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SHWANI CHAUHAN\Downloads\"/>
    </mc:Choice>
  </mc:AlternateContent>
  <xr:revisionPtr revIDLastSave="0" documentId="13_ncr:1_{54BADF96-5027-4DB6-9852-8E8AAD5AAB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A2" i="1" l="1"/>
  <c r="Z2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3" i="1"/>
  <c r="Y4" i="1"/>
  <c r="Y5" i="1"/>
  <c r="Y6" i="1"/>
  <c r="Y2" i="1"/>
  <c r="X2" i="1"/>
  <c r="W2" i="1"/>
  <c r="V2" i="1"/>
  <c r="U2" i="1"/>
  <c r="T2" i="1"/>
  <c r="S2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2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</calcChain>
</file>

<file path=xl/sharedStrings.xml><?xml version="1.0" encoding="utf-8"?>
<sst xmlns="http://schemas.openxmlformats.org/spreadsheetml/2006/main" count="4026" uniqueCount="1031">
  <si>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</si>
  <si>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</si>
  <si>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</si>
  <si>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</si>
  <si>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</si>
  <si>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</si>
  <si>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</si>
  <si>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</si>
  <si>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</si>
  <si>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</si>
  <si>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Angela Richards</t>
  </si>
  <si>
    <t>F</t>
  </si>
  <si>
    <t>Marketing</t>
  </si>
  <si>
    <t>North</t>
  </si>
  <si>
    <t>Kathy Clay</t>
  </si>
  <si>
    <t>M</t>
  </si>
  <si>
    <t>HR</t>
  </si>
  <si>
    <t>Chelsea Contreras</t>
  </si>
  <si>
    <t>West</t>
  </si>
  <si>
    <t>Teresa Sanders</t>
  </si>
  <si>
    <t>South</t>
  </si>
  <si>
    <t>Erin Morton</t>
  </si>
  <si>
    <t>Finance</t>
  </si>
  <si>
    <t>Michael Jones</t>
  </si>
  <si>
    <t>Austin Simmons</t>
  </si>
  <si>
    <t>Jennifer King</t>
  </si>
  <si>
    <t>Cassandra Walker</t>
  </si>
  <si>
    <t>IT</t>
  </si>
  <si>
    <t>East</t>
  </si>
  <si>
    <t>Kiara Guzman</t>
  </si>
  <si>
    <t>Sharon Williams</t>
  </si>
  <si>
    <t>Steven Ramsey</t>
  </si>
  <si>
    <t>Brenda Johnson</t>
  </si>
  <si>
    <t>Katie Benson</t>
  </si>
  <si>
    <t>Jeffrey Adams</t>
  </si>
  <si>
    <t>Jay Boyer</t>
  </si>
  <si>
    <t>Kyle Moore</t>
  </si>
  <si>
    <t>Karen Hernandez</t>
  </si>
  <si>
    <t>Evelyn Howard</t>
  </si>
  <si>
    <t>Scott Wallace</t>
  </si>
  <si>
    <t>Bobby Baker</t>
  </si>
  <si>
    <t>Sarah Diaz</t>
  </si>
  <si>
    <t>Nancy Cunningham</t>
  </si>
  <si>
    <t>Julia Sanchez</t>
  </si>
  <si>
    <t>Jennifer Zimmerman</t>
  </si>
  <si>
    <t>Adam Russell</t>
  </si>
  <si>
    <t>Grant Walker</t>
  </si>
  <si>
    <t>Laura Lam</t>
  </si>
  <si>
    <t>Jeffrey Vaughn</t>
  </si>
  <si>
    <t>Eric Davis</t>
  </si>
  <si>
    <t>Alicia Scott</t>
  </si>
  <si>
    <t>Kevin Murray</t>
  </si>
  <si>
    <t>David Rivera</t>
  </si>
  <si>
    <t>Ann Burch</t>
  </si>
  <si>
    <t>Deanna Coleman</t>
  </si>
  <si>
    <t>Terri Harris</t>
  </si>
  <si>
    <t>Haley Brown</t>
  </si>
  <si>
    <t>Allison Bell</t>
  </si>
  <si>
    <t>John Calderon</t>
  </si>
  <si>
    <t>Robert Trevino</t>
  </si>
  <si>
    <t>Mrs. Elizabeth Garza</t>
  </si>
  <si>
    <t>Nicole Cooke</t>
  </si>
  <si>
    <t>Jeffrey Buck</t>
  </si>
  <si>
    <t>Donna Smith</t>
  </si>
  <si>
    <t>Deborah Smith</t>
  </si>
  <si>
    <t>Daniel Garcia</t>
  </si>
  <si>
    <t>Jessica Schwartz</t>
  </si>
  <si>
    <t>Sabrina Castillo</t>
  </si>
  <si>
    <t>Amanda Carrillo</t>
  </si>
  <si>
    <t>John Dunn</t>
  </si>
  <si>
    <t>Tyler Rosario</t>
  </si>
  <si>
    <t>Kevin Webb</t>
  </si>
  <si>
    <t>Lisa Bond</t>
  </si>
  <si>
    <t>Krista Webb</t>
  </si>
  <si>
    <t>Kristen King</t>
  </si>
  <si>
    <t>James Lee</t>
  </si>
  <si>
    <t>Alicia Johns</t>
  </si>
  <si>
    <t>Christopher Williams</t>
  </si>
  <si>
    <t>Ricky Allen</t>
  </si>
  <si>
    <t>Amanda Hughes</t>
  </si>
  <si>
    <t>Carolyn Hall</t>
  </si>
  <si>
    <t>Jonathan Maldonado</t>
  </si>
  <si>
    <t>Christopher Benson</t>
  </si>
  <si>
    <t>Crystal Lloyd</t>
  </si>
  <si>
    <t>Tracey Bradley</t>
  </si>
  <si>
    <t>Jordan Hendricks</t>
  </si>
  <si>
    <t>Angelica Taylor</t>
  </si>
  <si>
    <t>Lauren Smith</t>
  </si>
  <si>
    <t>Terry Williamson</t>
  </si>
  <si>
    <t>Heather Skinner</t>
  </si>
  <si>
    <t>Tammy Williams</t>
  </si>
  <si>
    <t>David Kline</t>
  </si>
  <si>
    <t>Olivia Flynn</t>
  </si>
  <si>
    <t>Victor Fuller</t>
  </si>
  <si>
    <t>Rebecca Howell</t>
  </si>
  <si>
    <t>Kendra Davis</t>
  </si>
  <si>
    <t>Brent Smith</t>
  </si>
  <si>
    <t>George Burke</t>
  </si>
  <si>
    <t>Joshua Stewart</t>
  </si>
  <si>
    <t>Mark Sutton</t>
  </si>
  <si>
    <t>Denise Wade</t>
  </si>
  <si>
    <t>Lindsey House</t>
  </si>
  <si>
    <t>Sarah Weaver</t>
  </si>
  <si>
    <t>Ronald Marquez</t>
  </si>
  <si>
    <t>Leah Stewart</t>
  </si>
  <si>
    <t>Susan Padilla</t>
  </si>
  <si>
    <t>Ronald Martin</t>
  </si>
  <si>
    <t>Patrick Watts</t>
  </si>
  <si>
    <t>Emily Stephens</t>
  </si>
  <si>
    <t>Robert Yang</t>
  </si>
  <si>
    <t>Kelly Cunningham</t>
  </si>
  <si>
    <t>Johnathan Williams</t>
  </si>
  <si>
    <t>Jeffrey Bauer</t>
  </si>
  <si>
    <t>Brooke Jackson</t>
  </si>
  <si>
    <t>Jay Trevino</t>
  </si>
  <si>
    <t>Thomas Rosales</t>
  </si>
  <si>
    <t>Sandra Owens</t>
  </si>
  <si>
    <t>Christopher Joseph</t>
  </si>
  <si>
    <t>Maxwell Soto</t>
  </si>
  <si>
    <t>Kevin Harris</t>
  </si>
  <si>
    <t>Vicki Hensley</t>
  </si>
  <si>
    <t>Timothy Gutierrez</t>
  </si>
  <si>
    <t>Joseph Pena</t>
  </si>
  <si>
    <t>Hailey Henderson</t>
  </si>
  <si>
    <t>Amanda Howard</t>
  </si>
  <si>
    <t>Stephanie Black</t>
  </si>
  <si>
    <t>Donald Miller</t>
  </si>
  <si>
    <t>Sheila Smith</t>
  </si>
  <si>
    <t>Jennifer Davis</t>
  </si>
  <si>
    <t>Ronald Thomas</t>
  </si>
  <si>
    <t>Kylie Hampton</t>
  </si>
  <si>
    <t>Christopher Ellis</t>
  </si>
  <si>
    <t>Kenneth Yates</t>
  </si>
  <si>
    <t>Deanna Greene</t>
  </si>
  <si>
    <t>Michael Knapp</t>
  </si>
  <si>
    <t>Gary Cummings</t>
  </si>
  <si>
    <t>Mary Gamble DVM</t>
  </si>
  <si>
    <t>Tiffany Collins</t>
  </si>
  <si>
    <t>Lindsey Thompson</t>
  </si>
  <si>
    <t>Belinda Kirby</t>
  </si>
  <si>
    <t>Lisa Lowery</t>
  </si>
  <si>
    <t>Paul Turner</t>
  </si>
  <si>
    <t>Sherry Webb</t>
  </si>
  <si>
    <t>Carly Collier</t>
  </si>
  <si>
    <t>Adam Smith</t>
  </si>
  <si>
    <t>Anna Humphrey</t>
  </si>
  <si>
    <t>Diana Daniel</t>
  </si>
  <si>
    <t>April Reyes</t>
  </si>
  <si>
    <t>Jessica Davis</t>
  </si>
  <si>
    <t>Phillip Moore</t>
  </si>
  <si>
    <t>Kim Carroll</t>
  </si>
  <si>
    <t>Michael Miller</t>
  </si>
  <si>
    <t>Andre Owens</t>
  </si>
  <si>
    <t>Ralph Richards</t>
  </si>
  <si>
    <t>Gabriel Herrera</t>
  </si>
  <si>
    <t>Amy Hernandez</t>
  </si>
  <si>
    <t>Nancy Kramer</t>
  </si>
  <si>
    <t>Dr. Jennifer Allison</t>
  </si>
  <si>
    <t>Claire Collins</t>
  </si>
  <si>
    <t>Susan Taylor</t>
  </si>
  <si>
    <t>Corey Stewart</t>
  </si>
  <si>
    <t>Shannon Joseph</t>
  </si>
  <si>
    <t>James Davis</t>
  </si>
  <si>
    <t>Jesse Burns</t>
  </si>
  <si>
    <t>Heather Bell</t>
  </si>
  <si>
    <t>Jacob Davis</t>
  </si>
  <si>
    <t>Lisa Bryant</t>
  </si>
  <si>
    <t>Jennifer Atkinson</t>
  </si>
  <si>
    <t>Emily Miller</t>
  </si>
  <si>
    <t>Terri Fields</t>
  </si>
  <si>
    <t>Kirsten Hanson</t>
  </si>
  <si>
    <t>Elizabeth Bullock</t>
  </si>
  <si>
    <t>Michael Mueller</t>
  </si>
  <si>
    <t>Chad Mathis</t>
  </si>
  <si>
    <t>Joseph Howard</t>
  </si>
  <si>
    <t>Brianna West</t>
  </si>
  <si>
    <t>Miss Jessica Kent MD</t>
  </si>
  <si>
    <t>Jeffrey Diaz</t>
  </si>
  <si>
    <t>Brian White</t>
  </si>
  <si>
    <t>Jeffrey Jones</t>
  </si>
  <si>
    <t>Erica Lee</t>
  </si>
  <si>
    <t>James Page</t>
  </si>
  <si>
    <t>Adam Flores</t>
  </si>
  <si>
    <t>David Cox</t>
  </si>
  <si>
    <t>Alexis Roberson</t>
  </si>
  <si>
    <t>Anthony Cunningham</t>
  </si>
  <si>
    <t>Jonathan Parks</t>
  </si>
  <si>
    <t>Darlene Phillips</t>
  </si>
  <si>
    <t>Lisa Thomas</t>
  </si>
  <si>
    <t>Kenneth Ruiz</t>
  </si>
  <si>
    <t>Frank Ramirez</t>
  </si>
  <si>
    <t>Dominique Wilson</t>
  </si>
  <si>
    <t>Erik Williams</t>
  </si>
  <si>
    <t>Kara Lee</t>
  </si>
  <si>
    <t>James Garcia</t>
  </si>
  <si>
    <t>Stephen Smith</t>
  </si>
  <si>
    <t>Scott Clark</t>
  </si>
  <si>
    <t>Patricia Friedman</t>
  </si>
  <si>
    <t>Brandy Garcia</t>
  </si>
  <si>
    <t>Ann Johnson</t>
  </si>
  <si>
    <t>Christopher Ryan</t>
  </si>
  <si>
    <t>Gabriela Graves</t>
  </si>
  <si>
    <t>Barbara Hunt</t>
  </si>
  <si>
    <t>Eric Mcfarland</t>
  </si>
  <si>
    <t>Chris Silva</t>
  </si>
  <si>
    <t>Joshua Ford</t>
  </si>
  <si>
    <t>Lindsey Lopez</t>
  </si>
  <si>
    <t>Peter Martinez</t>
  </si>
  <si>
    <t>Jordan Jackson</t>
  </si>
  <si>
    <t>Stephanie Ward</t>
  </si>
  <si>
    <t>Terry Murphy</t>
  </si>
  <si>
    <t>Amber Reynolds</t>
  </si>
  <si>
    <t>Laura Pacheco</t>
  </si>
  <si>
    <t>Alexandria Mendoza</t>
  </si>
  <si>
    <t>Chris Smith</t>
  </si>
  <si>
    <t>Lindsay Carey</t>
  </si>
  <si>
    <t>Barbara Hull</t>
  </si>
  <si>
    <t>Justin Williams</t>
  </si>
  <si>
    <t>Steven Holmes</t>
  </si>
  <si>
    <t>Robert Anderson</t>
  </si>
  <si>
    <t>Alexandra Fitzgerald</t>
  </si>
  <si>
    <t>Matthew Graham</t>
  </si>
  <si>
    <t>Alexis Reyes</t>
  </si>
  <si>
    <t>Michael Wilson DDS</t>
  </si>
  <si>
    <t>Michelle Adams</t>
  </si>
  <si>
    <t>Katie Lowe</t>
  </si>
  <si>
    <t>David Ramirez</t>
  </si>
  <si>
    <t>William Smith</t>
  </si>
  <si>
    <t>Gregory Manning</t>
  </si>
  <si>
    <t>Tony Edwards</t>
  </si>
  <si>
    <t>Elizabeth Matthews</t>
  </si>
  <si>
    <t>Michael Gonzalez</t>
  </si>
  <si>
    <t>Darlene Garcia</t>
  </si>
  <si>
    <t>Catherine Young</t>
  </si>
  <si>
    <t>Nicholas Mckee</t>
  </si>
  <si>
    <t>Gene Wheeler</t>
  </si>
  <si>
    <t>Amber Hill</t>
  </si>
  <si>
    <t>Anthony Scott</t>
  </si>
  <si>
    <t>John Summers</t>
  </si>
  <si>
    <t>Timothy Clark</t>
  </si>
  <si>
    <t>Rebecca Lopez</t>
  </si>
  <si>
    <t>Kurt Lam</t>
  </si>
  <si>
    <t>Brian Gonzalez</t>
  </si>
  <si>
    <t>Michael Gray</t>
  </si>
  <si>
    <t>Jodi Martinez MD</t>
  </si>
  <si>
    <t>Russell Schmidt</t>
  </si>
  <si>
    <t>Mrs. Sarah Heath</t>
  </si>
  <si>
    <t>Rachel Keith</t>
  </si>
  <si>
    <t>Donald Coleman</t>
  </si>
  <si>
    <t>Vicki Ingram</t>
  </si>
  <si>
    <t>Arthur Browning</t>
  </si>
  <si>
    <t>Heidi Miller</t>
  </si>
  <si>
    <t>Margaret Gibson</t>
  </si>
  <si>
    <t>Lisa Davis</t>
  </si>
  <si>
    <t>Walter Hamilton</t>
  </si>
  <si>
    <t>James Alvarado</t>
  </si>
  <si>
    <t>Kenneth Palmer</t>
  </si>
  <si>
    <t>Bryce Mcdaniel</t>
  </si>
  <si>
    <t>Scott French</t>
  </si>
  <si>
    <t>Dana Reeves</t>
  </si>
  <si>
    <t>Darren Hensley</t>
  </si>
  <si>
    <t>Ronald Mccarty</t>
  </si>
  <si>
    <t>Brittney Garza</t>
  </si>
  <si>
    <t>Anna Powell</t>
  </si>
  <si>
    <t>Dr. Cynthia Levy</t>
  </si>
  <si>
    <t>Catherine Bender</t>
  </si>
  <si>
    <t>Jason Massey</t>
  </si>
  <si>
    <t>Dr. Robert Cox DDS</t>
  </si>
  <si>
    <t>Jose Torres</t>
  </si>
  <si>
    <t>Misty Moore</t>
  </si>
  <si>
    <t>Teresa Miller</t>
  </si>
  <si>
    <t>Deborah Vaughan</t>
  </si>
  <si>
    <t>Karen Strong</t>
  </si>
  <si>
    <t>Colleen Campbell</t>
  </si>
  <si>
    <t>Amanda Flores</t>
  </si>
  <si>
    <t>Dustin Gonzalez</t>
  </si>
  <si>
    <t>Angela Leonard</t>
  </si>
  <si>
    <t>Corey Gonzalez</t>
  </si>
  <si>
    <t>Robert Garner</t>
  </si>
  <si>
    <t>Shannon Aguilar</t>
  </si>
  <si>
    <t>Katherine Montes</t>
  </si>
  <si>
    <t>Ashley Espinoza</t>
  </si>
  <si>
    <t>Eric Warren</t>
  </si>
  <si>
    <t>Mary Lynn</t>
  </si>
  <si>
    <t>Thomas Smith</t>
  </si>
  <si>
    <t>Laura Christian</t>
  </si>
  <si>
    <t>Samuel Jordan</t>
  </si>
  <si>
    <t>Erin Johnson</t>
  </si>
  <si>
    <t>Valerie Wood</t>
  </si>
  <si>
    <t>Jordan Luna</t>
  </si>
  <si>
    <t>Jessica Gardner</t>
  </si>
  <si>
    <t>Lisa Vargas</t>
  </si>
  <si>
    <t>Cassandra Burns</t>
  </si>
  <si>
    <t>Kristine Brown</t>
  </si>
  <si>
    <t>Ellen Jackson</t>
  </si>
  <si>
    <t>Michael Ho</t>
  </si>
  <si>
    <t>James Martin</t>
  </si>
  <si>
    <t>Curtis Bass</t>
  </si>
  <si>
    <t>Gabriel Nielsen</t>
  </si>
  <si>
    <t>Jennifer Hall</t>
  </si>
  <si>
    <t>Stacey Bray</t>
  </si>
  <si>
    <t>Danny Brown</t>
  </si>
  <si>
    <t>Christopher Hubbard</t>
  </si>
  <si>
    <t>Jasmine Beasley</t>
  </si>
  <si>
    <t>Michael Hansen Jr.</t>
  </si>
  <si>
    <t>Dean Hartman</t>
  </si>
  <si>
    <t>Eric Sims</t>
  </si>
  <si>
    <t>Dr. Colleen Collier</t>
  </si>
  <si>
    <t>Thomas Hughes</t>
  </si>
  <si>
    <t>William Edwards</t>
  </si>
  <si>
    <t>Aaron Jackson</t>
  </si>
  <si>
    <t>Kristin Phillips</t>
  </si>
  <si>
    <t>Mary Collins</t>
  </si>
  <si>
    <t>Gabriella Walker</t>
  </si>
  <si>
    <t>Benjamin Sanchez</t>
  </si>
  <si>
    <t>Julie White</t>
  </si>
  <si>
    <t>Kayla Pham</t>
  </si>
  <si>
    <t>Gregory Gray</t>
  </si>
  <si>
    <t>Melody Hamilton MD</t>
  </si>
  <si>
    <t>Eric Colon</t>
  </si>
  <si>
    <t>Melissa Gomez</t>
  </si>
  <si>
    <t>Patricia Owens</t>
  </si>
  <si>
    <t>Crystal Kennedy</t>
  </si>
  <si>
    <t>Jessica Cobb</t>
  </si>
  <si>
    <t>Cynthia Mcpherson</t>
  </si>
  <si>
    <t>Paul Fowler</t>
  </si>
  <si>
    <t>Robert Woods</t>
  </si>
  <si>
    <t>Janet Green</t>
  </si>
  <si>
    <t>Scott Mitchell</t>
  </si>
  <si>
    <t>Charles Knight</t>
  </si>
  <si>
    <t>Darren Roberts</t>
  </si>
  <si>
    <t>Marcus Landry</t>
  </si>
  <si>
    <t>Scott Olson</t>
  </si>
  <si>
    <t>Yesenia Hart</t>
  </si>
  <si>
    <t>Michelle Williams</t>
  </si>
  <si>
    <t>Daniel Grant</t>
  </si>
  <si>
    <t>Cheryl Shea</t>
  </si>
  <si>
    <t>Julie Wilson</t>
  </si>
  <si>
    <t>Maria Faulkner</t>
  </si>
  <si>
    <t>Timothy Jennings</t>
  </si>
  <si>
    <t>Jennifer Beard</t>
  </si>
  <si>
    <t>Michael Martinez MD</t>
  </si>
  <si>
    <t>Ryan Ellison</t>
  </si>
  <si>
    <t>Pamela Carpenter</t>
  </si>
  <si>
    <t>Caitlin Santiago</t>
  </si>
  <si>
    <t>Jennifer Ortega</t>
  </si>
  <si>
    <t>Melinda Koch</t>
  </si>
  <si>
    <t>Gregory Griffith</t>
  </si>
  <si>
    <t>Jeffery Bautista</t>
  </si>
  <si>
    <t>Kaitlyn Cobb</t>
  </si>
  <si>
    <t>Carol Lee</t>
  </si>
  <si>
    <t>Gregory Ewing</t>
  </si>
  <si>
    <t>Gabrielle Cobb</t>
  </si>
  <si>
    <t>April Allen</t>
  </si>
  <si>
    <t>Carol Richard</t>
  </si>
  <si>
    <t>Teresa Allen</t>
  </si>
  <si>
    <t>Madison Barber</t>
  </si>
  <si>
    <t>Erin Scott</t>
  </si>
  <si>
    <t>Madeline Orozco</t>
  </si>
  <si>
    <t>Natalie Nunez</t>
  </si>
  <si>
    <t>Gerald Jones</t>
  </si>
  <si>
    <t>Jennifer Hoover</t>
  </si>
  <si>
    <t>Jason Smith</t>
  </si>
  <si>
    <t>Jake Rogers</t>
  </si>
  <si>
    <t>Terry Mack</t>
  </si>
  <si>
    <t>Joseph Clements</t>
  </si>
  <si>
    <t>Peggy Green</t>
  </si>
  <si>
    <t>Rebecca Price</t>
  </si>
  <si>
    <t>Gregory Garcia</t>
  </si>
  <si>
    <t>Melanie Tanner</t>
  </si>
  <si>
    <t>Laurie Santana</t>
  </si>
  <si>
    <t>Jeffrey Robbins</t>
  </si>
  <si>
    <t>Danielle Martinez</t>
  </si>
  <si>
    <t>Joanne Lopez</t>
  </si>
  <si>
    <t>Charlotte Carpenter</t>
  </si>
  <si>
    <t>Aaron Eaton</t>
  </si>
  <si>
    <t>Lee Garcia</t>
  </si>
  <si>
    <t>Dawn Gonzalez</t>
  </si>
  <si>
    <t>Dana Strong</t>
  </si>
  <si>
    <t>Joseph Johnson</t>
  </si>
  <si>
    <t>Allison Martin</t>
  </si>
  <si>
    <t>Jessica Tucker</t>
  </si>
  <si>
    <t>Michael Thomas</t>
  </si>
  <si>
    <t>James Wall</t>
  </si>
  <si>
    <t>Virginia Garcia</t>
  </si>
  <si>
    <t>Nancy Moss</t>
  </si>
  <si>
    <t>Christine Tucker</t>
  </si>
  <si>
    <t>Jason Garrett</t>
  </si>
  <si>
    <t>Colleen Griffin</t>
  </si>
  <si>
    <t>David King</t>
  </si>
  <si>
    <t>Julie Ellison</t>
  </si>
  <si>
    <t>Benjamin Edwards</t>
  </si>
  <si>
    <t>Alan Robinson</t>
  </si>
  <si>
    <t>Chris Munoz</t>
  </si>
  <si>
    <t>Julia Miranda</t>
  </si>
  <si>
    <t>Robert Vaughn</t>
  </si>
  <si>
    <t>Sara Blackburn</t>
  </si>
  <si>
    <t>Cynthia Graham</t>
  </si>
  <si>
    <t>Matthew Cross</t>
  </si>
  <si>
    <t>Lisa Short</t>
  </si>
  <si>
    <t>Aaron Rodriguez</t>
  </si>
  <si>
    <t>Kimberly Jones</t>
  </si>
  <si>
    <t>Michael Kent</t>
  </si>
  <si>
    <t>Megan Chapman</t>
  </si>
  <si>
    <t>Robert Jones</t>
  </si>
  <si>
    <t>Andrew Myers</t>
  </si>
  <si>
    <t>Bill Kelly</t>
  </si>
  <si>
    <t>Karen Tyler</t>
  </si>
  <si>
    <t>Kimberly Decker</t>
  </si>
  <si>
    <t>Amy Simon</t>
  </si>
  <si>
    <t>Calvin Jones</t>
  </si>
  <si>
    <t>Amber Johnson</t>
  </si>
  <si>
    <t>Crystal Burch</t>
  </si>
  <si>
    <t>Patrick Powers</t>
  </si>
  <si>
    <t>Olivia Perez</t>
  </si>
  <si>
    <t>Thomas Skinner</t>
  </si>
  <si>
    <t>Miranda Reynolds</t>
  </si>
  <si>
    <t>Megan Wells</t>
  </si>
  <si>
    <t>Christopher Jackson</t>
  </si>
  <si>
    <t>Donna Taylor</t>
  </si>
  <si>
    <t>Veronica Rivera</t>
  </si>
  <si>
    <t>Rickey Nelson</t>
  </si>
  <si>
    <t>Roger Watson</t>
  </si>
  <si>
    <t>Lisa Lopez</t>
  </si>
  <si>
    <t>Whitney Turner</t>
  </si>
  <si>
    <t>Christopher Clarke</t>
  </si>
  <si>
    <t>Zachary Mason</t>
  </si>
  <si>
    <t>Brandon Jackson</t>
  </si>
  <si>
    <t>Stephanie Jones</t>
  </si>
  <si>
    <t>Kristin Nelson</t>
  </si>
  <si>
    <t>John Burton</t>
  </si>
  <si>
    <t>Mr. Alex Price</t>
  </si>
  <si>
    <t>Christopher Hernandez</t>
  </si>
  <si>
    <t>Matthew Francis</t>
  </si>
  <si>
    <t>Jack Drake</t>
  </si>
  <si>
    <t>Grace Reynolds</t>
  </si>
  <si>
    <t>Timothy Chan</t>
  </si>
  <si>
    <t>Robert Wells</t>
  </si>
  <si>
    <t>Darius Parrish</t>
  </si>
  <si>
    <t>Stephen Anderson</t>
  </si>
  <si>
    <t>Tina Gomez</t>
  </si>
  <si>
    <t>Marilyn Beck</t>
  </si>
  <si>
    <t>Scott Garrett</t>
  </si>
  <si>
    <t>Vincent Riddle</t>
  </si>
  <si>
    <t>Lisa Roberts</t>
  </si>
  <si>
    <t>Oscar Gardner</t>
  </si>
  <si>
    <t>Christina Cummings</t>
  </si>
  <si>
    <t>Carolyn Washington</t>
  </si>
  <si>
    <t>Alexis Buckley</t>
  </si>
  <si>
    <t>David Jones</t>
  </si>
  <si>
    <t>Karen Jimenez</t>
  </si>
  <si>
    <t>Frederick Rodriguez</t>
  </si>
  <si>
    <t>Chad Mcmillan</t>
  </si>
  <si>
    <t>Nicholas Hawkins</t>
  </si>
  <si>
    <t>Rita Frazier</t>
  </si>
  <si>
    <t>Roberta Dixon</t>
  </si>
  <si>
    <t>Paul May</t>
  </si>
  <si>
    <t>Mark Wilkins</t>
  </si>
  <si>
    <t>Deanna Baker</t>
  </si>
  <si>
    <t>Jason Cannon</t>
  </si>
  <si>
    <t>Alexander Reynolds</t>
  </si>
  <si>
    <t>Deborah Riley</t>
  </si>
  <si>
    <t>James Rivera</t>
  </si>
  <si>
    <t>Frank Espinoza</t>
  </si>
  <si>
    <t>Madison Davis</t>
  </si>
  <si>
    <t>Jonathon Lopez</t>
  </si>
  <si>
    <t>Misty Miller</t>
  </si>
  <si>
    <t>David Murphy</t>
  </si>
  <si>
    <t>Charles Parker</t>
  </si>
  <si>
    <t>Christina James</t>
  </si>
  <si>
    <t>Joe Summers</t>
  </si>
  <si>
    <t>William Spence</t>
  </si>
  <si>
    <t>Harry Zhang</t>
  </si>
  <si>
    <t>Mr. Trevor Wilson</t>
  </si>
  <si>
    <t>Debra Huang</t>
  </si>
  <si>
    <t>Gregory Kennedy</t>
  </si>
  <si>
    <t>Gabrielle Sanchez</t>
  </si>
  <si>
    <t>Adam Fuentes</t>
  </si>
  <si>
    <t>Mrs. Denise Collins</t>
  </si>
  <si>
    <t>Michael Smith</t>
  </si>
  <si>
    <t>Rose Alvarado</t>
  </si>
  <si>
    <t>Lisa Hunt</t>
  </si>
  <si>
    <t>Dennis Wagner</t>
  </si>
  <si>
    <t>Joseph Nichols</t>
  </si>
  <si>
    <t>Wanda Trujillo</t>
  </si>
  <si>
    <t>Colton Boyle</t>
  </si>
  <si>
    <t>Yesenia Scott</t>
  </si>
  <si>
    <t>Robert Carter</t>
  </si>
  <si>
    <t>Traci Cook</t>
  </si>
  <si>
    <t>Eric Rodriguez</t>
  </si>
  <si>
    <t>Jeremy Scott</t>
  </si>
  <si>
    <t>Travis Cooper</t>
  </si>
  <si>
    <t>Kiara Bailey</t>
  </si>
  <si>
    <t>Jacob Kemp</t>
  </si>
  <si>
    <t>Corey Dunn</t>
  </si>
  <si>
    <t>Vincent Zavala</t>
  </si>
  <si>
    <t>Bryan Brown</t>
  </si>
  <si>
    <t>Derek Bolton</t>
  </si>
  <si>
    <t>Jacob Parker</t>
  </si>
  <si>
    <t>Brittney Fitzpatrick</t>
  </si>
  <si>
    <t>Vincent Miller</t>
  </si>
  <si>
    <t>Cindy Bennett</t>
  </si>
  <si>
    <t>Joseph Jones</t>
  </si>
  <si>
    <t>Thomas Thomas</t>
  </si>
  <si>
    <t>Frank Estrada</t>
  </si>
  <si>
    <t>Jeffrey Rodriguez</t>
  </si>
  <si>
    <t>Larry Mckee</t>
  </si>
  <si>
    <t>Andrew Carter</t>
  </si>
  <si>
    <t>James Daugherty</t>
  </si>
  <si>
    <t>Kimberly Howard</t>
  </si>
  <si>
    <t>Scott Long</t>
  </si>
  <si>
    <t>Kelly Munoz</t>
  </si>
  <si>
    <t>Danielle Jones</t>
  </si>
  <si>
    <t>Matthew Kerr</t>
  </si>
  <si>
    <t>Daisy Reyes DVM</t>
  </si>
  <si>
    <t>Nancy Brown</t>
  </si>
  <si>
    <t>Rebecca Zamora MD</t>
  </si>
  <si>
    <t>David Thomas</t>
  </si>
  <si>
    <t>Beth Lewis</t>
  </si>
  <si>
    <t>Amy Bean</t>
  </si>
  <si>
    <t>Carolyn Peters</t>
  </si>
  <si>
    <t>Hannah Evans</t>
  </si>
  <si>
    <t>Janet Perry</t>
  </si>
  <si>
    <t>Heather Hawkins</t>
  </si>
  <si>
    <t>Amanda Mitchell</t>
  </si>
  <si>
    <t>Ronald Kline</t>
  </si>
  <si>
    <t>James Andrews</t>
  </si>
  <si>
    <t>Brendan Schroeder</t>
  </si>
  <si>
    <t>Amy Donaldson</t>
  </si>
  <si>
    <t>Lisa Johnson</t>
  </si>
  <si>
    <t>Jennifer Scott</t>
  </si>
  <si>
    <t>Wendy Little</t>
  </si>
  <si>
    <t>Jamie Roberts</t>
  </si>
  <si>
    <t>Bethany Fitzgerald</t>
  </si>
  <si>
    <t>Amy Young</t>
  </si>
  <si>
    <t>Jerome Sherman</t>
  </si>
  <si>
    <t>Margaret Stevens</t>
  </si>
  <si>
    <t>Crystal Warren</t>
  </si>
  <si>
    <t>Jill Webster</t>
  </si>
  <si>
    <t>Juan Simpson</t>
  </si>
  <si>
    <t>Elaine Mccall</t>
  </si>
  <si>
    <t>Scott Chandler</t>
  </si>
  <si>
    <t>Maria Webb</t>
  </si>
  <si>
    <t>Annette Atkinson</t>
  </si>
  <si>
    <t>Julia Hill</t>
  </si>
  <si>
    <t>Stephanie Archer</t>
  </si>
  <si>
    <t>Krystal Gibbs</t>
  </si>
  <si>
    <t>Joseph Skinner</t>
  </si>
  <si>
    <t>Elizabeth Durham</t>
  </si>
  <si>
    <t>Diana Garcia</t>
  </si>
  <si>
    <t>Kimberly Vazquez</t>
  </si>
  <si>
    <t>Christopher Simpson</t>
  </si>
  <si>
    <t>Katelyn Howell</t>
  </si>
  <si>
    <t>Peggy Snyder</t>
  </si>
  <si>
    <t>Kyle Walters</t>
  </si>
  <si>
    <t>Melinda Foster</t>
  </si>
  <si>
    <t>Keith Mcdonald</t>
  </si>
  <si>
    <t>Joseph Fisher</t>
  </si>
  <si>
    <t>Debra Moore</t>
  </si>
  <si>
    <t>Nicole Johnson</t>
  </si>
  <si>
    <t>Ruben Foster</t>
  </si>
  <si>
    <t>Alicia Chang</t>
  </si>
  <si>
    <t>Victoria King</t>
  </si>
  <si>
    <t>Christine Lopez</t>
  </si>
  <si>
    <t>Robert Brown</t>
  </si>
  <si>
    <t>Trevor Sexton</t>
  </si>
  <si>
    <t>Angela Farley</t>
  </si>
  <si>
    <t>Randall Wright</t>
  </si>
  <si>
    <t>Jacob Mcknight</t>
  </si>
  <si>
    <t>Henry Drake</t>
  </si>
  <si>
    <t>Jason Hughes</t>
  </si>
  <si>
    <t>David Petersen</t>
  </si>
  <si>
    <t>Jeremy Booker</t>
  </si>
  <si>
    <t>Jeff Lara</t>
  </si>
  <si>
    <t>Kimberly Ortega</t>
  </si>
  <si>
    <t>David Hampton</t>
  </si>
  <si>
    <t>Charles Chung</t>
  </si>
  <si>
    <t>Jerry Johnson</t>
  </si>
  <si>
    <t>Crystal Thornton</t>
  </si>
  <si>
    <t>Sean Clark</t>
  </si>
  <si>
    <t>Jennifer Conley</t>
  </si>
  <si>
    <t>Nicholas Hardin</t>
  </si>
  <si>
    <t>Ian Shaw</t>
  </si>
  <si>
    <t>Amanda Thomas</t>
  </si>
  <si>
    <t>David Curry</t>
  </si>
  <si>
    <t>Carlos Bell</t>
  </si>
  <si>
    <t>Tracy Davis</t>
  </si>
  <si>
    <t>Clinton Dixon</t>
  </si>
  <si>
    <t>Elaine Long</t>
  </si>
  <si>
    <t>Daniel Klein</t>
  </si>
  <si>
    <t>Albert Gonzalez</t>
  </si>
  <si>
    <t>Seth Williams</t>
  </si>
  <si>
    <t>Deborah Hunter</t>
  </si>
  <si>
    <t>Kiara Horne</t>
  </si>
  <si>
    <t>Jill Stokes</t>
  </si>
  <si>
    <t>Donald Mitchell</t>
  </si>
  <si>
    <t>Stephanie Wilson</t>
  </si>
  <si>
    <t>Edward Sampson</t>
  </si>
  <si>
    <t>Robert Washington</t>
  </si>
  <si>
    <t>Rhonda Elliott</t>
  </si>
  <si>
    <t>Kimberly Lane</t>
  </si>
  <si>
    <t>Michael Cohen</t>
  </si>
  <si>
    <t>Anne Villarreal</t>
  </si>
  <si>
    <t>Caleb Gutierrez</t>
  </si>
  <si>
    <t>Christian Duke</t>
  </si>
  <si>
    <t>Kelly Long</t>
  </si>
  <si>
    <t>Gerald Hatfield</t>
  </si>
  <si>
    <t>Jennifer Stanton</t>
  </si>
  <si>
    <t>Richard Murray</t>
  </si>
  <si>
    <t>David Casey</t>
  </si>
  <si>
    <t>Theresa Sanders</t>
  </si>
  <si>
    <t>James Wiley</t>
  </si>
  <si>
    <t>Henry Morris</t>
  </si>
  <si>
    <t>Mrs. Laura Mendoza DDS</t>
  </si>
  <si>
    <t>Mark Cooper</t>
  </si>
  <si>
    <t>Melanie Snyder</t>
  </si>
  <si>
    <t>Keith Espinoza</t>
  </si>
  <si>
    <t>Alan Le</t>
  </si>
  <si>
    <t>William Taylor</t>
  </si>
  <si>
    <t>Jacqueline Oconnor</t>
  </si>
  <si>
    <t>Cynthia Kidd</t>
  </si>
  <si>
    <t>Michael West</t>
  </si>
  <si>
    <t>Michelle Stark</t>
  </si>
  <si>
    <t>Diana Williams</t>
  </si>
  <si>
    <t>Gina Liu</t>
  </si>
  <si>
    <t>Mark Baker</t>
  </si>
  <si>
    <t>Tyler Shannon</t>
  </si>
  <si>
    <t>Cody Turner</t>
  </si>
  <si>
    <t>William Bell</t>
  </si>
  <si>
    <t>Wendy Hicks</t>
  </si>
  <si>
    <t>Nicholas Jones</t>
  </si>
  <si>
    <t>Jessica Conley MD</t>
  </si>
  <si>
    <t>Courtney Davenport</t>
  </si>
  <si>
    <t>Lori Moreno</t>
  </si>
  <si>
    <t>Allison Booth</t>
  </si>
  <si>
    <t>Kathy Price</t>
  </si>
  <si>
    <t>Adriana Hale</t>
  </si>
  <si>
    <t>Brenda Schneider</t>
  </si>
  <si>
    <t>Charles Salazar</t>
  </si>
  <si>
    <t>Gordon Lopez</t>
  </si>
  <si>
    <t>Margaret White</t>
  </si>
  <si>
    <t>Deborah Baker</t>
  </si>
  <si>
    <t>Scott Jones</t>
  </si>
  <si>
    <t>Michael Lee</t>
  </si>
  <si>
    <t>Ruben Gordon</t>
  </si>
  <si>
    <t>William Woodard</t>
  </si>
  <si>
    <t>Morgan Howard</t>
  </si>
  <si>
    <t>Don Newman</t>
  </si>
  <si>
    <t>Christian Rush</t>
  </si>
  <si>
    <t>Aaron Wiley</t>
  </si>
  <si>
    <t>Jennifer Walker</t>
  </si>
  <si>
    <t>Alexis Goodman</t>
  </si>
  <si>
    <t>Michael Hayes</t>
  </si>
  <si>
    <t>Alyssa Rodriguez</t>
  </si>
  <si>
    <t>Christie Henderson</t>
  </si>
  <si>
    <t>Timothy Garcia</t>
  </si>
  <si>
    <t>John Wilcox</t>
  </si>
  <si>
    <t>Lisa Smith</t>
  </si>
  <si>
    <t>Alan Smith</t>
  </si>
  <si>
    <t>Alexander Mcdaniel</t>
  </si>
  <si>
    <t>Stephanie Martinez</t>
  </si>
  <si>
    <t>Wendy Jones</t>
  </si>
  <si>
    <t>Jessica Curtis</t>
  </si>
  <si>
    <t>Mary Harris</t>
  </si>
  <si>
    <t>Michael Ward</t>
  </si>
  <si>
    <t>Amanda Smith</t>
  </si>
  <si>
    <t>Andrea Tapia</t>
  </si>
  <si>
    <t>Kristen Brown</t>
  </si>
  <si>
    <t>Madison Mcdonald</t>
  </si>
  <si>
    <t>Stephen Hernandez</t>
  </si>
  <si>
    <t>Whitney Rosales</t>
  </si>
  <si>
    <t>Jennifer Jones</t>
  </si>
  <si>
    <t>Michele Marks</t>
  </si>
  <si>
    <t>Michael Schneider</t>
  </si>
  <si>
    <t>Thomas Mcmillan</t>
  </si>
  <si>
    <t>Gregory Johnson</t>
  </si>
  <si>
    <t>Eugene Johnson</t>
  </si>
  <si>
    <t>Kyle Goodwin</t>
  </si>
  <si>
    <t>Corey Fox</t>
  </si>
  <si>
    <t>David Smith</t>
  </si>
  <si>
    <t>Bradley Williams</t>
  </si>
  <si>
    <t>Robert Glover</t>
  </si>
  <si>
    <t>Jo Williams</t>
  </si>
  <si>
    <t>Jason Thompson</t>
  </si>
  <si>
    <t>Anthony Colon</t>
  </si>
  <si>
    <t>Paige Bishop</t>
  </si>
  <si>
    <t>Diana Phillips</t>
  </si>
  <si>
    <t>Mr. John Tran</t>
  </si>
  <si>
    <t>Brianna Jones</t>
  </si>
  <si>
    <t>David Kent</t>
  </si>
  <si>
    <t>Devin Mendez</t>
  </si>
  <si>
    <t>Samantha Austin</t>
  </si>
  <si>
    <t>Austin Patterson</t>
  </si>
  <si>
    <t>David Cooley</t>
  </si>
  <si>
    <t>Erika Rodriguez</t>
  </si>
  <si>
    <t>Caleb Reeves</t>
  </si>
  <si>
    <t>Brent Brown</t>
  </si>
  <si>
    <t>Garrett Murray</t>
  </si>
  <si>
    <t>Sandra Cardenas</t>
  </si>
  <si>
    <t>Christopher Peterson</t>
  </si>
  <si>
    <t>Katherine Thompson</t>
  </si>
  <si>
    <t>Dr. Janet Taylor</t>
  </si>
  <si>
    <t>Emily Johnson</t>
  </si>
  <si>
    <t>Laura Young</t>
  </si>
  <si>
    <t>Nathan Cunningham</t>
  </si>
  <si>
    <t>Kathleen Henderson</t>
  </si>
  <si>
    <t>Rita Moore</t>
  </si>
  <si>
    <t>Catherine Walker</t>
  </si>
  <si>
    <t>Sara Bryant</t>
  </si>
  <si>
    <t>Rachel Mitchell</t>
  </si>
  <si>
    <t>Gabrielle Crawford</t>
  </si>
  <si>
    <t>Jacob Ware</t>
  </si>
  <si>
    <t>Adam Taylor</t>
  </si>
  <si>
    <t>Katie Graham</t>
  </si>
  <si>
    <t>Brandon Wilson</t>
  </si>
  <si>
    <t>James Anderson</t>
  </si>
  <si>
    <t>Matthew Norton</t>
  </si>
  <si>
    <t>David Cherry</t>
  </si>
  <si>
    <t>Jason Hansen</t>
  </si>
  <si>
    <t>Ryan Frey</t>
  </si>
  <si>
    <t>Matthew Cabrera</t>
  </si>
  <si>
    <t>Timothy Baker</t>
  </si>
  <si>
    <t>Linda Carpenter</t>
  </si>
  <si>
    <t>Michael Hale</t>
  </si>
  <si>
    <t>David Carter</t>
  </si>
  <si>
    <t>Chelsea Howell</t>
  </si>
  <si>
    <t>Kristen Palmer</t>
  </si>
  <si>
    <t>Justin Nelson</t>
  </si>
  <si>
    <t>Sonya Stuart</t>
  </si>
  <si>
    <t>Alexandria Barnes</t>
  </si>
  <si>
    <t>Donald Lawrence</t>
  </si>
  <si>
    <t>Alan Riley</t>
  </si>
  <si>
    <t>Kelly Welch</t>
  </si>
  <si>
    <t>Stephen Davidson</t>
  </si>
  <si>
    <t>Kevin Townsend</t>
  </si>
  <si>
    <t>Matthew King</t>
  </si>
  <si>
    <t>James Peterson</t>
  </si>
  <si>
    <t>Holly Walsh</t>
  </si>
  <si>
    <t>Laura Ellis</t>
  </si>
  <si>
    <t>Veronica Simpson</t>
  </si>
  <si>
    <t>Andrew Huff</t>
  </si>
  <si>
    <t>Lisa Harris</t>
  </si>
  <si>
    <t>Andrew Scott</t>
  </si>
  <si>
    <t>Brandon Case</t>
  </si>
  <si>
    <t>Matthew Barker</t>
  </si>
  <si>
    <t>Michael Meadows</t>
  </si>
  <si>
    <t>Mark Avery</t>
  </si>
  <si>
    <t>Dana Romero</t>
  </si>
  <si>
    <t>Jenny Wilson</t>
  </si>
  <si>
    <t>Robert Spencer</t>
  </si>
  <si>
    <t>Tracy Velez</t>
  </si>
  <si>
    <t>Elizabeth Pugh</t>
  </si>
  <si>
    <t>Bobby Petersen</t>
  </si>
  <si>
    <t>Robert Duncan</t>
  </si>
  <si>
    <t>Kevin Lopez</t>
  </si>
  <si>
    <t>Sara Daniels</t>
  </si>
  <si>
    <t>Sean Martin</t>
  </si>
  <si>
    <t>Margaret Paul</t>
  </si>
  <si>
    <t>Evelyn Williams</t>
  </si>
  <si>
    <t>Jim Ferguson</t>
  </si>
  <si>
    <t>Randy White</t>
  </si>
  <si>
    <t>Lawrence Ortiz</t>
  </si>
  <si>
    <t>Barbara Huang</t>
  </si>
  <si>
    <t>Anthony Hobbs</t>
  </si>
  <si>
    <t>Christopher Beck</t>
  </si>
  <si>
    <t>Keith Grant</t>
  </si>
  <si>
    <t>Michael Robinson</t>
  </si>
  <si>
    <t>Cynthia Simmons</t>
  </si>
  <si>
    <t>Julia Shannon</t>
  </si>
  <si>
    <t>Danielle Stokes</t>
  </si>
  <si>
    <t>Lauren Wood</t>
  </si>
  <si>
    <t>James Daniels</t>
  </si>
  <si>
    <t>Susan Contreras</t>
  </si>
  <si>
    <t>Andrew Perkins</t>
  </si>
  <si>
    <t>Debra Zhang</t>
  </si>
  <si>
    <t>Joshua Harrington</t>
  </si>
  <si>
    <t>Alice Miller</t>
  </si>
  <si>
    <t>Mark Rowe Jr.</t>
  </si>
  <si>
    <t>Douglas Garcia</t>
  </si>
  <si>
    <t>Adam Williams</t>
  </si>
  <si>
    <t>Jody Ferguson</t>
  </si>
  <si>
    <t>Robin Harper</t>
  </si>
  <si>
    <t>Charles Baker</t>
  </si>
  <si>
    <t>Debra Smith</t>
  </si>
  <si>
    <t>Nancy Harding</t>
  </si>
  <si>
    <t>Stephanie Wiley</t>
  </si>
  <si>
    <t>Elizabeth Mitchell</t>
  </si>
  <si>
    <t>Raymond Mcconnell</t>
  </si>
  <si>
    <t>Angela Powell</t>
  </si>
  <si>
    <t>Kevin Morgan</t>
  </si>
  <si>
    <t>Heather Becker</t>
  </si>
  <si>
    <t>Andrew Whitehead</t>
  </si>
  <si>
    <t>Susan Lopez</t>
  </si>
  <si>
    <t>James Warren MD</t>
  </si>
  <si>
    <t>William Bowers</t>
  </si>
  <si>
    <t>Jeanette Richardson</t>
  </si>
  <si>
    <t>Melissa Mendoza</t>
  </si>
  <si>
    <t>Craig Miller</t>
  </si>
  <si>
    <t>Virginia Barber</t>
  </si>
  <si>
    <t>Adrian Bell</t>
  </si>
  <si>
    <t>Andrew Heath</t>
  </si>
  <si>
    <t>Richard Farrell</t>
  </si>
  <si>
    <t>William Flynn</t>
  </si>
  <si>
    <t>Darren Chambers</t>
  </si>
  <si>
    <t>Daniel Johnson</t>
  </si>
  <si>
    <t>Charles Lynch</t>
  </si>
  <si>
    <t>Mary Price</t>
  </si>
  <si>
    <t>Taylor Garcia</t>
  </si>
  <si>
    <t>Charles Scott</t>
  </si>
  <si>
    <t>Timothy Miller</t>
  </si>
  <si>
    <t>Kyle Ray</t>
  </si>
  <si>
    <t>Theresa Martinez</t>
  </si>
  <si>
    <t>Richard Ryan</t>
  </si>
  <si>
    <t>Nicolas Baker</t>
  </si>
  <si>
    <t>Zachary Rosales</t>
  </si>
  <si>
    <t>Megan Leach</t>
  </si>
  <si>
    <t>Christopher Stephenson</t>
  </si>
  <si>
    <t>Jane Jordan</t>
  </si>
  <si>
    <t>Todd Montes</t>
  </si>
  <si>
    <t>Kathy Smith</t>
  </si>
  <si>
    <t>John Harmon</t>
  </si>
  <si>
    <t>Julia Warner</t>
  </si>
  <si>
    <t>Danielle Nelson</t>
  </si>
  <si>
    <t>Toni Watson</t>
  </si>
  <si>
    <t>Jill Stewart</t>
  </si>
  <si>
    <t>Dr. Kim Lang</t>
  </si>
  <si>
    <t>Theresa Harris</t>
  </si>
  <si>
    <t>Jennifer Reilly</t>
  </si>
  <si>
    <t>Brett Zuniga</t>
  </si>
  <si>
    <t>Jared Massey</t>
  </si>
  <si>
    <t>Erin Stewart</t>
  </si>
  <si>
    <t>Richard Wong</t>
  </si>
  <si>
    <t>Jeremy Harrison</t>
  </si>
  <si>
    <t>Amy Brewer</t>
  </si>
  <si>
    <t>Frances Rivera</t>
  </si>
  <si>
    <t>Jordan Rhodes</t>
  </si>
  <si>
    <t>Jacob Hansen</t>
  </si>
  <si>
    <t>Victoria Evans</t>
  </si>
  <si>
    <t>Victoria Hall</t>
  </si>
  <si>
    <t>Benjamin Williams</t>
  </si>
  <si>
    <t>Hannah Harris</t>
  </si>
  <si>
    <t>Stephen Gardner</t>
  </si>
  <si>
    <t>Christopher Rodriguez</t>
  </si>
  <si>
    <t>Christina Acosta</t>
  </si>
  <si>
    <t>James Khan</t>
  </si>
  <si>
    <t>John Haley</t>
  </si>
  <si>
    <t>Christina Soto</t>
  </si>
  <si>
    <t>Patricia Barker</t>
  </si>
  <si>
    <t>Kathryn Bailey</t>
  </si>
  <si>
    <t>Melissa Valenzuela MD</t>
  </si>
  <si>
    <t>Kimberly Kelley</t>
  </si>
  <si>
    <t>Stacey Griffin</t>
  </si>
  <si>
    <t>Angel Farley</t>
  </si>
  <si>
    <t>Jacqueline Gomez</t>
  </si>
  <si>
    <t>Preston Brown</t>
  </si>
  <si>
    <t>Tammy Nelson</t>
  </si>
  <si>
    <t>Darrell Sellers</t>
  </si>
  <si>
    <t>Sandra Johnson</t>
  </si>
  <si>
    <t>Richard Lopez</t>
  </si>
  <si>
    <t>Nicholas Stokes</t>
  </si>
  <si>
    <t>Pamela Wilson</t>
  </si>
  <si>
    <t>Jennifer Harris</t>
  </si>
  <si>
    <t>Karen Mendoza</t>
  </si>
  <si>
    <t>Austin Waters</t>
  </si>
  <si>
    <t>Michael Cook</t>
  </si>
  <si>
    <t>Derek Bean</t>
  </si>
  <si>
    <t>Tony Hoffman</t>
  </si>
  <si>
    <t>Patrick Nelson</t>
  </si>
  <si>
    <t>Joseph Reed</t>
  </si>
  <si>
    <t>Christina Shelton</t>
  </si>
  <si>
    <t>April Mcclain</t>
  </si>
  <si>
    <t>Brent Jones</t>
  </si>
  <si>
    <t>Marissa Lee</t>
  </si>
  <si>
    <t>Rachel Armstrong</t>
  </si>
  <si>
    <t>Dana Farmer</t>
  </si>
  <si>
    <t>Lisa Copeland</t>
  </si>
  <si>
    <t>Sarah Fields</t>
  </si>
  <si>
    <t>Sonya Robinson</t>
  </si>
  <si>
    <t>Erica Bowers</t>
  </si>
  <si>
    <t>Justin Mitchell</t>
  </si>
  <si>
    <t>Heather Cross</t>
  </si>
  <si>
    <t>Bianca Peck</t>
  </si>
  <si>
    <t>Cole Schroeder</t>
  </si>
  <si>
    <t>Richard Taylor</t>
  </si>
  <si>
    <t>Deborah Martin</t>
  </si>
  <si>
    <t>Teresa Garza</t>
  </si>
  <si>
    <t>Colleen Villegas</t>
  </si>
  <si>
    <t>Timothy Long</t>
  </si>
  <si>
    <t>Lisa Pena</t>
  </si>
  <si>
    <t>Michelle Braun</t>
  </si>
  <si>
    <t>Douglas Fritz</t>
  </si>
  <si>
    <t>Richard James</t>
  </si>
  <si>
    <t>Michael Franco</t>
  </si>
  <si>
    <t>Shannon Hunt</t>
  </si>
  <si>
    <t>Lee Lee</t>
  </si>
  <si>
    <t>Diane Mullen</t>
  </si>
  <si>
    <t>Veronica Kennedy</t>
  </si>
  <si>
    <t>Kayla Collins</t>
  </si>
  <si>
    <t>Curtis Moore</t>
  </si>
  <si>
    <t>Joshua Santiago</t>
  </si>
  <si>
    <t>Alexander Lester</t>
  </si>
  <si>
    <t>Daniel Wells</t>
  </si>
  <si>
    <t>Jillian Brown</t>
  </si>
  <si>
    <t>Linda Lawrence</t>
  </si>
  <si>
    <t>Lynn Garcia</t>
  </si>
  <si>
    <t>Cindy Hines MD</t>
  </si>
  <si>
    <t>Melanie Harvey</t>
  </si>
  <si>
    <t>Bradley Kline</t>
  </si>
  <si>
    <t>Johnny Palmer</t>
  </si>
  <si>
    <t>Kathryn Copeland</t>
  </si>
  <si>
    <t>Tammy Hoover</t>
  </si>
  <si>
    <t>James Scott</t>
  </si>
  <si>
    <t>Christopher Gonzalez</t>
  </si>
  <si>
    <t>Steve Blackwell</t>
  </si>
  <si>
    <t>Makayla Turner</t>
  </si>
  <si>
    <t>Matthew Powell</t>
  </si>
  <si>
    <t>Cindy Stephenson</t>
  </si>
  <si>
    <t>Michelle Espinoza</t>
  </si>
  <si>
    <t>Jared Smith</t>
  </si>
  <si>
    <t>Lauren Navarro</t>
  </si>
  <si>
    <t>Katherine Miller</t>
  </si>
  <si>
    <t>Ian Johnston</t>
  </si>
  <si>
    <t>Christine Short</t>
  </si>
  <si>
    <t>Richard Underwood</t>
  </si>
  <si>
    <t>John Pittman</t>
  </si>
  <si>
    <t>Dylan Walsh</t>
  </si>
  <si>
    <t>Edward Williams</t>
  </si>
  <si>
    <t>Mark Cunningham</t>
  </si>
  <si>
    <t>Joy Palmer</t>
  </si>
  <si>
    <t>Hannah Hayes</t>
  </si>
  <si>
    <t>Jennifer Boyle</t>
  </si>
  <si>
    <t>Ryan Osborn</t>
  </si>
  <si>
    <t>Lisa Vance</t>
  </si>
  <si>
    <t>Edward Peck</t>
  </si>
  <si>
    <t>Timothy Macias</t>
  </si>
  <si>
    <t>Dana Shepard</t>
  </si>
  <si>
    <t>Patricia Cooley</t>
  </si>
  <si>
    <t>Laura Martinez</t>
  </si>
  <si>
    <t>Tami Anderson</t>
  </si>
  <si>
    <t>Christopher Cantrell</t>
  </si>
  <si>
    <t>Philip Bennett</t>
  </si>
  <si>
    <t>Jason Hunt</t>
  </si>
  <si>
    <t>Mark Crawford</t>
  </si>
  <si>
    <t>Bob Contreras</t>
  </si>
  <si>
    <t>Michael Sims</t>
  </si>
  <si>
    <t>Paige Davidson</t>
  </si>
  <si>
    <t>Bruce Henry</t>
  </si>
  <si>
    <t>Sharon Hart</t>
  </si>
  <si>
    <t>Taylor Miranda</t>
  </si>
  <si>
    <t>Theresa Hanson</t>
  </si>
  <si>
    <t>Rebecca Brown</t>
  </si>
  <si>
    <t>Cynthia Hess</t>
  </si>
  <si>
    <t>John Floyd</t>
  </si>
  <si>
    <t>Christine Nunez</t>
  </si>
  <si>
    <t>Rick Bailey</t>
  </si>
  <si>
    <t>Jeffrey Thomas</t>
  </si>
  <si>
    <t>Jacob Huynh</t>
  </si>
  <si>
    <t>Amy Lee</t>
  </si>
  <si>
    <t>Elizabeth Stephens</t>
  </si>
  <si>
    <t>Yvette Burns</t>
  </si>
  <si>
    <t>Edward Holmes</t>
  </si>
  <si>
    <t>Stephen Ramos</t>
  </si>
  <si>
    <t>Gregory White</t>
  </si>
  <si>
    <t>Rick Pham</t>
  </si>
  <si>
    <t>Jared Hester</t>
  </si>
  <si>
    <t>Leslie Johnston</t>
  </si>
  <si>
    <t>Roy Orr</t>
  </si>
  <si>
    <t>Connor Fleming</t>
  </si>
  <si>
    <t>Patrick Henderson Jr.</t>
  </si>
  <si>
    <t>Jeffrey Davis</t>
  </si>
  <si>
    <t>Mrs. Lisa Gallegos MD</t>
  </si>
  <si>
    <t>David Wilson</t>
  </si>
  <si>
    <t>Joshua King</t>
  </si>
  <si>
    <t>Megan Savage</t>
  </si>
  <si>
    <t>Troy Lang</t>
  </si>
  <si>
    <t>Brittany Rhodes</t>
  </si>
  <si>
    <t>Nicholas Webb</t>
  </si>
  <si>
    <t>Christopher Carlson</t>
  </si>
  <si>
    <t>Maria Doyle</t>
  </si>
  <si>
    <t>David West</t>
  </si>
  <si>
    <t>Charles Macias</t>
  </si>
  <si>
    <t>Susan Davis</t>
  </si>
  <si>
    <t>Rodney Olsen</t>
  </si>
  <si>
    <t>Anna Moore</t>
  </si>
  <si>
    <t>Elizabeth Lawrence</t>
  </si>
  <si>
    <t>Morgan Osborne</t>
  </si>
  <si>
    <t>Maria Yates</t>
  </si>
  <si>
    <t>Nathan Schmitt</t>
  </si>
  <si>
    <t>Jennifer Wilson</t>
  </si>
  <si>
    <t>Zachary Hall</t>
  </si>
  <si>
    <t>Mr. Gary Smith</t>
  </si>
  <si>
    <t>Max Wood</t>
  </si>
  <si>
    <t>Michael Mata</t>
  </si>
  <si>
    <t>James Costa</t>
  </si>
  <si>
    <t>Christina Lopez</t>
  </si>
  <si>
    <t>William Phillips PhD</t>
  </si>
  <si>
    <t>Carlos Hernandez</t>
  </si>
  <si>
    <t>Emily Gilbert</t>
  </si>
  <si>
    <t>Nathan Perez</t>
  </si>
  <si>
    <t>Amy Cummings</t>
  </si>
  <si>
    <t>Gerald Santana</t>
  </si>
  <si>
    <t>Shelby Brewer</t>
  </si>
  <si>
    <t>Robert Key</t>
  </si>
  <si>
    <t>Gloria Drake</t>
  </si>
  <si>
    <t>Sharon Stewart</t>
  </si>
  <si>
    <t>Jill Mendoza</t>
  </si>
  <si>
    <t>Lori Green</t>
  </si>
  <si>
    <t>Rose Jennings</t>
  </si>
  <si>
    <t>Janet Randall</t>
  </si>
  <si>
    <t>Adriana Gibson</t>
  </si>
  <si>
    <t>Jesse Harris</t>
  </si>
  <si>
    <t>Robert Decker</t>
  </si>
  <si>
    <t>Mary Boyd</t>
  </si>
  <si>
    <t>David Cervantes</t>
  </si>
  <si>
    <t>George Bush</t>
  </si>
  <si>
    <t>(NOT) EMP are not in marketing dep</t>
  </si>
  <si>
    <t>(OR)Employees (IT || &gt;6k)</t>
  </si>
  <si>
    <t>(AND)Employee fromHR dep</t>
  </si>
  <si>
    <t>(IFS)Performance</t>
  </si>
  <si>
    <t>(IF)Earning</t>
  </si>
  <si>
    <t>(SUMIF) Total salary from sales</t>
  </si>
  <si>
    <t>(SUMIFS)</t>
  </si>
  <si>
    <t>(COUNTIF)</t>
  </si>
  <si>
    <t>(COUNTIFS)</t>
  </si>
  <si>
    <t>(AVERAGEIF)</t>
  </si>
  <si>
    <t>(AVERAGEIFS)</t>
  </si>
  <si>
    <t>(MAXIFS)</t>
  </si>
  <si>
    <t>(MINIFS)</t>
  </si>
  <si>
    <t>(VLOOKUP)</t>
  </si>
  <si>
    <t>(HLOOKUP)</t>
  </si>
  <si>
    <t>(INDEX)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</si>
</sst>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2" fillId="0" borderId="0" xfId="0" applyFont="1" applyFill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abSelected="1" topLeftCell="R1" zoomScale="72" workbookViewId="0">
      <selection activeCell="AI13" sqref="AI13"/>
    </sheetView>
  </sheetViews>
  <sheetFormatPr defaultRowHeight="14.4" x14ac:dyDescent="0.3"/>
  <cols>
    <col min="2" max="2" width="30.77734375" customWidth="1"/>
    <col min="5" max="5" width="11.109375" bestFit="1" customWidth="1"/>
    <col min="7" max="7" width="15.88671875" customWidth="1"/>
    <col min="10" max="10" width="12.44140625" customWidth="1"/>
    <col min="12" max="12" width="11.5546875" customWidth="1"/>
    <col min="13" max="13" width="15.77734375" bestFit="1" customWidth="1"/>
    <col min="14" max="14" width="25.44140625" bestFit="1" customWidth="1"/>
    <col min="15" max="15" width="23.44140625" bestFit="1" customWidth="1"/>
    <col min="16" max="16" width="31.6640625" customWidth="1"/>
    <col min="17" max="17" width="27.33203125" bestFit="1" customWidth="1"/>
    <col min="19" max="19" width="9.88671875" bestFit="1" customWidth="1"/>
    <col min="20" max="20" width="10.88671875" bestFit="1" customWidth="1"/>
    <col min="21" max="21" width="11.77734375" bestFit="1" customWidth="1"/>
    <col min="22" max="22" width="12.77734375" bestFit="1" customWidth="1"/>
    <col min="25" max="26" width="10.6640625" bestFit="1" customWidth="1"/>
    <col min="27" max="27" width="7.5546875" bestFit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3" t="s">
        <v>1019</v>
      </c>
      <c r="M1" s="3" t="s">
        <v>1018</v>
      </c>
      <c r="N1" s="3" t="s">
        <v>1017</v>
      </c>
      <c r="O1" s="3" t="s">
        <v>1016</v>
      </c>
      <c r="P1" s="4" t="s">
        <v>1015</v>
      </c>
      <c r="Q1" s="3" t="s">
        <v>1020</v>
      </c>
      <c r="R1" s="3" t="s">
        <v>1021</v>
      </c>
      <c r="S1" s="3" t="s">
        <v>1022</v>
      </c>
      <c r="T1" s="3" t="s">
        <v>1023</v>
      </c>
      <c r="U1" s="3" t="s">
        <v>1024</v>
      </c>
      <c r="V1" s="3" t="s">
        <v>1025</v>
      </c>
      <c r="W1" s="3" t="s">
        <v>1026</v>
      </c>
      <c r="X1" s="3" t="s">
        <v>1027</v>
      </c>
      <c r="Y1" s="3" t="s">
        <v>1028</v>
      </c>
      <c r="Z1" s="3" t="s">
        <v>1029</v>
      </c>
      <c r="AA1" s="3" t="s">
        <v>1030</v>
      </c>
    </row>
    <row r="2" spans="1:27" x14ac:dyDescent="0.3">
      <c r="A2">
        <v>1</v>
      </c>
      <c r="B2" t="s">
        <v>10</v>
      </c>
      <c r="C2">
        <v>38</v>
      </c>
      <c r="D2" t="s">
        <v>11</v>
      </c>
      <c r="E2" t="s">
        <v>12</v>
      </c>
      <c r="F2">
        <v>51244</v>
      </c>
      <c r="G2" s="2">
        <v>43283</v>
      </c>
      <c r="H2">
        <v>15585</v>
      </c>
      <c r="I2" t="s">
        <v>13</v>
      </c>
      <c r="J2">
        <v>53</v>
      </c>
      <c r="L2" t="str">
        <f>IF(F2&gt;50000,"Above 50000","Below 50000")</f>
        <v>Above 50000</v>
      </c>
      <c r="M2" t="str">
        <f>_xlfn.IFS(J2&gt;=50,"Excelent",AND(J2&gt;=40,J2&lt;=49),"Good",AND(J2&gt;=30,J2&lt;=39),"Average",J2&lt;30,"Poor")</f>
        <v>Excelent</v>
      </c>
      <c r="N2" t="str">
        <f>IF(AND(E2 = "HR",I2 = "North",H2 &gt; 15000),B2,"None")</f>
        <v>None</v>
      </c>
      <c r="O2" t="str">
        <f>IF(OR(E2 = "IT",F2&gt;60000),B2,"N/A")</f>
        <v>N/A</v>
      </c>
      <c r="P2" t="str">
        <f>IF(NOT(E2 ="Marketing"),B2,"")</f>
        <v/>
      </c>
      <c r="Q2">
        <f>SUMIF(E2:E1001,"Sales",H1:H1001)</f>
        <v>4724697</v>
      </c>
      <c r="R2">
        <f>SUMIFS(J2:J1001,F2:F1001,"&gt;35")</f>
        <v>40144</v>
      </c>
      <c r="S2">
        <f>COUNTIF(E2:E1001,"HR")</f>
        <v>180</v>
      </c>
      <c r="T2">
        <f>COUNTIFS(E2:E1001,"Finance",D2:D1001,"F")</f>
        <v>97</v>
      </c>
      <c r="U2">
        <f>AVERAGEIF(E2:E1001,"Marketing",F2:F1001)</f>
        <v>55350.020304568527</v>
      </c>
      <c r="V2">
        <f>AVERAGEIFS(H2:H1001,I2:I1001,"North")</f>
        <v>26543.966911764706</v>
      </c>
      <c r="W2">
        <f>_xlfn.MAXIFS(F2:F1001,I2:I1001,"North")</f>
        <v>79939</v>
      </c>
      <c r="X2">
        <f>_xlfn.MINIFS(J2:J1001,E2:E1001,"Finance")</f>
        <v>20</v>
      </c>
      <c r="Y2">
        <f>VLOOKUP(A2,A1:F1001,6,FALSE)</f>
        <v>51244</v>
      </c>
      <c r="Z2" t="e">
        <f>HLOOKUP(A2,E1:G1001,1,FALSE)</f>
        <v>#N/A</v>
      </c>
      <c r="AA2">
        <f>INDEX(H2:H1001,1,FALSE)</f>
        <v>15585</v>
      </c>
    </row>
    <row r="3" spans="1:27" x14ac:dyDescent="0.3">
      <c r="A3">
        <v>2</v>
      </c>
      <c r="B3" t="s">
        <v>14</v>
      </c>
      <c r="C3">
        <v>44</v>
      </c>
      <c r="D3" t="s">
        <v>15</v>
      </c>
      <c r="E3" t="s">
        <v>16</v>
      </c>
      <c r="F3">
        <v>30579</v>
      </c>
      <c r="G3" s="2">
        <v>42585</v>
      </c>
      <c r="H3">
        <v>28080</v>
      </c>
      <c r="I3" t="s">
        <v>13</v>
      </c>
      <c r="J3">
        <v>57</v>
      </c>
      <c r="L3" t="str">
        <f t="shared" ref="L3:L66" si="0">IF(F3&gt;50000,"Above 50000","Below 50000")</f>
        <v>Below 50000</v>
      </c>
      <c r="M3" t="str">
        <f t="shared" ref="M3:M66" si="1">_xlfn.IFS(J3&gt;=50,"Excelent",AND(J3&gt;=40,J3&lt;=49),"Good",AND(J3&gt;=30,J3&lt;=39),"Average",J3&lt;30,"Poor")</f>
        <v>Excelent</v>
      </c>
      <c r="N3" t="str">
        <f t="shared" ref="N3:N66" si="2">IF(AND(E3 = "HR",I3 = "North",H3 &gt; 15000),B3,"None")</f>
        <v>Kathy Clay</v>
      </c>
      <c r="O3" t="str">
        <f t="shared" ref="O3:O66" si="3">IF(OR(E3 = "IT",F3&gt;60000),B3,"N/A")</f>
        <v>N/A</v>
      </c>
      <c r="P3" t="str">
        <f t="shared" ref="P3:P66" si="4">IF(NOT(E3 ="Marketing"),B3,"")</f>
        <v>Kathy Clay</v>
      </c>
      <c r="Y3">
        <f t="shared" ref="Y3:Y66" si="5">VLOOKUP(A3,A2:F1002,6,FALSE)</f>
        <v>30579</v>
      </c>
    </row>
    <row r="4" spans="1:27" x14ac:dyDescent="0.3">
      <c r="A4">
        <v>3</v>
      </c>
      <c r="B4" t="s">
        <v>17</v>
      </c>
      <c r="C4">
        <v>57</v>
      </c>
      <c r="D4" t="s">
        <v>15</v>
      </c>
      <c r="E4" t="s">
        <v>16</v>
      </c>
      <c r="F4">
        <v>67359</v>
      </c>
      <c r="G4" s="2">
        <v>44834</v>
      </c>
      <c r="H4">
        <v>22816</v>
      </c>
      <c r="I4" t="s">
        <v>18</v>
      </c>
      <c r="J4">
        <v>57</v>
      </c>
      <c r="L4" t="str">
        <f t="shared" si="0"/>
        <v>Above 50000</v>
      </c>
      <c r="M4" t="str">
        <f t="shared" si="1"/>
        <v>Excelent</v>
      </c>
      <c r="N4" t="str">
        <f t="shared" si="2"/>
        <v>None</v>
      </c>
      <c r="O4" t="str">
        <f t="shared" si="3"/>
        <v>Chelsea Contreras</v>
      </c>
      <c r="P4" t="str">
        <f t="shared" si="4"/>
        <v>Chelsea Contreras</v>
      </c>
      <c r="Y4">
        <f t="shared" si="5"/>
        <v>67359</v>
      </c>
    </row>
    <row r="5" spans="1:27" x14ac:dyDescent="0.3">
      <c r="A5">
        <v>4</v>
      </c>
      <c r="B5" t="s">
        <v>19</v>
      </c>
      <c r="C5">
        <v>43</v>
      </c>
      <c r="D5" t="s">
        <v>15</v>
      </c>
      <c r="E5" t="s">
        <v>7</v>
      </c>
      <c r="F5">
        <v>64565</v>
      </c>
      <c r="G5" s="2">
        <v>45210</v>
      </c>
      <c r="H5">
        <v>14964</v>
      </c>
      <c r="I5" t="s">
        <v>20</v>
      </c>
      <c r="J5">
        <v>20</v>
      </c>
      <c r="L5" t="str">
        <f t="shared" si="0"/>
        <v>Above 50000</v>
      </c>
      <c r="M5" t="str">
        <f t="shared" si="1"/>
        <v>Poor</v>
      </c>
      <c r="N5" t="str">
        <f t="shared" si="2"/>
        <v>None</v>
      </c>
      <c r="O5" t="str">
        <f t="shared" si="3"/>
        <v>Teresa Sanders</v>
      </c>
      <c r="P5" t="str">
        <f t="shared" si="4"/>
        <v>Teresa Sanders</v>
      </c>
      <c r="Y5">
        <f t="shared" si="5"/>
        <v>64565</v>
      </c>
    </row>
    <row r="6" spans="1:27" x14ac:dyDescent="0.3">
      <c r="A6">
        <v>5</v>
      </c>
      <c r="B6" t="s">
        <v>21</v>
      </c>
      <c r="C6">
        <v>57</v>
      </c>
      <c r="D6" t="s">
        <v>15</v>
      </c>
      <c r="E6" t="s">
        <v>22</v>
      </c>
      <c r="F6">
        <v>70615</v>
      </c>
      <c r="G6" s="2">
        <v>42468</v>
      </c>
      <c r="H6">
        <v>22832</v>
      </c>
      <c r="I6" t="s">
        <v>18</v>
      </c>
      <c r="J6">
        <v>56</v>
      </c>
      <c r="L6" t="str">
        <f t="shared" si="0"/>
        <v>Above 50000</v>
      </c>
      <c r="M6" t="str">
        <f t="shared" si="1"/>
        <v>Excelent</v>
      </c>
      <c r="N6" t="str">
        <f t="shared" si="2"/>
        <v>None</v>
      </c>
      <c r="O6" t="str">
        <f t="shared" si="3"/>
        <v>Erin Morton</v>
      </c>
      <c r="P6" t="str">
        <f t="shared" si="4"/>
        <v>Erin Morton</v>
      </c>
      <c r="Y6">
        <f t="shared" si="5"/>
        <v>70615</v>
      </c>
    </row>
    <row r="7" spans="1:27" x14ac:dyDescent="0.3">
      <c r="A7">
        <v>6</v>
      </c>
      <c r="B7" t="s">
        <v>23</v>
      </c>
      <c r="C7">
        <v>23</v>
      </c>
      <c r="D7" t="s">
        <v>11</v>
      </c>
      <c r="E7" t="s">
        <v>16</v>
      </c>
      <c r="F7">
        <v>58825</v>
      </c>
      <c r="G7" s="2">
        <v>44083</v>
      </c>
      <c r="H7">
        <v>23921</v>
      </c>
      <c r="I7" t="s">
        <v>20</v>
      </c>
      <c r="J7">
        <v>28</v>
      </c>
      <c r="L7" t="str">
        <f t="shared" si="0"/>
        <v>Above 50000</v>
      </c>
      <c r="M7" t="str">
        <f t="shared" si="1"/>
        <v>Poor</v>
      </c>
      <c r="N7" t="str">
        <f t="shared" si="2"/>
        <v>None</v>
      </c>
      <c r="O7" t="str">
        <f t="shared" si="3"/>
        <v>N/A</v>
      </c>
      <c r="P7" t="str">
        <f t="shared" si="4"/>
        <v>Michael Jones</v>
      </c>
      <c r="Y7">
        <f t="shared" si="5"/>
        <v>58825</v>
      </c>
    </row>
    <row r="8" spans="1:27" x14ac:dyDescent="0.3">
      <c r="A8">
        <v>7</v>
      </c>
      <c r="B8" t="s">
        <v>24</v>
      </c>
      <c r="C8">
        <v>33</v>
      </c>
      <c r="D8" t="s">
        <v>15</v>
      </c>
      <c r="E8" t="s">
        <v>22</v>
      </c>
      <c r="F8">
        <v>70118</v>
      </c>
      <c r="G8" s="2">
        <v>42294</v>
      </c>
      <c r="H8">
        <v>18067</v>
      </c>
      <c r="I8" t="s">
        <v>20</v>
      </c>
      <c r="J8">
        <v>39</v>
      </c>
      <c r="L8" t="str">
        <f t="shared" si="0"/>
        <v>Above 50000</v>
      </c>
      <c r="M8" t="str">
        <f t="shared" si="1"/>
        <v>Average</v>
      </c>
      <c r="N8" t="str">
        <f t="shared" si="2"/>
        <v>None</v>
      </c>
      <c r="O8" t="str">
        <f t="shared" si="3"/>
        <v>Austin Simmons</v>
      </c>
      <c r="P8" t="str">
        <f t="shared" si="4"/>
        <v>Austin Simmons</v>
      </c>
      <c r="Y8">
        <f t="shared" si="5"/>
        <v>70118</v>
      </c>
    </row>
    <row r="9" spans="1:27" x14ac:dyDescent="0.3">
      <c r="A9">
        <v>8</v>
      </c>
      <c r="B9" t="s">
        <v>25</v>
      </c>
      <c r="C9">
        <v>60</v>
      </c>
      <c r="D9" t="s">
        <v>15</v>
      </c>
      <c r="E9" t="s">
        <v>16</v>
      </c>
      <c r="F9">
        <v>47243</v>
      </c>
      <c r="G9" s="2">
        <v>43613</v>
      </c>
      <c r="H9">
        <v>32396</v>
      </c>
      <c r="I9" t="s">
        <v>13</v>
      </c>
      <c r="J9">
        <v>32</v>
      </c>
      <c r="L9" t="str">
        <f t="shared" si="0"/>
        <v>Below 50000</v>
      </c>
      <c r="M9" t="str">
        <f t="shared" si="1"/>
        <v>Average</v>
      </c>
      <c r="N9" t="str">
        <f t="shared" si="2"/>
        <v>Jennifer King</v>
      </c>
      <c r="O9" t="str">
        <f t="shared" si="3"/>
        <v>N/A</v>
      </c>
      <c r="P9" t="str">
        <f t="shared" si="4"/>
        <v>Jennifer King</v>
      </c>
      <c r="Y9">
        <f t="shared" si="5"/>
        <v>47243</v>
      </c>
    </row>
    <row r="10" spans="1:27" x14ac:dyDescent="0.3">
      <c r="A10">
        <v>9</v>
      </c>
      <c r="B10" t="s">
        <v>26</v>
      </c>
      <c r="C10">
        <v>37</v>
      </c>
      <c r="D10" t="s">
        <v>11</v>
      </c>
      <c r="E10" t="s">
        <v>27</v>
      </c>
      <c r="F10">
        <v>36567</v>
      </c>
      <c r="G10" s="2">
        <v>44381</v>
      </c>
      <c r="H10">
        <v>24208</v>
      </c>
      <c r="I10" t="s">
        <v>28</v>
      </c>
      <c r="J10">
        <v>38</v>
      </c>
      <c r="L10" t="str">
        <f t="shared" si="0"/>
        <v>Below 50000</v>
      </c>
      <c r="M10" t="str">
        <f t="shared" si="1"/>
        <v>Average</v>
      </c>
      <c r="N10" t="str">
        <f t="shared" si="2"/>
        <v>None</v>
      </c>
      <c r="O10" t="str">
        <f t="shared" si="3"/>
        <v>Cassandra Walker</v>
      </c>
      <c r="P10" t="str">
        <f t="shared" si="4"/>
        <v>Cassandra Walker</v>
      </c>
      <c r="Y10">
        <f t="shared" si="5"/>
        <v>36567</v>
      </c>
    </row>
    <row r="11" spans="1:27" x14ac:dyDescent="0.3">
      <c r="A11">
        <v>10</v>
      </c>
      <c r="B11" t="s">
        <v>29</v>
      </c>
      <c r="C11">
        <v>54</v>
      </c>
      <c r="D11" t="s">
        <v>15</v>
      </c>
      <c r="E11" t="s">
        <v>12</v>
      </c>
      <c r="F11">
        <v>62747</v>
      </c>
      <c r="G11" s="2">
        <v>43008</v>
      </c>
      <c r="H11">
        <v>37658</v>
      </c>
      <c r="I11" t="s">
        <v>20</v>
      </c>
      <c r="J11">
        <v>56</v>
      </c>
      <c r="L11" t="str">
        <f t="shared" si="0"/>
        <v>Above 50000</v>
      </c>
      <c r="M11" t="str">
        <f t="shared" si="1"/>
        <v>Excelent</v>
      </c>
      <c r="N11" t="str">
        <f t="shared" si="2"/>
        <v>None</v>
      </c>
      <c r="O11" t="str">
        <f t="shared" si="3"/>
        <v>Kiara Guzman</v>
      </c>
      <c r="P11" t="str">
        <f t="shared" si="4"/>
        <v/>
      </c>
      <c r="Y11">
        <f t="shared" si="5"/>
        <v>62747</v>
      </c>
    </row>
    <row r="12" spans="1:27" x14ac:dyDescent="0.3">
      <c r="A12">
        <v>11</v>
      </c>
      <c r="B12" t="s">
        <v>30</v>
      </c>
      <c r="C12">
        <v>49</v>
      </c>
      <c r="D12" t="s">
        <v>11</v>
      </c>
      <c r="E12" t="s">
        <v>7</v>
      </c>
      <c r="F12">
        <v>75358</v>
      </c>
      <c r="G12" s="2">
        <v>43624</v>
      </c>
      <c r="H12">
        <v>23026</v>
      </c>
      <c r="I12" t="s">
        <v>20</v>
      </c>
      <c r="J12">
        <v>57</v>
      </c>
      <c r="L12" t="str">
        <f t="shared" si="0"/>
        <v>Above 50000</v>
      </c>
      <c r="M12" t="str">
        <f t="shared" si="1"/>
        <v>Excelent</v>
      </c>
      <c r="N12" t="str">
        <f t="shared" si="2"/>
        <v>None</v>
      </c>
      <c r="O12" t="str">
        <f t="shared" si="3"/>
        <v>Sharon Williams</v>
      </c>
      <c r="P12" t="str">
        <f t="shared" si="4"/>
        <v>Sharon Williams</v>
      </c>
      <c r="Y12">
        <f t="shared" si="5"/>
        <v>75358</v>
      </c>
    </row>
    <row r="13" spans="1:27" x14ac:dyDescent="0.3">
      <c r="A13">
        <v>12</v>
      </c>
      <c r="B13" t="s">
        <v>31</v>
      </c>
      <c r="C13">
        <v>25</v>
      </c>
      <c r="D13" t="s">
        <v>15</v>
      </c>
      <c r="E13" t="s">
        <v>27</v>
      </c>
      <c r="F13">
        <v>44935</v>
      </c>
      <c r="G13" s="2">
        <v>43381</v>
      </c>
      <c r="H13">
        <v>10053</v>
      </c>
      <c r="I13" t="s">
        <v>20</v>
      </c>
      <c r="J13">
        <v>40</v>
      </c>
      <c r="L13" t="str">
        <f t="shared" si="0"/>
        <v>Below 50000</v>
      </c>
      <c r="M13" t="str">
        <f t="shared" si="1"/>
        <v>Good</v>
      </c>
      <c r="N13" t="str">
        <f t="shared" si="2"/>
        <v>None</v>
      </c>
      <c r="O13" t="str">
        <f t="shared" si="3"/>
        <v>Steven Ramsey</v>
      </c>
      <c r="P13" t="str">
        <f t="shared" si="4"/>
        <v>Steven Ramsey</v>
      </c>
      <c r="Y13">
        <f t="shared" si="5"/>
        <v>44935</v>
      </c>
    </row>
    <row r="14" spans="1:27" x14ac:dyDescent="0.3">
      <c r="A14">
        <v>13</v>
      </c>
      <c r="B14" t="s">
        <v>32</v>
      </c>
      <c r="C14">
        <v>26</v>
      </c>
      <c r="D14" t="s">
        <v>15</v>
      </c>
      <c r="E14" t="s">
        <v>27</v>
      </c>
      <c r="F14">
        <v>67132</v>
      </c>
      <c r="G14" s="2">
        <v>43960</v>
      </c>
      <c r="H14">
        <v>33108</v>
      </c>
      <c r="I14" t="s">
        <v>13</v>
      </c>
      <c r="J14">
        <v>55</v>
      </c>
      <c r="L14" t="str">
        <f t="shared" si="0"/>
        <v>Above 50000</v>
      </c>
      <c r="M14" t="str">
        <f t="shared" si="1"/>
        <v>Excelent</v>
      </c>
      <c r="N14" t="str">
        <f t="shared" si="2"/>
        <v>None</v>
      </c>
      <c r="O14" t="str">
        <f t="shared" si="3"/>
        <v>Brenda Johnson</v>
      </c>
      <c r="P14" t="str">
        <f t="shared" si="4"/>
        <v>Brenda Johnson</v>
      </c>
      <c r="Y14">
        <f t="shared" si="5"/>
        <v>67132</v>
      </c>
    </row>
    <row r="15" spans="1:27" x14ac:dyDescent="0.3">
      <c r="A15">
        <v>14</v>
      </c>
      <c r="B15" t="s">
        <v>33</v>
      </c>
      <c r="C15">
        <v>57</v>
      </c>
      <c r="D15" t="s">
        <v>11</v>
      </c>
      <c r="E15" t="s">
        <v>22</v>
      </c>
      <c r="F15">
        <v>74476</v>
      </c>
      <c r="G15" s="2">
        <v>45119</v>
      </c>
      <c r="H15">
        <v>29855</v>
      </c>
      <c r="I15" t="s">
        <v>18</v>
      </c>
      <c r="J15">
        <v>40</v>
      </c>
      <c r="L15" t="str">
        <f t="shared" si="0"/>
        <v>Above 50000</v>
      </c>
      <c r="M15" t="str">
        <f t="shared" si="1"/>
        <v>Good</v>
      </c>
      <c r="N15" t="str">
        <f t="shared" si="2"/>
        <v>None</v>
      </c>
      <c r="O15" t="str">
        <f t="shared" si="3"/>
        <v>Katie Benson</v>
      </c>
      <c r="P15" t="str">
        <f t="shared" si="4"/>
        <v>Katie Benson</v>
      </c>
      <c r="Y15">
        <f t="shared" si="5"/>
        <v>74476</v>
      </c>
    </row>
    <row r="16" spans="1:27" x14ac:dyDescent="0.3">
      <c r="A16">
        <v>15</v>
      </c>
      <c r="B16" t="s">
        <v>34</v>
      </c>
      <c r="C16">
        <v>44</v>
      </c>
      <c r="D16" t="s">
        <v>15</v>
      </c>
      <c r="E16" t="s">
        <v>27</v>
      </c>
      <c r="F16">
        <v>45774</v>
      </c>
      <c r="G16" s="2">
        <v>43625</v>
      </c>
      <c r="H16">
        <v>28351</v>
      </c>
      <c r="I16" t="s">
        <v>28</v>
      </c>
      <c r="J16">
        <v>26</v>
      </c>
      <c r="L16" t="str">
        <f t="shared" si="0"/>
        <v>Below 50000</v>
      </c>
      <c r="M16" t="str">
        <f t="shared" si="1"/>
        <v>Poor</v>
      </c>
      <c r="N16" t="str">
        <f t="shared" si="2"/>
        <v>None</v>
      </c>
      <c r="O16" t="str">
        <f t="shared" si="3"/>
        <v>Jeffrey Adams</v>
      </c>
      <c r="P16" t="str">
        <f t="shared" si="4"/>
        <v>Jeffrey Adams</v>
      </c>
      <c r="Y16">
        <f t="shared" si="5"/>
        <v>45774</v>
      </c>
    </row>
    <row r="17" spans="1:25" x14ac:dyDescent="0.3">
      <c r="A17">
        <v>16</v>
      </c>
      <c r="B17" t="s">
        <v>35</v>
      </c>
      <c r="C17">
        <v>48</v>
      </c>
      <c r="D17" t="s">
        <v>11</v>
      </c>
      <c r="E17" t="s">
        <v>27</v>
      </c>
      <c r="F17">
        <v>44365</v>
      </c>
      <c r="G17" s="2">
        <v>45159</v>
      </c>
      <c r="H17">
        <v>31653</v>
      </c>
      <c r="I17" t="s">
        <v>20</v>
      </c>
      <c r="J17">
        <v>58</v>
      </c>
      <c r="L17" t="str">
        <f t="shared" si="0"/>
        <v>Below 50000</v>
      </c>
      <c r="M17" t="str">
        <f t="shared" si="1"/>
        <v>Excelent</v>
      </c>
      <c r="N17" t="str">
        <f t="shared" si="2"/>
        <v>None</v>
      </c>
      <c r="O17" t="str">
        <f t="shared" si="3"/>
        <v>Jay Boyer</v>
      </c>
      <c r="P17" t="str">
        <f t="shared" si="4"/>
        <v>Jay Boyer</v>
      </c>
      <c r="Y17">
        <f t="shared" si="5"/>
        <v>44365</v>
      </c>
    </row>
    <row r="18" spans="1:25" x14ac:dyDescent="0.3">
      <c r="A18">
        <v>17</v>
      </c>
      <c r="B18" t="s">
        <v>36</v>
      </c>
      <c r="C18">
        <v>48</v>
      </c>
      <c r="D18" t="s">
        <v>15</v>
      </c>
      <c r="E18" t="s">
        <v>27</v>
      </c>
      <c r="F18">
        <v>43274</v>
      </c>
      <c r="G18" s="2">
        <v>42826</v>
      </c>
      <c r="H18">
        <v>29071</v>
      </c>
      <c r="I18" t="s">
        <v>18</v>
      </c>
      <c r="J18">
        <v>20</v>
      </c>
      <c r="L18" t="str">
        <f t="shared" si="0"/>
        <v>Below 50000</v>
      </c>
      <c r="M18" t="str">
        <f t="shared" si="1"/>
        <v>Poor</v>
      </c>
      <c r="N18" t="str">
        <f t="shared" si="2"/>
        <v>None</v>
      </c>
      <c r="O18" t="str">
        <f t="shared" si="3"/>
        <v>Kyle Moore</v>
      </c>
      <c r="P18" t="str">
        <f t="shared" si="4"/>
        <v>Kyle Moore</v>
      </c>
      <c r="Y18">
        <f t="shared" si="5"/>
        <v>43274</v>
      </c>
    </row>
    <row r="19" spans="1:25" x14ac:dyDescent="0.3">
      <c r="A19">
        <v>18</v>
      </c>
      <c r="B19" t="s">
        <v>37</v>
      </c>
      <c r="C19">
        <v>52</v>
      </c>
      <c r="D19" t="s">
        <v>15</v>
      </c>
      <c r="E19" t="s">
        <v>22</v>
      </c>
      <c r="F19">
        <v>32559</v>
      </c>
      <c r="G19" s="2">
        <v>45179</v>
      </c>
      <c r="H19">
        <v>25746</v>
      </c>
      <c r="I19" t="s">
        <v>20</v>
      </c>
      <c r="J19">
        <v>52</v>
      </c>
      <c r="L19" t="str">
        <f t="shared" si="0"/>
        <v>Below 50000</v>
      </c>
      <c r="M19" t="str">
        <f t="shared" si="1"/>
        <v>Excelent</v>
      </c>
      <c r="N19" t="str">
        <f t="shared" si="2"/>
        <v>None</v>
      </c>
      <c r="O19" t="str">
        <f t="shared" si="3"/>
        <v>N/A</v>
      </c>
      <c r="P19" t="str">
        <f t="shared" si="4"/>
        <v>Karen Hernandez</v>
      </c>
      <c r="Y19">
        <f t="shared" si="5"/>
        <v>32559</v>
      </c>
    </row>
    <row r="20" spans="1:25" x14ac:dyDescent="0.3">
      <c r="A20">
        <v>19</v>
      </c>
      <c r="B20" t="s">
        <v>38</v>
      </c>
      <c r="C20">
        <v>32</v>
      </c>
      <c r="D20" t="s">
        <v>15</v>
      </c>
      <c r="E20" t="s">
        <v>22</v>
      </c>
      <c r="F20">
        <v>46715</v>
      </c>
      <c r="G20" s="2">
        <v>44068</v>
      </c>
      <c r="H20">
        <v>34259</v>
      </c>
      <c r="I20" t="s">
        <v>28</v>
      </c>
      <c r="J20">
        <v>37</v>
      </c>
      <c r="L20" t="str">
        <f t="shared" si="0"/>
        <v>Below 50000</v>
      </c>
      <c r="M20" t="str">
        <f t="shared" si="1"/>
        <v>Average</v>
      </c>
      <c r="N20" t="str">
        <f t="shared" si="2"/>
        <v>None</v>
      </c>
      <c r="O20" t="str">
        <f t="shared" si="3"/>
        <v>N/A</v>
      </c>
      <c r="P20" t="str">
        <f t="shared" si="4"/>
        <v>Evelyn Howard</v>
      </c>
      <c r="Y20">
        <f t="shared" si="5"/>
        <v>46715</v>
      </c>
    </row>
    <row r="21" spans="1:25" x14ac:dyDescent="0.3">
      <c r="A21">
        <v>20</v>
      </c>
      <c r="B21" t="s">
        <v>39</v>
      </c>
      <c r="C21">
        <v>40</v>
      </c>
      <c r="D21" t="s">
        <v>11</v>
      </c>
      <c r="E21" t="s">
        <v>12</v>
      </c>
      <c r="F21">
        <v>62023</v>
      </c>
      <c r="G21" s="2">
        <v>44731</v>
      </c>
      <c r="H21">
        <v>28157</v>
      </c>
      <c r="I21" t="s">
        <v>20</v>
      </c>
      <c r="J21">
        <v>25</v>
      </c>
      <c r="L21" t="str">
        <f t="shared" si="0"/>
        <v>Above 50000</v>
      </c>
      <c r="M21" t="str">
        <f t="shared" si="1"/>
        <v>Poor</v>
      </c>
      <c r="N21" t="str">
        <f t="shared" si="2"/>
        <v>None</v>
      </c>
      <c r="O21" t="str">
        <f t="shared" si="3"/>
        <v>Scott Wallace</v>
      </c>
      <c r="P21" t="str">
        <f t="shared" si="4"/>
        <v/>
      </c>
      <c r="Y21">
        <f t="shared" si="5"/>
        <v>62023</v>
      </c>
    </row>
    <row r="22" spans="1:25" x14ac:dyDescent="0.3">
      <c r="A22">
        <v>21</v>
      </c>
      <c r="B22" t="s">
        <v>40</v>
      </c>
      <c r="C22">
        <v>40</v>
      </c>
      <c r="D22" t="s">
        <v>15</v>
      </c>
      <c r="E22" t="s">
        <v>16</v>
      </c>
      <c r="F22">
        <v>58698</v>
      </c>
      <c r="G22" s="2">
        <v>44288</v>
      </c>
      <c r="H22">
        <v>37091</v>
      </c>
      <c r="I22" t="s">
        <v>13</v>
      </c>
      <c r="J22">
        <v>46</v>
      </c>
      <c r="L22" t="str">
        <f t="shared" si="0"/>
        <v>Above 50000</v>
      </c>
      <c r="M22" t="str">
        <f t="shared" si="1"/>
        <v>Good</v>
      </c>
      <c r="N22" t="str">
        <f t="shared" si="2"/>
        <v>Bobby Baker</v>
      </c>
      <c r="O22" t="str">
        <f t="shared" si="3"/>
        <v>N/A</v>
      </c>
      <c r="P22" t="str">
        <f t="shared" si="4"/>
        <v>Bobby Baker</v>
      </c>
      <c r="Y22">
        <f t="shared" si="5"/>
        <v>58698</v>
      </c>
    </row>
    <row r="23" spans="1:25" x14ac:dyDescent="0.3">
      <c r="A23">
        <v>22</v>
      </c>
      <c r="B23" t="s">
        <v>41</v>
      </c>
      <c r="C23">
        <v>53</v>
      </c>
      <c r="D23" t="s">
        <v>15</v>
      </c>
      <c r="E23" t="s">
        <v>7</v>
      </c>
      <c r="F23">
        <v>41962</v>
      </c>
      <c r="G23" s="2">
        <v>43904</v>
      </c>
      <c r="H23">
        <v>10129</v>
      </c>
      <c r="I23" t="s">
        <v>28</v>
      </c>
      <c r="J23">
        <v>34</v>
      </c>
      <c r="L23" t="str">
        <f t="shared" si="0"/>
        <v>Below 50000</v>
      </c>
      <c r="M23" t="str">
        <f t="shared" si="1"/>
        <v>Average</v>
      </c>
      <c r="N23" t="str">
        <f t="shared" si="2"/>
        <v>None</v>
      </c>
      <c r="O23" t="str">
        <f t="shared" si="3"/>
        <v>N/A</v>
      </c>
      <c r="P23" t="str">
        <f t="shared" si="4"/>
        <v>Sarah Diaz</v>
      </c>
      <c r="Y23">
        <f t="shared" si="5"/>
        <v>41962</v>
      </c>
    </row>
    <row r="24" spans="1:25" x14ac:dyDescent="0.3">
      <c r="A24">
        <v>23</v>
      </c>
      <c r="B24" t="s">
        <v>42</v>
      </c>
      <c r="C24">
        <v>56</v>
      </c>
      <c r="D24" t="s">
        <v>11</v>
      </c>
      <c r="E24" t="s">
        <v>22</v>
      </c>
      <c r="F24">
        <v>37191</v>
      </c>
      <c r="G24" s="2">
        <v>42200</v>
      </c>
      <c r="H24">
        <v>26684</v>
      </c>
      <c r="I24" t="s">
        <v>18</v>
      </c>
      <c r="J24">
        <v>41</v>
      </c>
      <c r="L24" t="str">
        <f t="shared" si="0"/>
        <v>Below 50000</v>
      </c>
      <c r="M24" t="str">
        <f t="shared" si="1"/>
        <v>Good</v>
      </c>
      <c r="N24" t="str">
        <f t="shared" si="2"/>
        <v>None</v>
      </c>
      <c r="O24" t="str">
        <f t="shared" si="3"/>
        <v>N/A</v>
      </c>
      <c r="P24" t="str">
        <f t="shared" si="4"/>
        <v>Nancy Cunningham</v>
      </c>
      <c r="Y24">
        <f t="shared" si="5"/>
        <v>37191</v>
      </c>
    </row>
    <row r="25" spans="1:25" x14ac:dyDescent="0.3">
      <c r="A25">
        <v>24</v>
      </c>
      <c r="B25" t="s">
        <v>43</v>
      </c>
      <c r="C25">
        <v>41</v>
      </c>
      <c r="D25" t="s">
        <v>11</v>
      </c>
      <c r="E25" t="s">
        <v>7</v>
      </c>
      <c r="F25">
        <v>60266</v>
      </c>
      <c r="G25" s="2">
        <v>44532</v>
      </c>
      <c r="H25">
        <v>33883</v>
      </c>
      <c r="I25" t="s">
        <v>20</v>
      </c>
      <c r="J25">
        <v>37</v>
      </c>
      <c r="L25" t="str">
        <f t="shared" si="0"/>
        <v>Above 50000</v>
      </c>
      <c r="M25" t="str">
        <f t="shared" si="1"/>
        <v>Average</v>
      </c>
      <c r="N25" t="str">
        <f t="shared" si="2"/>
        <v>None</v>
      </c>
      <c r="O25" t="str">
        <f t="shared" si="3"/>
        <v>Julia Sanchez</v>
      </c>
      <c r="P25" t="str">
        <f t="shared" si="4"/>
        <v>Julia Sanchez</v>
      </c>
      <c r="Y25">
        <f t="shared" si="5"/>
        <v>60266</v>
      </c>
    </row>
    <row r="26" spans="1:25" x14ac:dyDescent="0.3">
      <c r="A26">
        <v>25</v>
      </c>
      <c r="B26" t="s">
        <v>44</v>
      </c>
      <c r="C26">
        <v>23</v>
      </c>
      <c r="D26" t="s">
        <v>15</v>
      </c>
      <c r="E26" t="s">
        <v>7</v>
      </c>
      <c r="F26">
        <v>65466</v>
      </c>
      <c r="G26" s="2">
        <v>44322</v>
      </c>
      <c r="H26">
        <v>25466</v>
      </c>
      <c r="I26" t="s">
        <v>20</v>
      </c>
      <c r="J26">
        <v>21</v>
      </c>
      <c r="L26" t="str">
        <f t="shared" si="0"/>
        <v>Above 50000</v>
      </c>
      <c r="M26" t="str">
        <f t="shared" si="1"/>
        <v>Poor</v>
      </c>
      <c r="N26" t="str">
        <f t="shared" si="2"/>
        <v>None</v>
      </c>
      <c r="O26" t="str">
        <f t="shared" si="3"/>
        <v>Jennifer Zimmerman</v>
      </c>
      <c r="P26" t="str">
        <f t="shared" si="4"/>
        <v>Jennifer Zimmerman</v>
      </c>
      <c r="Y26">
        <f t="shared" si="5"/>
        <v>65466</v>
      </c>
    </row>
    <row r="27" spans="1:25" x14ac:dyDescent="0.3">
      <c r="A27">
        <v>26</v>
      </c>
      <c r="B27" t="s">
        <v>45</v>
      </c>
      <c r="C27">
        <v>29</v>
      </c>
      <c r="D27" t="s">
        <v>11</v>
      </c>
      <c r="E27" t="s">
        <v>12</v>
      </c>
      <c r="F27">
        <v>58378</v>
      </c>
      <c r="G27" s="2">
        <v>45042</v>
      </c>
      <c r="H27">
        <v>24876</v>
      </c>
      <c r="I27" t="s">
        <v>18</v>
      </c>
      <c r="J27">
        <v>54</v>
      </c>
      <c r="L27" t="str">
        <f t="shared" si="0"/>
        <v>Above 50000</v>
      </c>
      <c r="M27" t="str">
        <f t="shared" si="1"/>
        <v>Excelent</v>
      </c>
      <c r="N27" t="str">
        <f t="shared" si="2"/>
        <v>None</v>
      </c>
      <c r="O27" t="str">
        <f t="shared" si="3"/>
        <v>N/A</v>
      </c>
      <c r="P27" t="str">
        <f t="shared" si="4"/>
        <v/>
      </c>
      <c r="Y27">
        <f t="shared" si="5"/>
        <v>58378</v>
      </c>
    </row>
    <row r="28" spans="1:25" x14ac:dyDescent="0.3">
      <c r="A28">
        <v>27</v>
      </c>
      <c r="B28" t="s">
        <v>46</v>
      </c>
      <c r="C28">
        <v>23</v>
      </c>
      <c r="D28" t="s">
        <v>15</v>
      </c>
      <c r="E28" t="s">
        <v>22</v>
      </c>
      <c r="F28">
        <v>67213</v>
      </c>
      <c r="G28" s="2">
        <v>45018</v>
      </c>
      <c r="H28">
        <v>20274</v>
      </c>
      <c r="I28" t="s">
        <v>20</v>
      </c>
      <c r="J28">
        <v>59</v>
      </c>
      <c r="L28" t="str">
        <f t="shared" si="0"/>
        <v>Above 50000</v>
      </c>
      <c r="M28" t="str">
        <f t="shared" si="1"/>
        <v>Excelent</v>
      </c>
      <c r="N28" t="str">
        <f t="shared" si="2"/>
        <v>None</v>
      </c>
      <c r="O28" t="str">
        <f t="shared" si="3"/>
        <v>Grant Walker</v>
      </c>
      <c r="P28" t="str">
        <f t="shared" si="4"/>
        <v>Grant Walker</v>
      </c>
      <c r="Y28">
        <f t="shared" si="5"/>
        <v>67213</v>
      </c>
    </row>
    <row r="29" spans="1:25" x14ac:dyDescent="0.3">
      <c r="A29">
        <v>28</v>
      </c>
      <c r="B29" t="s">
        <v>47</v>
      </c>
      <c r="C29">
        <v>25</v>
      </c>
      <c r="D29" t="s">
        <v>15</v>
      </c>
      <c r="E29" t="s">
        <v>16</v>
      </c>
      <c r="F29">
        <v>48620</v>
      </c>
      <c r="G29" s="2">
        <v>42099</v>
      </c>
      <c r="H29">
        <v>36484</v>
      </c>
      <c r="I29" t="s">
        <v>28</v>
      </c>
      <c r="J29">
        <v>50</v>
      </c>
      <c r="L29" t="str">
        <f t="shared" si="0"/>
        <v>Below 50000</v>
      </c>
      <c r="M29" t="str">
        <f t="shared" si="1"/>
        <v>Excelent</v>
      </c>
      <c r="N29" t="str">
        <f t="shared" si="2"/>
        <v>None</v>
      </c>
      <c r="O29" t="str">
        <f t="shared" si="3"/>
        <v>N/A</v>
      </c>
      <c r="P29" t="str">
        <f t="shared" si="4"/>
        <v>Laura Lam</v>
      </c>
      <c r="Y29">
        <f t="shared" si="5"/>
        <v>48620</v>
      </c>
    </row>
    <row r="30" spans="1:25" x14ac:dyDescent="0.3">
      <c r="A30">
        <v>29</v>
      </c>
      <c r="B30" t="s">
        <v>48</v>
      </c>
      <c r="C30">
        <v>52</v>
      </c>
      <c r="D30" t="s">
        <v>15</v>
      </c>
      <c r="E30" t="s">
        <v>22</v>
      </c>
      <c r="F30">
        <v>54404</v>
      </c>
      <c r="G30" s="2">
        <v>42013</v>
      </c>
      <c r="H30">
        <v>38989</v>
      </c>
      <c r="I30" t="s">
        <v>18</v>
      </c>
      <c r="J30">
        <v>43</v>
      </c>
      <c r="L30" t="str">
        <f t="shared" si="0"/>
        <v>Above 50000</v>
      </c>
      <c r="M30" t="str">
        <f t="shared" si="1"/>
        <v>Good</v>
      </c>
      <c r="N30" t="str">
        <f t="shared" si="2"/>
        <v>None</v>
      </c>
      <c r="O30" t="str">
        <f t="shared" si="3"/>
        <v>N/A</v>
      </c>
      <c r="P30" t="str">
        <f t="shared" si="4"/>
        <v>Jeffrey Vaughn</v>
      </c>
      <c r="Y30">
        <f t="shared" si="5"/>
        <v>54404</v>
      </c>
    </row>
    <row r="31" spans="1:25" x14ac:dyDescent="0.3">
      <c r="A31">
        <v>30</v>
      </c>
      <c r="B31" t="s">
        <v>49</v>
      </c>
      <c r="C31">
        <v>48</v>
      </c>
      <c r="D31" t="s">
        <v>11</v>
      </c>
      <c r="E31" t="s">
        <v>27</v>
      </c>
      <c r="F31">
        <v>47985</v>
      </c>
      <c r="G31" s="2">
        <v>43460</v>
      </c>
      <c r="H31">
        <v>25722</v>
      </c>
      <c r="I31" t="s">
        <v>20</v>
      </c>
      <c r="J31">
        <v>55</v>
      </c>
      <c r="L31" t="str">
        <f t="shared" si="0"/>
        <v>Below 50000</v>
      </c>
      <c r="M31" t="str">
        <f t="shared" si="1"/>
        <v>Excelent</v>
      </c>
      <c r="N31" t="str">
        <f t="shared" si="2"/>
        <v>None</v>
      </c>
      <c r="O31" t="str">
        <f t="shared" si="3"/>
        <v>Eric Davis</v>
      </c>
      <c r="P31" t="str">
        <f t="shared" si="4"/>
        <v>Eric Davis</v>
      </c>
      <c r="Y31">
        <f t="shared" si="5"/>
        <v>47985</v>
      </c>
    </row>
    <row r="32" spans="1:25" x14ac:dyDescent="0.3">
      <c r="A32">
        <v>31</v>
      </c>
      <c r="B32" t="s">
        <v>50</v>
      </c>
      <c r="C32">
        <v>27</v>
      </c>
      <c r="D32" t="s">
        <v>11</v>
      </c>
      <c r="E32" t="s">
        <v>7</v>
      </c>
      <c r="F32">
        <v>64734</v>
      </c>
      <c r="G32" s="2">
        <v>43394</v>
      </c>
      <c r="H32">
        <v>35331</v>
      </c>
      <c r="I32" t="s">
        <v>18</v>
      </c>
      <c r="J32">
        <v>30</v>
      </c>
      <c r="L32" t="str">
        <f t="shared" si="0"/>
        <v>Above 50000</v>
      </c>
      <c r="M32" t="str">
        <f t="shared" si="1"/>
        <v>Average</v>
      </c>
      <c r="N32" t="str">
        <f t="shared" si="2"/>
        <v>None</v>
      </c>
      <c r="O32" t="str">
        <f t="shared" si="3"/>
        <v>Alicia Scott</v>
      </c>
      <c r="P32" t="str">
        <f t="shared" si="4"/>
        <v>Alicia Scott</v>
      </c>
      <c r="Y32">
        <f t="shared" si="5"/>
        <v>64734</v>
      </c>
    </row>
    <row r="33" spans="1:25" x14ac:dyDescent="0.3">
      <c r="A33">
        <v>32</v>
      </c>
      <c r="B33" t="s">
        <v>51</v>
      </c>
      <c r="C33">
        <v>48</v>
      </c>
      <c r="D33" t="s">
        <v>15</v>
      </c>
      <c r="E33" t="s">
        <v>22</v>
      </c>
      <c r="F33">
        <v>54800</v>
      </c>
      <c r="G33" s="2">
        <v>44005</v>
      </c>
      <c r="H33">
        <v>17314</v>
      </c>
      <c r="I33" t="s">
        <v>18</v>
      </c>
      <c r="J33">
        <v>20</v>
      </c>
      <c r="L33" t="str">
        <f t="shared" si="0"/>
        <v>Above 50000</v>
      </c>
      <c r="M33" t="str">
        <f t="shared" si="1"/>
        <v>Poor</v>
      </c>
      <c r="N33" t="str">
        <f t="shared" si="2"/>
        <v>None</v>
      </c>
      <c r="O33" t="str">
        <f t="shared" si="3"/>
        <v>N/A</v>
      </c>
      <c r="P33" t="str">
        <f t="shared" si="4"/>
        <v>Kevin Murray</v>
      </c>
      <c r="Y33">
        <f t="shared" si="5"/>
        <v>54800</v>
      </c>
    </row>
    <row r="34" spans="1:25" x14ac:dyDescent="0.3">
      <c r="A34">
        <v>33</v>
      </c>
      <c r="B34" t="s">
        <v>52</v>
      </c>
      <c r="C34">
        <v>59</v>
      </c>
      <c r="D34" t="s">
        <v>11</v>
      </c>
      <c r="E34" t="s">
        <v>7</v>
      </c>
      <c r="F34">
        <v>60266</v>
      </c>
      <c r="G34" s="2">
        <v>44852</v>
      </c>
      <c r="H34">
        <v>17226</v>
      </c>
      <c r="I34" t="s">
        <v>20</v>
      </c>
      <c r="J34">
        <v>24</v>
      </c>
      <c r="L34" t="str">
        <f t="shared" si="0"/>
        <v>Above 50000</v>
      </c>
      <c r="M34" t="str">
        <f t="shared" si="1"/>
        <v>Poor</v>
      </c>
      <c r="N34" t="str">
        <f t="shared" si="2"/>
        <v>None</v>
      </c>
      <c r="O34" t="str">
        <f t="shared" si="3"/>
        <v>David Rivera</v>
      </c>
      <c r="P34" t="str">
        <f t="shared" si="4"/>
        <v>David Rivera</v>
      </c>
      <c r="Y34">
        <f t="shared" si="5"/>
        <v>60266</v>
      </c>
    </row>
    <row r="35" spans="1:25" x14ac:dyDescent="0.3">
      <c r="A35">
        <v>34</v>
      </c>
      <c r="B35" t="s">
        <v>53</v>
      </c>
      <c r="C35">
        <v>44</v>
      </c>
      <c r="D35" t="s">
        <v>11</v>
      </c>
      <c r="E35" t="s">
        <v>22</v>
      </c>
      <c r="F35">
        <v>68832</v>
      </c>
      <c r="G35" s="2">
        <v>42063</v>
      </c>
      <c r="H35">
        <v>38779</v>
      </c>
      <c r="I35" t="s">
        <v>18</v>
      </c>
      <c r="J35">
        <v>42</v>
      </c>
      <c r="L35" t="str">
        <f t="shared" si="0"/>
        <v>Above 50000</v>
      </c>
      <c r="M35" t="str">
        <f t="shared" si="1"/>
        <v>Good</v>
      </c>
      <c r="N35" t="str">
        <f t="shared" si="2"/>
        <v>None</v>
      </c>
      <c r="O35" t="str">
        <f t="shared" si="3"/>
        <v>Ann Burch</v>
      </c>
      <c r="P35" t="str">
        <f t="shared" si="4"/>
        <v>Ann Burch</v>
      </c>
      <c r="Y35">
        <f t="shared" si="5"/>
        <v>68832</v>
      </c>
    </row>
    <row r="36" spans="1:25" x14ac:dyDescent="0.3">
      <c r="A36">
        <v>35</v>
      </c>
      <c r="B36" t="s">
        <v>54</v>
      </c>
      <c r="C36">
        <v>25</v>
      </c>
      <c r="D36" t="s">
        <v>11</v>
      </c>
      <c r="E36" t="s">
        <v>7</v>
      </c>
      <c r="F36">
        <v>37888</v>
      </c>
      <c r="G36" s="2">
        <v>44297</v>
      </c>
      <c r="H36">
        <v>30963</v>
      </c>
      <c r="I36" t="s">
        <v>13</v>
      </c>
      <c r="J36">
        <v>50</v>
      </c>
      <c r="L36" t="str">
        <f t="shared" si="0"/>
        <v>Below 50000</v>
      </c>
      <c r="M36" t="str">
        <f t="shared" si="1"/>
        <v>Excelent</v>
      </c>
      <c r="N36" t="str">
        <f t="shared" si="2"/>
        <v>None</v>
      </c>
      <c r="O36" t="str">
        <f t="shared" si="3"/>
        <v>N/A</v>
      </c>
      <c r="P36" t="str">
        <f t="shared" si="4"/>
        <v>Deanna Coleman</v>
      </c>
      <c r="Y36">
        <f t="shared" si="5"/>
        <v>37888</v>
      </c>
    </row>
    <row r="37" spans="1:25" x14ac:dyDescent="0.3">
      <c r="A37">
        <v>36</v>
      </c>
      <c r="B37" t="s">
        <v>55</v>
      </c>
      <c r="C37">
        <v>37</v>
      </c>
      <c r="D37" t="s">
        <v>11</v>
      </c>
      <c r="E37" t="s">
        <v>22</v>
      </c>
      <c r="F37">
        <v>45305</v>
      </c>
      <c r="G37" s="2">
        <v>45144</v>
      </c>
      <c r="H37">
        <v>29329</v>
      </c>
      <c r="I37" t="s">
        <v>18</v>
      </c>
      <c r="J37">
        <v>28</v>
      </c>
      <c r="L37" t="str">
        <f t="shared" si="0"/>
        <v>Below 50000</v>
      </c>
      <c r="M37" t="str">
        <f t="shared" si="1"/>
        <v>Poor</v>
      </c>
      <c r="N37" t="str">
        <f t="shared" si="2"/>
        <v>None</v>
      </c>
      <c r="O37" t="str">
        <f t="shared" si="3"/>
        <v>N/A</v>
      </c>
      <c r="P37" t="str">
        <f t="shared" si="4"/>
        <v>Terri Harris</v>
      </c>
      <c r="Y37">
        <f t="shared" si="5"/>
        <v>45305</v>
      </c>
    </row>
    <row r="38" spans="1:25" x14ac:dyDescent="0.3">
      <c r="A38">
        <v>37</v>
      </c>
      <c r="B38" t="s">
        <v>56</v>
      </c>
      <c r="C38">
        <v>33</v>
      </c>
      <c r="D38" t="s">
        <v>11</v>
      </c>
      <c r="E38" t="s">
        <v>12</v>
      </c>
      <c r="F38">
        <v>74401</v>
      </c>
      <c r="G38" s="2">
        <v>44747</v>
      </c>
      <c r="H38">
        <v>18812</v>
      </c>
      <c r="I38" t="s">
        <v>28</v>
      </c>
      <c r="J38">
        <v>51</v>
      </c>
      <c r="L38" t="str">
        <f t="shared" si="0"/>
        <v>Above 50000</v>
      </c>
      <c r="M38" t="str">
        <f t="shared" si="1"/>
        <v>Excelent</v>
      </c>
      <c r="N38" t="str">
        <f t="shared" si="2"/>
        <v>None</v>
      </c>
      <c r="O38" t="str">
        <f t="shared" si="3"/>
        <v>Haley Brown</v>
      </c>
      <c r="P38" t="str">
        <f t="shared" si="4"/>
        <v/>
      </c>
      <c r="Y38">
        <f t="shared" si="5"/>
        <v>74401</v>
      </c>
    </row>
    <row r="39" spans="1:25" x14ac:dyDescent="0.3">
      <c r="A39">
        <v>38</v>
      </c>
      <c r="B39" t="s">
        <v>57</v>
      </c>
      <c r="C39">
        <v>58</v>
      </c>
      <c r="D39" t="s">
        <v>11</v>
      </c>
      <c r="E39" t="s">
        <v>7</v>
      </c>
      <c r="F39">
        <v>71925</v>
      </c>
      <c r="G39" s="2">
        <v>44260</v>
      </c>
      <c r="H39">
        <v>34445</v>
      </c>
      <c r="I39" t="s">
        <v>28</v>
      </c>
      <c r="J39">
        <v>42</v>
      </c>
      <c r="L39" t="str">
        <f t="shared" si="0"/>
        <v>Above 50000</v>
      </c>
      <c r="M39" t="str">
        <f t="shared" si="1"/>
        <v>Good</v>
      </c>
      <c r="N39" t="str">
        <f t="shared" si="2"/>
        <v>None</v>
      </c>
      <c r="O39" t="str">
        <f t="shared" si="3"/>
        <v>Allison Bell</v>
      </c>
      <c r="P39" t="str">
        <f t="shared" si="4"/>
        <v>Allison Bell</v>
      </c>
      <c r="Y39">
        <f t="shared" si="5"/>
        <v>71925</v>
      </c>
    </row>
    <row r="40" spans="1:25" x14ac:dyDescent="0.3">
      <c r="A40">
        <v>39</v>
      </c>
      <c r="B40" t="s">
        <v>58</v>
      </c>
      <c r="C40">
        <v>36</v>
      </c>
      <c r="D40" t="s">
        <v>15</v>
      </c>
      <c r="E40" t="s">
        <v>22</v>
      </c>
      <c r="F40">
        <v>78677</v>
      </c>
      <c r="G40" s="2">
        <v>42425</v>
      </c>
      <c r="H40">
        <v>30727</v>
      </c>
      <c r="I40" t="s">
        <v>18</v>
      </c>
      <c r="J40">
        <v>37</v>
      </c>
      <c r="L40" t="str">
        <f t="shared" si="0"/>
        <v>Above 50000</v>
      </c>
      <c r="M40" t="str">
        <f t="shared" si="1"/>
        <v>Average</v>
      </c>
      <c r="N40" t="str">
        <f t="shared" si="2"/>
        <v>None</v>
      </c>
      <c r="O40" t="str">
        <f t="shared" si="3"/>
        <v>John Calderon</v>
      </c>
      <c r="P40" t="str">
        <f t="shared" si="4"/>
        <v>John Calderon</v>
      </c>
      <c r="Y40">
        <f t="shared" si="5"/>
        <v>78677</v>
      </c>
    </row>
    <row r="41" spans="1:25" x14ac:dyDescent="0.3">
      <c r="A41">
        <v>40</v>
      </c>
      <c r="B41" t="s">
        <v>59</v>
      </c>
      <c r="C41">
        <v>23</v>
      </c>
      <c r="D41" t="s">
        <v>11</v>
      </c>
      <c r="E41" t="s">
        <v>27</v>
      </c>
      <c r="F41">
        <v>33906</v>
      </c>
      <c r="G41" s="2">
        <v>44747</v>
      </c>
      <c r="H41">
        <v>31935</v>
      </c>
      <c r="I41" t="s">
        <v>20</v>
      </c>
      <c r="J41">
        <v>25</v>
      </c>
      <c r="L41" t="str">
        <f t="shared" si="0"/>
        <v>Below 50000</v>
      </c>
      <c r="M41" t="str">
        <f t="shared" si="1"/>
        <v>Poor</v>
      </c>
      <c r="N41" t="str">
        <f t="shared" si="2"/>
        <v>None</v>
      </c>
      <c r="O41" t="str">
        <f t="shared" si="3"/>
        <v>Robert Trevino</v>
      </c>
      <c r="P41" t="str">
        <f t="shared" si="4"/>
        <v>Robert Trevino</v>
      </c>
      <c r="Y41">
        <f t="shared" si="5"/>
        <v>33906</v>
      </c>
    </row>
    <row r="42" spans="1:25" x14ac:dyDescent="0.3">
      <c r="A42">
        <v>41</v>
      </c>
      <c r="B42" t="s">
        <v>60</v>
      </c>
      <c r="C42">
        <v>40</v>
      </c>
      <c r="D42" t="s">
        <v>11</v>
      </c>
      <c r="E42" t="s">
        <v>7</v>
      </c>
      <c r="F42">
        <v>36349</v>
      </c>
      <c r="G42" s="2">
        <v>42948</v>
      </c>
      <c r="H42">
        <v>27576</v>
      </c>
      <c r="I42" t="s">
        <v>28</v>
      </c>
      <c r="J42">
        <v>54</v>
      </c>
      <c r="L42" t="str">
        <f t="shared" si="0"/>
        <v>Below 50000</v>
      </c>
      <c r="M42" t="str">
        <f t="shared" si="1"/>
        <v>Excelent</v>
      </c>
      <c r="N42" t="str">
        <f t="shared" si="2"/>
        <v>None</v>
      </c>
      <c r="O42" t="str">
        <f t="shared" si="3"/>
        <v>N/A</v>
      </c>
      <c r="P42" t="str">
        <f t="shared" si="4"/>
        <v>Mrs. Elizabeth Garza</v>
      </c>
      <c r="Y42">
        <f t="shared" si="5"/>
        <v>36349</v>
      </c>
    </row>
    <row r="43" spans="1:25" x14ac:dyDescent="0.3">
      <c r="A43">
        <v>42</v>
      </c>
      <c r="B43" t="s">
        <v>61</v>
      </c>
      <c r="C43">
        <v>31</v>
      </c>
      <c r="D43" t="s">
        <v>11</v>
      </c>
      <c r="E43" t="s">
        <v>27</v>
      </c>
      <c r="F43">
        <v>47159</v>
      </c>
      <c r="G43" s="2">
        <v>43044</v>
      </c>
      <c r="H43">
        <v>12221</v>
      </c>
      <c r="I43" t="s">
        <v>20</v>
      </c>
      <c r="J43">
        <v>39</v>
      </c>
      <c r="L43" t="str">
        <f t="shared" si="0"/>
        <v>Below 50000</v>
      </c>
      <c r="M43" t="str">
        <f t="shared" si="1"/>
        <v>Average</v>
      </c>
      <c r="N43" t="str">
        <f t="shared" si="2"/>
        <v>None</v>
      </c>
      <c r="O43" t="str">
        <f t="shared" si="3"/>
        <v>Nicole Cooke</v>
      </c>
      <c r="P43" t="str">
        <f t="shared" si="4"/>
        <v>Nicole Cooke</v>
      </c>
      <c r="Y43">
        <f t="shared" si="5"/>
        <v>47159</v>
      </c>
    </row>
    <row r="44" spans="1:25" x14ac:dyDescent="0.3">
      <c r="A44">
        <v>43</v>
      </c>
      <c r="B44" t="s">
        <v>62</v>
      </c>
      <c r="C44">
        <v>45</v>
      </c>
      <c r="D44" t="s">
        <v>15</v>
      </c>
      <c r="E44" t="s">
        <v>12</v>
      </c>
      <c r="F44">
        <v>55890</v>
      </c>
      <c r="G44" s="2">
        <v>42060</v>
      </c>
      <c r="H44">
        <v>29278</v>
      </c>
      <c r="I44" t="s">
        <v>18</v>
      </c>
      <c r="J44">
        <v>20</v>
      </c>
      <c r="L44" t="str">
        <f t="shared" si="0"/>
        <v>Above 50000</v>
      </c>
      <c r="M44" t="str">
        <f t="shared" si="1"/>
        <v>Poor</v>
      </c>
      <c r="N44" t="str">
        <f t="shared" si="2"/>
        <v>None</v>
      </c>
      <c r="O44" t="str">
        <f t="shared" si="3"/>
        <v>N/A</v>
      </c>
      <c r="P44" t="str">
        <f t="shared" si="4"/>
        <v/>
      </c>
      <c r="Y44">
        <f t="shared" si="5"/>
        <v>55890</v>
      </c>
    </row>
    <row r="45" spans="1:25" x14ac:dyDescent="0.3">
      <c r="A45">
        <v>44</v>
      </c>
      <c r="B45" t="s">
        <v>63</v>
      </c>
      <c r="C45">
        <v>43</v>
      </c>
      <c r="D45" t="s">
        <v>15</v>
      </c>
      <c r="E45" t="s">
        <v>27</v>
      </c>
      <c r="F45">
        <v>67851</v>
      </c>
      <c r="G45" s="2">
        <v>42403</v>
      </c>
      <c r="H45">
        <v>31675</v>
      </c>
      <c r="I45" t="s">
        <v>13</v>
      </c>
      <c r="J45">
        <v>39</v>
      </c>
      <c r="L45" t="str">
        <f t="shared" si="0"/>
        <v>Above 50000</v>
      </c>
      <c r="M45" t="str">
        <f t="shared" si="1"/>
        <v>Average</v>
      </c>
      <c r="N45" t="str">
        <f t="shared" si="2"/>
        <v>None</v>
      </c>
      <c r="O45" t="str">
        <f t="shared" si="3"/>
        <v>Donna Smith</v>
      </c>
      <c r="P45" t="str">
        <f t="shared" si="4"/>
        <v>Donna Smith</v>
      </c>
      <c r="Y45">
        <f t="shared" si="5"/>
        <v>67851</v>
      </c>
    </row>
    <row r="46" spans="1:25" x14ac:dyDescent="0.3">
      <c r="A46">
        <v>45</v>
      </c>
      <c r="B46" t="s">
        <v>64</v>
      </c>
      <c r="C46">
        <v>52</v>
      </c>
      <c r="D46" t="s">
        <v>15</v>
      </c>
      <c r="E46" t="s">
        <v>27</v>
      </c>
      <c r="F46">
        <v>42196</v>
      </c>
      <c r="G46" s="2">
        <v>42876</v>
      </c>
      <c r="H46">
        <v>27887</v>
      </c>
      <c r="I46" t="s">
        <v>28</v>
      </c>
      <c r="J46">
        <v>32</v>
      </c>
      <c r="L46" t="str">
        <f t="shared" si="0"/>
        <v>Below 50000</v>
      </c>
      <c r="M46" t="str">
        <f t="shared" si="1"/>
        <v>Average</v>
      </c>
      <c r="N46" t="str">
        <f t="shared" si="2"/>
        <v>None</v>
      </c>
      <c r="O46" t="str">
        <f t="shared" si="3"/>
        <v>Deborah Smith</v>
      </c>
      <c r="P46" t="str">
        <f t="shared" si="4"/>
        <v>Deborah Smith</v>
      </c>
      <c r="Y46">
        <f t="shared" si="5"/>
        <v>42196</v>
      </c>
    </row>
    <row r="47" spans="1:25" x14ac:dyDescent="0.3">
      <c r="A47">
        <v>46</v>
      </c>
      <c r="B47" t="s">
        <v>65</v>
      </c>
      <c r="C47">
        <v>49</v>
      </c>
      <c r="D47" t="s">
        <v>11</v>
      </c>
      <c r="E47" t="s">
        <v>22</v>
      </c>
      <c r="F47">
        <v>64449</v>
      </c>
      <c r="G47" s="2">
        <v>42268</v>
      </c>
      <c r="H47">
        <v>39917</v>
      </c>
      <c r="I47" t="s">
        <v>13</v>
      </c>
      <c r="J47">
        <v>37</v>
      </c>
      <c r="L47" t="str">
        <f t="shared" si="0"/>
        <v>Above 50000</v>
      </c>
      <c r="M47" t="str">
        <f t="shared" si="1"/>
        <v>Average</v>
      </c>
      <c r="N47" t="str">
        <f t="shared" si="2"/>
        <v>None</v>
      </c>
      <c r="O47" t="str">
        <f t="shared" si="3"/>
        <v>Daniel Garcia</v>
      </c>
      <c r="P47" t="str">
        <f t="shared" si="4"/>
        <v>Daniel Garcia</v>
      </c>
      <c r="Y47">
        <f t="shared" si="5"/>
        <v>64449</v>
      </c>
    </row>
    <row r="48" spans="1:25" x14ac:dyDescent="0.3">
      <c r="A48">
        <v>47</v>
      </c>
      <c r="B48" t="s">
        <v>66</v>
      </c>
      <c r="C48">
        <v>21</v>
      </c>
      <c r="D48" t="s">
        <v>15</v>
      </c>
      <c r="E48" t="s">
        <v>27</v>
      </c>
      <c r="F48">
        <v>35386</v>
      </c>
      <c r="G48" s="2">
        <v>45095</v>
      </c>
      <c r="H48">
        <v>22140</v>
      </c>
      <c r="I48" t="s">
        <v>28</v>
      </c>
      <c r="J48">
        <v>50</v>
      </c>
      <c r="L48" t="str">
        <f t="shared" si="0"/>
        <v>Below 50000</v>
      </c>
      <c r="M48" t="str">
        <f t="shared" si="1"/>
        <v>Excelent</v>
      </c>
      <c r="N48" t="str">
        <f t="shared" si="2"/>
        <v>None</v>
      </c>
      <c r="O48" t="str">
        <f t="shared" si="3"/>
        <v>Jessica Schwartz</v>
      </c>
      <c r="P48" t="str">
        <f t="shared" si="4"/>
        <v>Jessica Schwartz</v>
      </c>
      <c r="Y48">
        <f t="shared" si="5"/>
        <v>35386</v>
      </c>
    </row>
    <row r="49" spans="1:25" x14ac:dyDescent="0.3">
      <c r="A49">
        <v>48</v>
      </c>
      <c r="B49" t="s">
        <v>67</v>
      </c>
      <c r="C49">
        <v>47</v>
      </c>
      <c r="D49" t="s">
        <v>11</v>
      </c>
      <c r="E49" t="s">
        <v>22</v>
      </c>
      <c r="F49">
        <v>69021</v>
      </c>
      <c r="G49" s="2">
        <v>44202</v>
      </c>
      <c r="H49">
        <v>33471</v>
      </c>
      <c r="I49" t="s">
        <v>13</v>
      </c>
      <c r="J49">
        <v>24</v>
      </c>
      <c r="L49" t="str">
        <f t="shared" si="0"/>
        <v>Above 50000</v>
      </c>
      <c r="M49" t="str">
        <f t="shared" si="1"/>
        <v>Poor</v>
      </c>
      <c r="N49" t="str">
        <f t="shared" si="2"/>
        <v>None</v>
      </c>
      <c r="O49" t="str">
        <f t="shared" si="3"/>
        <v>Sabrina Castillo</v>
      </c>
      <c r="P49" t="str">
        <f t="shared" si="4"/>
        <v>Sabrina Castillo</v>
      </c>
      <c r="Y49">
        <f t="shared" si="5"/>
        <v>69021</v>
      </c>
    </row>
    <row r="50" spans="1:25" x14ac:dyDescent="0.3">
      <c r="A50">
        <v>49</v>
      </c>
      <c r="B50" t="s">
        <v>68</v>
      </c>
      <c r="C50">
        <v>53</v>
      </c>
      <c r="D50" t="s">
        <v>11</v>
      </c>
      <c r="E50" t="s">
        <v>27</v>
      </c>
      <c r="F50">
        <v>41303</v>
      </c>
      <c r="G50" s="2">
        <v>43477</v>
      </c>
      <c r="H50">
        <v>16933</v>
      </c>
      <c r="I50" t="s">
        <v>18</v>
      </c>
      <c r="J50">
        <v>44</v>
      </c>
      <c r="L50" t="str">
        <f t="shared" si="0"/>
        <v>Below 50000</v>
      </c>
      <c r="M50" t="str">
        <f t="shared" si="1"/>
        <v>Good</v>
      </c>
      <c r="N50" t="str">
        <f t="shared" si="2"/>
        <v>None</v>
      </c>
      <c r="O50" t="str">
        <f t="shared" si="3"/>
        <v>Amanda Carrillo</v>
      </c>
      <c r="P50" t="str">
        <f t="shared" si="4"/>
        <v>Amanda Carrillo</v>
      </c>
      <c r="Y50">
        <f t="shared" si="5"/>
        <v>41303</v>
      </c>
    </row>
    <row r="51" spans="1:25" x14ac:dyDescent="0.3">
      <c r="A51">
        <v>50</v>
      </c>
      <c r="B51" t="s">
        <v>69</v>
      </c>
      <c r="C51">
        <v>27</v>
      </c>
      <c r="D51" t="s">
        <v>11</v>
      </c>
      <c r="E51" t="s">
        <v>27</v>
      </c>
      <c r="F51">
        <v>44477</v>
      </c>
      <c r="G51" s="2">
        <v>44539</v>
      </c>
      <c r="H51">
        <v>12950</v>
      </c>
      <c r="I51" t="s">
        <v>13</v>
      </c>
      <c r="J51">
        <v>57</v>
      </c>
      <c r="L51" t="str">
        <f t="shared" si="0"/>
        <v>Below 50000</v>
      </c>
      <c r="M51" t="str">
        <f t="shared" si="1"/>
        <v>Excelent</v>
      </c>
      <c r="N51" t="str">
        <f t="shared" si="2"/>
        <v>None</v>
      </c>
      <c r="O51" t="str">
        <f t="shared" si="3"/>
        <v>John Dunn</v>
      </c>
      <c r="P51" t="str">
        <f t="shared" si="4"/>
        <v>John Dunn</v>
      </c>
      <c r="Y51">
        <f t="shared" si="5"/>
        <v>44477</v>
      </c>
    </row>
    <row r="52" spans="1:25" x14ac:dyDescent="0.3">
      <c r="A52">
        <v>51</v>
      </c>
      <c r="B52" t="s">
        <v>70</v>
      </c>
      <c r="C52">
        <v>35</v>
      </c>
      <c r="D52" t="s">
        <v>15</v>
      </c>
      <c r="E52" t="s">
        <v>27</v>
      </c>
      <c r="F52">
        <v>74034</v>
      </c>
      <c r="G52" s="2">
        <v>43635</v>
      </c>
      <c r="H52">
        <v>21260</v>
      </c>
      <c r="I52" t="s">
        <v>18</v>
      </c>
      <c r="J52">
        <v>39</v>
      </c>
      <c r="L52" t="str">
        <f t="shared" si="0"/>
        <v>Above 50000</v>
      </c>
      <c r="M52" t="str">
        <f t="shared" si="1"/>
        <v>Average</v>
      </c>
      <c r="N52" t="str">
        <f t="shared" si="2"/>
        <v>None</v>
      </c>
      <c r="O52" t="str">
        <f t="shared" si="3"/>
        <v>Tyler Rosario</v>
      </c>
      <c r="P52" t="str">
        <f t="shared" si="4"/>
        <v>Tyler Rosario</v>
      </c>
      <c r="Y52">
        <f t="shared" si="5"/>
        <v>74034</v>
      </c>
    </row>
    <row r="53" spans="1:25" x14ac:dyDescent="0.3">
      <c r="A53">
        <v>52</v>
      </c>
      <c r="B53" t="s">
        <v>71</v>
      </c>
      <c r="C53">
        <v>53</v>
      </c>
      <c r="D53" t="s">
        <v>11</v>
      </c>
      <c r="E53" t="s">
        <v>27</v>
      </c>
      <c r="F53">
        <v>57555</v>
      </c>
      <c r="G53" s="2">
        <v>43254</v>
      </c>
      <c r="H53">
        <v>39552</v>
      </c>
      <c r="I53" t="s">
        <v>13</v>
      </c>
      <c r="J53">
        <v>27</v>
      </c>
      <c r="L53" t="str">
        <f t="shared" si="0"/>
        <v>Above 50000</v>
      </c>
      <c r="M53" t="str">
        <f t="shared" si="1"/>
        <v>Poor</v>
      </c>
      <c r="N53" t="str">
        <f t="shared" si="2"/>
        <v>None</v>
      </c>
      <c r="O53" t="str">
        <f t="shared" si="3"/>
        <v>Kevin Webb</v>
      </c>
      <c r="P53" t="str">
        <f t="shared" si="4"/>
        <v>Kevin Webb</v>
      </c>
      <c r="Y53">
        <f t="shared" si="5"/>
        <v>57555</v>
      </c>
    </row>
    <row r="54" spans="1:25" x14ac:dyDescent="0.3">
      <c r="A54">
        <v>53</v>
      </c>
      <c r="B54" t="s">
        <v>72</v>
      </c>
      <c r="C54">
        <v>28</v>
      </c>
      <c r="D54" t="s">
        <v>11</v>
      </c>
      <c r="E54" t="s">
        <v>16</v>
      </c>
      <c r="F54">
        <v>62270</v>
      </c>
      <c r="G54" s="2">
        <v>44865</v>
      </c>
      <c r="H54">
        <v>22120</v>
      </c>
      <c r="I54" t="s">
        <v>13</v>
      </c>
      <c r="J54">
        <v>24</v>
      </c>
      <c r="L54" t="str">
        <f t="shared" si="0"/>
        <v>Above 50000</v>
      </c>
      <c r="M54" t="str">
        <f t="shared" si="1"/>
        <v>Poor</v>
      </c>
      <c r="N54" t="str">
        <f t="shared" si="2"/>
        <v>Lisa Bond</v>
      </c>
      <c r="O54" t="str">
        <f t="shared" si="3"/>
        <v>Lisa Bond</v>
      </c>
      <c r="P54" t="str">
        <f t="shared" si="4"/>
        <v>Lisa Bond</v>
      </c>
      <c r="Y54">
        <f t="shared" si="5"/>
        <v>62270</v>
      </c>
    </row>
    <row r="55" spans="1:25" x14ac:dyDescent="0.3">
      <c r="A55">
        <v>54</v>
      </c>
      <c r="B55" t="s">
        <v>73</v>
      </c>
      <c r="C55">
        <v>58</v>
      </c>
      <c r="D55" t="s">
        <v>11</v>
      </c>
      <c r="E55" t="s">
        <v>22</v>
      </c>
      <c r="F55">
        <v>62907</v>
      </c>
      <c r="G55" s="2">
        <v>42700</v>
      </c>
      <c r="H55">
        <v>18126</v>
      </c>
      <c r="I55" t="s">
        <v>18</v>
      </c>
      <c r="J55">
        <v>57</v>
      </c>
      <c r="L55" t="str">
        <f t="shared" si="0"/>
        <v>Above 50000</v>
      </c>
      <c r="M55" t="str">
        <f t="shared" si="1"/>
        <v>Excelent</v>
      </c>
      <c r="N55" t="str">
        <f t="shared" si="2"/>
        <v>None</v>
      </c>
      <c r="O55" t="str">
        <f t="shared" si="3"/>
        <v>Krista Webb</v>
      </c>
      <c r="P55" t="str">
        <f t="shared" si="4"/>
        <v>Krista Webb</v>
      </c>
      <c r="Y55">
        <f t="shared" si="5"/>
        <v>62907</v>
      </c>
    </row>
    <row r="56" spans="1:25" x14ac:dyDescent="0.3">
      <c r="A56">
        <v>55</v>
      </c>
      <c r="B56" t="s">
        <v>74</v>
      </c>
      <c r="C56">
        <v>44</v>
      </c>
      <c r="D56" t="s">
        <v>15</v>
      </c>
      <c r="E56" t="s">
        <v>22</v>
      </c>
      <c r="F56">
        <v>62455</v>
      </c>
      <c r="G56" s="2">
        <v>42959</v>
      </c>
      <c r="H56">
        <v>12569</v>
      </c>
      <c r="I56" t="s">
        <v>13</v>
      </c>
      <c r="J56">
        <v>50</v>
      </c>
      <c r="L56" t="str">
        <f t="shared" si="0"/>
        <v>Above 50000</v>
      </c>
      <c r="M56" t="str">
        <f t="shared" si="1"/>
        <v>Excelent</v>
      </c>
      <c r="N56" t="str">
        <f t="shared" si="2"/>
        <v>None</v>
      </c>
      <c r="O56" t="str">
        <f t="shared" si="3"/>
        <v>Kristen King</v>
      </c>
      <c r="P56" t="str">
        <f t="shared" si="4"/>
        <v>Kristen King</v>
      </c>
      <c r="Y56">
        <f t="shared" si="5"/>
        <v>62455</v>
      </c>
    </row>
    <row r="57" spans="1:25" x14ac:dyDescent="0.3">
      <c r="A57">
        <v>56</v>
      </c>
      <c r="B57" t="s">
        <v>75</v>
      </c>
      <c r="C57">
        <v>33</v>
      </c>
      <c r="D57" t="s">
        <v>15</v>
      </c>
      <c r="E57" t="s">
        <v>12</v>
      </c>
      <c r="F57">
        <v>57097</v>
      </c>
      <c r="G57" s="2">
        <v>44321</v>
      </c>
      <c r="H57">
        <v>32820</v>
      </c>
      <c r="I57" t="s">
        <v>20</v>
      </c>
      <c r="J57">
        <v>27</v>
      </c>
      <c r="L57" t="str">
        <f t="shared" si="0"/>
        <v>Above 50000</v>
      </c>
      <c r="M57" t="str">
        <f t="shared" si="1"/>
        <v>Poor</v>
      </c>
      <c r="N57" t="str">
        <f t="shared" si="2"/>
        <v>None</v>
      </c>
      <c r="O57" t="str">
        <f t="shared" si="3"/>
        <v>N/A</v>
      </c>
      <c r="P57" t="str">
        <f t="shared" si="4"/>
        <v/>
      </c>
      <c r="Y57">
        <f t="shared" si="5"/>
        <v>57097</v>
      </c>
    </row>
    <row r="58" spans="1:25" x14ac:dyDescent="0.3">
      <c r="A58">
        <v>57</v>
      </c>
      <c r="B58" t="s">
        <v>76</v>
      </c>
      <c r="C58">
        <v>33</v>
      </c>
      <c r="D58" t="s">
        <v>11</v>
      </c>
      <c r="E58" t="s">
        <v>12</v>
      </c>
      <c r="F58">
        <v>30490</v>
      </c>
      <c r="G58" s="2">
        <v>42952</v>
      </c>
      <c r="H58">
        <v>17406</v>
      </c>
      <c r="I58" t="s">
        <v>13</v>
      </c>
      <c r="J58">
        <v>32</v>
      </c>
      <c r="L58" t="str">
        <f t="shared" si="0"/>
        <v>Below 50000</v>
      </c>
      <c r="M58" t="str">
        <f t="shared" si="1"/>
        <v>Average</v>
      </c>
      <c r="N58" t="str">
        <f t="shared" si="2"/>
        <v>None</v>
      </c>
      <c r="O58" t="str">
        <f t="shared" si="3"/>
        <v>N/A</v>
      </c>
      <c r="P58" t="str">
        <f t="shared" si="4"/>
        <v/>
      </c>
      <c r="Y58">
        <f t="shared" si="5"/>
        <v>30490</v>
      </c>
    </row>
    <row r="59" spans="1:25" x14ac:dyDescent="0.3">
      <c r="A59">
        <v>58</v>
      </c>
      <c r="B59" t="s">
        <v>77</v>
      </c>
      <c r="C59">
        <v>26</v>
      </c>
      <c r="D59" t="s">
        <v>11</v>
      </c>
      <c r="E59" t="s">
        <v>7</v>
      </c>
      <c r="F59">
        <v>73437</v>
      </c>
      <c r="G59" s="2">
        <v>41999</v>
      </c>
      <c r="H59">
        <v>24146</v>
      </c>
      <c r="I59" t="s">
        <v>20</v>
      </c>
      <c r="J59">
        <v>36</v>
      </c>
      <c r="L59" t="str">
        <f t="shared" si="0"/>
        <v>Above 50000</v>
      </c>
      <c r="M59" t="str">
        <f t="shared" si="1"/>
        <v>Average</v>
      </c>
      <c r="N59" t="str">
        <f t="shared" si="2"/>
        <v>None</v>
      </c>
      <c r="O59" t="str">
        <f t="shared" si="3"/>
        <v>Christopher Williams</v>
      </c>
      <c r="P59" t="str">
        <f t="shared" si="4"/>
        <v>Christopher Williams</v>
      </c>
      <c r="Y59">
        <f t="shared" si="5"/>
        <v>73437</v>
      </c>
    </row>
    <row r="60" spans="1:25" x14ac:dyDescent="0.3">
      <c r="A60">
        <v>59</v>
      </c>
      <c r="B60" t="s">
        <v>78</v>
      </c>
      <c r="C60">
        <v>21</v>
      </c>
      <c r="D60" t="s">
        <v>15</v>
      </c>
      <c r="E60" t="s">
        <v>27</v>
      </c>
      <c r="F60">
        <v>52906</v>
      </c>
      <c r="G60" s="2">
        <v>42472</v>
      </c>
      <c r="H60">
        <v>11820</v>
      </c>
      <c r="I60" t="s">
        <v>28</v>
      </c>
      <c r="J60">
        <v>42</v>
      </c>
      <c r="L60" t="str">
        <f t="shared" si="0"/>
        <v>Above 50000</v>
      </c>
      <c r="M60" t="str">
        <f t="shared" si="1"/>
        <v>Good</v>
      </c>
      <c r="N60" t="str">
        <f t="shared" si="2"/>
        <v>None</v>
      </c>
      <c r="O60" t="str">
        <f t="shared" si="3"/>
        <v>Ricky Allen</v>
      </c>
      <c r="P60" t="str">
        <f t="shared" si="4"/>
        <v>Ricky Allen</v>
      </c>
      <c r="Y60">
        <f t="shared" si="5"/>
        <v>52906</v>
      </c>
    </row>
    <row r="61" spans="1:25" x14ac:dyDescent="0.3">
      <c r="A61">
        <v>60</v>
      </c>
      <c r="B61" t="s">
        <v>79</v>
      </c>
      <c r="C61">
        <v>40</v>
      </c>
      <c r="D61" t="s">
        <v>15</v>
      </c>
      <c r="E61" t="s">
        <v>22</v>
      </c>
      <c r="F61">
        <v>70565</v>
      </c>
      <c r="G61" s="2">
        <v>42512</v>
      </c>
      <c r="H61">
        <v>30805</v>
      </c>
      <c r="I61" t="s">
        <v>18</v>
      </c>
      <c r="J61">
        <v>25</v>
      </c>
      <c r="L61" t="str">
        <f t="shared" si="0"/>
        <v>Above 50000</v>
      </c>
      <c r="M61" t="str">
        <f t="shared" si="1"/>
        <v>Poor</v>
      </c>
      <c r="N61" t="str">
        <f t="shared" si="2"/>
        <v>None</v>
      </c>
      <c r="O61" t="str">
        <f t="shared" si="3"/>
        <v>Amanda Hughes</v>
      </c>
      <c r="P61" t="str">
        <f t="shared" si="4"/>
        <v>Amanda Hughes</v>
      </c>
      <c r="Y61">
        <f t="shared" si="5"/>
        <v>70565</v>
      </c>
    </row>
    <row r="62" spans="1:25" x14ac:dyDescent="0.3">
      <c r="A62">
        <v>61</v>
      </c>
      <c r="B62" t="s">
        <v>80</v>
      </c>
      <c r="C62">
        <v>54</v>
      </c>
      <c r="D62" t="s">
        <v>11</v>
      </c>
      <c r="E62" t="s">
        <v>12</v>
      </c>
      <c r="F62">
        <v>70282</v>
      </c>
      <c r="G62" s="2">
        <v>43417</v>
      </c>
      <c r="H62">
        <v>16001</v>
      </c>
      <c r="I62" t="s">
        <v>20</v>
      </c>
      <c r="J62">
        <v>24</v>
      </c>
      <c r="L62" t="str">
        <f t="shared" si="0"/>
        <v>Above 50000</v>
      </c>
      <c r="M62" t="str">
        <f t="shared" si="1"/>
        <v>Poor</v>
      </c>
      <c r="N62" t="str">
        <f t="shared" si="2"/>
        <v>None</v>
      </c>
      <c r="O62" t="str">
        <f t="shared" si="3"/>
        <v>Carolyn Hall</v>
      </c>
      <c r="P62" t="str">
        <f t="shared" si="4"/>
        <v/>
      </c>
      <c r="Y62">
        <f t="shared" si="5"/>
        <v>70282</v>
      </c>
    </row>
    <row r="63" spans="1:25" x14ac:dyDescent="0.3">
      <c r="A63">
        <v>62</v>
      </c>
      <c r="B63" t="s">
        <v>81</v>
      </c>
      <c r="C63">
        <v>31</v>
      </c>
      <c r="D63" t="s">
        <v>15</v>
      </c>
      <c r="E63" t="s">
        <v>7</v>
      </c>
      <c r="F63">
        <v>36859</v>
      </c>
      <c r="G63" s="2">
        <v>44674</v>
      </c>
      <c r="H63">
        <v>35243</v>
      </c>
      <c r="I63" t="s">
        <v>13</v>
      </c>
      <c r="J63">
        <v>45</v>
      </c>
      <c r="L63" t="str">
        <f t="shared" si="0"/>
        <v>Below 50000</v>
      </c>
      <c r="M63" t="str">
        <f t="shared" si="1"/>
        <v>Good</v>
      </c>
      <c r="N63" t="str">
        <f t="shared" si="2"/>
        <v>None</v>
      </c>
      <c r="O63" t="str">
        <f t="shared" si="3"/>
        <v>N/A</v>
      </c>
      <c r="P63" t="str">
        <f t="shared" si="4"/>
        <v>Jonathan Maldonado</v>
      </c>
      <c r="Y63">
        <f t="shared" si="5"/>
        <v>36859</v>
      </c>
    </row>
    <row r="64" spans="1:25" x14ac:dyDescent="0.3">
      <c r="A64">
        <v>63</v>
      </c>
      <c r="B64" t="s">
        <v>82</v>
      </c>
      <c r="C64">
        <v>38</v>
      </c>
      <c r="D64" t="s">
        <v>15</v>
      </c>
      <c r="E64" t="s">
        <v>7</v>
      </c>
      <c r="F64">
        <v>40305</v>
      </c>
      <c r="G64" s="2">
        <v>43458</v>
      </c>
      <c r="H64">
        <v>28118</v>
      </c>
      <c r="I64" t="s">
        <v>28</v>
      </c>
      <c r="J64">
        <v>35</v>
      </c>
      <c r="L64" t="str">
        <f t="shared" si="0"/>
        <v>Below 50000</v>
      </c>
      <c r="M64" t="str">
        <f t="shared" si="1"/>
        <v>Average</v>
      </c>
      <c r="N64" t="str">
        <f t="shared" si="2"/>
        <v>None</v>
      </c>
      <c r="O64" t="str">
        <f t="shared" si="3"/>
        <v>N/A</v>
      </c>
      <c r="P64" t="str">
        <f t="shared" si="4"/>
        <v>Christopher Benson</v>
      </c>
      <c r="Y64">
        <f t="shared" si="5"/>
        <v>40305</v>
      </c>
    </row>
    <row r="65" spans="1:25" x14ac:dyDescent="0.3">
      <c r="A65">
        <v>64</v>
      </c>
      <c r="B65" t="s">
        <v>83</v>
      </c>
      <c r="C65">
        <v>53</v>
      </c>
      <c r="D65" t="s">
        <v>11</v>
      </c>
      <c r="E65" t="s">
        <v>27</v>
      </c>
      <c r="F65">
        <v>45633</v>
      </c>
      <c r="G65" s="2">
        <v>43902</v>
      </c>
      <c r="H65">
        <v>27596</v>
      </c>
      <c r="I65" t="s">
        <v>28</v>
      </c>
      <c r="J65">
        <v>42</v>
      </c>
      <c r="L65" t="str">
        <f t="shared" si="0"/>
        <v>Below 50000</v>
      </c>
      <c r="M65" t="str">
        <f t="shared" si="1"/>
        <v>Good</v>
      </c>
      <c r="N65" t="str">
        <f t="shared" si="2"/>
        <v>None</v>
      </c>
      <c r="O65" t="str">
        <f t="shared" si="3"/>
        <v>Crystal Lloyd</v>
      </c>
      <c r="P65" t="str">
        <f t="shared" si="4"/>
        <v>Crystal Lloyd</v>
      </c>
      <c r="Y65">
        <f t="shared" si="5"/>
        <v>45633</v>
      </c>
    </row>
    <row r="66" spans="1:25" x14ac:dyDescent="0.3">
      <c r="A66">
        <v>65</v>
      </c>
      <c r="B66" t="s">
        <v>84</v>
      </c>
      <c r="C66">
        <v>32</v>
      </c>
      <c r="D66" t="s">
        <v>15</v>
      </c>
      <c r="E66" t="s">
        <v>22</v>
      </c>
      <c r="F66">
        <v>79105</v>
      </c>
      <c r="G66" s="2">
        <v>45050</v>
      </c>
      <c r="H66">
        <v>22244</v>
      </c>
      <c r="I66" t="s">
        <v>18</v>
      </c>
      <c r="J66">
        <v>36</v>
      </c>
      <c r="L66" t="str">
        <f t="shared" si="0"/>
        <v>Above 50000</v>
      </c>
      <c r="M66" t="str">
        <f t="shared" si="1"/>
        <v>Average</v>
      </c>
      <c r="N66" t="str">
        <f t="shared" si="2"/>
        <v>None</v>
      </c>
      <c r="O66" t="str">
        <f t="shared" si="3"/>
        <v>Tracey Bradley</v>
      </c>
      <c r="P66" t="str">
        <f t="shared" si="4"/>
        <v>Tracey Bradley</v>
      </c>
      <c r="Y66">
        <f t="shared" si="5"/>
        <v>79105</v>
      </c>
    </row>
    <row r="67" spans="1:25" x14ac:dyDescent="0.3">
      <c r="A67">
        <v>66</v>
      </c>
      <c r="B67" t="s">
        <v>85</v>
      </c>
      <c r="C67">
        <v>45</v>
      </c>
      <c r="D67" t="s">
        <v>11</v>
      </c>
      <c r="E67" t="s">
        <v>16</v>
      </c>
      <c r="F67">
        <v>73885</v>
      </c>
      <c r="G67" s="2">
        <v>43274</v>
      </c>
      <c r="H67">
        <v>33129</v>
      </c>
      <c r="I67" t="s">
        <v>18</v>
      </c>
      <c r="J67">
        <v>40</v>
      </c>
      <c r="L67" t="str">
        <f t="shared" ref="L67:L130" si="6">IF(F67&gt;50000,"Above 50000","Below 50000")</f>
        <v>Above 50000</v>
      </c>
      <c r="M67" t="str">
        <f t="shared" ref="M67:M130" si="7">_xlfn.IFS(J67&gt;=50,"Excelent",AND(J67&gt;=40,J67&lt;=49),"Good",AND(J67&gt;=30,J67&lt;=39),"Average",J67&lt;30,"Poor")</f>
        <v>Good</v>
      </c>
      <c r="N67" t="str">
        <f t="shared" ref="N67:N130" si="8">IF(AND(E67 = "HR",I67 = "North",H67 &gt; 15000),B67,"None")</f>
        <v>None</v>
      </c>
      <c r="O67" t="str">
        <f t="shared" ref="O67:O130" si="9">IF(OR(E67 = "IT",F67&gt;60000),B67,"N/A")</f>
        <v>Jordan Hendricks</v>
      </c>
      <c r="P67" t="str">
        <f t="shared" ref="P67:P130" si="10">IF(NOT(E67 ="Marketing"),B67,"")</f>
        <v>Jordan Hendricks</v>
      </c>
      <c r="Y67">
        <f t="shared" ref="Y67:Y130" si="11">VLOOKUP(A67,A66:F1066,6,FALSE)</f>
        <v>73885</v>
      </c>
    </row>
    <row r="68" spans="1:25" x14ac:dyDescent="0.3">
      <c r="A68">
        <v>67</v>
      </c>
      <c r="B68" t="s">
        <v>86</v>
      </c>
      <c r="C68">
        <v>27</v>
      </c>
      <c r="D68" t="s">
        <v>15</v>
      </c>
      <c r="E68" t="s">
        <v>22</v>
      </c>
      <c r="F68">
        <v>55114</v>
      </c>
      <c r="G68" s="2">
        <v>45345</v>
      </c>
      <c r="H68">
        <v>21939</v>
      </c>
      <c r="I68" t="s">
        <v>20</v>
      </c>
      <c r="J68">
        <v>33</v>
      </c>
      <c r="L68" t="str">
        <f t="shared" si="6"/>
        <v>Above 50000</v>
      </c>
      <c r="M68" t="str">
        <f t="shared" si="7"/>
        <v>Average</v>
      </c>
      <c r="N68" t="str">
        <f t="shared" si="8"/>
        <v>None</v>
      </c>
      <c r="O68" t="str">
        <f t="shared" si="9"/>
        <v>N/A</v>
      </c>
      <c r="P68" t="str">
        <f t="shared" si="10"/>
        <v>Angelica Taylor</v>
      </c>
      <c r="Y68">
        <f t="shared" si="11"/>
        <v>55114</v>
      </c>
    </row>
    <row r="69" spans="1:25" x14ac:dyDescent="0.3">
      <c r="A69">
        <v>68</v>
      </c>
      <c r="B69" t="s">
        <v>87</v>
      </c>
      <c r="C69">
        <v>50</v>
      </c>
      <c r="D69" t="s">
        <v>11</v>
      </c>
      <c r="E69" t="s">
        <v>22</v>
      </c>
      <c r="F69">
        <v>59707</v>
      </c>
      <c r="G69" s="2">
        <v>41982</v>
      </c>
      <c r="H69">
        <v>19833</v>
      </c>
      <c r="I69" t="s">
        <v>18</v>
      </c>
      <c r="J69">
        <v>53</v>
      </c>
      <c r="L69" t="str">
        <f t="shared" si="6"/>
        <v>Above 50000</v>
      </c>
      <c r="M69" t="str">
        <f t="shared" si="7"/>
        <v>Excelent</v>
      </c>
      <c r="N69" t="str">
        <f t="shared" si="8"/>
        <v>None</v>
      </c>
      <c r="O69" t="str">
        <f t="shared" si="9"/>
        <v>N/A</v>
      </c>
      <c r="P69" t="str">
        <f t="shared" si="10"/>
        <v>Lauren Smith</v>
      </c>
      <c r="Y69">
        <f t="shared" si="11"/>
        <v>59707</v>
      </c>
    </row>
    <row r="70" spans="1:25" x14ac:dyDescent="0.3">
      <c r="A70">
        <v>69</v>
      </c>
      <c r="B70" t="s">
        <v>88</v>
      </c>
      <c r="C70">
        <v>24</v>
      </c>
      <c r="D70" t="s">
        <v>11</v>
      </c>
      <c r="E70" t="s">
        <v>12</v>
      </c>
      <c r="F70">
        <v>77563</v>
      </c>
      <c r="G70" s="2">
        <v>44640</v>
      </c>
      <c r="H70">
        <v>32146</v>
      </c>
      <c r="I70" t="s">
        <v>13</v>
      </c>
      <c r="J70">
        <v>58</v>
      </c>
      <c r="L70" t="str">
        <f t="shared" si="6"/>
        <v>Above 50000</v>
      </c>
      <c r="M70" t="str">
        <f t="shared" si="7"/>
        <v>Excelent</v>
      </c>
      <c r="N70" t="str">
        <f t="shared" si="8"/>
        <v>None</v>
      </c>
      <c r="O70" t="str">
        <f t="shared" si="9"/>
        <v>Terry Williamson</v>
      </c>
      <c r="P70" t="str">
        <f t="shared" si="10"/>
        <v/>
      </c>
      <c r="Y70">
        <f t="shared" si="11"/>
        <v>77563</v>
      </c>
    </row>
    <row r="71" spans="1:25" x14ac:dyDescent="0.3">
      <c r="A71">
        <v>70</v>
      </c>
      <c r="B71" t="s">
        <v>89</v>
      </c>
      <c r="C71">
        <v>46</v>
      </c>
      <c r="D71" t="s">
        <v>15</v>
      </c>
      <c r="E71" t="s">
        <v>27</v>
      </c>
      <c r="F71">
        <v>36757</v>
      </c>
      <c r="G71" s="2">
        <v>45294</v>
      </c>
      <c r="H71">
        <v>28052</v>
      </c>
      <c r="I71" t="s">
        <v>20</v>
      </c>
      <c r="J71">
        <v>21</v>
      </c>
      <c r="L71" t="str">
        <f t="shared" si="6"/>
        <v>Below 50000</v>
      </c>
      <c r="M71" t="str">
        <f t="shared" si="7"/>
        <v>Poor</v>
      </c>
      <c r="N71" t="str">
        <f t="shared" si="8"/>
        <v>None</v>
      </c>
      <c r="O71" t="str">
        <f t="shared" si="9"/>
        <v>Heather Skinner</v>
      </c>
      <c r="P71" t="str">
        <f t="shared" si="10"/>
        <v>Heather Skinner</v>
      </c>
      <c r="Y71">
        <f t="shared" si="11"/>
        <v>36757</v>
      </c>
    </row>
    <row r="72" spans="1:25" x14ac:dyDescent="0.3">
      <c r="A72">
        <v>71</v>
      </c>
      <c r="B72" t="s">
        <v>90</v>
      </c>
      <c r="C72">
        <v>22</v>
      </c>
      <c r="D72" t="s">
        <v>15</v>
      </c>
      <c r="E72" t="s">
        <v>7</v>
      </c>
      <c r="F72">
        <v>40537</v>
      </c>
      <c r="G72" s="2">
        <v>42470</v>
      </c>
      <c r="H72">
        <v>38859</v>
      </c>
      <c r="I72" t="s">
        <v>13</v>
      </c>
      <c r="J72">
        <v>32</v>
      </c>
      <c r="L72" t="str">
        <f t="shared" si="6"/>
        <v>Below 50000</v>
      </c>
      <c r="M72" t="str">
        <f t="shared" si="7"/>
        <v>Average</v>
      </c>
      <c r="N72" t="str">
        <f t="shared" si="8"/>
        <v>None</v>
      </c>
      <c r="O72" t="str">
        <f t="shared" si="9"/>
        <v>N/A</v>
      </c>
      <c r="P72" t="str">
        <f t="shared" si="10"/>
        <v>Tammy Williams</v>
      </c>
      <c r="Y72">
        <f t="shared" si="11"/>
        <v>40537</v>
      </c>
    </row>
    <row r="73" spans="1:25" x14ac:dyDescent="0.3">
      <c r="A73">
        <v>72</v>
      </c>
      <c r="B73" t="s">
        <v>91</v>
      </c>
      <c r="C73">
        <v>60</v>
      </c>
      <c r="D73" t="s">
        <v>11</v>
      </c>
      <c r="E73" t="s">
        <v>27</v>
      </c>
      <c r="F73">
        <v>46860</v>
      </c>
      <c r="G73" s="2">
        <v>43135</v>
      </c>
      <c r="H73">
        <v>23354</v>
      </c>
      <c r="I73" t="s">
        <v>18</v>
      </c>
      <c r="J73">
        <v>30</v>
      </c>
      <c r="L73" t="str">
        <f t="shared" si="6"/>
        <v>Below 50000</v>
      </c>
      <c r="M73" t="str">
        <f t="shared" si="7"/>
        <v>Average</v>
      </c>
      <c r="N73" t="str">
        <f t="shared" si="8"/>
        <v>None</v>
      </c>
      <c r="O73" t="str">
        <f t="shared" si="9"/>
        <v>David Kline</v>
      </c>
      <c r="P73" t="str">
        <f t="shared" si="10"/>
        <v>David Kline</v>
      </c>
      <c r="Y73">
        <f t="shared" si="11"/>
        <v>46860</v>
      </c>
    </row>
    <row r="74" spans="1:25" x14ac:dyDescent="0.3">
      <c r="A74">
        <v>73</v>
      </c>
      <c r="B74" t="s">
        <v>92</v>
      </c>
      <c r="C74">
        <v>22</v>
      </c>
      <c r="D74" t="s">
        <v>11</v>
      </c>
      <c r="E74" t="s">
        <v>22</v>
      </c>
      <c r="F74">
        <v>36411</v>
      </c>
      <c r="G74" s="2">
        <v>43101</v>
      </c>
      <c r="H74">
        <v>19230</v>
      </c>
      <c r="I74" t="s">
        <v>28</v>
      </c>
      <c r="J74">
        <v>26</v>
      </c>
      <c r="L74" t="str">
        <f t="shared" si="6"/>
        <v>Below 50000</v>
      </c>
      <c r="M74" t="str">
        <f t="shared" si="7"/>
        <v>Poor</v>
      </c>
      <c r="N74" t="str">
        <f t="shared" si="8"/>
        <v>None</v>
      </c>
      <c r="O74" t="str">
        <f t="shared" si="9"/>
        <v>N/A</v>
      </c>
      <c r="P74" t="str">
        <f t="shared" si="10"/>
        <v>Olivia Flynn</v>
      </c>
      <c r="Y74">
        <f t="shared" si="11"/>
        <v>36411</v>
      </c>
    </row>
    <row r="75" spans="1:25" x14ac:dyDescent="0.3">
      <c r="A75">
        <v>74</v>
      </c>
      <c r="B75" t="s">
        <v>93</v>
      </c>
      <c r="C75">
        <v>42</v>
      </c>
      <c r="D75" t="s">
        <v>15</v>
      </c>
      <c r="E75" t="s">
        <v>12</v>
      </c>
      <c r="F75">
        <v>55874</v>
      </c>
      <c r="G75" s="2">
        <v>41934</v>
      </c>
      <c r="H75">
        <v>23162</v>
      </c>
      <c r="I75" t="s">
        <v>20</v>
      </c>
      <c r="J75">
        <v>24</v>
      </c>
      <c r="L75" t="str">
        <f t="shared" si="6"/>
        <v>Above 50000</v>
      </c>
      <c r="M75" t="str">
        <f t="shared" si="7"/>
        <v>Poor</v>
      </c>
      <c r="N75" t="str">
        <f t="shared" si="8"/>
        <v>None</v>
      </c>
      <c r="O75" t="str">
        <f t="shared" si="9"/>
        <v>N/A</v>
      </c>
      <c r="P75" t="str">
        <f t="shared" si="10"/>
        <v/>
      </c>
      <c r="Y75">
        <f t="shared" si="11"/>
        <v>55874</v>
      </c>
    </row>
    <row r="76" spans="1:25" x14ac:dyDescent="0.3">
      <c r="A76">
        <v>75</v>
      </c>
      <c r="B76" t="s">
        <v>94</v>
      </c>
      <c r="C76">
        <v>28</v>
      </c>
      <c r="D76" t="s">
        <v>15</v>
      </c>
      <c r="E76" t="s">
        <v>22</v>
      </c>
      <c r="F76">
        <v>67679</v>
      </c>
      <c r="G76" s="2">
        <v>44641</v>
      </c>
      <c r="H76">
        <v>12189</v>
      </c>
      <c r="I76" t="s">
        <v>28</v>
      </c>
      <c r="J76">
        <v>42</v>
      </c>
      <c r="L76" t="str">
        <f t="shared" si="6"/>
        <v>Above 50000</v>
      </c>
      <c r="M76" t="str">
        <f t="shared" si="7"/>
        <v>Good</v>
      </c>
      <c r="N76" t="str">
        <f t="shared" si="8"/>
        <v>None</v>
      </c>
      <c r="O76" t="str">
        <f t="shared" si="9"/>
        <v>Rebecca Howell</v>
      </c>
      <c r="P76" t="str">
        <f t="shared" si="10"/>
        <v>Rebecca Howell</v>
      </c>
      <c r="Y76">
        <f t="shared" si="11"/>
        <v>67679</v>
      </c>
    </row>
    <row r="77" spans="1:25" x14ac:dyDescent="0.3">
      <c r="A77">
        <v>76</v>
      </c>
      <c r="B77" t="s">
        <v>95</v>
      </c>
      <c r="C77">
        <v>59</v>
      </c>
      <c r="D77" t="s">
        <v>11</v>
      </c>
      <c r="E77" t="s">
        <v>27</v>
      </c>
      <c r="F77">
        <v>74053</v>
      </c>
      <c r="G77" s="2">
        <v>45185</v>
      </c>
      <c r="H77">
        <v>16214</v>
      </c>
      <c r="I77" t="s">
        <v>28</v>
      </c>
      <c r="J77">
        <v>59</v>
      </c>
      <c r="L77" t="str">
        <f t="shared" si="6"/>
        <v>Above 50000</v>
      </c>
      <c r="M77" t="str">
        <f t="shared" si="7"/>
        <v>Excelent</v>
      </c>
      <c r="N77" t="str">
        <f t="shared" si="8"/>
        <v>None</v>
      </c>
      <c r="O77" t="str">
        <f t="shared" si="9"/>
        <v>Kendra Davis</v>
      </c>
      <c r="P77" t="str">
        <f t="shared" si="10"/>
        <v>Kendra Davis</v>
      </c>
      <c r="Y77">
        <f t="shared" si="11"/>
        <v>74053</v>
      </c>
    </row>
    <row r="78" spans="1:25" x14ac:dyDescent="0.3">
      <c r="A78">
        <v>77</v>
      </c>
      <c r="B78" t="s">
        <v>96</v>
      </c>
      <c r="C78">
        <v>52</v>
      </c>
      <c r="D78" t="s">
        <v>11</v>
      </c>
      <c r="E78" t="s">
        <v>22</v>
      </c>
      <c r="F78">
        <v>50342</v>
      </c>
      <c r="G78" s="2">
        <v>44657</v>
      </c>
      <c r="H78">
        <v>20241</v>
      </c>
      <c r="I78" t="s">
        <v>18</v>
      </c>
      <c r="J78">
        <v>47</v>
      </c>
      <c r="L78" t="str">
        <f t="shared" si="6"/>
        <v>Above 50000</v>
      </c>
      <c r="M78" t="str">
        <f t="shared" si="7"/>
        <v>Good</v>
      </c>
      <c r="N78" t="str">
        <f t="shared" si="8"/>
        <v>None</v>
      </c>
      <c r="O78" t="str">
        <f t="shared" si="9"/>
        <v>N/A</v>
      </c>
      <c r="P78" t="str">
        <f t="shared" si="10"/>
        <v>Brent Smith</v>
      </c>
      <c r="Y78">
        <f t="shared" si="11"/>
        <v>50342</v>
      </c>
    </row>
    <row r="79" spans="1:25" x14ac:dyDescent="0.3">
      <c r="A79">
        <v>78</v>
      </c>
      <c r="B79" t="s">
        <v>97</v>
      </c>
      <c r="C79">
        <v>55</v>
      </c>
      <c r="D79" t="s">
        <v>11</v>
      </c>
      <c r="E79" t="s">
        <v>16</v>
      </c>
      <c r="F79">
        <v>60541</v>
      </c>
      <c r="G79" s="2">
        <v>43486</v>
      </c>
      <c r="H79">
        <v>27473</v>
      </c>
      <c r="I79" t="s">
        <v>18</v>
      </c>
      <c r="J79">
        <v>40</v>
      </c>
      <c r="L79" t="str">
        <f t="shared" si="6"/>
        <v>Above 50000</v>
      </c>
      <c r="M79" t="str">
        <f t="shared" si="7"/>
        <v>Good</v>
      </c>
      <c r="N79" t="str">
        <f t="shared" si="8"/>
        <v>None</v>
      </c>
      <c r="O79" t="str">
        <f t="shared" si="9"/>
        <v>George Burke</v>
      </c>
      <c r="P79" t="str">
        <f t="shared" si="10"/>
        <v>George Burke</v>
      </c>
      <c r="Y79">
        <f t="shared" si="11"/>
        <v>60541</v>
      </c>
    </row>
    <row r="80" spans="1:25" x14ac:dyDescent="0.3">
      <c r="A80">
        <v>79</v>
      </c>
      <c r="B80" t="s">
        <v>98</v>
      </c>
      <c r="C80">
        <v>44</v>
      </c>
      <c r="D80" t="s">
        <v>11</v>
      </c>
      <c r="E80" t="s">
        <v>27</v>
      </c>
      <c r="F80">
        <v>63784</v>
      </c>
      <c r="G80" s="2">
        <v>43054</v>
      </c>
      <c r="H80">
        <v>10152</v>
      </c>
      <c r="I80" t="s">
        <v>20</v>
      </c>
      <c r="J80">
        <v>24</v>
      </c>
      <c r="L80" t="str">
        <f t="shared" si="6"/>
        <v>Above 50000</v>
      </c>
      <c r="M80" t="str">
        <f t="shared" si="7"/>
        <v>Poor</v>
      </c>
      <c r="N80" t="str">
        <f t="shared" si="8"/>
        <v>None</v>
      </c>
      <c r="O80" t="str">
        <f t="shared" si="9"/>
        <v>Joshua Stewart</v>
      </c>
      <c r="P80" t="str">
        <f t="shared" si="10"/>
        <v>Joshua Stewart</v>
      </c>
      <c r="Y80">
        <f t="shared" si="11"/>
        <v>63784</v>
      </c>
    </row>
    <row r="81" spans="1:25" x14ac:dyDescent="0.3">
      <c r="A81">
        <v>80</v>
      </c>
      <c r="B81" t="s">
        <v>99</v>
      </c>
      <c r="C81">
        <v>58</v>
      </c>
      <c r="D81" t="s">
        <v>15</v>
      </c>
      <c r="E81" t="s">
        <v>7</v>
      </c>
      <c r="F81">
        <v>33820</v>
      </c>
      <c r="G81" s="2">
        <v>42300</v>
      </c>
      <c r="H81">
        <v>30735</v>
      </c>
      <c r="I81" t="s">
        <v>28</v>
      </c>
      <c r="J81">
        <v>36</v>
      </c>
      <c r="L81" t="str">
        <f t="shared" si="6"/>
        <v>Below 50000</v>
      </c>
      <c r="M81" t="str">
        <f t="shared" si="7"/>
        <v>Average</v>
      </c>
      <c r="N81" t="str">
        <f t="shared" si="8"/>
        <v>None</v>
      </c>
      <c r="O81" t="str">
        <f t="shared" si="9"/>
        <v>N/A</v>
      </c>
      <c r="P81" t="str">
        <f t="shared" si="10"/>
        <v>Mark Sutton</v>
      </c>
      <c r="Y81">
        <f t="shared" si="11"/>
        <v>33820</v>
      </c>
    </row>
    <row r="82" spans="1:25" x14ac:dyDescent="0.3">
      <c r="A82">
        <v>81</v>
      </c>
      <c r="B82" t="s">
        <v>100</v>
      </c>
      <c r="C82">
        <v>20</v>
      </c>
      <c r="D82" t="s">
        <v>11</v>
      </c>
      <c r="E82" t="s">
        <v>22</v>
      </c>
      <c r="F82">
        <v>70004</v>
      </c>
      <c r="G82" s="2">
        <v>44520</v>
      </c>
      <c r="H82">
        <v>14484</v>
      </c>
      <c r="I82" t="s">
        <v>28</v>
      </c>
      <c r="J82">
        <v>38</v>
      </c>
      <c r="L82" t="str">
        <f t="shared" si="6"/>
        <v>Above 50000</v>
      </c>
      <c r="M82" t="str">
        <f t="shared" si="7"/>
        <v>Average</v>
      </c>
      <c r="N82" t="str">
        <f t="shared" si="8"/>
        <v>None</v>
      </c>
      <c r="O82" t="str">
        <f t="shared" si="9"/>
        <v>Denise Wade</v>
      </c>
      <c r="P82" t="str">
        <f t="shared" si="10"/>
        <v>Denise Wade</v>
      </c>
      <c r="Y82">
        <f t="shared" si="11"/>
        <v>70004</v>
      </c>
    </row>
    <row r="83" spans="1:25" x14ac:dyDescent="0.3">
      <c r="A83">
        <v>82</v>
      </c>
      <c r="B83" t="s">
        <v>101</v>
      </c>
      <c r="C83">
        <v>49</v>
      </c>
      <c r="D83" t="s">
        <v>15</v>
      </c>
      <c r="E83" t="s">
        <v>27</v>
      </c>
      <c r="F83">
        <v>75660</v>
      </c>
      <c r="G83" s="2">
        <v>42481</v>
      </c>
      <c r="H83">
        <v>30132</v>
      </c>
      <c r="I83" t="s">
        <v>18</v>
      </c>
      <c r="J83">
        <v>55</v>
      </c>
      <c r="L83" t="str">
        <f t="shared" si="6"/>
        <v>Above 50000</v>
      </c>
      <c r="M83" t="str">
        <f t="shared" si="7"/>
        <v>Excelent</v>
      </c>
      <c r="N83" t="str">
        <f t="shared" si="8"/>
        <v>None</v>
      </c>
      <c r="O83" t="str">
        <f t="shared" si="9"/>
        <v>Lindsey House</v>
      </c>
      <c r="P83" t="str">
        <f t="shared" si="10"/>
        <v>Lindsey House</v>
      </c>
      <c r="Y83">
        <f t="shared" si="11"/>
        <v>75660</v>
      </c>
    </row>
    <row r="84" spans="1:25" x14ac:dyDescent="0.3">
      <c r="A84">
        <v>83</v>
      </c>
      <c r="B84" t="s">
        <v>102</v>
      </c>
      <c r="C84">
        <v>27</v>
      </c>
      <c r="D84" t="s">
        <v>11</v>
      </c>
      <c r="E84" t="s">
        <v>16</v>
      </c>
      <c r="F84">
        <v>61982</v>
      </c>
      <c r="G84" s="2">
        <v>45312</v>
      </c>
      <c r="H84">
        <v>21436</v>
      </c>
      <c r="I84" t="s">
        <v>28</v>
      </c>
      <c r="J84">
        <v>27</v>
      </c>
      <c r="L84" t="str">
        <f t="shared" si="6"/>
        <v>Above 50000</v>
      </c>
      <c r="M84" t="str">
        <f t="shared" si="7"/>
        <v>Poor</v>
      </c>
      <c r="N84" t="str">
        <f t="shared" si="8"/>
        <v>None</v>
      </c>
      <c r="O84" t="str">
        <f t="shared" si="9"/>
        <v>Sarah Weaver</v>
      </c>
      <c r="P84" t="str">
        <f t="shared" si="10"/>
        <v>Sarah Weaver</v>
      </c>
      <c r="Y84">
        <f t="shared" si="11"/>
        <v>61982</v>
      </c>
    </row>
    <row r="85" spans="1:25" x14ac:dyDescent="0.3">
      <c r="A85">
        <v>84</v>
      </c>
      <c r="B85" t="s">
        <v>103</v>
      </c>
      <c r="C85">
        <v>41</v>
      </c>
      <c r="D85" t="s">
        <v>15</v>
      </c>
      <c r="E85" t="s">
        <v>22</v>
      </c>
      <c r="F85">
        <v>41244</v>
      </c>
      <c r="G85" s="2">
        <v>43405</v>
      </c>
      <c r="H85">
        <v>25368</v>
      </c>
      <c r="I85" t="s">
        <v>13</v>
      </c>
      <c r="J85">
        <v>22</v>
      </c>
      <c r="L85" t="str">
        <f t="shared" si="6"/>
        <v>Below 50000</v>
      </c>
      <c r="M85" t="str">
        <f t="shared" si="7"/>
        <v>Poor</v>
      </c>
      <c r="N85" t="str">
        <f t="shared" si="8"/>
        <v>None</v>
      </c>
      <c r="O85" t="str">
        <f t="shared" si="9"/>
        <v>N/A</v>
      </c>
      <c r="P85" t="str">
        <f t="shared" si="10"/>
        <v>Ronald Marquez</v>
      </c>
      <c r="Y85">
        <f t="shared" si="11"/>
        <v>41244</v>
      </c>
    </row>
    <row r="86" spans="1:25" x14ac:dyDescent="0.3">
      <c r="A86">
        <v>85</v>
      </c>
      <c r="B86" t="s">
        <v>104</v>
      </c>
      <c r="C86">
        <v>54</v>
      </c>
      <c r="D86" t="s">
        <v>11</v>
      </c>
      <c r="E86" t="s">
        <v>22</v>
      </c>
      <c r="F86">
        <v>43477</v>
      </c>
      <c r="G86" s="2">
        <v>43590</v>
      </c>
      <c r="H86">
        <v>35368</v>
      </c>
      <c r="I86" t="s">
        <v>13</v>
      </c>
      <c r="J86">
        <v>60</v>
      </c>
      <c r="L86" t="str">
        <f t="shared" si="6"/>
        <v>Below 50000</v>
      </c>
      <c r="M86" t="str">
        <f t="shared" si="7"/>
        <v>Excelent</v>
      </c>
      <c r="N86" t="str">
        <f t="shared" si="8"/>
        <v>None</v>
      </c>
      <c r="O86" t="str">
        <f t="shared" si="9"/>
        <v>N/A</v>
      </c>
      <c r="P86" t="str">
        <f t="shared" si="10"/>
        <v>Leah Stewart</v>
      </c>
      <c r="Y86">
        <f t="shared" si="11"/>
        <v>43477</v>
      </c>
    </row>
    <row r="87" spans="1:25" x14ac:dyDescent="0.3">
      <c r="A87">
        <v>86</v>
      </c>
      <c r="B87" t="s">
        <v>105</v>
      </c>
      <c r="C87">
        <v>34</v>
      </c>
      <c r="D87" t="s">
        <v>15</v>
      </c>
      <c r="E87" t="s">
        <v>7</v>
      </c>
      <c r="F87">
        <v>65403</v>
      </c>
      <c r="G87" s="2">
        <v>44740</v>
      </c>
      <c r="H87">
        <v>19120</v>
      </c>
      <c r="I87" t="s">
        <v>20</v>
      </c>
      <c r="J87">
        <v>44</v>
      </c>
      <c r="L87" t="str">
        <f t="shared" si="6"/>
        <v>Above 50000</v>
      </c>
      <c r="M87" t="str">
        <f t="shared" si="7"/>
        <v>Good</v>
      </c>
      <c r="N87" t="str">
        <f t="shared" si="8"/>
        <v>None</v>
      </c>
      <c r="O87" t="str">
        <f t="shared" si="9"/>
        <v>Susan Padilla</v>
      </c>
      <c r="P87" t="str">
        <f t="shared" si="10"/>
        <v>Susan Padilla</v>
      </c>
      <c r="Y87">
        <f t="shared" si="11"/>
        <v>65403</v>
      </c>
    </row>
    <row r="88" spans="1:25" x14ac:dyDescent="0.3">
      <c r="A88">
        <v>87</v>
      </c>
      <c r="B88" t="s">
        <v>106</v>
      </c>
      <c r="C88">
        <v>43</v>
      </c>
      <c r="D88" t="s">
        <v>15</v>
      </c>
      <c r="E88" t="s">
        <v>16</v>
      </c>
      <c r="F88">
        <v>74200</v>
      </c>
      <c r="G88" s="2">
        <v>43529</v>
      </c>
      <c r="H88">
        <v>32735</v>
      </c>
      <c r="I88" t="s">
        <v>18</v>
      </c>
      <c r="J88">
        <v>60</v>
      </c>
      <c r="L88" t="str">
        <f t="shared" si="6"/>
        <v>Above 50000</v>
      </c>
      <c r="M88" t="str">
        <f t="shared" si="7"/>
        <v>Excelent</v>
      </c>
      <c r="N88" t="str">
        <f t="shared" si="8"/>
        <v>None</v>
      </c>
      <c r="O88" t="str">
        <f t="shared" si="9"/>
        <v>Ronald Martin</v>
      </c>
      <c r="P88" t="str">
        <f t="shared" si="10"/>
        <v>Ronald Martin</v>
      </c>
      <c r="Y88">
        <f t="shared" si="11"/>
        <v>74200</v>
      </c>
    </row>
    <row r="89" spans="1:25" x14ac:dyDescent="0.3">
      <c r="A89">
        <v>88</v>
      </c>
      <c r="B89" t="s">
        <v>107</v>
      </c>
      <c r="C89">
        <v>41</v>
      </c>
      <c r="D89" t="s">
        <v>15</v>
      </c>
      <c r="E89" t="s">
        <v>27</v>
      </c>
      <c r="F89">
        <v>41263</v>
      </c>
      <c r="G89" s="2">
        <v>45015</v>
      </c>
      <c r="H89">
        <v>25952</v>
      </c>
      <c r="I89" t="s">
        <v>13</v>
      </c>
      <c r="J89">
        <v>20</v>
      </c>
      <c r="L89" t="str">
        <f t="shared" si="6"/>
        <v>Below 50000</v>
      </c>
      <c r="M89" t="str">
        <f t="shared" si="7"/>
        <v>Poor</v>
      </c>
      <c r="N89" t="str">
        <f t="shared" si="8"/>
        <v>None</v>
      </c>
      <c r="O89" t="str">
        <f t="shared" si="9"/>
        <v>Patrick Watts</v>
      </c>
      <c r="P89" t="str">
        <f t="shared" si="10"/>
        <v>Patrick Watts</v>
      </c>
      <c r="Y89">
        <f t="shared" si="11"/>
        <v>41263</v>
      </c>
    </row>
    <row r="90" spans="1:25" x14ac:dyDescent="0.3">
      <c r="A90">
        <v>89</v>
      </c>
      <c r="B90" t="s">
        <v>108</v>
      </c>
      <c r="C90">
        <v>57</v>
      </c>
      <c r="D90" t="s">
        <v>15</v>
      </c>
      <c r="E90" t="s">
        <v>27</v>
      </c>
      <c r="F90">
        <v>79178</v>
      </c>
      <c r="G90" s="2">
        <v>42065</v>
      </c>
      <c r="H90">
        <v>39831</v>
      </c>
      <c r="I90" t="s">
        <v>18</v>
      </c>
      <c r="J90">
        <v>25</v>
      </c>
      <c r="L90" t="str">
        <f t="shared" si="6"/>
        <v>Above 50000</v>
      </c>
      <c r="M90" t="str">
        <f t="shared" si="7"/>
        <v>Poor</v>
      </c>
      <c r="N90" t="str">
        <f t="shared" si="8"/>
        <v>None</v>
      </c>
      <c r="O90" t="str">
        <f t="shared" si="9"/>
        <v>Emily Stephens</v>
      </c>
      <c r="P90" t="str">
        <f t="shared" si="10"/>
        <v>Emily Stephens</v>
      </c>
      <c r="Y90">
        <f t="shared" si="11"/>
        <v>79178</v>
      </c>
    </row>
    <row r="91" spans="1:25" x14ac:dyDescent="0.3">
      <c r="A91">
        <v>90</v>
      </c>
      <c r="B91" t="s">
        <v>109</v>
      </c>
      <c r="C91">
        <v>32</v>
      </c>
      <c r="D91" t="s">
        <v>11</v>
      </c>
      <c r="E91" t="s">
        <v>27</v>
      </c>
      <c r="F91">
        <v>57661</v>
      </c>
      <c r="G91" s="2">
        <v>43110</v>
      </c>
      <c r="H91">
        <v>35451</v>
      </c>
      <c r="I91" t="s">
        <v>13</v>
      </c>
      <c r="J91">
        <v>57</v>
      </c>
      <c r="L91" t="str">
        <f t="shared" si="6"/>
        <v>Above 50000</v>
      </c>
      <c r="M91" t="str">
        <f t="shared" si="7"/>
        <v>Excelent</v>
      </c>
      <c r="N91" t="str">
        <f t="shared" si="8"/>
        <v>None</v>
      </c>
      <c r="O91" t="str">
        <f t="shared" si="9"/>
        <v>Robert Yang</v>
      </c>
      <c r="P91" t="str">
        <f t="shared" si="10"/>
        <v>Robert Yang</v>
      </c>
      <c r="Y91">
        <f t="shared" si="11"/>
        <v>57661</v>
      </c>
    </row>
    <row r="92" spans="1:25" x14ac:dyDescent="0.3">
      <c r="A92">
        <v>91</v>
      </c>
      <c r="B92" t="s">
        <v>110</v>
      </c>
      <c r="C92">
        <v>58</v>
      </c>
      <c r="D92" t="s">
        <v>15</v>
      </c>
      <c r="E92" t="s">
        <v>22</v>
      </c>
      <c r="F92">
        <v>59830</v>
      </c>
      <c r="G92" s="2">
        <v>44778</v>
      </c>
      <c r="H92">
        <v>37401</v>
      </c>
      <c r="I92" t="s">
        <v>18</v>
      </c>
      <c r="J92">
        <v>40</v>
      </c>
      <c r="L92" t="str">
        <f t="shared" si="6"/>
        <v>Above 50000</v>
      </c>
      <c r="M92" t="str">
        <f t="shared" si="7"/>
        <v>Good</v>
      </c>
      <c r="N92" t="str">
        <f t="shared" si="8"/>
        <v>None</v>
      </c>
      <c r="O92" t="str">
        <f t="shared" si="9"/>
        <v>N/A</v>
      </c>
      <c r="P92" t="str">
        <f t="shared" si="10"/>
        <v>Kelly Cunningham</v>
      </c>
      <c r="Y92">
        <f t="shared" si="11"/>
        <v>59830</v>
      </c>
    </row>
    <row r="93" spans="1:25" x14ac:dyDescent="0.3">
      <c r="A93">
        <v>92</v>
      </c>
      <c r="B93" t="s">
        <v>111</v>
      </c>
      <c r="C93">
        <v>52</v>
      </c>
      <c r="D93" t="s">
        <v>11</v>
      </c>
      <c r="E93" t="s">
        <v>16</v>
      </c>
      <c r="F93">
        <v>64706</v>
      </c>
      <c r="G93" s="2">
        <v>42030</v>
      </c>
      <c r="H93">
        <v>28270</v>
      </c>
      <c r="I93" t="s">
        <v>13</v>
      </c>
      <c r="J93">
        <v>60</v>
      </c>
      <c r="L93" t="str">
        <f t="shared" si="6"/>
        <v>Above 50000</v>
      </c>
      <c r="M93" t="str">
        <f t="shared" si="7"/>
        <v>Excelent</v>
      </c>
      <c r="N93" t="str">
        <f t="shared" si="8"/>
        <v>Johnathan Williams</v>
      </c>
      <c r="O93" t="str">
        <f t="shared" si="9"/>
        <v>Johnathan Williams</v>
      </c>
      <c r="P93" t="str">
        <f t="shared" si="10"/>
        <v>Johnathan Williams</v>
      </c>
      <c r="Y93">
        <f t="shared" si="11"/>
        <v>64706</v>
      </c>
    </row>
    <row r="94" spans="1:25" x14ac:dyDescent="0.3">
      <c r="A94">
        <v>93</v>
      </c>
      <c r="B94" t="s">
        <v>112</v>
      </c>
      <c r="C94">
        <v>23</v>
      </c>
      <c r="D94" t="s">
        <v>15</v>
      </c>
      <c r="E94" t="s">
        <v>16</v>
      </c>
      <c r="F94">
        <v>78033</v>
      </c>
      <c r="G94" s="2">
        <v>44938</v>
      </c>
      <c r="H94">
        <v>26422</v>
      </c>
      <c r="I94" t="s">
        <v>13</v>
      </c>
      <c r="J94">
        <v>25</v>
      </c>
      <c r="L94" t="str">
        <f t="shared" si="6"/>
        <v>Above 50000</v>
      </c>
      <c r="M94" t="str">
        <f t="shared" si="7"/>
        <v>Poor</v>
      </c>
      <c r="N94" t="str">
        <f t="shared" si="8"/>
        <v>Jeffrey Bauer</v>
      </c>
      <c r="O94" t="str">
        <f t="shared" si="9"/>
        <v>Jeffrey Bauer</v>
      </c>
      <c r="P94" t="str">
        <f t="shared" si="10"/>
        <v>Jeffrey Bauer</v>
      </c>
      <c r="Y94">
        <f t="shared" si="11"/>
        <v>78033</v>
      </c>
    </row>
    <row r="95" spans="1:25" x14ac:dyDescent="0.3">
      <c r="A95">
        <v>94</v>
      </c>
      <c r="B95" t="s">
        <v>113</v>
      </c>
      <c r="C95">
        <v>20</v>
      </c>
      <c r="D95" t="s">
        <v>15</v>
      </c>
      <c r="E95" t="s">
        <v>16</v>
      </c>
      <c r="F95">
        <v>35909</v>
      </c>
      <c r="G95" s="2">
        <v>44211</v>
      </c>
      <c r="H95">
        <v>26258</v>
      </c>
      <c r="I95" t="s">
        <v>13</v>
      </c>
      <c r="J95">
        <v>51</v>
      </c>
      <c r="L95" t="str">
        <f t="shared" si="6"/>
        <v>Below 50000</v>
      </c>
      <c r="M95" t="str">
        <f t="shared" si="7"/>
        <v>Excelent</v>
      </c>
      <c r="N95" t="str">
        <f t="shared" si="8"/>
        <v>Brooke Jackson</v>
      </c>
      <c r="O95" t="str">
        <f t="shared" si="9"/>
        <v>N/A</v>
      </c>
      <c r="P95" t="str">
        <f t="shared" si="10"/>
        <v>Brooke Jackson</v>
      </c>
      <c r="Y95">
        <f t="shared" si="11"/>
        <v>35909</v>
      </c>
    </row>
    <row r="96" spans="1:25" x14ac:dyDescent="0.3">
      <c r="A96">
        <v>95</v>
      </c>
      <c r="B96" t="s">
        <v>114</v>
      </c>
      <c r="C96">
        <v>20</v>
      </c>
      <c r="D96" t="s">
        <v>15</v>
      </c>
      <c r="E96" t="s">
        <v>7</v>
      </c>
      <c r="F96">
        <v>73060</v>
      </c>
      <c r="G96" s="2">
        <v>42334</v>
      </c>
      <c r="H96">
        <v>21547</v>
      </c>
      <c r="I96" t="s">
        <v>13</v>
      </c>
      <c r="J96">
        <v>42</v>
      </c>
      <c r="L96" t="str">
        <f t="shared" si="6"/>
        <v>Above 50000</v>
      </c>
      <c r="M96" t="str">
        <f t="shared" si="7"/>
        <v>Good</v>
      </c>
      <c r="N96" t="str">
        <f t="shared" si="8"/>
        <v>None</v>
      </c>
      <c r="O96" t="str">
        <f t="shared" si="9"/>
        <v>Jay Trevino</v>
      </c>
      <c r="P96" t="str">
        <f t="shared" si="10"/>
        <v>Jay Trevino</v>
      </c>
      <c r="Y96">
        <f t="shared" si="11"/>
        <v>73060</v>
      </c>
    </row>
    <row r="97" spans="1:25" x14ac:dyDescent="0.3">
      <c r="A97">
        <v>96</v>
      </c>
      <c r="B97" t="s">
        <v>115</v>
      </c>
      <c r="C97">
        <v>39</v>
      </c>
      <c r="D97" t="s">
        <v>11</v>
      </c>
      <c r="E97" t="s">
        <v>22</v>
      </c>
      <c r="F97">
        <v>40747</v>
      </c>
      <c r="G97" s="2">
        <v>42640</v>
      </c>
      <c r="H97">
        <v>23302</v>
      </c>
      <c r="I97" t="s">
        <v>20</v>
      </c>
      <c r="J97">
        <v>27</v>
      </c>
      <c r="L97" t="str">
        <f t="shared" si="6"/>
        <v>Below 50000</v>
      </c>
      <c r="M97" t="str">
        <f t="shared" si="7"/>
        <v>Poor</v>
      </c>
      <c r="N97" t="str">
        <f t="shared" si="8"/>
        <v>None</v>
      </c>
      <c r="O97" t="str">
        <f t="shared" si="9"/>
        <v>N/A</v>
      </c>
      <c r="P97" t="str">
        <f t="shared" si="10"/>
        <v>Thomas Rosales</v>
      </c>
      <c r="Y97">
        <f t="shared" si="11"/>
        <v>40747</v>
      </c>
    </row>
    <row r="98" spans="1:25" x14ac:dyDescent="0.3">
      <c r="A98">
        <v>97</v>
      </c>
      <c r="B98" t="s">
        <v>116</v>
      </c>
      <c r="C98">
        <v>37</v>
      </c>
      <c r="D98" t="s">
        <v>11</v>
      </c>
      <c r="E98" t="s">
        <v>12</v>
      </c>
      <c r="F98">
        <v>49453</v>
      </c>
      <c r="G98" s="2">
        <v>42233</v>
      </c>
      <c r="H98">
        <v>37916</v>
      </c>
      <c r="I98" t="s">
        <v>13</v>
      </c>
      <c r="J98">
        <v>53</v>
      </c>
      <c r="L98" t="str">
        <f t="shared" si="6"/>
        <v>Below 50000</v>
      </c>
      <c r="M98" t="str">
        <f t="shared" si="7"/>
        <v>Excelent</v>
      </c>
      <c r="N98" t="str">
        <f t="shared" si="8"/>
        <v>None</v>
      </c>
      <c r="O98" t="str">
        <f t="shared" si="9"/>
        <v>N/A</v>
      </c>
      <c r="P98" t="str">
        <f t="shared" si="10"/>
        <v/>
      </c>
      <c r="Y98">
        <f t="shared" si="11"/>
        <v>49453</v>
      </c>
    </row>
    <row r="99" spans="1:25" x14ac:dyDescent="0.3">
      <c r="A99">
        <v>98</v>
      </c>
      <c r="B99" t="s">
        <v>117</v>
      </c>
      <c r="C99">
        <v>41</v>
      </c>
      <c r="D99" t="s">
        <v>15</v>
      </c>
      <c r="E99" t="s">
        <v>12</v>
      </c>
      <c r="F99">
        <v>79544</v>
      </c>
      <c r="G99" s="2">
        <v>44120</v>
      </c>
      <c r="H99">
        <v>27482</v>
      </c>
      <c r="I99" t="s">
        <v>13</v>
      </c>
      <c r="J99">
        <v>21</v>
      </c>
      <c r="L99" t="str">
        <f t="shared" si="6"/>
        <v>Above 50000</v>
      </c>
      <c r="M99" t="str">
        <f t="shared" si="7"/>
        <v>Poor</v>
      </c>
      <c r="N99" t="str">
        <f t="shared" si="8"/>
        <v>None</v>
      </c>
      <c r="O99" t="str">
        <f t="shared" si="9"/>
        <v>Christopher Joseph</v>
      </c>
      <c r="P99" t="str">
        <f t="shared" si="10"/>
        <v/>
      </c>
      <c r="Y99">
        <f t="shared" si="11"/>
        <v>79544</v>
      </c>
    </row>
    <row r="100" spans="1:25" x14ac:dyDescent="0.3">
      <c r="A100">
        <v>99</v>
      </c>
      <c r="B100" t="s">
        <v>118</v>
      </c>
      <c r="C100">
        <v>30</v>
      </c>
      <c r="D100" t="s">
        <v>15</v>
      </c>
      <c r="E100" t="s">
        <v>16</v>
      </c>
      <c r="F100">
        <v>68222</v>
      </c>
      <c r="G100" s="2">
        <v>43620</v>
      </c>
      <c r="H100">
        <v>28120</v>
      </c>
      <c r="I100" t="s">
        <v>20</v>
      </c>
      <c r="J100">
        <v>58</v>
      </c>
      <c r="L100" t="str">
        <f t="shared" si="6"/>
        <v>Above 50000</v>
      </c>
      <c r="M100" t="str">
        <f t="shared" si="7"/>
        <v>Excelent</v>
      </c>
      <c r="N100" t="str">
        <f t="shared" si="8"/>
        <v>None</v>
      </c>
      <c r="O100" t="str">
        <f t="shared" si="9"/>
        <v>Maxwell Soto</v>
      </c>
      <c r="P100" t="str">
        <f t="shared" si="10"/>
        <v>Maxwell Soto</v>
      </c>
      <c r="Y100">
        <f t="shared" si="11"/>
        <v>68222</v>
      </c>
    </row>
    <row r="101" spans="1:25" x14ac:dyDescent="0.3">
      <c r="A101">
        <v>100</v>
      </c>
      <c r="B101" t="s">
        <v>119</v>
      </c>
      <c r="C101">
        <v>32</v>
      </c>
      <c r="D101" t="s">
        <v>15</v>
      </c>
      <c r="E101" t="s">
        <v>16</v>
      </c>
      <c r="F101">
        <v>61909</v>
      </c>
      <c r="G101" s="2">
        <v>44693</v>
      </c>
      <c r="H101">
        <v>26429</v>
      </c>
      <c r="I101" t="s">
        <v>28</v>
      </c>
      <c r="J101">
        <v>35</v>
      </c>
      <c r="L101" t="str">
        <f t="shared" si="6"/>
        <v>Above 50000</v>
      </c>
      <c r="M101" t="str">
        <f t="shared" si="7"/>
        <v>Average</v>
      </c>
      <c r="N101" t="str">
        <f t="shared" si="8"/>
        <v>None</v>
      </c>
      <c r="O101" t="str">
        <f t="shared" si="9"/>
        <v>Kevin Harris</v>
      </c>
      <c r="P101" t="str">
        <f t="shared" si="10"/>
        <v>Kevin Harris</v>
      </c>
      <c r="Y101">
        <f t="shared" si="11"/>
        <v>61909</v>
      </c>
    </row>
    <row r="102" spans="1:25" x14ac:dyDescent="0.3">
      <c r="A102">
        <v>101</v>
      </c>
      <c r="B102" t="s">
        <v>120</v>
      </c>
      <c r="C102">
        <v>48</v>
      </c>
      <c r="D102" t="s">
        <v>15</v>
      </c>
      <c r="E102" t="s">
        <v>12</v>
      </c>
      <c r="F102">
        <v>67645</v>
      </c>
      <c r="G102" s="2">
        <v>44623</v>
      </c>
      <c r="H102">
        <v>31064</v>
      </c>
      <c r="I102" t="s">
        <v>18</v>
      </c>
      <c r="J102">
        <v>26</v>
      </c>
      <c r="L102" t="str">
        <f t="shared" si="6"/>
        <v>Above 50000</v>
      </c>
      <c r="M102" t="str">
        <f t="shared" si="7"/>
        <v>Poor</v>
      </c>
      <c r="N102" t="str">
        <f t="shared" si="8"/>
        <v>None</v>
      </c>
      <c r="O102" t="str">
        <f t="shared" si="9"/>
        <v>Vicki Hensley</v>
      </c>
      <c r="P102" t="str">
        <f t="shared" si="10"/>
        <v/>
      </c>
      <c r="Y102">
        <f t="shared" si="11"/>
        <v>67645</v>
      </c>
    </row>
    <row r="103" spans="1:25" x14ac:dyDescent="0.3">
      <c r="A103">
        <v>102</v>
      </c>
      <c r="B103" t="s">
        <v>121</v>
      </c>
      <c r="C103">
        <v>50</v>
      </c>
      <c r="D103" t="s">
        <v>15</v>
      </c>
      <c r="E103" t="s">
        <v>27</v>
      </c>
      <c r="F103">
        <v>42020</v>
      </c>
      <c r="G103" s="2">
        <v>42736</v>
      </c>
      <c r="H103">
        <v>10743</v>
      </c>
      <c r="I103" t="s">
        <v>13</v>
      </c>
      <c r="J103">
        <v>46</v>
      </c>
      <c r="L103" t="str">
        <f t="shared" si="6"/>
        <v>Below 50000</v>
      </c>
      <c r="M103" t="str">
        <f t="shared" si="7"/>
        <v>Good</v>
      </c>
      <c r="N103" t="str">
        <f t="shared" si="8"/>
        <v>None</v>
      </c>
      <c r="O103" t="str">
        <f t="shared" si="9"/>
        <v>Timothy Gutierrez</v>
      </c>
      <c r="P103" t="str">
        <f t="shared" si="10"/>
        <v>Timothy Gutierrez</v>
      </c>
      <c r="Y103">
        <f t="shared" si="11"/>
        <v>42020</v>
      </c>
    </row>
    <row r="104" spans="1:25" x14ac:dyDescent="0.3">
      <c r="A104">
        <v>103</v>
      </c>
      <c r="B104" t="s">
        <v>122</v>
      </c>
      <c r="C104">
        <v>60</v>
      </c>
      <c r="D104" t="s">
        <v>11</v>
      </c>
      <c r="E104" t="s">
        <v>12</v>
      </c>
      <c r="F104">
        <v>71920</v>
      </c>
      <c r="G104" s="2">
        <v>44365</v>
      </c>
      <c r="H104">
        <v>27946</v>
      </c>
      <c r="I104" t="s">
        <v>13</v>
      </c>
      <c r="J104">
        <v>50</v>
      </c>
      <c r="L104" t="str">
        <f t="shared" si="6"/>
        <v>Above 50000</v>
      </c>
      <c r="M104" t="str">
        <f t="shared" si="7"/>
        <v>Excelent</v>
      </c>
      <c r="N104" t="str">
        <f t="shared" si="8"/>
        <v>None</v>
      </c>
      <c r="O104" t="str">
        <f t="shared" si="9"/>
        <v>Joseph Pena</v>
      </c>
      <c r="P104" t="str">
        <f t="shared" si="10"/>
        <v/>
      </c>
      <c r="Y104">
        <f t="shared" si="11"/>
        <v>71920</v>
      </c>
    </row>
    <row r="105" spans="1:25" x14ac:dyDescent="0.3">
      <c r="A105">
        <v>104</v>
      </c>
      <c r="B105" t="s">
        <v>123</v>
      </c>
      <c r="C105">
        <v>35</v>
      </c>
      <c r="D105" t="s">
        <v>11</v>
      </c>
      <c r="E105" t="s">
        <v>12</v>
      </c>
      <c r="F105">
        <v>55166</v>
      </c>
      <c r="G105" s="2">
        <v>44728</v>
      </c>
      <c r="H105">
        <v>22868</v>
      </c>
      <c r="I105" t="s">
        <v>13</v>
      </c>
      <c r="J105">
        <v>37</v>
      </c>
      <c r="L105" t="str">
        <f t="shared" si="6"/>
        <v>Above 50000</v>
      </c>
      <c r="M105" t="str">
        <f t="shared" si="7"/>
        <v>Average</v>
      </c>
      <c r="N105" t="str">
        <f t="shared" si="8"/>
        <v>None</v>
      </c>
      <c r="O105" t="str">
        <f t="shared" si="9"/>
        <v>N/A</v>
      </c>
      <c r="P105" t="str">
        <f t="shared" si="10"/>
        <v/>
      </c>
      <c r="Y105">
        <f t="shared" si="11"/>
        <v>55166</v>
      </c>
    </row>
    <row r="106" spans="1:25" x14ac:dyDescent="0.3">
      <c r="A106">
        <v>105</v>
      </c>
      <c r="B106" t="s">
        <v>124</v>
      </c>
      <c r="C106">
        <v>37</v>
      </c>
      <c r="D106" t="s">
        <v>15</v>
      </c>
      <c r="E106" t="s">
        <v>22</v>
      </c>
      <c r="F106">
        <v>74174</v>
      </c>
      <c r="G106" s="2">
        <v>41870</v>
      </c>
      <c r="H106">
        <v>26475</v>
      </c>
      <c r="I106" t="s">
        <v>13</v>
      </c>
      <c r="J106">
        <v>45</v>
      </c>
      <c r="L106" t="str">
        <f t="shared" si="6"/>
        <v>Above 50000</v>
      </c>
      <c r="M106" t="str">
        <f t="shared" si="7"/>
        <v>Good</v>
      </c>
      <c r="N106" t="str">
        <f t="shared" si="8"/>
        <v>None</v>
      </c>
      <c r="O106" t="str">
        <f t="shared" si="9"/>
        <v>Amanda Howard</v>
      </c>
      <c r="P106" t="str">
        <f t="shared" si="10"/>
        <v>Amanda Howard</v>
      </c>
      <c r="Y106">
        <f t="shared" si="11"/>
        <v>74174</v>
      </c>
    </row>
    <row r="107" spans="1:25" x14ac:dyDescent="0.3">
      <c r="A107">
        <v>106</v>
      </c>
      <c r="B107" t="s">
        <v>125</v>
      </c>
      <c r="C107">
        <v>32</v>
      </c>
      <c r="D107" t="s">
        <v>11</v>
      </c>
      <c r="E107" t="s">
        <v>27</v>
      </c>
      <c r="F107">
        <v>47445</v>
      </c>
      <c r="G107" s="2">
        <v>43722</v>
      </c>
      <c r="H107">
        <v>31648</v>
      </c>
      <c r="I107" t="s">
        <v>28</v>
      </c>
      <c r="J107">
        <v>57</v>
      </c>
      <c r="L107" t="str">
        <f t="shared" si="6"/>
        <v>Below 50000</v>
      </c>
      <c r="M107" t="str">
        <f t="shared" si="7"/>
        <v>Excelent</v>
      </c>
      <c r="N107" t="str">
        <f t="shared" si="8"/>
        <v>None</v>
      </c>
      <c r="O107" t="str">
        <f t="shared" si="9"/>
        <v>Stephanie Black</v>
      </c>
      <c r="P107" t="str">
        <f t="shared" si="10"/>
        <v>Stephanie Black</v>
      </c>
      <c r="Y107">
        <f t="shared" si="11"/>
        <v>47445</v>
      </c>
    </row>
    <row r="108" spans="1:25" x14ac:dyDescent="0.3">
      <c r="A108">
        <v>107</v>
      </c>
      <c r="B108" t="s">
        <v>126</v>
      </c>
      <c r="C108">
        <v>45</v>
      </c>
      <c r="D108" t="s">
        <v>11</v>
      </c>
      <c r="E108" t="s">
        <v>16</v>
      </c>
      <c r="F108">
        <v>71965</v>
      </c>
      <c r="G108" s="2">
        <v>43362</v>
      </c>
      <c r="H108">
        <v>36062</v>
      </c>
      <c r="I108" t="s">
        <v>18</v>
      </c>
      <c r="J108">
        <v>22</v>
      </c>
      <c r="L108" t="str">
        <f t="shared" si="6"/>
        <v>Above 50000</v>
      </c>
      <c r="M108" t="str">
        <f t="shared" si="7"/>
        <v>Poor</v>
      </c>
      <c r="N108" t="str">
        <f t="shared" si="8"/>
        <v>None</v>
      </c>
      <c r="O108" t="str">
        <f t="shared" si="9"/>
        <v>Donald Miller</v>
      </c>
      <c r="P108" t="str">
        <f t="shared" si="10"/>
        <v>Donald Miller</v>
      </c>
      <c r="Y108">
        <f t="shared" si="11"/>
        <v>71965</v>
      </c>
    </row>
    <row r="109" spans="1:25" x14ac:dyDescent="0.3">
      <c r="A109">
        <v>108</v>
      </c>
      <c r="B109" t="s">
        <v>127</v>
      </c>
      <c r="C109">
        <v>56</v>
      </c>
      <c r="D109" t="s">
        <v>11</v>
      </c>
      <c r="E109" t="s">
        <v>16</v>
      </c>
      <c r="F109">
        <v>79254</v>
      </c>
      <c r="G109" s="2">
        <v>42909</v>
      </c>
      <c r="H109">
        <v>24919</v>
      </c>
      <c r="I109" t="s">
        <v>20</v>
      </c>
      <c r="J109">
        <v>57</v>
      </c>
      <c r="L109" t="str">
        <f t="shared" si="6"/>
        <v>Above 50000</v>
      </c>
      <c r="M109" t="str">
        <f t="shared" si="7"/>
        <v>Excelent</v>
      </c>
      <c r="N109" t="str">
        <f t="shared" si="8"/>
        <v>None</v>
      </c>
      <c r="O109" t="str">
        <f t="shared" si="9"/>
        <v>Sheila Smith</v>
      </c>
      <c r="P109" t="str">
        <f t="shared" si="10"/>
        <v>Sheila Smith</v>
      </c>
      <c r="Y109">
        <f t="shared" si="11"/>
        <v>79254</v>
      </c>
    </row>
    <row r="110" spans="1:25" x14ac:dyDescent="0.3">
      <c r="A110">
        <v>109</v>
      </c>
      <c r="B110" t="s">
        <v>128</v>
      </c>
      <c r="C110">
        <v>38</v>
      </c>
      <c r="D110" t="s">
        <v>11</v>
      </c>
      <c r="E110" t="s">
        <v>16</v>
      </c>
      <c r="F110">
        <v>36021</v>
      </c>
      <c r="G110" s="2">
        <v>43507</v>
      </c>
      <c r="H110">
        <v>38621</v>
      </c>
      <c r="I110" t="s">
        <v>28</v>
      </c>
      <c r="J110">
        <v>40</v>
      </c>
      <c r="L110" t="str">
        <f t="shared" si="6"/>
        <v>Below 50000</v>
      </c>
      <c r="M110" t="str">
        <f t="shared" si="7"/>
        <v>Good</v>
      </c>
      <c r="N110" t="str">
        <f t="shared" si="8"/>
        <v>None</v>
      </c>
      <c r="O110" t="str">
        <f t="shared" si="9"/>
        <v>N/A</v>
      </c>
      <c r="P110" t="str">
        <f t="shared" si="10"/>
        <v>Jennifer Davis</v>
      </c>
      <c r="Y110">
        <f t="shared" si="11"/>
        <v>36021</v>
      </c>
    </row>
    <row r="111" spans="1:25" x14ac:dyDescent="0.3">
      <c r="A111">
        <v>110</v>
      </c>
      <c r="B111" t="s">
        <v>129</v>
      </c>
      <c r="C111">
        <v>33</v>
      </c>
      <c r="D111" t="s">
        <v>11</v>
      </c>
      <c r="E111" t="s">
        <v>12</v>
      </c>
      <c r="F111">
        <v>37243</v>
      </c>
      <c r="G111" s="2">
        <v>45173</v>
      </c>
      <c r="H111">
        <v>28425</v>
      </c>
      <c r="I111" t="s">
        <v>28</v>
      </c>
      <c r="J111">
        <v>27</v>
      </c>
      <c r="L111" t="str">
        <f t="shared" si="6"/>
        <v>Below 50000</v>
      </c>
      <c r="M111" t="str">
        <f t="shared" si="7"/>
        <v>Poor</v>
      </c>
      <c r="N111" t="str">
        <f t="shared" si="8"/>
        <v>None</v>
      </c>
      <c r="O111" t="str">
        <f t="shared" si="9"/>
        <v>N/A</v>
      </c>
      <c r="P111" t="str">
        <f t="shared" si="10"/>
        <v/>
      </c>
      <c r="Y111">
        <f t="shared" si="11"/>
        <v>37243</v>
      </c>
    </row>
    <row r="112" spans="1:25" x14ac:dyDescent="0.3">
      <c r="A112">
        <v>111</v>
      </c>
      <c r="B112" t="s">
        <v>130</v>
      </c>
      <c r="C112">
        <v>39</v>
      </c>
      <c r="D112" t="s">
        <v>15</v>
      </c>
      <c r="E112" t="s">
        <v>7</v>
      </c>
      <c r="F112">
        <v>44984</v>
      </c>
      <c r="G112" s="2">
        <v>43543</v>
      </c>
      <c r="H112">
        <v>30705</v>
      </c>
      <c r="I112" t="s">
        <v>18</v>
      </c>
      <c r="J112">
        <v>59</v>
      </c>
      <c r="L112" t="str">
        <f t="shared" si="6"/>
        <v>Below 50000</v>
      </c>
      <c r="M112" t="str">
        <f t="shared" si="7"/>
        <v>Excelent</v>
      </c>
      <c r="N112" t="str">
        <f t="shared" si="8"/>
        <v>None</v>
      </c>
      <c r="O112" t="str">
        <f t="shared" si="9"/>
        <v>N/A</v>
      </c>
      <c r="P112" t="str">
        <f t="shared" si="10"/>
        <v>Kylie Hampton</v>
      </c>
      <c r="Y112">
        <f t="shared" si="11"/>
        <v>44984</v>
      </c>
    </row>
    <row r="113" spans="1:25" x14ac:dyDescent="0.3">
      <c r="A113">
        <v>112</v>
      </c>
      <c r="B113" t="s">
        <v>131</v>
      </c>
      <c r="C113">
        <v>28</v>
      </c>
      <c r="D113" t="s">
        <v>11</v>
      </c>
      <c r="E113" t="s">
        <v>16</v>
      </c>
      <c r="F113">
        <v>68902</v>
      </c>
      <c r="G113" s="2">
        <v>43295</v>
      </c>
      <c r="H113">
        <v>26425</v>
      </c>
      <c r="I113" t="s">
        <v>20</v>
      </c>
      <c r="J113">
        <v>29</v>
      </c>
      <c r="L113" t="str">
        <f t="shared" si="6"/>
        <v>Above 50000</v>
      </c>
      <c r="M113" t="str">
        <f t="shared" si="7"/>
        <v>Poor</v>
      </c>
      <c r="N113" t="str">
        <f t="shared" si="8"/>
        <v>None</v>
      </c>
      <c r="O113" t="str">
        <f t="shared" si="9"/>
        <v>Christopher Ellis</v>
      </c>
      <c r="P113" t="str">
        <f t="shared" si="10"/>
        <v>Christopher Ellis</v>
      </c>
      <c r="Y113">
        <f t="shared" si="11"/>
        <v>68902</v>
      </c>
    </row>
    <row r="114" spans="1:25" x14ac:dyDescent="0.3">
      <c r="A114">
        <v>113</v>
      </c>
      <c r="B114" t="s">
        <v>132</v>
      </c>
      <c r="C114">
        <v>34</v>
      </c>
      <c r="D114" t="s">
        <v>15</v>
      </c>
      <c r="E114" t="s">
        <v>7</v>
      </c>
      <c r="F114">
        <v>30871</v>
      </c>
      <c r="G114" s="2">
        <v>44481</v>
      </c>
      <c r="H114">
        <v>12024</v>
      </c>
      <c r="I114" t="s">
        <v>18</v>
      </c>
      <c r="J114">
        <v>50</v>
      </c>
      <c r="L114" t="str">
        <f t="shared" si="6"/>
        <v>Below 50000</v>
      </c>
      <c r="M114" t="str">
        <f t="shared" si="7"/>
        <v>Excelent</v>
      </c>
      <c r="N114" t="str">
        <f t="shared" si="8"/>
        <v>None</v>
      </c>
      <c r="O114" t="str">
        <f t="shared" si="9"/>
        <v>N/A</v>
      </c>
      <c r="P114" t="str">
        <f t="shared" si="10"/>
        <v>Kenneth Yates</v>
      </c>
      <c r="Y114">
        <f t="shared" si="11"/>
        <v>30871</v>
      </c>
    </row>
    <row r="115" spans="1:25" x14ac:dyDescent="0.3">
      <c r="A115">
        <v>114</v>
      </c>
      <c r="B115" t="s">
        <v>133</v>
      </c>
      <c r="C115">
        <v>32</v>
      </c>
      <c r="D115" t="s">
        <v>11</v>
      </c>
      <c r="E115" t="s">
        <v>22</v>
      </c>
      <c r="F115">
        <v>55776</v>
      </c>
      <c r="G115" s="2">
        <v>43594</v>
      </c>
      <c r="H115">
        <v>30358</v>
      </c>
      <c r="I115" t="s">
        <v>28</v>
      </c>
      <c r="J115">
        <v>54</v>
      </c>
      <c r="L115" t="str">
        <f t="shared" si="6"/>
        <v>Above 50000</v>
      </c>
      <c r="M115" t="str">
        <f t="shared" si="7"/>
        <v>Excelent</v>
      </c>
      <c r="N115" t="str">
        <f t="shared" si="8"/>
        <v>None</v>
      </c>
      <c r="O115" t="str">
        <f t="shared" si="9"/>
        <v>N/A</v>
      </c>
      <c r="P115" t="str">
        <f t="shared" si="10"/>
        <v>Deanna Greene</v>
      </c>
      <c r="Y115">
        <f t="shared" si="11"/>
        <v>55776</v>
      </c>
    </row>
    <row r="116" spans="1:25" x14ac:dyDescent="0.3">
      <c r="A116">
        <v>115</v>
      </c>
      <c r="B116" t="s">
        <v>134</v>
      </c>
      <c r="C116">
        <v>40</v>
      </c>
      <c r="D116" t="s">
        <v>15</v>
      </c>
      <c r="E116" t="s">
        <v>7</v>
      </c>
      <c r="F116">
        <v>72142</v>
      </c>
      <c r="G116" s="2">
        <v>44844</v>
      </c>
      <c r="H116">
        <v>15838</v>
      </c>
      <c r="I116" t="s">
        <v>20</v>
      </c>
      <c r="J116">
        <v>34</v>
      </c>
      <c r="L116" t="str">
        <f t="shared" si="6"/>
        <v>Above 50000</v>
      </c>
      <c r="M116" t="str">
        <f t="shared" si="7"/>
        <v>Average</v>
      </c>
      <c r="N116" t="str">
        <f t="shared" si="8"/>
        <v>None</v>
      </c>
      <c r="O116" t="str">
        <f t="shared" si="9"/>
        <v>Michael Knapp</v>
      </c>
      <c r="P116" t="str">
        <f t="shared" si="10"/>
        <v>Michael Knapp</v>
      </c>
      <c r="Y116">
        <f t="shared" si="11"/>
        <v>72142</v>
      </c>
    </row>
    <row r="117" spans="1:25" x14ac:dyDescent="0.3">
      <c r="A117">
        <v>116</v>
      </c>
      <c r="B117" t="s">
        <v>135</v>
      </c>
      <c r="C117">
        <v>20</v>
      </c>
      <c r="D117" t="s">
        <v>15</v>
      </c>
      <c r="E117" t="s">
        <v>16</v>
      </c>
      <c r="F117">
        <v>77669</v>
      </c>
      <c r="G117" s="2">
        <v>45023</v>
      </c>
      <c r="H117">
        <v>25587</v>
      </c>
      <c r="I117" t="s">
        <v>20</v>
      </c>
      <c r="J117">
        <v>41</v>
      </c>
      <c r="L117" t="str">
        <f t="shared" si="6"/>
        <v>Above 50000</v>
      </c>
      <c r="M117" t="str">
        <f t="shared" si="7"/>
        <v>Good</v>
      </c>
      <c r="N117" t="str">
        <f t="shared" si="8"/>
        <v>None</v>
      </c>
      <c r="O117" t="str">
        <f t="shared" si="9"/>
        <v>Gary Cummings</v>
      </c>
      <c r="P117" t="str">
        <f t="shared" si="10"/>
        <v>Gary Cummings</v>
      </c>
      <c r="Y117">
        <f t="shared" si="11"/>
        <v>77669</v>
      </c>
    </row>
    <row r="118" spans="1:25" x14ac:dyDescent="0.3">
      <c r="A118">
        <v>117</v>
      </c>
      <c r="B118" t="s">
        <v>136</v>
      </c>
      <c r="C118">
        <v>54</v>
      </c>
      <c r="D118" t="s">
        <v>11</v>
      </c>
      <c r="E118" t="s">
        <v>27</v>
      </c>
      <c r="F118">
        <v>73602</v>
      </c>
      <c r="G118" s="2">
        <v>42655</v>
      </c>
      <c r="H118">
        <v>28434</v>
      </c>
      <c r="I118" t="s">
        <v>13</v>
      </c>
      <c r="J118">
        <v>53</v>
      </c>
      <c r="L118" t="str">
        <f t="shared" si="6"/>
        <v>Above 50000</v>
      </c>
      <c r="M118" t="str">
        <f t="shared" si="7"/>
        <v>Excelent</v>
      </c>
      <c r="N118" t="str">
        <f t="shared" si="8"/>
        <v>None</v>
      </c>
      <c r="O118" t="str">
        <f t="shared" si="9"/>
        <v>Mary Gamble DVM</v>
      </c>
      <c r="P118" t="str">
        <f t="shared" si="10"/>
        <v>Mary Gamble DVM</v>
      </c>
      <c r="Y118">
        <f t="shared" si="11"/>
        <v>73602</v>
      </c>
    </row>
    <row r="119" spans="1:25" x14ac:dyDescent="0.3">
      <c r="A119">
        <v>118</v>
      </c>
      <c r="B119" t="s">
        <v>137</v>
      </c>
      <c r="C119">
        <v>47</v>
      </c>
      <c r="D119" t="s">
        <v>11</v>
      </c>
      <c r="E119" t="s">
        <v>22</v>
      </c>
      <c r="F119">
        <v>62782</v>
      </c>
      <c r="G119" s="2">
        <v>43642</v>
      </c>
      <c r="H119">
        <v>39526</v>
      </c>
      <c r="I119" t="s">
        <v>13</v>
      </c>
      <c r="J119">
        <v>33</v>
      </c>
      <c r="L119" t="str">
        <f t="shared" si="6"/>
        <v>Above 50000</v>
      </c>
      <c r="M119" t="str">
        <f t="shared" si="7"/>
        <v>Average</v>
      </c>
      <c r="N119" t="str">
        <f t="shared" si="8"/>
        <v>None</v>
      </c>
      <c r="O119" t="str">
        <f t="shared" si="9"/>
        <v>Tiffany Collins</v>
      </c>
      <c r="P119" t="str">
        <f t="shared" si="10"/>
        <v>Tiffany Collins</v>
      </c>
      <c r="Y119">
        <f t="shared" si="11"/>
        <v>62782</v>
      </c>
    </row>
    <row r="120" spans="1:25" x14ac:dyDescent="0.3">
      <c r="A120">
        <v>119</v>
      </c>
      <c r="B120" t="s">
        <v>138</v>
      </c>
      <c r="C120">
        <v>54</v>
      </c>
      <c r="D120" t="s">
        <v>15</v>
      </c>
      <c r="E120" t="s">
        <v>22</v>
      </c>
      <c r="F120">
        <v>35993</v>
      </c>
      <c r="G120" s="2">
        <v>42444</v>
      </c>
      <c r="H120">
        <v>10290</v>
      </c>
      <c r="I120" t="s">
        <v>28</v>
      </c>
      <c r="J120">
        <v>56</v>
      </c>
      <c r="L120" t="str">
        <f t="shared" si="6"/>
        <v>Below 50000</v>
      </c>
      <c r="M120" t="str">
        <f t="shared" si="7"/>
        <v>Excelent</v>
      </c>
      <c r="N120" t="str">
        <f t="shared" si="8"/>
        <v>None</v>
      </c>
      <c r="O120" t="str">
        <f t="shared" si="9"/>
        <v>N/A</v>
      </c>
      <c r="P120" t="str">
        <f t="shared" si="10"/>
        <v>Lindsey Thompson</v>
      </c>
      <c r="Y120">
        <f t="shared" si="11"/>
        <v>35993</v>
      </c>
    </row>
    <row r="121" spans="1:25" x14ac:dyDescent="0.3">
      <c r="A121">
        <v>120</v>
      </c>
      <c r="B121" t="s">
        <v>139</v>
      </c>
      <c r="C121">
        <v>59</v>
      </c>
      <c r="D121" t="s">
        <v>11</v>
      </c>
      <c r="E121" t="s">
        <v>7</v>
      </c>
      <c r="F121">
        <v>51679</v>
      </c>
      <c r="G121" s="2">
        <v>45004</v>
      </c>
      <c r="H121">
        <v>32978</v>
      </c>
      <c r="I121" t="s">
        <v>28</v>
      </c>
      <c r="J121">
        <v>55</v>
      </c>
      <c r="L121" t="str">
        <f t="shared" si="6"/>
        <v>Above 50000</v>
      </c>
      <c r="M121" t="str">
        <f t="shared" si="7"/>
        <v>Excelent</v>
      </c>
      <c r="N121" t="str">
        <f t="shared" si="8"/>
        <v>None</v>
      </c>
      <c r="O121" t="str">
        <f t="shared" si="9"/>
        <v>N/A</v>
      </c>
      <c r="P121" t="str">
        <f t="shared" si="10"/>
        <v>Belinda Kirby</v>
      </c>
      <c r="Y121">
        <f t="shared" si="11"/>
        <v>51679</v>
      </c>
    </row>
    <row r="122" spans="1:25" x14ac:dyDescent="0.3">
      <c r="A122">
        <v>121</v>
      </c>
      <c r="B122" t="s">
        <v>140</v>
      </c>
      <c r="C122">
        <v>29</v>
      </c>
      <c r="D122" t="s">
        <v>15</v>
      </c>
      <c r="E122" t="s">
        <v>16</v>
      </c>
      <c r="F122">
        <v>76421</v>
      </c>
      <c r="G122" s="2">
        <v>45186</v>
      </c>
      <c r="H122">
        <v>11183</v>
      </c>
      <c r="I122" t="s">
        <v>28</v>
      </c>
      <c r="J122">
        <v>59</v>
      </c>
      <c r="L122" t="str">
        <f t="shared" si="6"/>
        <v>Above 50000</v>
      </c>
      <c r="M122" t="str">
        <f t="shared" si="7"/>
        <v>Excelent</v>
      </c>
      <c r="N122" t="str">
        <f t="shared" si="8"/>
        <v>None</v>
      </c>
      <c r="O122" t="str">
        <f t="shared" si="9"/>
        <v>Lisa Lowery</v>
      </c>
      <c r="P122" t="str">
        <f t="shared" si="10"/>
        <v>Lisa Lowery</v>
      </c>
      <c r="Y122">
        <f t="shared" si="11"/>
        <v>76421</v>
      </c>
    </row>
    <row r="123" spans="1:25" x14ac:dyDescent="0.3">
      <c r="A123">
        <v>122</v>
      </c>
      <c r="B123" t="s">
        <v>141</v>
      </c>
      <c r="C123">
        <v>34</v>
      </c>
      <c r="D123" t="s">
        <v>11</v>
      </c>
      <c r="E123" t="s">
        <v>27</v>
      </c>
      <c r="F123">
        <v>40938</v>
      </c>
      <c r="G123" s="2">
        <v>42052</v>
      </c>
      <c r="H123">
        <v>26143</v>
      </c>
      <c r="I123" t="s">
        <v>13</v>
      </c>
      <c r="J123">
        <v>39</v>
      </c>
      <c r="L123" t="str">
        <f t="shared" si="6"/>
        <v>Below 50000</v>
      </c>
      <c r="M123" t="str">
        <f t="shared" si="7"/>
        <v>Average</v>
      </c>
      <c r="N123" t="str">
        <f t="shared" si="8"/>
        <v>None</v>
      </c>
      <c r="O123" t="str">
        <f t="shared" si="9"/>
        <v>Paul Turner</v>
      </c>
      <c r="P123" t="str">
        <f t="shared" si="10"/>
        <v>Paul Turner</v>
      </c>
      <c r="Y123">
        <f t="shared" si="11"/>
        <v>40938</v>
      </c>
    </row>
    <row r="124" spans="1:25" x14ac:dyDescent="0.3">
      <c r="A124">
        <v>123</v>
      </c>
      <c r="B124" t="s">
        <v>142</v>
      </c>
      <c r="C124">
        <v>34</v>
      </c>
      <c r="D124" t="s">
        <v>11</v>
      </c>
      <c r="E124" t="s">
        <v>22</v>
      </c>
      <c r="F124">
        <v>57191</v>
      </c>
      <c r="G124" s="2">
        <v>43729</v>
      </c>
      <c r="H124">
        <v>31904</v>
      </c>
      <c r="I124" t="s">
        <v>13</v>
      </c>
      <c r="J124">
        <v>30</v>
      </c>
      <c r="L124" t="str">
        <f t="shared" si="6"/>
        <v>Above 50000</v>
      </c>
      <c r="M124" t="str">
        <f t="shared" si="7"/>
        <v>Average</v>
      </c>
      <c r="N124" t="str">
        <f t="shared" si="8"/>
        <v>None</v>
      </c>
      <c r="O124" t="str">
        <f t="shared" si="9"/>
        <v>N/A</v>
      </c>
      <c r="P124" t="str">
        <f t="shared" si="10"/>
        <v>Sherry Webb</v>
      </c>
      <c r="Y124">
        <f t="shared" si="11"/>
        <v>57191</v>
      </c>
    </row>
    <row r="125" spans="1:25" x14ac:dyDescent="0.3">
      <c r="A125">
        <v>124</v>
      </c>
      <c r="B125" t="s">
        <v>143</v>
      </c>
      <c r="C125">
        <v>46</v>
      </c>
      <c r="D125" t="s">
        <v>15</v>
      </c>
      <c r="E125" t="s">
        <v>22</v>
      </c>
      <c r="F125">
        <v>42206</v>
      </c>
      <c r="G125" s="2">
        <v>42639</v>
      </c>
      <c r="H125">
        <v>27145</v>
      </c>
      <c r="I125" t="s">
        <v>28</v>
      </c>
      <c r="J125">
        <v>59</v>
      </c>
      <c r="L125" t="str">
        <f t="shared" si="6"/>
        <v>Below 50000</v>
      </c>
      <c r="M125" t="str">
        <f t="shared" si="7"/>
        <v>Excelent</v>
      </c>
      <c r="N125" t="str">
        <f t="shared" si="8"/>
        <v>None</v>
      </c>
      <c r="O125" t="str">
        <f t="shared" si="9"/>
        <v>N/A</v>
      </c>
      <c r="P125" t="str">
        <f t="shared" si="10"/>
        <v>Carly Collier</v>
      </c>
      <c r="Y125">
        <f t="shared" si="11"/>
        <v>42206</v>
      </c>
    </row>
    <row r="126" spans="1:25" x14ac:dyDescent="0.3">
      <c r="A126">
        <v>125</v>
      </c>
      <c r="B126" t="s">
        <v>144</v>
      </c>
      <c r="C126">
        <v>45</v>
      </c>
      <c r="D126" t="s">
        <v>15</v>
      </c>
      <c r="E126" t="s">
        <v>27</v>
      </c>
      <c r="F126">
        <v>67685</v>
      </c>
      <c r="G126" s="2">
        <v>44862</v>
      </c>
      <c r="H126">
        <v>23554</v>
      </c>
      <c r="I126" t="s">
        <v>18</v>
      </c>
      <c r="J126">
        <v>21</v>
      </c>
      <c r="L126" t="str">
        <f t="shared" si="6"/>
        <v>Above 50000</v>
      </c>
      <c r="M126" t="str">
        <f t="shared" si="7"/>
        <v>Poor</v>
      </c>
      <c r="N126" t="str">
        <f t="shared" si="8"/>
        <v>None</v>
      </c>
      <c r="O126" t="str">
        <f t="shared" si="9"/>
        <v>Adam Smith</v>
      </c>
      <c r="P126" t="str">
        <f t="shared" si="10"/>
        <v>Adam Smith</v>
      </c>
      <c r="Y126">
        <f t="shared" si="11"/>
        <v>67685</v>
      </c>
    </row>
    <row r="127" spans="1:25" x14ac:dyDescent="0.3">
      <c r="A127">
        <v>126</v>
      </c>
      <c r="B127" t="s">
        <v>145</v>
      </c>
      <c r="C127">
        <v>37</v>
      </c>
      <c r="D127" t="s">
        <v>15</v>
      </c>
      <c r="E127" t="s">
        <v>27</v>
      </c>
      <c r="F127">
        <v>66642</v>
      </c>
      <c r="G127" s="2">
        <v>45349</v>
      </c>
      <c r="H127">
        <v>16604</v>
      </c>
      <c r="I127" t="s">
        <v>20</v>
      </c>
      <c r="J127">
        <v>33</v>
      </c>
      <c r="L127" t="str">
        <f t="shared" si="6"/>
        <v>Above 50000</v>
      </c>
      <c r="M127" t="str">
        <f t="shared" si="7"/>
        <v>Average</v>
      </c>
      <c r="N127" t="str">
        <f t="shared" si="8"/>
        <v>None</v>
      </c>
      <c r="O127" t="str">
        <f t="shared" si="9"/>
        <v>Anna Humphrey</v>
      </c>
      <c r="P127" t="str">
        <f t="shared" si="10"/>
        <v>Anna Humphrey</v>
      </c>
      <c r="Y127">
        <f t="shared" si="11"/>
        <v>66642</v>
      </c>
    </row>
    <row r="128" spans="1:25" x14ac:dyDescent="0.3">
      <c r="A128">
        <v>127</v>
      </c>
      <c r="B128" t="s">
        <v>146</v>
      </c>
      <c r="C128">
        <v>29</v>
      </c>
      <c r="D128" t="s">
        <v>15</v>
      </c>
      <c r="E128" t="s">
        <v>7</v>
      </c>
      <c r="F128">
        <v>64161</v>
      </c>
      <c r="G128" s="2">
        <v>42280</v>
      </c>
      <c r="H128">
        <v>24790</v>
      </c>
      <c r="I128" t="s">
        <v>13</v>
      </c>
      <c r="J128">
        <v>48</v>
      </c>
      <c r="L128" t="str">
        <f t="shared" si="6"/>
        <v>Above 50000</v>
      </c>
      <c r="M128" t="str">
        <f t="shared" si="7"/>
        <v>Good</v>
      </c>
      <c r="N128" t="str">
        <f t="shared" si="8"/>
        <v>None</v>
      </c>
      <c r="O128" t="str">
        <f t="shared" si="9"/>
        <v>Diana Daniel</v>
      </c>
      <c r="P128" t="str">
        <f t="shared" si="10"/>
        <v>Diana Daniel</v>
      </c>
      <c r="Y128">
        <f t="shared" si="11"/>
        <v>64161</v>
      </c>
    </row>
    <row r="129" spans="1:25" x14ac:dyDescent="0.3">
      <c r="A129">
        <v>128</v>
      </c>
      <c r="B129" t="s">
        <v>147</v>
      </c>
      <c r="C129">
        <v>39</v>
      </c>
      <c r="D129" t="s">
        <v>11</v>
      </c>
      <c r="E129" t="s">
        <v>16</v>
      </c>
      <c r="F129">
        <v>48385</v>
      </c>
      <c r="G129" s="2">
        <v>42778</v>
      </c>
      <c r="H129">
        <v>26379</v>
      </c>
      <c r="I129" t="s">
        <v>18</v>
      </c>
      <c r="J129">
        <v>50</v>
      </c>
      <c r="L129" t="str">
        <f t="shared" si="6"/>
        <v>Below 50000</v>
      </c>
      <c r="M129" t="str">
        <f t="shared" si="7"/>
        <v>Excelent</v>
      </c>
      <c r="N129" t="str">
        <f t="shared" si="8"/>
        <v>None</v>
      </c>
      <c r="O129" t="str">
        <f t="shared" si="9"/>
        <v>N/A</v>
      </c>
      <c r="P129" t="str">
        <f t="shared" si="10"/>
        <v>April Reyes</v>
      </c>
      <c r="Y129">
        <f t="shared" si="11"/>
        <v>48385</v>
      </c>
    </row>
    <row r="130" spans="1:25" x14ac:dyDescent="0.3">
      <c r="A130">
        <v>129</v>
      </c>
      <c r="B130" t="s">
        <v>148</v>
      </c>
      <c r="C130">
        <v>28</v>
      </c>
      <c r="D130" t="s">
        <v>15</v>
      </c>
      <c r="E130" t="s">
        <v>27</v>
      </c>
      <c r="F130">
        <v>70632</v>
      </c>
      <c r="G130" s="2">
        <v>43902</v>
      </c>
      <c r="H130">
        <v>34787</v>
      </c>
      <c r="I130" t="s">
        <v>13</v>
      </c>
      <c r="J130">
        <v>58</v>
      </c>
      <c r="L130" t="str">
        <f t="shared" si="6"/>
        <v>Above 50000</v>
      </c>
      <c r="M130" t="str">
        <f t="shared" si="7"/>
        <v>Excelent</v>
      </c>
      <c r="N130" t="str">
        <f t="shared" si="8"/>
        <v>None</v>
      </c>
      <c r="O130" t="str">
        <f t="shared" si="9"/>
        <v>Jessica Davis</v>
      </c>
      <c r="P130" t="str">
        <f t="shared" si="10"/>
        <v>Jessica Davis</v>
      </c>
      <c r="Y130">
        <f t="shared" si="11"/>
        <v>70632</v>
      </c>
    </row>
    <row r="131" spans="1:25" x14ac:dyDescent="0.3">
      <c r="A131">
        <v>130</v>
      </c>
      <c r="B131" t="s">
        <v>149</v>
      </c>
      <c r="C131">
        <v>28</v>
      </c>
      <c r="D131" t="s">
        <v>11</v>
      </c>
      <c r="E131" t="s">
        <v>16</v>
      </c>
      <c r="F131">
        <v>50658</v>
      </c>
      <c r="G131" s="2">
        <v>43003</v>
      </c>
      <c r="H131">
        <v>18445</v>
      </c>
      <c r="I131" t="s">
        <v>13</v>
      </c>
      <c r="J131">
        <v>37</v>
      </c>
      <c r="L131" t="str">
        <f t="shared" ref="L131:L194" si="12">IF(F131&gt;50000,"Above 50000","Below 50000")</f>
        <v>Above 50000</v>
      </c>
      <c r="M131" t="str">
        <f t="shared" ref="M131:M194" si="13">_xlfn.IFS(J131&gt;=50,"Excelent",AND(J131&gt;=40,J131&lt;=49),"Good",AND(J131&gt;=30,J131&lt;=39),"Average",J131&lt;30,"Poor")</f>
        <v>Average</v>
      </c>
      <c r="N131" t="str">
        <f t="shared" ref="N131:N194" si="14">IF(AND(E131 = "HR",I131 = "North",H131 &gt; 15000),B131,"None")</f>
        <v>Phillip Moore</v>
      </c>
      <c r="O131" t="str">
        <f t="shared" ref="O131:O194" si="15">IF(OR(E131 = "IT",F131&gt;60000),B131,"N/A")</f>
        <v>N/A</v>
      </c>
      <c r="P131" t="str">
        <f t="shared" ref="P131:P194" si="16">IF(NOT(E131 ="Marketing"),B131,"")</f>
        <v>Phillip Moore</v>
      </c>
      <c r="Y131">
        <f t="shared" ref="Y131:Y194" si="17">VLOOKUP(A131,A130:F1130,6,FALSE)</f>
        <v>50658</v>
      </c>
    </row>
    <row r="132" spans="1:25" x14ac:dyDescent="0.3">
      <c r="A132">
        <v>131</v>
      </c>
      <c r="B132" t="s">
        <v>150</v>
      </c>
      <c r="C132">
        <v>30</v>
      </c>
      <c r="D132" t="s">
        <v>11</v>
      </c>
      <c r="E132" t="s">
        <v>22</v>
      </c>
      <c r="F132">
        <v>57039</v>
      </c>
      <c r="G132" s="2">
        <v>44153</v>
      </c>
      <c r="H132">
        <v>24149</v>
      </c>
      <c r="I132" t="s">
        <v>20</v>
      </c>
      <c r="J132">
        <v>35</v>
      </c>
      <c r="L132" t="str">
        <f t="shared" si="12"/>
        <v>Above 50000</v>
      </c>
      <c r="M132" t="str">
        <f t="shared" si="13"/>
        <v>Average</v>
      </c>
      <c r="N132" t="str">
        <f t="shared" si="14"/>
        <v>None</v>
      </c>
      <c r="O132" t="str">
        <f t="shared" si="15"/>
        <v>N/A</v>
      </c>
      <c r="P132" t="str">
        <f t="shared" si="16"/>
        <v>Kim Carroll</v>
      </c>
      <c r="Y132">
        <f t="shared" si="17"/>
        <v>57039</v>
      </c>
    </row>
    <row r="133" spans="1:25" x14ac:dyDescent="0.3">
      <c r="A133">
        <v>132</v>
      </c>
      <c r="B133" t="s">
        <v>151</v>
      </c>
      <c r="C133">
        <v>56</v>
      </c>
      <c r="D133" t="s">
        <v>11</v>
      </c>
      <c r="E133" t="s">
        <v>12</v>
      </c>
      <c r="F133">
        <v>49740</v>
      </c>
      <c r="G133" s="2">
        <v>41849</v>
      </c>
      <c r="H133">
        <v>15383</v>
      </c>
      <c r="I133" t="s">
        <v>20</v>
      </c>
      <c r="J133">
        <v>39</v>
      </c>
      <c r="L133" t="str">
        <f t="shared" si="12"/>
        <v>Below 50000</v>
      </c>
      <c r="M133" t="str">
        <f t="shared" si="13"/>
        <v>Average</v>
      </c>
      <c r="N133" t="str">
        <f t="shared" si="14"/>
        <v>None</v>
      </c>
      <c r="O133" t="str">
        <f t="shared" si="15"/>
        <v>N/A</v>
      </c>
      <c r="P133" t="str">
        <f t="shared" si="16"/>
        <v/>
      </c>
      <c r="Y133">
        <f t="shared" si="17"/>
        <v>49740</v>
      </c>
    </row>
    <row r="134" spans="1:25" x14ac:dyDescent="0.3">
      <c r="A134">
        <v>133</v>
      </c>
      <c r="B134" t="s">
        <v>152</v>
      </c>
      <c r="C134">
        <v>44</v>
      </c>
      <c r="D134" t="s">
        <v>15</v>
      </c>
      <c r="E134" t="s">
        <v>22</v>
      </c>
      <c r="F134">
        <v>55915</v>
      </c>
      <c r="G134" s="2">
        <v>43882</v>
      </c>
      <c r="H134">
        <v>31594</v>
      </c>
      <c r="I134" t="s">
        <v>13</v>
      </c>
      <c r="J134">
        <v>45</v>
      </c>
      <c r="L134" t="str">
        <f t="shared" si="12"/>
        <v>Above 50000</v>
      </c>
      <c r="M134" t="str">
        <f t="shared" si="13"/>
        <v>Good</v>
      </c>
      <c r="N134" t="str">
        <f t="shared" si="14"/>
        <v>None</v>
      </c>
      <c r="O134" t="str">
        <f t="shared" si="15"/>
        <v>N/A</v>
      </c>
      <c r="P134" t="str">
        <f t="shared" si="16"/>
        <v>Andre Owens</v>
      </c>
      <c r="Y134">
        <f t="shared" si="17"/>
        <v>55915</v>
      </c>
    </row>
    <row r="135" spans="1:25" x14ac:dyDescent="0.3">
      <c r="A135">
        <v>134</v>
      </c>
      <c r="B135" t="s">
        <v>153</v>
      </c>
      <c r="C135">
        <v>31</v>
      </c>
      <c r="D135" t="s">
        <v>11</v>
      </c>
      <c r="E135" t="s">
        <v>22</v>
      </c>
      <c r="F135">
        <v>38997</v>
      </c>
      <c r="G135" s="2">
        <v>44633</v>
      </c>
      <c r="H135">
        <v>36587</v>
      </c>
      <c r="I135" t="s">
        <v>13</v>
      </c>
      <c r="J135">
        <v>40</v>
      </c>
      <c r="L135" t="str">
        <f t="shared" si="12"/>
        <v>Below 50000</v>
      </c>
      <c r="M135" t="str">
        <f t="shared" si="13"/>
        <v>Good</v>
      </c>
      <c r="N135" t="str">
        <f t="shared" si="14"/>
        <v>None</v>
      </c>
      <c r="O135" t="str">
        <f t="shared" si="15"/>
        <v>N/A</v>
      </c>
      <c r="P135" t="str">
        <f t="shared" si="16"/>
        <v>Ralph Richards</v>
      </c>
      <c r="Y135">
        <f t="shared" si="17"/>
        <v>38997</v>
      </c>
    </row>
    <row r="136" spans="1:25" x14ac:dyDescent="0.3">
      <c r="A136">
        <v>135</v>
      </c>
      <c r="B136" t="s">
        <v>154</v>
      </c>
      <c r="C136">
        <v>27</v>
      </c>
      <c r="D136" t="s">
        <v>15</v>
      </c>
      <c r="E136" t="s">
        <v>22</v>
      </c>
      <c r="F136">
        <v>44067</v>
      </c>
      <c r="G136" s="2">
        <v>42905</v>
      </c>
      <c r="H136">
        <v>28660</v>
      </c>
      <c r="I136" t="s">
        <v>20</v>
      </c>
      <c r="J136">
        <v>50</v>
      </c>
      <c r="L136" t="str">
        <f t="shared" si="12"/>
        <v>Below 50000</v>
      </c>
      <c r="M136" t="str">
        <f t="shared" si="13"/>
        <v>Excelent</v>
      </c>
      <c r="N136" t="str">
        <f t="shared" si="14"/>
        <v>None</v>
      </c>
      <c r="O136" t="str">
        <f t="shared" si="15"/>
        <v>N/A</v>
      </c>
      <c r="P136" t="str">
        <f t="shared" si="16"/>
        <v>Gabriel Herrera</v>
      </c>
      <c r="Y136">
        <f t="shared" si="17"/>
        <v>44067</v>
      </c>
    </row>
    <row r="137" spans="1:25" x14ac:dyDescent="0.3">
      <c r="A137">
        <v>136</v>
      </c>
      <c r="B137" t="s">
        <v>155</v>
      </c>
      <c r="C137">
        <v>49</v>
      </c>
      <c r="D137" t="s">
        <v>15</v>
      </c>
      <c r="E137" t="s">
        <v>12</v>
      </c>
      <c r="F137">
        <v>54845</v>
      </c>
      <c r="G137" s="2">
        <v>44598</v>
      </c>
      <c r="H137">
        <v>39869</v>
      </c>
      <c r="I137" t="s">
        <v>20</v>
      </c>
      <c r="J137">
        <v>45</v>
      </c>
      <c r="L137" t="str">
        <f t="shared" si="12"/>
        <v>Above 50000</v>
      </c>
      <c r="M137" t="str">
        <f t="shared" si="13"/>
        <v>Good</v>
      </c>
      <c r="N137" t="str">
        <f t="shared" si="14"/>
        <v>None</v>
      </c>
      <c r="O137" t="str">
        <f t="shared" si="15"/>
        <v>N/A</v>
      </c>
      <c r="P137" t="str">
        <f t="shared" si="16"/>
        <v/>
      </c>
      <c r="Y137">
        <f t="shared" si="17"/>
        <v>54845</v>
      </c>
    </row>
    <row r="138" spans="1:25" x14ac:dyDescent="0.3">
      <c r="A138">
        <v>137</v>
      </c>
      <c r="B138" t="s">
        <v>156</v>
      </c>
      <c r="C138">
        <v>53</v>
      </c>
      <c r="D138" t="s">
        <v>11</v>
      </c>
      <c r="E138" t="s">
        <v>7</v>
      </c>
      <c r="F138">
        <v>42144</v>
      </c>
      <c r="G138" s="2">
        <v>44374</v>
      </c>
      <c r="H138">
        <v>32492</v>
      </c>
      <c r="I138" t="s">
        <v>18</v>
      </c>
      <c r="J138">
        <v>32</v>
      </c>
      <c r="L138" t="str">
        <f t="shared" si="12"/>
        <v>Below 50000</v>
      </c>
      <c r="M138" t="str">
        <f t="shared" si="13"/>
        <v>Average</v>
      </c>
      <c r="N138" t="str">
        <f t="shared" si="14"/>
        <v>None</v>
      </c>
      <c r="O138" t="str">
        <f t="shared" si="15"/>
        <v>N/A</v>
      </c>
      <c r="P138" t="str">
        <f t="shared" si="16"/>
        <v>Nancy Kramer</v>
      </c>
      <c r="Y138">
        <f t="shared" si="17"/>
        <v>42144</v>
      </c>
    </row>
    <row r="139" spans="1:25" x14ac:dyDescent="0.3">
      <c r="A139">
        <v>138</v>
      </c>
      <c r="B139" t="s">
        <v>157</v>
      </c>
      <c r="C139">
        <v>38</v>
      </c>
      <c r="D139" t="s">
        <v>15</v>
      </c>
      <c r="E139" t="s">
        <v>22</v>
      </c>
      <c r="F139">
        <v>43543</v>
      </c>
      <c r="G139" s="2">
        <v>42485</v>
      </c>
      <c r="H139">
        <v>12098</v>
      </c>
      <c r="I139" t="s">
        <v>28</v>
      </c>
      <c r="J139">
        <v>43</v>
      </c>
      <c r="L139" t="str">
        <f t="shared" si="12"/>
        <v>Below 50000</v>
      </c>
      <c r="M139" t="str">
        <f t="shared" si="13"/>
        <v>Good</v>
      </c>
      <c r="N139" t="str">
        <f t="shared" si="14"/>
        <v>None</v>
      </c>
      <c r="O139" t="str">
        <f t="shared" si="15"/>
        <v>N/A</v>
      </c>
      <c r="P139" t="str">
        <f t="shared" si="16"/>
        <v>Dr. Jennifer Allison</v>
      </c>
      <c r="Y139">
        <f t="shared" si="17"/>
        <v>43543</v>
      </c>
    </row>
    <row r="140" spans="1:25" x14ac:dyDescent="0.3">
      <c r="A140">
        <v>139</v>
      </c>
      <c r="B140" t="s">
        <v>158</v>
      </c>
      <c r="C140">
        <v>23</v>
      </c>
      <c r="D140" t="s">
        <v>11</v>
      </c>
      <c r="E140" t="s">
        <v>22</v>
      </c>
      <c r="F140">
        <v>70926</v>
      </c>
      <c r="G140" s="2">
        <v>44451</v>
      </c>
      <c r="H140">
        <v>36100</v>
      </c>
      <c r="I140" t="s">
        <v>18</v>
      </c>
      <c r="J140">
        <v>33</v>
      </c>
      <c r="L140" t="str">
        <f t="shared" si="12"/>
        <v>Above 50000</v>
      </c>
      <c r="M140" t="str">
        <f t="shared" si="13"/>
        <v>Average</v>
      </c>
      <c r="N140" t="str">
        <f t="shared" si="14"/>
        <v>None</v>
      </c>
      <c r="O140" t="str">
        <f t="shared" si="15"/>
        <v>Claire Collins</v>
      </c>
      <c r="P140" t="str">
        <f t="shared" si="16"/>
        <v>Claire Collins</v>
      </c>
      <c r="Y140">
        <f t="shared" si="17"/>
        <v>70926</v>
      </c>
    </row>
    <row r="141" spans="1:25" x14ac:dyDescent="0.3">
      <c r="A141">
        <v>140</v>
      </c>
      <c r="B141" t="s">
        <v>159</v>
      </c>
      <c r="C141">
        <v>41</v>
      </c>
      <c r="D141" t="s">
        <v>11</v>
      </c>
      <c r="E141" t="s">
        <v>16</v>
      </c>
      <c r="F141">
        <v>35721</v>
      </c>
      <c r="G141" s="2">
        <v>45228</v>
      </c>
      <c r="H141">
        <v>22370</v>
      </c>
      <c r="I141" t="s">
        <v>13</v>
      </c>
      <c r="J141">
        <v>31</v>
      </c>
      <c r="L141" t="str">
        <f t="shared" si="12"/>
        <v>Below 50000</v>
      </c>
      <c r="M141" t="str">
        <f t="shared" si="13"/>
        <v>Average</v>
      </c>
      <c r="N141" t="str">
        <f t="shared" si="14"/>
        <v>Susan Taylor</v>
      </c>
      <c r="O141" t="str">
        <f t="shared" si="15"/>
        <v>N/A</v>
      </c>
      <c r="P141" t="str">
        <f t="shared" si="16"/>
        <v>Susan Taylor</v>
      </c>
      <c r="Y141">
        <f t="shared" si="17"/>
        <v>35721</v>
      </c>
    </row>
    <row r="142" spans="1:25" x14ac:dyDescent="0.3">
      <c r="A142">
        <v>141</v>
      </c>
      <c r="B142" t="s">
        <v>160</v>
      </c>
      <c r="C142">
        <v>21</v>
      </c>
      <c r="D142" t="s">
        <v>15</v>
      </c>
      <c r="E142" t="s">
        <v>16</v>
      </c>
      <c r="F142">
        <v>70178</v>
      </c>
      <c r="G142" s="2">
        <v>44334</v>
      </c>
      <c r="H142">
        <v>36299</v>
      </c>
      <c r="I142" t="s">
        <v>13</v>
      </c>
      <c r="J142">
        <v>47</v>
      </c>
      <c r="L142" t="str">
        <f t="shared" si="12"/>
        <v>Above 50000</v>
      </c>
      <c r="M142" t="str">
        <f t="shared" si="13"/>
        <v>Good</v>
      </c>
      <c r="N142" t="str">
        <f t="shared" si="14"/>
        <v>Corey Stewart</v>
      </c>
      <c r="O142" t="str">
        <f t="shared" si="15"/>
        <v>Corey Stewart</v>
      </c>
      <c r="P142" t="str">
        <f t="shared" si="16"/>
        <v>Corey Stewart</v>
      </c>
      <c r="Y142">
        <f t="shared" si="17"/>
        <v>70178</v>
      </c>
    </row>
    <row r="143" spans="1:25" x14ac:dyDescent="0.3">
      <c r="A143">
        <v>142</v>
      </c>
      <c r="B143" t="s">
        <v>161</v>
      </c>
      <c r="C143">
        <v>58</v>
      </c>
      <c r="D143" t="s">
        <v>11</v>
      </c>
      <c r="E143" t="s">
        <v>22</v>
      </c>
      <c r="F143">
        <v>61503</v>
      </c>
      <c r="G143" s="2">
        <v>42089</v>
      </c>
      <c r="H143">
        <v>12906</v>
      </c>
      <c r="I143" t="s">
        <v>13</v>
      </c>
      <c r="J143">
        <v>49</v>
      </c>
      <c r="L143" t="str">
        <f t="shared" si="12"/>
        <v>Above 50000</v>
      </c>
      <c r="M143" t="str">
        <f t="shared" si="13"/>
        <v>Good</v>
      </c>
      <c r="N143" t="str">
        <f t="shared" si="14"/>
        <v>None</v>
      </c>
      <c r="O143" t="str">
        <f t="shared" si="15"/>
        <v>Shannon Joseph</v>
      </c>
      <c r="P143" t="str">
        <f t="shared" si="16"/>
        <v>Shannon Joseph</v>
      </c>
      <c r="Y143">
        <f t="shared" si="17"/>
        <v>61503</v>
      </c>
    </row>
    <row r="144" spans="1:25" x14ac:dyDescent="0.3">
      <c r="A144">
        <v>143</v>
      </c>
      <c r="B144" t="s">
        <v>162</v>
      </c>
      <c r="C144">
        <v>37</v>
      </c>
      <c r="D144" t="s">
        <v>15</v>
      </c>
      <c r="E144" t="s">
        <v>12</v>
      </c>
      <c r="F144">
        <v>40463</v>
      </c>
      <c r="G144" s="2">
        <v>42793</v>
      </c>
      <c r="H144">
        <v>24067</v>
      </c>
      <c r="I144" t="s">
        <v>18</v>
      </c>
      <c r="J144">
        <v>24</v>
      </c>
      <c r="L144" t="str">
        <f t="shared" si="12"/>
        <v>Below 50000</v>
      </c>
      <c r="M144" t="str">
        <f t="shared" si="13"/>
        <v>Poor</v>
      </c>
      <c r="N144" t="str">
        <f t="shared" si="14"/>
        <v>None</v>
      </c>
      <c r="O144" t="str">
        <f t="shared" si="15"/>
        <v>N/A</v>
      </c>
      <c r="P144" t="str">
        <f t="shared" si="16"/>
        <v/>
      </c>
      <c r="Y144">
        <f t="shared" si="17"/>
        <v>40463</v>
      </c>
    </row>
    <row r="145" spans="1:25" x14ac:dyDescent="0.3">
      <c r="A145">
        <v>144</v>
      </c>
      <c r="B145" t="s">
        <v>163</v>
      </c>
      <c r="C145">
        <v>43</v>
      </c>
      <c r="D145" t="s">
        <v>11</v>
      </c>
      <c r="E145" t="s">
        <v>22</v>
      </c>
      <c r="F145">
        <v>33860</v>
      </c>
      <c r="G145" s="2">
        <v>41915</v>
      </c>
      <c r="H145">
        <v>24353</v>
      </c>
      <c r="I145" t="s">
        <v>18</v>
      </c>
      <c r="J145">
        <v>48</v>
      </c>
      <c r="L145" t="str">
        <f t="shared" si="12"/>
        <v>Below 50000</v>
      </c>
      <c r="M145" t="str">
        <f t="shared" si="13"/>
        <v>Good</v>
      </c>
      <c r="N145" t="str">
        <f t="shared" si="14"/>
        <v>None</v>
      </c>
      <c r="O145" t="str">
        <f t="shared" si="15"/>
        <v>N/A</v>
      </c>
      <c r="P145" t="str">
        <f t="shared" si="16"/>
        <v>Jesse Burns</v>
      </c>
      <c r="Y145">
        <f t="shared" si="17"/>
        <v>33860</v>
      </c>
    </row>
    <row r="146" spans="1:25" x14ac:dyDescent="0.3">
      <c r="A146">
        <v>145</v>
      </c>
      <c r="B146" t="s">
        <v>164</v>
      </c>
      <c r="C146">
        <v>35</v>
      </c>
      <c r="D146" t="s">
        <v>11</v>
      </c>
      <c r="E146" t="s">
        <v>16</v>
      </c>
      <c r="F146">
        <v>49384</v>
      </c>
      <c r="G146" s="2">
        <v>43724</v>
      </c>
      <c r="H146">
        <v>39151</v>
      </c>
      <c r="I146" t="s">
        <v>13</v>
      </c>
      <c r="J146">
        <v>55</v>
      </c>
      <c r="L146" t="str">
        <f t="shared" si="12"/>
        <v>Below 50000</v>
      </c>
      <c r="M146" t="str">
        <f t="shared" si="13"/>
        <v>Excelent</v>
      </c>
      <c r="N146" t="str">
        <f t="shared" si="14"/>
        <v>Heather Bell</v>
      </c>
      <c r="O146" t="str">
        <f t="shared" si="15"/>
        <v>N/A</v>
      </c>
      <c r="P146" t="str">
        <f t="shared" si="16"/>
        <v>Heather Bell</v>
      </c>
      <c r="Y146">
        <f t="shared" si="17"/>
        <v>49384</v>
      </c>
    </row>
    <row r="147" spans="1:25" x14ac:dyDescent="0.3">
      <c r="A147">
        <v>146</v>
      </c>
      <c r="B147" t="s">
        <v>165</v>
      </c>
      <c r="C147">
        <v>41</v>
      </c>
      <c r="D147" t="s">
        <v>15</v>
      </c>
      <c r="E147" t="s">
        <v>27</v>
      </c>
      <c r="F147">
        <v>67576</v>
      </c>
      <c r="G147" s="2">
        <v>43249</v>
      </c>
      <c r="H147">
        <v>17269</v>
      </c>
      <c r="I147" t="s">
        <v>13</v>
      </c>
      <c r="J147">
        <v>46</v>
      </c>
      <c r="L147" t="str">
        <f t="shared" si="12"/>
        <v>Above 50000</v>
      </c>
      <c r="M147" t="str">
        <f t="shared" si="13"/>
        <v>Good</v>
      </c>
      <c r="N147" t="str">
        <f t="shared" si="14"/>
        <v>None</v>
      </c>
      <c r="O147" t="str">
        <f t="shared" si="15"/>
        <v>Jacob Davis</v>
      </c>
      <c r="P147" t="str">
        <f t="shared" si="16"/>
        <v>Jacob Davis</v>
      </c>
      <c r="Y147">
        <f t="shared" si="17"/>
        <v>67576</v>
      </c>
    </row>
    <row r="148" spans="1:25" x14ac:dyDescent="0.3">
      <c r="A148">
        <v>147</v>
      </c>
      <c r="B148" t="s">
        <v>166</v>
      </c>
      <c r="C148">
        <v>51</v>
      </c>
      <c r="D148" t="s">
        <v>11</v>
      </c>
      <c r="E148" t="s">
        <v>16</v>
      </c>
      <c r="F148">
        <v>34359</v>
      </c>
      <c r="G148" s="2">
        <v>43961</v>
      </c>
      <c r="H148">
        <v>20721</v>
      </c>
      <c r="I148" t="s">
        <v>18</v>
      </c>
      <c r="J148">
        <v>32</v>
      </c>
      <c r="L148" t="str">
        <f t="shared" si="12"/>
        <v>Below 50000</v>
      </c>
      <c r="M148" t="str">
        <f t="shared" si="13"/>
        <v>Average</v>
      </c>
      <c r="N148" t="str">
        <f t="shared" si="14"/>
        <v>None</v>
      </c>
      <c r="O148" t="str">
        <f t="shared" si="15"/>
        <v>N/A</v>
      </c>
      <c r="P148" t="str">
        <f t="shared" si="16"/>
        <v>Lisa Bryant</v>
      </c>
      <c r="Y148">
        <f t="shared" si="17"/>
        <v>34359</v>
      </c>
    </row>
    <row r="149" spans="1:25" x14ac:dyDescent="0.3">
      <c r="A149">
        <v>148</v>
      </c>
      <c r="B149" t="s">
        <v>167</v>
      </c>
      <c r="C149">
        <v>38</v>
      </c>
      <c r="D149" t="s">
        <v>11</v>
      </c>
      <c r="E149" t="s">
        <v>27</v>
      </c>
      <c r="F149">
        <v>71522</v>
      </c>
      <c r="G149" s="2">
        <v>43088</v>
      </c>
      <c r="H149">
        <v>37615</v>
      </c>
      <c r="I149" t="s">
        <v>18</v>
      </c>
      <c r="J149">
        <v>41</v>
      </c>
      <c r="L149" t="str">
        <f t="shared" si="12"/>
        <v>Above 50000</v>
      </c>
      <c r="M149" t="str">
        <f t="shared" si="13"/>
        <v>Good</v>
      </c>
      <c r="N149" t="str">
        <f t="shared" si="14"/>
        <v>None</v>
      </c>
      <c r="O149" t="str">
        <f t="shared" si="15"/>
        <v>Jennifer Atkinson</v>
      </c>
      <c r="P149" t="str">
        <f t="shared" si="16"/>
        <v>Jennifer Atkinson</v>
      </c>
      <c r="Y149">
        <f t="shared" si="17"/>
        <v>71522</v>
      </c>
    </row>
    <row r="150" spans="1:25" x14ac:dyDescent="0.3">
      <c r="A150">
        <v>149</v>
      </c>
      <c r="B150" t="s">
        <v>168</v>
      </c>
      <c r="C150">
        <v>38</v>
      </c>
      <c r="D150" t="s">
        <v>11</v>
      </c>
      <c r="E150" t="s">
        <v>27</v>
      </c>
      <c r="F150">
        <v>31750</v>
      </c>
      <c r="G150" s="2">
        <v>43113</v>
      </c>
      <c r="H150">
        <v>18420</v>
      </c>
      <c r="I150" t="s">
        <v>28</v>
      </c>
      <c r="J150">
        <v>23</v>
      </c>
      <c r="L150" t="str">
        <f t="shared" si="12"/>
        <v>Below 50000</v>
      </c>
      <c r="M150" t="str">
        <f t="shared" si="13"/>
        <v>Poor</v>
      </c>
      <c r="N150" t="str">
        <f t="shared" si="14"/>
        <v>None</v>
      </c>
      <c r="O150" t="str">
        <f t="shared" si="15"/>
        <v>Emily Miller</v>
      </c>
      <c r="P150" t="str">
        <f t="shared" si="16"/>
        <v>Emily Miller</v>
      </c>
      <c r="Y150">
        <f t="shared" si="17"/>
        <v>31750</v>
      </c>
    </row>
    <row r="151" spans="1:25" x14ac:dyDescent="0.3">
      <c r="A151">
        <v>150</v>
      </c>
      <c r="B151" t="s">
        <v>169</v>
      </c>
      <c r="C151">
        <v>52</v>
      </c>
      <c r="D151" t="s">
        <v>15</v>
      </c>
      <c r="E151" t="s">
        <v>22</v>
      </c>
      <c r="F151">
        <v>62934</v>
      </c>
      <c r="G151" s="2">
        <v>43428</v>
      </c>
      <c r="H151">
        <v>28655</v>
      </c>
      <c r="I151" t="s">
        <v>13</v>
      </c>
      <c r="J151">
        <v>54</v>
      </c>
      <c r="L151" t="str">
        <f t="shared" si="12"/>
        <v>Above 50000</v>
      </c>
      <c r="M151" t="str">
        <f t="shared" si="13"/>
        <v>Excelent</v>
      </c>
      <c r="N151" t="str">
        <f t="shared" si="14"/>
        <v>None</v>
      </c>
      <c r="O151" t="str">
        <f t="shared" si="15"/>
        <v>Terri Fields</v>
      </c>
      <c r="P151" t="str">
        <f t="shared" si="16"/>
        <v>Terri Fields</v>
      </c>
      <c r="Y151">
        <f t="shared" si="17"/>
        <v>62934</v>
      </c>
    </row>
    <row r="152" spans="1:25" x14ac:dyDescent="0.3">
      <c r="A152">
        <v>151</v>
      </c>
      <c r="B152" t="s">
        <v>170</v>
      </c>
      <c r="C152">
        <v>53</v>
      </c>
      <c r="D152" t="s">
        <v>11</v>
      </c>
      <c r="E152" t="s">
        <v>7</v>
      </c>
      <c r="F152">
        <v>43541</v>
      </c>
      <c r="G152" s="2">
        <v>45468</v>
      </c>
      <c r="H152">
        <v>13914</v>
      </c>
      <c r="I152" t="s">
        <v>18</v>
      </c>
      <c r="J152">
        <v>31</v>
      </c>
      <c r="L152" t="str">
        <f t="shared" si="12"/>
        <v>Below 50000</v>
      </c>
      <c r="M152" t="str">
        <f t="shared" si="13"/>
        <v>Average</v>
      </c>
      <c r="N152" t="str">
        <f t="shared" si="14"/>
        <v>None</v>
      </c>
      <c r="O152" t="str">
        <f t="shared" si="15"/>
        <v>N/A</v>
      </c>
      <c r="P152" t="str">
        <f t="shared" si="16"/>
        <v>Kirsten Hanson</v>
      </c>
      <c r="Y152">
        <f t="shared" si="17"/>
        <v>43541</v>
      </c>
    </row>
    <row r="153" spans="1:25" x14ac:dyDescent="0.3">
      <c r="A153">
        <v>152</v>
      </c>
      <c r="B153" t="s">
        <v>171</v>
      </c>
      <c r="C153">
        <v>42</v>
      </c>
      <c r="D153" t="s">
        <v>15</v>
      </c>
      <c r="E153" t="s">
        <v>27</v>
      </c>
      <c r="F153">
        <v>75209</v>
      </c>
      <c r="G153" s="2">
        <v>42186</v>
      </c>
      <c r="H153">
        <v>31609</v>
      </c>
      <c r="I153" t="s">
        <v>18</v>
      </c>
      <c r="J153">
        <v>59</v>
      </c>
      <c r="L153" t="str">
        <f t="shared" si="12"/>
        <v>Above 50000</v>
      </c>
      <c r="M153" t="str">
        <f t="shared" si="13"/>
        <v>Excelent</v>
      </c>
      <c r="N153" t="str">
        <f t="shared" si="14"/>
        <v>None</v>
      </c>
      <c r="O153" t="str">
        <f t="shared" si="15"/>
        <v>Elizabeth Bullock</v>
      </c>
      <c r="P153" t="str">
        <f t="shared" si="16"/>
        <v>Elizabeth Bullock</v>
      </c>
      <c r="Y153">
        <f t="shared" si="17"/>
        <v>75209</v>
      </c>
    </row>
    <row r="154" spans="1:25" x14ac:dyDescent="0.3">
      <c r="A154">
        <v>153</v>
      </c>
      <c r="B154" t="s">
        <v>172</v>
      </c>
      <c r="C154">
        <v>51</v>
      </c>
      <c r="D154" t="s">
        <v>15</v>
      </c>
      <c r="E154" t="s">
        <v>22</v>
      </c>
      <c r="F154">
        <v>76977</v>
      </c>
      <c r="G154" s="2">
        <v>42380</v>
      </c>
      <c r="H154">
        <v>12867</v>
      </c>
      <c r="I154" t="s">
        <v>13</v>
      </c>
      <c r="J154">
        <v>23</v>
      </c>
      <c r="L154" t="str">
        <f t="shared" si="12"/>
        <v>Above 50000</v>
      </c>
      <c r="M154" t="str">
        <f t="shared" si="13"/>
        <v>Poor</v>
      </c>
      <c r="N154" t="str">
        <f t="shared" si="14"/>
        <v>None</v>
      </c>
      <c r="O154" t="str">
        <f t="shared" si="15"/>
        <v>Michael Mueller</v>
      </c>
      <c r="P154" t="str">
        <f t="shared" si="16"/>
        <v>Michael Mueller</v>
      </c>
      <c r="Y154">
        <f t="shared" si="17"/>
        <v>76977</v>
      </c>
    </row>
    <row r="155" spans="1:25" x14ac:dyDescent="0.3">
      <c r="A155">
        <v>154</v>
      </c>
      <c r="B155" t="s">
        <v>173</v>
      </c>
      <c r="C155">
        <v>23</v>
      </c>
      <c r="D155" t="s">
        <v>11</v>
      </c>
      <c r="E155" t="s">
        <v>12</v>
      </c>
      <c r="F155">
        <v>39578</v>
      </c>
      <c r="G155" s="2">
        <v>44064</v>
      </c>
      <c r="H155">
        <v>23902</v>
      </c>
      <c r="I155" t="s">
        <v>20</v>
      </c>
      <c r="J155">
        <v>37</v>
      </c>
      <c r="L155" t="str">
        <f t="shared" si="12"/>
        <v>Below 50000</v>
      </c>
      <c r="M155" t="str">
        <f t="shared" si="13"/>
        <v>Average</v>
      </c>
      <c r="N155" t="str">
        <f t="shared" si="14"/>
        <v>None</v>
      </c>
      <c r="O155" t="str">
        <f t="shared" si="15"/>
        <v>N/A</v>
      </c>
      <c r="P155" t="str">
        <f t="shared" si="16"/>
        <v/>
      </c>
      <c r="Y155">
        <f t="shared" si="17"/>
        <v>39578</v>
      </c>
    </row>
    <row r="156" spans="1:25" x14ac:dyDescent="0.3">
      <c r="A156">
        <v>155</v>
      </c>
      <c r="B156" t="s">
        <v>174</v>
      </c>
      <c r="C156">
        <v>40</v>
      </c>
      <c r="D156" t="s">
        <v>15</v>
      </c>
      <c r="E156" t="s">
        <v>22</v>
      </c>
      <c r="F156">
        <v>38164</v>
      </c>
      <c r="G156" s="2">
        <v>44889</v>
      </c>
      <c r="H156">
        <v>22865</v>
      </c>
      <c r="I156" t="s">
        <v>20</v>
      </c>
      <c r="J156">
        <v>29</v>
      </c>
      <c r="L156" t="str">
        <f t="shared" si="12"/>
        <v>Below 50000</v>
      </c>
      <c r="M156" t="str">
        <f t="shared" si="13"/>
        <v>Poor</v>
      </c>
      <c r="N156" t="str">
        <f t="shared" si="14"/>
        <v>None</v>
      </c>
      <c r="O156" t="str">
        <f t="shared" si="15"/>
        <v>N/A</v>
      </c>
      <c r="P156" t="str">
        <f t="shared" si="16"/>
        <v>Joseph Howard</v>
      </c>
      <c r="Y156">
        <f t="shared" si="17"/>
        <v>38164</v>
      </c>
    </row>
    <row r="157" spans="1:25" x14ac:dyDescent="0.3">
      <c r="A157">
        <v>156</v>
      </c>
      <c r="B157" t="s">
        <v>175</v>
      </c>
      <c r="C157">
        <v>44</v>
      </c>
      <c r="D157" t="s">
        <v>11</v>
      </c>
      <c r="E157" t="s">
        <v>27</v>
      </c>
      <c r="F157">
        <v>32992</v>
      </c>
      <c r="G157" s="2">
        <v>45321</v>
      </c>
      <c r="H157">
        <v>32250</v>
      </c>
      <c r="I157" t="s">
        <v>13</v>
      </c>
      <c r="J157">
        <v>58</v>
      </c>
      <c r="L157" t="str">
        <f t="shared" si="12"/>
        <v>Below 50000</v>
      </c>
      <c r="M157" t="str">
        <f t="shared" si="13"/>
        <v>Excelent</v>
      </c>
      <c r="N157" t="str">
        <f t="shared" si="14"/>
        <v>None</v>
      </c>
      <c r="O157" t="str">
        <f t="shared" si="15"/>
        <v>Brianna West</v>
      </c>
      <c r="P157" t="str">
        <f t="shared" si="16"/>
        <v>Brianna West</v>
      </c>
      <c r="Y157">
        <f t="shared" si="17"/>
        <v>32992</v>
      </c>
    </row>
    <row r="158" spans="1:25" x14ac:dyDescent="0.3">
      <c r="A158">
        <v>157</v>
      </c>
      <c r="B158" t="s">
        <v>176</v>
      </c>
      <c r="C158">
        <v>29</v>
      </c>
      <c r="D158" t="s">
        <v>15</v>
      </c>
      <c r="E158" t="s">
        <v>12</v>
      </c>
      <c r="F158">
        <v>73750</v>
      </c>
      <c r="G158" s="2">
        <v>42399</v>
      </c>
      <c r="H158">
        <v>27569</v>
      </c>
      <c r="I158" t="s">
        <v>18</v>
      </c>
      <c r="J158">
        <v>60</v>
      </c>
      <c r="L158" t="str">
        <f t="shared" si="12"/>
        <v>Above 50000</v>
      </c>
      <c r="M158" t="str">
        <f t="shared" si="13"/>
        <v>Excelent</v>
      </c>
      <c r="N158" t="str">
        <f t="shared" si="14"/>
        <v>None</v>
      </c>
      <c r="O158" t="str">
        <f t="shared" si="15"/>
        <v>Miss Jessica Kent MD</v>
      </c>
      <c r="P158" t="str">
        <f t="shared" si="16"/>
        <v/>
      </c>
      <c r="Y158">
        <f t="shared" si="17"/>
        <v>73750</v>
      </c>
    </row>
    <row r="159" spans="1:25" x14ac:dyDescent="0.3">
      <c r="A159">
        <v>158</v>
      </c>
      <c r="B159" t="s">
        <v>177</v>
      </c>
      <c r="C159">
        <v>48</v>
      </c>
      <c r="D159" t="s">
        <v>11</v>
      </c>
      <c r="E159" t="s">
        <v>22</v>
      </c>
      <c r="F159">
        <v>57389</v>
      </c>
      <c r="G159" s="2">
        <v>45180</v>
      </c>
      <c r="H159">
        <v>29854</v>
      </c>
      <c r="I159" t="s">
        <v>28</v>
      </c>
      <c r="J159">
        <v>36</v>
      </c>
      <c r="L159" t="str">
        <f t="shared" si="12"/>
        <v>Above 50000</v>
      </c>
      <c r="M159" t="str">
        <f t="shared" si="13"/>
        <v>Average</v>
      </c>
      <c r="N159" t="str">
        <f t="shared" si="14"/>
        <v>None</v>
      </c>
      <c r="O159" t="str">
        <f t="shared" si="15"/>
        <v>N/A</v>
      </c>
      <c r="P159" t="str">
        <f t="shared" si="16"/>
        <v>Jeffrey Diaz</v>
      </c>
      <c r="Y159">
        <f t="shared" si="17"/>
        <v>57389</v>
      </c>
    </row>
    <row r="160" spans="1:25" x14ac:dyDescent="0.3">
      <c r="A160">
        <v>159</v>
      </c>
      <c r="B160" t="s">
        <v>178</v>
      </c>
      <c r="C160">
        <v>31</v>
      </c>
      <c r="D160" t="s">
        <v>11</v>
      </c>
      <c r="E160" t="s">
        <v>7</v>
      </c>
      <c r="F160">
        <v>32401</v>
      </c>
      <c r="G160" s="2">
        <v>43558</v>
      </c>
      <c r="H160">
        <v>20712</v>
      </c>
      <c r="I160" t="s">
        <v>13</v>
      </c>
      <c r="J160">
        <v>43</v>
      </c>
      <c r="L160" t="str">
        <f t="shared" si="12"/>
        <v>Below 50000</v>
      </c>
      <c r="M160" t="str">
        <f t="shared" si="13"/>
        <v>Good</v>
      </c>
      <c r="N160" t="str">
        <f t="shared" si="14"/>
        <v>None</v>
      </c>
      <c r="O160" t="str">
        <f t="shared" si="15"/>
        <v>N/A</v>
      </c>
      <c r="P160" t="str">
        <f t="shared" si="16"/>
        <v>Brian White</v>
      </c>
      <c r="Y160">
        <f t="shared" si="17"/>
        <v>32401</v>
      </c>
    </row>
    <row r="161" spans="1:25" x14ac:dyDescent="0.3">
      <c r="A161">
        <v>160</v>
      </c>
      <c r="B161" t="s">
        <v>179</v>
      </c>
      <c r="C161">
        <v>55</v>
      </c>
      <c r="D161" t="s">
        <v>11</v>
      </c>
      <c r="E161" t="s">
        <v>22</v>
      </c>
      <c r="F161">
        <v>64514</v>
      </c>
      <c r="G161" s="2">
        <v>42969</v>
      </c>
      <c r="H161">
        <v>10139</v>
      </c>
      <c r="I161" t="s">
        <v>20</v>
      </c>
      <c r="J161">
        <v>58</v>
      </c>
      <c r="L161" t="str">
        <f t="shared" si="12"/>
        <v>Above 50000</v>
      </c>
      <c r="M161" t="str">
        <f t="shared" si="13"/>
        <v>Excelent</v>
      </c>
      <c r="N161" t="str">
        <f t="shared" si="14"/>
        <v>None</v>
      </c>
      <c r="O161" t="str">
        <f t="shared" si="15"/>
        <v>Jeffrey Jones</v>
      </c>
      <c r="P161" t="str">
        <f t="shared" si="16"/>
        <v>Jeffrey Jones</v>
      </c>
      <c r="Y161">
        <f t="shared" si="17"/>
        <v>64514</v>
      </c>
    </row>
    <row r="162" spans="1:25" x14ac:dyDescent="0.3">
      <c r="A162">
        <v>161</v>
      </c>
      <c r="B162" t="s">
        <v>180</v>
      </c>
      <c r="C162">
        <v>46</v>
      </c>
      <c r="D162" t="s">
        <v>11</v>
      </c>
      <c r="E162" t="s">
        <v>7</v>
      </c>
      <c r="F162">
        <v>32739</v>
      </c>
      <c r="G162" s="2">
        <v>42497</v>
      </c>
      <c r="H162">
        <v>36671</v>
      </c>
      <c r="I162" t="s">
        <v>13</v>
      </c>
      <c r="J162">
        <v>33</v>
      </c>
      <c r="L162" t="str">
        <f t="shared" si="12"/>
        <v>Below 50000</v>
      </c>
      <c r="M162" t="str">
        <f t="shared" si="13"/>
        <v>Average</v>
      </c>
      <c r="N162" t="str">
        <f t="shared" si="14"/>
        <v>None</v>
      </c>
      <c r="O162" t="str">
        <f t="shared" si="15"/>
        <v>N/A</v>
      </c>
      <c r="P162" t="str">
        <f t="shared" si="16"/>
        <v>Erica Lee</v>
      </c>
      <c r="Y162">
        <f t="shared" si="17"/>
        <v>32739</v>
      </c>
    </row>
    <row r="163" spans="1:25" x14ac:dyDescent="0.3">
      <c r="A163">
        <v>162</v>
      </c>
      <c r="B163" t="s">
        <v>181</v>
      </c>
      <c r="C163">
        <v>55</v>
      </c>
      <c r="D163" t="s">
        <v>15</v>
      </c>
      <c r="E163" t="s">
        <v>22</v>
      </c>
      <c r="F163">
        <v>32005</v>
      </c>
      <c r="G163" s="2">
        <v>43861</v>
      </c>
      <c r="H163">
        <v>11331</v>
      </c>
      <c r="I163" t="s">
        <v>18</v>
      </c>
      <c r="J163">
        <v>29</v>
      </c>
      <c r="L163" t="str">
        <f t="shared" si="12"/>
        <v>Below 50000</v>
      </c>
      <c r="M163" t="str">
        <f t="shared" si="13"/>
        <v>Poor</v>
      </c>
      <c r="N163" t="str">
        <f t="shared" si="14"/>
        <v>None</v>
      </c>
      <c r="O163" t="str">
        <f t="shared" si="15"/>
        <v>N/A</v>
      </c>
      <c r="P163" t="str">
        <f t="shared" si="16"/>
        <v>James Page</v>
      </c>
      <c r="Y163">
        <f t="shared" si="17"/>
        <v>32005</v>
      </c>
    </row>
    <row r="164" spans="1:25" x14ac:dyDescent="0.3">
      <c r="A164">
        <v>163</v>
      </c>
      <c r="B164" t="s">
        <v>182</v>
      </c>
      <c r="C164">
        <v>26</v>
      </c>
      <c r="D164" t="s">
        <v>15</v>
      </c>
      <c r="E164" t="s">
        <v>7</v>
      </c>
      <c r="F164">
        <v>44911</v>
      </c>
      <c r="G164" s="2">
        <v>42093</v>
      </c>
      <c r="H164">
        <v>31046</v>
      </c>
      <c r="I164" t="s">
        <v>20</v>
      </c>
      <c r="J164">
        <v>51</v>
      </c>
      <c r="L164" t="str">
        <f t="shared" si="12"/>
        <v>Below 50000</v>
      </c>
      <c r="M164" t="str">
        <f t="shared" si="13"/>
        <v>Excelent</v>
      </c>
      <c r="N164" t="str">
        <f t="shared" si="14"/>
        <v>None</v>
      </c>
      <c r="O164" t="str">
        <f t="shared" si="15"/>
        <v>N/A</v>
      </c>
      <c r="P164" t="str">
        <f t="shared" si="16"/>
        <v>Adam Flores</v>
      </c>
      <c r="Y164">
        <f t="shared" si="17"/>
        <v>44911</v>
      </c>
    </row>
    <row r="165" spans="1:25" x14ac:dyDescent="0.3">
      <c r="A165">
        <v>164</v>
      </c>
      <c r="B165" t="s">
        <v>183</v>
      </c>
      <c r="C165">
        <v>20</v>
      </c>
      <c r="D165" t="s">
        <v>11</v>
      </c>
      <c r="E165" t="s">
        <v>27</v>
      </c>
      <c r="F165">
        <v>61944</v>
      </c>
      <c r="G165" s="2">
        <v>44161</v>
      </c>
      <c r="H165">
        <v>11605</v>
      </c>
      <c r="I165" t="s">
        <v>18</v>
      </c>
      <c r="J165">
        <v>57</v>
      </c>
      <c r="L165" t="str">
        <f t="shared" si="12"/>
        <v>Above 50000</v>
      </c>
      <c r="M165" t="str">
        <f t="shared" si="13"/>
        <v>Excelent</v>
      </c>
      <c r="N165" t="str">
        <f t="shared" si="14"/>
        <v>None</v>
      </c>
      <c r="O165" t="str">
        <f t="shared" si="15"/>
        <v>David Cox</v>
      </c>
      <c r="P165" t="str">
        <f t="shared" si="16"/>
        <v>David Cox</v>
      </c>
      <c r="Y165">
        <f t="shared" si="17"/>
        <v>61944</v>
      </c>
    </row>
    <row r="166" spans="1:25" x14ac:dyDescent="0.3">
      <c r="A166">
        <v>165</v>
      </c>
      <c r="B166" t="s">
        <v>184</v>
      </c>
      <c r="C166">
        <v>38</v>
      </c>
      <c r="D166" t="s">
        <v>11</v>
      </c>
      <c r="E166" t="s">
        <v>22</v>
      </c>
      <c r="F166">
        <v>60622</v>
      </c>
      <c r="G166" s="2">
        <v>42680</v>
      </c>
      <c r="H166">
        <v>33567</v>
      </c>
      <c r="I166" t="s">
        <v>20</v>
      </c>
      <c r="J166">
        <v>45</v>
      </c>
      <c r="L166" t="str">
        <f t="shared" si="12"/>
        <v>Above 50000</v>
      </c>
      <c r="M166" t="str">
        <f t="shared" si="13"/>
        <v>Good</v>
      </c>
      <c r="N166" t="str">
        <f t="shared" si="14"/>
        <v>None</v>
      </c>
      <c r="O166" t="str">
        <f t="shared" si="15"/>
        <v>Alexis Roberson</v>
      </c>
      <c r="P166" t="str">
        <f t="shared" si="16"/>
        <v>Alexis Roberson</v>
      </c>
      <c r="Y166">
        <f t="shared" si="17"/>
        <v>60622</v>
      </c>
    </row>
    <row r="167" spans="1:25" x14ac:dyDescent="0.3">
      <c r="A167">
        <v>166</v>
      </c>
      <c r="B167" t="s">
        <v>185</v>
      </c>
      <c r="C167">
        <v>26</v>
      </c>
      <c r="D167" t="s">
        <v>11</v>
      </c>
      <c r="E167" t="s">
        <v>22</v>
      </c>
      <c r="F167">
        <v>31888</v>
      </c>
      <c r="G167" s="2">
        <v>43402</v>
      </c>
      <c r="H167">
        <v>33416</v>
      </c>
      <c r="I167" t="s">
        <v>18</v>
      </c>
      <c r="J167">
        <v>54</v>
      </c>
      <c r="L167" t="str">
        <f t="shared" si="12"/>
        <v>Below 50000</v>
      </c>
      <c r="M167" t="str">
        <f t="shared" si="13"/>
        <v>Excelent</v>
      </c>
      <c r="N167" t="str">
        <f t="shared" si="14"/>
        <v>None</v>
      </c>
      <c r="O167" t="str">
        <f t="shared" si="15"/>
        <v>N/A</v>
      </c>
      <c r="P167" t="str">
        <f t="shared" si="16"/>
        <v>Anthony Cunningham</v>
      </c>
      <c r="Y167">
        <f t="shared" si="17"/>
        <v>31888</v>
      </c>
    </row>
    <row r="168" spans="1:25" x14ac:dyDescent="0.3">
      <c r="A168">
        <v>167</v>
      </c>
      <c r="B168" t="s">
        <v>186</v>
      </c>
      <c r="C168">
        <v>23</v>
      </c>
      <c r="D168" t="s">
        <v>11</v>
      </c>
      <c r="E168" t="s">
        <v>22</v>
      </c>
      <c r="F168">
        <v>42998</v>
      </c>
      <c r="G168" s="2">
        <v>43474</v>
      </c>
      <c r="H168">
        <v>37736</v>
      </c>
      <c r="I168" t="s">
        <v>13</v>
      </c>
      <c r="J168">
        <v>39</v>
      </c>
      <c r="L168" t="str">
        <f t="shared" si="12"/>
        <v>Below 50000</v>
      </c>
      <c r="M168" t="str">
        <f t="shared" si="13"/>
        <v>Average</v>
      </c>
      <c r="N168" t="str">
        <f t="shared" si="14"/>
        <v>None</v>
      </c>
      <c r="O168" t="str">
        <f t="shared" si="15"/>
        <v>N/A</v>
      </c>
      <c r="P168" t="str">
        <f t="shared" si="16"/>
        <v>Jonathan Parks</v>
      </c>
      <c r="Y168">
        <f t="shared" si="17"/>
        <v>42998</v>
      </c>
    </row>
    <row r="169" spans="1:25" x14ac:dyDescent="0.3">
      <c r="A169">
        <v>168</v>
      </c>
      <c r="B169" t="s">
        <v>187</v>
      </c>
      <c r="C169">
        <v>45</v>
      </c>
      <c r="D169" t="s">
        <v>11</v>
      </c>
      <c r="E169" t="s">
        <v>22</v>
      </c>
      <c r="F169">
        <v>31887</v>
      </c>
      <c r="G169" s="2">
        <v>42791</v>
      </c>
      <c r="H169">
        <v>23941</v>
      </c>
      <c r="I169" t="s">
        <v>18</v>
      </c>
      <c r="J169">
        <v>20</v>
      </c>
      <c r="L169" t="str">
        <f t="shared" si="12"/>
        <v>Below 50000</v>
      </c>
      <c r="M169" t="str">
        <f t="shared" si="13"/>
        <v>Poor</v>
      </c>
      <c r="N169" t="str">
        <f t="shared" si="14"/>
        <v>None</v>
      </c>
      <c r="O169" t="str">
        <f t="shared" si="15"/>
        <v>N/A</v>
      </c>
      <c r="P169" t="str">
        <f t="shared" si="16"/>
        <v>Darlene Phillips</v>
      </c>
      <c r="Y169">
        <f t="shared" si="17"/>
        <v>31887</v>
      </c>
    </row>
    <row r="170" spans="1:25" x14ac:dyDescent="0.3">
      <c r="A170">
        <v>169</v>
      </c>
      <c r="B170" t="s">
        <v>188</v>
      </c>
      <c r="C170">
        <v>22</v>
      </c>
      <c r="D170" t="s">
        <v>15</v>
      </c>
      <c r="E170" t="s">
        <v>27</v>
      </c>
      <c r="F170">
        <v>74240</v>
      </c>
      <c r="G170" s="2">
        <v>43415</v>
      </c>
      <c r="H170">
        <v>23679</v>
      </c>
      <c r="I170" t="s">
        <v>20</v>
      </c>
      <c r="J170">
        <v>24</v>
      </c>
      <c r="L170" t="str">
        <f t="shared" si="12"/>
        <v>Above 50000</v>
      </c>
      <c r="M170" t="str">
        <f t="shared" si="13"/>
        <v>Poor</v>
      </c>
      <c r="N170" t="str">
        <f t="shared" si="14"/>
        <v>None</v>
      </c>
      <c r="O170" t="str">
        <f t="shared" si="15"/>
        <v>Lisa Thomas</v>
      </c>
      <c r="P170" t="str">
        <f t="shared" si="16"/>
        <v>Lisa Thomas</v>
      </c>
      <c r="Y170">
        <f t="shared" si="17"/>
        <v>74240</v>
      </c>
    </row>
    <row r="171" spans="1:25" x14ac:dyDescent="0.3">
      <c r="A171">
        <v>170</v>
      </c>
      <c r="B171" t="s">
        <v>25</v>
      </c>
      <c r="C171">
        <v>51</v>
      </c>
      <c r="D171" t="s">
        <v>15</v>
      </c>
      <c r="E171" t="s">
        <v>16</v>
      </c>
      <c r="F171">
        <v>48481</v>
      </c>
      <c r="G171" s="2">
        <v>44319</v>
      </c>
      <c r="H171">
        <v>30232</v>
      </c>
      <c r="I171" t="s">
        <v>13</v>
      </c>
      <c r="J171">
        <v>57</v>
      </c>
      <c r="L171" t="str">
        <f t="shared" si="12"/>
        <v>Below 50000</v>
      </c>
      <c r="M171" t="str">
        <f t="shared" si="13"/>
        <v>Excelent</v>
      </c>
      <c r="N171" t="str">
        <f t="shared" si="14"/>
        <v>Jennifer King</v>
      </c>
      <c r="O171" t="str">
        <f t="shared" si="15"/>
        <v>N/A</v>
      </c>
      <c r="P171" t="str">
        <f t="shared" si="16"/>
        <v>Jennifer King</v>
      </c>
      <c r="Y171">
        <f t="shared" si="17"/>
        <v>48481</v>
      </c>
    </row>
    <row r="172" spans="1:25" x14ac:dyDescent="0.3">
      <c r="A172">
        <v>171</v>
      </c>
      <c r="B172" t="s">
        <v>189</v>
      </c>
      <c r="C172">
        <v>32</v>
      </c>
      <c r="D172" t="s">
        <v>11</v>
      </c>
      <c r="E172" t="s">
        <v>7</v>
      </c>
      <c r="F172">
        <v>31855</v>
      </c>
      <c r="G172" s="2">
        <v>42199</v>
      </c>
      <c r="H172">
        <v>36423</v>
      </c>
      <c r="I172" t="s">
        <v>20</v>
      </c>
      <c r="J172">
        <v>55</v>
      </c>
      <c r="L172" t="str">
        <f t="shared" si="12"/>
        <v>Below 50000</v>
      </c>
      <c r="M172" t="str">
        <f t="shared" si="13"/>
        <v>Excelent</v>
      </c>
      <c r="N172" t="str">
        <f t="shared" si="14"/>
        <v>None</v>
      </c>
      <c r="O172" t="str">
        <f t="shared" si="15"/>
        <v>N/A</v>
      </c>
      <c r="P172" t="str">
        <f t="shared" si="16"/>
        <v>Kenneth Ruiz</v>
      </c>
      <c r="Y172">
        <f t="shared" si="17"/>
        <v>31855</v>
      </c>
    </row>
    <row r="173" spans="1:25" x14ac:dyDescent="0.3">
      <c r="A173">
        <v>172</v>
      </c>
      <c r="B173" t="s">
        <v>190</v>
      </c>
      <c r="C173">
        <v>34</v>
      </c>
      <c r="D173" t="s">
        <v>11</v>
      </c>
      <c r="E173" t="s">
        <v>27</v>
      </c>
      <c r="F173">
        <v>31365</v>
      </c>
      <c r="G173" s="2">
        <v>43901</v>
      </c>
      <c r="H173">
        <v>34591</v>
      </c>
      <c r="I173" t="s">
        <v>18</v>
      </c>
      <c r="J173">
        <v>26</v>
      </c>
      <c r="L173" t="str">
        <f t="shared" si="12"/>
        <v>Below 50000</v>
      </c>
      <c r="M173" t="str">
        <f t="shared" si="13"/>
        <v>Poor</v>
      </c>
      <c r="N173" t="str">
        <f t="shared" si="14"/>
        <v>None</v>
      </c>
      <c r="O173" t="str">
        <f t="shared" si="15"/>
        <v>Frank Ramirez</v>
      </c>
      <c r="P173" t="str">
        <f t="shared" si="16"/>
        <v>Frank Ramirez</v>
      </c>
      <c r="Y173">
        <f t="shared" si="17"/>
        <v>31365</v>
      </c>
    </row>
    <row r="174" spans="1:25" x14ac:dyDescent="0.3">
      <c r="A174">
        <v>173</v>
      </c>
      <c r="B174" t="s">
        <v>191</v>
      </c>
      <c r="C174">
        <v>27</v>
      </c>
      <c r="D174" t="s">
        <v>15</v>
      </c>
      <c r="E174" t="s">
        <v>22</v>
      </c>
      <c r="F174">
        <v>69797</v>
      </c>
      <c r="G174" s="2">
        <v>45371</v>
      </c>
      <c r="H174">
        <v>20209</v>
      </c>
      <c r="I174" t="s">
        <v>28</v>
      </c>
      <c r="J174">
        <v>24</v>
      </c>
      <c r="L174" t="str">
        <f t="shared" si="12"/>
        <v>Above 50000</v>
      </c>
      <c r="M174" t="str">
        <f t="shared" si="13"/>
        <v>Poor</v>
      </c>
      <c r="N174" t="str">
        <f t="shared" si="14"/>
        <v>None</v>
      </c>
      <c r="O174" t="str">
        <f t="shared" si="15"/>
        <v>Dominique Wilson</v>
      </c>
      <c r="P174" t="str">
        <f t="shared" si="16"/>
        <v>Dominique Wilson</v>
      </c>
      <c r="Y174">
        <f t="shared" si="17"/>
        <v>69797</v>
      </c>
    </row>
    <row r="175" spans="1:25" x14ac:dyDescent="0.3">
      <c r="A175">
        <v>174</v>
      </c>
      <c r="B175" t="s">
        <v>192</v>
      </c>
      <c r="C175">
        <v>28</v>
      </c>
      <c r="D175" t="s">
        <v>15</v>
      </c>
      <c r="E175" t="s">
        <v>22</v>
      </c>
      <c r="F175">
        <v>52991</v>
      </c>
      <c r="G175" s="2">
        <v>43531</v>
      </c>
      <c r="H175">
        <v>23345</v>
      </c>
      <c r="I175" t="s">
        <v>28</v>
      </c>
      <c r="J175">
        <v>53</v>
      </c>
      <c r="L175" t="str">
        <f t="shared" si="12"/>
        <v>Above 50000</v>
      </c>
      <c r="M175" t="str">
        <f t="shared" si="13"/>
        <v>Excelent</v>
      </c>
      <c r="N175" t="str">
        <f t="shared" si="14"/>
        <v>None</v>
      </c>
      <c r="O175" t="str">
        <f t="shared" si="15"/>
        <v>N/A</v>
      </c>
      <c r="P175" t="str">
        <f t="shared" si="16"/>
        <v>Erik Williams</v>
      </c>
      <c r="Y175">
        <f t="shared" si="17"/>
        <v>52991</v>
      </c>
    </row>
    <row r="176" spans="1:25" x14ac:dyDescent="0.3">
      <c r="A176">
        <v>175</v>
      </c>
      <c r="B176" t="s">
        <v>193</v>
      </c>
      <c r="C176">
        <v>41</v>
      </c>
      <c r="D176" t="s">
        <v>11</v>
      </c>
      <c r="E176" t="s">
        <v>7</v>
      </c>
      <c r="F176">
        <v>42734</v>
      </c>
      <c r="G176" s="2">
        <v>43914</v>
      </c>
      <c r="H176">
        <v>18396</v>
      </c>
      <c r="I176" t="s">
        <v>20</v>
      </c>
      <c r="J176">
        <v>34</v>
      </c>
      <c r="L176" t="str">
        <f t="shared" si="12"/>
        <v>Below 50000</v>
      </c>
      <c r="M176" t="str">
        <f t="shared" si="13"/>
        <v>Average</v>
      </c>
      <c r="N176" t="str">
        <f t="shared" si="14"/>
        <v>None</v>
      </c>
      <c r="O176" t="str">
        <f t="shared" si="15"/>
        <v>N/A</v>
      </c>
      <c r="P176" t="str">
        <f t="shared" si="16"/>
        <v>Kara Lee</v>
      </c>
      <c r="Y176">
        <f t="shared" si="17"/>
        <v>42734</v>
      </c>
    </row>
    <row r="177" spans="1:25" x14ac:dyDescent="0.3">
      <c r="A177">
        <v>176</v>
      </c>
      <c r="B177" t="s">
        <v>194</v>
      </c>
      <c r="C177">
        <v>43</v>
      </c>
      <c r="D177" t="s">
        <v>11</v>
      </c>
      <c r="E177" t="s">
        <v>12</v>
      </c>
      <c r="F177">
        <v>50645</v>
      </c>
      <c r="G177" s="2">
        <v>44402</v>
      </c>
      <c r="H177">
        <v>39378</v>
      </c>
      <c r="I177" t="s">
        <v>18</v>
      </c>
      <c r="J177">
        <v>36</v>
      </c>
      <c r="L177" t="str">
        <f t="shared" si="12"/>
        <v>Above 50000</v>
      </c>
      <c r="M177" t="str">
        <f t="shared" si="13"/>
        <v>Average</v>
      </c>
      <c r="N177" t="str">
        <f t="shared" si="14"/>
        <v>None</v>
      </c>
      <c r="O177" t="str">
        <f t="shared" si="15"/>
        <v>N/A</v>
      </c>
      <c r="P177" t="str">
        <f t="shared" si="16"/>
        <v/>
      </c>
      <c r="Y177">
        <f t="shared" si="17"/>
        <v>50645</v>
      </c>
    </row>
    <row r="178" spans="1:25" x14ac:dyDescent="0.3">
      <c r="A178">
        <v>177</v>
      </c>
      <c r="B178" t="s">
        <v>195</v>
      </c>
      <c r="C178">
        <v>46</v>
      </c>
      <c r="D178" t="s">
        <v>11</v>
      </c>
      <c r="E178" t="s">
        <v>27</v>
      </c>
      <c r="F178">
        <v>57109</v>
      </c>
      <c r="G178" s="2">
        <v>42552</v>
      </c>
      <c r="H178">
        <v>18887</v>
      </c>
      <c r="I178" t="s">
        <v>18</v>
      </c>
      <c r="J178">
        <v>60</v>
      </c>
      <c r="L178" t="str">
        <f t="shared" si="12"/>
        <v>Above 50000</v>
      </c>
      <c r="M178" t="str">
        <f t="shared" si="13"/>
        <v>Excelent</v>
      </c>
      <c r="N178" t="str">
        <f t="shared" si="14"/>
        <v>None</v>
      </c>
      <c r="O178" t="str">
        <f t="shared" si="15"/>
        <v>Stephen Smith</v>
      </c>
      <c r="P178" t="str">
        <f t="shared" si="16"/>
        <v>Stephen Smith</v>
      </c>
      <c r="Y178">
        <f t="shared" si="17"/>
        <v>57109</v>
      </c>
    </row>
    <row r="179" spans="1:25" x14ac:dyDescent="0.3">
      <c r="A179">
        <v>178</v>
      </c>
      <c r="B179" t="s">
        <v>196</v>
      </c>
      <c r="C179">
        <v>24</v>
      </c>
      <c r="D179" t="s">
        <v>15</v>
      </c>
      <c r="E179" t="s">
        <v>22</v>
      </c>
      <c r="F179">
        <v>59683</v>
      </c>
      <c r="G179" s="2">
        <v>42471</v>
      </c>
      <c r="H179">
        <v>34712</v>
      </c>
      <c r="I179" t="s">
        <v>18</v>
      </c>
      <c r="J179">
        <v>60</v>
      </c>
      <c r="L179" t="str">
        <f t="shared" si="12"/>
        <v>Above 50000</v>
      </c>
      <c r="M179" t="str">
        <f t="shared" si="13"/>
        <v>Excelent</v>
      </c>
      <c r="N179" t="str">
        <f t="shared" si="14"/>
        <v>None</v>
      </c>
      <c r="O179" t="str">
        <f t="shared" si="15"/>
        <v>N/A</v>
      </c>
      <c r="P179" t="str">
        <f t="shared" si="16"/>
        <v>Scott Clark</v>
      </c>
      <c r="Y179">
        <f t="shared" si="17"/>
        <v>59683</v>
      </c>
    </row>
    <row r="180" spans="1:25" x14ac:dyDescent="0.3">
      <c r="A180">
        <v>179</v>
      </c>
      <c r="B180" t="s">
        <v>197</v>
      </c>
      <c r="C180">
        <v>60</v>
      </c>
      <c r="D180" t="s">
        <v>11</v>
      </c>
      <c r="E180" t="s">
        <v>27</v>
      </c>
      <c r="F180">
        <v>53745</v>
      </c>
      <c r="G180" s="2">
        <v>45336</v>
      </c>
      <c r="H180">
        <v>27027</v>
      </c>
      <c r="I180" t="s">
        <v>13</v>
      </c>
      <c r="J180">
        <v>35</v>
      </c>
      <c r="L180" t="str">
        <f t="shared" si="12"/>
        <v>Above 50000</v>
      </c>
      <c r="M180" t="str">
        <f t="shared" si="13"/>
        <v>Average</v>
      </c>
      <c r="N180" t="str">
        <f t="shared" si="14"/>
        <v>None</v>
      </c>
      <c r="O180" t="str">
        <f t="shared" si="15"/>
        <v>Patricia Friedman</v>
      </c>
      <c r="P180" t="str">
        <f t="shared" si="16"/>
        <v>Patricia Friedman</v>
      </c>
      <c r="Y180">
        <f t="shared" si="17"/>
        <v>53745</v>
      </c>
    </row>
    <row r="181" spans="1:25" x14ac:dyDescent="0.3">
      <c r="A181">
        <v>180</v>
      </c>
      <c r="B181" t="s">
        <v>198</v>
      </c>
      <c r="C181">
        <v>53</v>
      </c>
      <c r="D181" t="s">
        <v>15</v>
      </c>
      <c r="E181" t="s">
        <v>12</v>
      </c>
      <c r="F181">
        <v>34884</v>
      </c>
      <c r="G181" s="2">
        <v>43862</v>
      </c>
      <c r="H181">
        <v>10694</v>
      </c>
      <c r="I181" t="s">
        <v>28</v>
      </c>
      <c r="J181">
        <v>28</v>
      </c>
      <c r="L181" t="str">
        <f t="shared" si="12"/>
        <v>Below 50000</v>
      </c>
      <c r="M181" t="str">
        <f t="shared" si="13"/>
        <v>Poor</v>
      </c>
      <c r="N181" t="str">
        <f t="shared" si="14"/>
        <v>None</v>
      </c>
      <c r="O181" t="str">
        <f t="shared" si="15"/>
        <v>N/A</v>
      </c>
      <c r="P181" t="str">
        <f t="shared" si="16"/>
        <v/>
      </c>
      <c r="Y181">
        <f t="shared" si="17"/>
        <v>34884</v>
      </c>
    </row>
    <row r="182" spans="1:25" x14ac:dyDescent="0.3">
      <c r="A182">
        <v>181</v>
      </c>
      <c r="B182" t="s">
        <v>199</v>
      </c>
      <c r="C182">
        <v>35</v>
      </c>
      <c r="D182" t="s">
        <v>11</v>
      </c>
      <c r="E182" t="s">
        <v>16</v>
      </c>
      <c r="F182">
        <v>32164</v>
      </c>
      <c r="G182" s="2">
        <v>44641</v>
      </c>
      <c r="H182">
        <v>31442</v>
      </c>
      <c r="I182" t="s">
        <v>28</v>
      </c>
      <c r="J182">
        <v>28</v>
      </c>
      <c r="L182" t="str">
        <f t="shared" si="12"/>
        <v>Below 50000</v>
      </c>
      <c r="M182" t="str">
        <f t="shared" si="13"/>
        <v>Poor</v>
      </c>
      <c r="N182" t="str">
        <f t="shared" si="14"/>
        <v>None</v>
      </c>
      <c r="O182" t="str">
        <f t="shared" si="15"/>
        <v>N/A</v>
      </c>
      <c r="P182" t="str">
        <f t="shared" si="16"/>
        <v>Ann Johnson</v>
      </c>
      <c r="Y182">
        <f t="shared" si="17"/>
        <v>32164</v>
      </c>
    </row>
    <row r="183" spans="1:25" x14ac:dyDescent="0.3">
      <c r="A183">
        <v>182</v>
      </c>
      <c r="B183" t="s">
        <v>200</v>
      </c>
      <c r="C183">
        <v>42</v>
      </c>
      <c r="D183" t="s">
        <v>15</v>
      </c>
      <c r="E183" t="s">
        <v>7</v>
      </c>
      <c r="F183">
        <v>61550</v>
      </c>
      <c r="G183" s="2">
        <v>42227</v>
      </c>
      <c r="H183">
        <v>15383</v>
      </c>
      <c r="I183" t="s">
        <v>20</v>
      </c>
      <c r="J183">
        <v>41</v>
      </c>
      <c r="L183" t="str">
        <f t="shared" si="12"/>
        <v>Above 50000</v>
      </c>
      <c r="M183" t="str">
        <f t="shared" si="13"/>
        <v>Good</v>
      </c>
      <c r="N183" t="str">
        <f t="shared" si="14"/>
        <v>None</v>
      </c>
      <c r="O183" t="str">
        <f t="shared" si="15"/>
        <v>Christopher Ryan</v>
      </c>
      <c r="P183" t="str">
        <f t="shared" si="16"/>
        <v>Christopher Ryan</v>
      </c>
      <c r="Y183">
        <f t="shared" si="17"/>
        <v>61550</v>
      </c>
    </row>
    <row r="184" spans="1:25" x14ac:dyDescent="0.3">
      <c r="A184">
        <v>183</v>
      </c>
      <c r="B184" t="s">
        <v>201</v>
      </c>
      <c r="C184">
        <v>36</v>
      </c>
      <c r="D184" t="s">
        <v>11</v>
      </c>
      <c r="E184" t="s">
        <v>16</v>
      </c>
      <c r="F184">
        <v>53451</v>
      </c>
      <c r="G184" s="2">
        <v>42270</v>
      </c>
      <c r="H184">
        <v>31667</v>
      </c>
      <c r="I184" t="s">
        <v>13</v>
      </c>
      <c r="J184">
        <v>24</v>
      </c>
      <c r="L184" t="str">
        <f t="shared" si="12"/>
        <v>Above 50000</v>
      </c>
      <c r="M184" t="str">
        <f t="shared" si="13"/>
        <v>Poor</v>
      </c>
      <c r="N184" t="str">
        <f t="shared" si="14"/>
        <v>Gabriela Graves</v>
      </c>
      <c r="O184" t="str">
        <f t="shared" si="15"/>
        <v>N/A</v>
      </c>
      <c r="P184" t="str">
        <f t="shared" si="16"/>
        <v>Gabriela Graves</v>
      </c>
      <c r="Y184">
        <f t="shared" si="17"/>
        <v>53451</v>
      </c>
    </row>
    <row r="185" spans="1:25" x14ac:dyDescent="0.3">
      <c r="A185">
        <v>184</v>
      </c>
      <c r="B185" t="s">
        <v>202</v>
      </c>
      <c r="C185">
        <v>26</v>
      </c>
      <c r="D185" t="s">
        <v>11</v>
      </c>
      <c r="E185" t="s">
        <v>16</v>
      </c>
      <c r="F185">
        <v>45643</v>
      </c>
      <c r="G185" s="2">
        <v>42564</v>
      </c>
      <c r="H185">
        <v>19889</v>
      </c>
      <c r="I185" t="s">
        <v>20</v>
      </c>
      <c r="J185">
        <v>33</v>
      </c>
      <c r="L185" t="str">
        <f t="shared" si="12"/>
        <v>Below 50000</v>
      </c>
      <c r="M185" t="str">
        <f t="shared" si="13"/>
        <v>Average</v>
      </c>
      <c r="N185" t="str">
        <f t="shared" si="14"/>
        <v>None</v>
      </c>
      <c r="O185" t="str">
        <f t="shared" si="15"/>
        <v>N/A</v>
      </c>
      <c r="P185" t="str">
        <f t="shared" si="16"/>
        <v>Barbara Hunt</v>
      </c>
      <c r="Y185">
        <f t="shared" si="17"/>
        <v>45643</v>
      </c>
    </row>
    <row r="186" spans="1:25" x14ac:dyDescent="0.3">
      <c r="A186">
        <v>185</v>
      </c>
      <c r="B186" t="s">
        <v>203</v>
      </c>
      <c r="C186">
        <v>39</v>
      </c>
      <c r="D186" t="s">
        <v>15</v>
      </c>
      <c r="E186" t="s">
        <v>16</v>
      </c>
      <c r="F186">
        <v>60679</v>
      </c>
      <c r="G186" s="2">
        <v>45236</v>
      </c>
      <c r="H186">
        <v>11524</v>
      </c>
      <c r="I186" t="s">
        <v>28</v>
      </c>
      <c r="J186">
        <v>28</v>
      </c>
      <c r="L186" t="str">
        <f t="shared" si="12"/>
        <v>Above 50000</v>
      </c>
      <c r="M186" t="str">
        <f t="shared" si="13"/>
        <v>Poor</v>
      </c>
      <c r="N186" t="str">
        <f t="shared" si="14"/>
        <v>None</v>
      </c>
      <c r="O186" t="str">
        <f t="shared" si="15"/>
        <v>Eric Mcfarland</v>
      </c>
      <c r="P186" t="str">
        <f t="shared" si="16"/>
        <v>Eric Mcfarland</v>
      </c>
      <c r="Y186">
        <f t="shared" si="17"/>
        <v>60679</v>
      </c>
    </row>
    <row r="187" spans="1:25" x14ac:dyDescent="0.3">
      <c r="A187">
        <v>186</v>
      </c>
      <c r="B187" t="s">
        <v>204</v>
      </c>
      <c r="C187">
        <v>34</v>
      </c>
      <c r="D187" t="s">
        <v>11</v>
      </c>
      <c r="E187" t="s">
        <v>27</v>
      </c>
      <c r="F187">
        <v>43460</v>
      </c>
      <c r="G187" s="2">
        <v>42738</v>
      </c>
      <c r="H187">
        <v>13833</v>
      </c>
      <c r="I187" t="s">
        <v>28</v>
      </c>
      <c r="J187">
        <v>52</v>
      </c>
      <c r="L187" t="str">
        <f t="shared" si="12"/>
        <v>Below 50000</v>
      </c>
      <c r="M187" t="str">
        <f t="shared" si="13"/>
        <v>Excelent</v>
      </c>
      <c r="N187" t="str">
        <f t="shared" si="14"/>
        <v>None</v>
      </c>
      <c r="O187" t="str">
        <f t="shared" si="15"/>
        <v>Chris Silva</v>
      </c>
      <c r="P187" t="str">
        <f t="shared" si="16"/>
        <v>Chris Silva</v>
      </c>
      <c r="Y187">
        <f t="shared" si="17"/>
        <v>43460</v>
      </c>
    </row>
    <row r="188" spans="1:25" x14ac:dyDescent="0.3">
      <c r="A188">
        <v>187</v>
      </c>
      <c r="B188" t="s">
        <v>205</v>
      </c>
      <c r="C188">
        <v>27</v>
      </c>
      <c r="D188" t="s">
        <v>11</v>
      </c>
      <c r="E188" t="s">
        <v>16</v>
      </c>
      <c r="F188">
        <v>60297</v>
      </c>
      <c r="G188" s="2">
        <v>45262</v>
      </c>
      <c r="H188">
        <v>16980</v>
      </c>
      <c r="I188" t="s">
        <v>28</v>
      </c>
      <c r="J188">
        <v>38</v>
      </c>
      <c r="L188" t="str">
        <f t="shared" si="12"/>
        <v>Above 50000</v>
      </c>
      <c r="M188" t="str">
        <f t="shared" si="13"/>
        <v>Average</v>
      </c>
      <c r="N188" t="str">
        <f t="shared" si="14"/>
        <v>None</v>
      </c>
      <c r="O188" t="str">
        <f t="shared" si="15"/>
        <v>Joshua Ford</v>
      </c>
      <c r="P188" t="str">
        <f t="shared" si="16"/>
        <v>Joshua Ford</v>
      </c>
      <c r="Y188">
        <f t="shared" si="17"/>
        <v>60297</v>
      </c>
    </row>
    <row r="189" spans="1:25" x14ac:dyDescent="0.3">
      <c r="A189">
        <v>188</v>
      </c>
      <c r="B189" t="s">
        <v>206</v>
      </c>
      <c r="C189">
        <v>33</v>
      </c>
      <c r="D189" t="s">
        <v>11</v>
      </c>
      <c r="E189" t="s">
        <v>16</v>
      </c>
      <c r="F189">
        <v>52582</v>
      </c>
      <c r="G189" s="2">
        <v>44428</v>
      </c>
      <c r="H189">
        <v>29233</v>
      </c>
      <c r="I189" t="s">
        <v>20</v>
      </c>
      <c r="J189">
        <v>51</v>
      </c>
      <c r="L189" t="str">
        <f t="shared" si="12"/>
        <v>Above 50000</v>
      </c>
      <c r="M189" t="str">
        <f t="shared" si="13"/>
        <v>Excelent</v>
      </c>
      <c r="N189" t="str">
        <f t="shared" si="14"/>
        <v>None</v>
      </c>
      <c r="O189" t="str">
        <f t="shared" si="15"/>
        <v>N/A</v>
      </c>
      <c r="P189" t="str">
        <f t="shared" si="16"/>
        <v>Lindsey Lopez</v>
      </c>
      <c r="Y189">
        <f t="shared" si="17"/>
        <v>52582</v>
      </c>
    </row>
    <row r="190" spans="1:25" x14ac:dyDescent="0.3">
      <c r="A190">
        <v>189</v>
      </c>
      <c r="B190" t="s">
        <v>207</v>
      </c>
      <c r="C190">
        <v>45</v>
      </c>
      <c r="D190" t="s">
        <v>11</v>
      </c>
      <c r="E190" t="s">
        <v>27</v>
      </c>
      <c r="F190">
        <v>69067</v>
      </c>
      <c r="G190" s="2">
        <v>42708</v>
      </c>
      <c r="H190">
        <v>17837</v>
      </c>
      <c r="I190" t="s">
        <v>13</v>
      </c>
      <c r="J190">
        <v>41</v>
      </c>
      <c r="L190" t="str">
        <f t="shared" si="12"/>
        <v>Above 50000</v>
      </c>
      <c r="M190" t="str">
        <f t="shared" si="13"/>
        <v>Good</v>
      </c>
      <c r="N190" t="str">
        <f t="shared" si="14"/>
        <v>None</v>
      </c>
      <c r="O190" t="str">
        <f t="shared" si="15"/>
        <v>Peter Martinez</v>
      </c>
      <c r="P190" t="str">
        <f t="shared" si="16"/>
        <v>Peter Martinez</v>
      </c>
      <c r="Y190">
        <f t="shared" si="17"/>
        <v>69067</v>
      </c>
    </row>
    <row r="191" spans="1:25" x14ac:dyDescent="0.3">
      <c r="A191">
        <v>190</v>
      </c>
      <c r="B191" t="s">
        <v>208</v>
      </c>
      <c r="C191">
        <v>54</v>
      </c>
      <c r="D191" t="s">
        <v>15</v>
      </c>
      <c r="E191" t="s">
        <v>12</v>
      </c>
      <c r="F191">
        <v>63098</v>
      </c>
      <c r="G191" s="2">
        <v>44559</v>
      </c>
      <c r="H191">
        <v>13290</v>
      </c>
      <c r="I191" t="s">
        <v>18</v>
      </c>
      <c r="J191">
        <v>45</v>
      </c>
      <c r="L191" t="str">
        <f t="shared" si="12"/>
        <v>Above 50000</v>
      </c>
      <c r="M191" t="str">
        <f t="shared" si="13"/>
        <v>Good</v>
      </c>
      <c r="N191" t="str">
        <f t="shared" si="14"/>
        <v>None</v>
      </c>
      <c r="O191" t="str">
        <f t="shared" si="15"/>
        <v>Jordan Jackson</v>
      </c>
      <c r="P191" t="str">
        <f t="shared" si="16"/>
        <v/>
      </c>
      <c r="Y191">
        <f t="shared" si="17"/>
        <v>63098</v>
      </c>
    </row>
    <row r="192" spans="1:25" x14ac:dyDescent="0.3">
      <c r="A192">
        <v>191</v>
      </c>
      <c r="B192" t="s">
        <v>209</v>
      </c>
      <c r="C192">
        <v>21</v>
      </c>
      <c r="D192" t="s">
        <v>15</v>
      </c>
      <c r="E192" t="s">
        <v>7</v>
      </c>
      <c r="F192">
        <v>64907</v>
      </c>
      <c r="G192" s="2">
        <v>44572</v>
      </c>
      <c r="H192">
        <v>22041</v>
      </c>
      <c r="I192" t="s">
        <v>18</v>
      </c>
      <c r="J192">
        <v>37</v>
      </c>
      <c r="L192" t="str">
        <f t="shared" si="12"/>
        <v>Above 50000</v>
      </c>
      <c r="M192" t="str">
        <f t="shared" si="13"/>
        <v>Average</v>
      </c>
      <c r="N192" t="str">
        <f t="shared" si="14"/>
        <v>None</v>
      </c>
      <c r="O192" t="str">
        <f t="shared" si="15"/>
        <v>Stephanie Ward</v>
      </c>
      <c r="P192" t="str">
        <f t="shared" si="16"/>
        <v>Stephanie Ward</v>
      </c>
      <c r="Y192">
        <f t="shared" si="17"/>
        <v>64907</v>
      </c>
    </row>
    <row r="193" spans="1:25" x14ac:dyDescent="0.3">
      <c r="A193">
        <v>192</v>
      </c>
      <c r="B193" t="s">
        <v>210</v>
      </c>
      <c r="C193">
        <v>40</v>
      </c>
      <c r="D193" t="s">
        <v>15</v>
      </c>
      <c r="E193" t="s">
        <v>27</v>
      </c>
      <c r="F193">
        <v>33156</v>
      </c>
      <c r="G193" s="2">
        <v>44656</v>
      </c>
      <c r="H193">
        <v>24673</v>
      </c>
      <c r="I193" t="s">
        <v>13</v>
      </c>
      <c r="J193">
        <v>26</v>
      </c>
      <c r="L193" t="str">
        <f t="shared" si="12"/>
        <v>Below 50000</v>
      </c>
      <c r="M193" t="str">
        <f t="shared" si="13"/>
        <v>Poor</v>
      </c>
      <c r="N193" t="str">
        <f t="shared" si="14"/>
        <v>None</v>
      </c>
      <c r="O193" t="str">
        <f t="shared" si="15"/>
        <v>Terry Murphy</v>
      </c>
      <c r="P193" t="str">
        <f t="shared" si="16"/>
        <v>Terry Murphy</v>
      </c>
      <c r="Y193">
        <f t="shared" si="17"/>
        <v>33156</v>
      </c>
    </row>
    <row r="194" spans="1:25" x14ac:dyDescent="0.3">
      <c r="A194">
        <v>193</v>
      </c>
      <c r="B194" t="s">
        <v>211</v>
      </c>
      <c r="C194">
        <v>46</v>
      </c>
      <c r="D194" t="s">
        <v>15</v>
      </c>
      <c r="E194" t="s">
        <v>16</v>
      </c>
      <c r="F194">
        <v>46568</v>
      </c>
      <c r="G194" s="2">
        <v>44003</v>
      </c>
      <c r="H194">
        <v>10638</v>
      </c>
      <c r="I194" t="s">
        <v>13</v>
      </c>
      <c r="J194">
        <v>47</v>
      </c>
      <c r="L194" t="str">
        <f t="shared" si="12"/>
        <v>Below 50000</v>
      </c>
      <c r="M194" t="str">
        <f t="shared" si="13"/>
        <v>Good</v>
      </c>
      <c r="N194" t="str">
        <f t="shared" si="14"/>
        <v>None</v>
      </c>
      <c r="O194" t="str">
        <f t="shared" si="15"/>
        <v>N/A</v>
      </c>
      <c r="P194" t="str">
        <f t="shared" si="16"/>
        <v>Amber Reynolds</v>
      </c>
      <c r="Y194">
        <f t="shared" si="17"/>
        <v>46568</v>
      </c>
    </row>
    <row r="195" spans="1:25" x14ac:dyDescent="0.3">
      <c r="A195">
        <v>194</v>
      </c>
      <c r="B195" t="s">
        <v>212</v>
      </c>
      <c r="C195">
        <v>39</v>
      </c>
      <c r="D195" t="s">
        <v>11</v>
      </c>
      <c r="E195" t="s">
        <v>7</v>
      </c>
      <c r="F195">
        <v>36967</v>
      </c>
      <c r="G195" s="2">
        <v>43947</v>
      </c>
      <c r="H195">
        <v>19553</v>
      </c>
      <c r="I195" t="s">
        <v>28</v>
      </c>
      <c r="J195">
        <v>28</v>
      </c>
      <c r="L195" t="str">
        <f t="shared" ref="L195:L258" si="18">IF(F195&gt;50000,"Above 50000","Below 50000")</f>
        <v>Below 50000</v>
      </c>
      <c r="M195" t="str">
        <f t="shared" ref="M195:M258" si="19">_xlfn.IFS(J195&gt;=50,"Excelent",AND(J195&gt;=40,J195&lt;=49),"Good",AND(J195&gt;=30,J195&lt;=39),"Average",J195&lt;30,"Poor")</f>
        <v>Poor</v>
      </c>
      <c r="N195" t="str">
        <f t="shared" ref="N195:N258" si="20">IF(AND(E195 = "HR",I195 = "North",H195 &gt; 15000),B195,"None")</f>
        <v>None</v>
      </c>
      <c r="O195" t="str">
        <f t="shared" ref="O195:O258" si="21">IF(OR(E195 = "IT",F195&gt;60000),B195,"N/A")</f>
        <v>N/A</v>
      </c>
      <c r="P195" t="str">
        <f t="shared" ref="P195:P258" si="22">IF(NOT(E195 ="Marketing"),B195,"")</f>
        <v>Laura Pacheco</v>
      </c>
      <c r="Y195">
        <f t="shared" ref="Y195:Y258" si="23">VLOOKUP(A195,A194:F1194,6,FALSE)</f>
        <v>36967</v>
      </c>
    </row>
    <row r="196" spans="1:25" x14ac:dyDescent="0.3">
      <c r="A196">
        <v>195</v>
      </c>
      <c r="B196" t="s">
        <v>213</v>
      </c>
      <c r="C196">
        <v>20</v>
      </c>
      <c r="D196" t="s">
        <v>11</v>
      </c>
      <c r="E196" t="s">
        <v>22</v>
      </c>
      <c r="F196">
        <v>53611</v>
      </c>
      <c r="G196" s="2">
        <v>43715</v>
      </c>
      <c r="H196">
        <v>10153</v>
      </c>
      <c r="I196" t="s">
        <v>13</v>
      </c>
      <c r="J196">
        <v>24</v>
      </c>
      <c r="L196" t="str">
        <f t="shared" si="18"/>
        <v>Above 50000</v>
      </c>
      <c r="M196" t="str">
        <f t="shared" si="19"/>
        <v>Poor</v>
      </c>
      <c r="N196" t="str">
        <f t="shared" si="20"/>
        <v>None</v>
      </c>
      <c r="O196" t="str">
        <f t="shared" si="21"/>
        <v>N/A</v>
      </c>
      <c r="P196" t="str">
        <f t="shared" si="22"/>
        <v>Alexandria Mendoza</v>
      </c>
      <c r="Y196">
        <f t="shared" si="23"/>
        <v>53611</v>
      </c>
    </row>
    <row r="197" spans="1:25" x14ac:dyDescent="0.3">
      <c r="A197">
        <v>196</v>
      </c>
      <c r="B197" t="s">
        <v>214</v>
      </c>
      <c r="C197">
        <v>53</v>
      </c>
      <c r="D197" t="s">
        <v>15</v>
      </c>
      <c r="E197" t="s">
        <v>7</v>
      </c>
      <c r="F197">
        <v>68199</v>
      </c>
      <c r="G197" s="2">
        <v>43095</v>
      </c>
      <c r="H197">
        <v>27603</v>
      </c>
      <c r="I197" t="s">
        <v>18</v>
      </c>
      <c r="J197">
        <v>27</v>
      </c>
      <c r="L197" t="str">
        <f t="shared" si="18"/>
        <v>Above 50000</v>
      </c>
      <c r="M197" t="str">
        <f t="shared" si="19"/>
        <v>Poor</v>
      </c>
      <c r="N197" t="str">
        <f t="shared" si="20"/>
        <v>None</v>
      </c>
      <c r="O197" t="str">
        <f t="shared" si="21"/>
        <v>Chris Smith</v>
      </c>
      <c r="P197" t="str">
        <f t="shared" si="22"/>
        <v>Chris Smith</v>
      </c>
      <c r="Y197">
        <f t="shared" si="23"/>
        <v>68199</v>
      </c>
    </row>
    <row r="198" spans="1:25" x14ac:dyDescent="0.3">
      <c r="A198">
        <v>197</v>
      </c>
      <c r="B198" t="s">
        <v>215</v>
      </c>
      <c r="C198">
        <v>22</v>
      </c>
      <c r="D198" t="s">
        <v>11</v>
      </c>
      <c r="E198" t="s">
        <v>7</v>
      </c>
      <c r="F198">
        <v>78271</v>
      </c>
      <c r="G198" s="2">
        <v>42100</v>
      </c>
      <c r="H198">
        <v>33945</v>
      </c>
      <c r="I198" t="s">
        <v>18</v>
      </c>
      <c r="J198">
        <v>30</v>
      </c>
      <c r="L198" t="str">
        <f t="shared" si="18"/>
        <v>Above 50000</v>
      </c>
      <c r="M198" t="str">
        <f t="shared" si="19"/>
        <v>Average</v>
      </c>
      <c r="N198" t="str">
        <f t="shared" si="20"/>
        <v>None</v>
      </c>
      <c r="O198" t="str">
        <f t="shared" si="21"/>
        <v>Lindsay Carey</v>
      </c>
      <c r="P198" t="str">
        <f t="shared" si="22"/>
        <v>Lindsay Carey</v>
      </c>
      <c r="Y198">
        <f t="shared" si="23"/>
        <v>78271</v>
      </c>
    </row>
    <row r="199" spans="1:25" x14ac:dyDescent="0.3">
      <c r="A199">
        <v>198</v>
      </c>
      <c r="B199" t="s">
        <v>216</v>
      </c>
      <c r="C199">
        <v>36</v>
      </c>
      <c r="D199" t="s">
        <v>11</v>
      </c>
      <c r="E199" t="s">
        <v>16</v>
      </c>
      <c r="F199">
        <v>45828</v>
      </c>
      <c r="G199" s="2">
        <v>43130</v>
      </c>
      <c r="H199">
        <v>26406</v>
      </c>
      <c r="I199" t="s">
        <v>28</v>
      </c>
      <c r="J199">
        <v>42</v>
      </c>
      <c r="L199" t="str">
        <f t="shared" si="18"/>
        <v>Below 50000</v>
      </c>
      <c r="M199" t="str">
        <f t="shared" si="19"/>
        <v>Good</v>
      </c>
      <c r="N199" t="str">
        <f t="shared" si="20"/>
        <v>None</v>
      </c>
      <c r="O199" t="str">
        <f t="shared" si="21"/>
        <v>N/A</v>
      </c>
      <c r="P199" t="str">
        <f t="shared" si="22"/>
        <v>Barbara Hull</v>
      </c>
      <c r="Y199">
        <f t="shared" si="23"/>
        <v>45828</v>
      </c>
    </row>
    <row r="200" spans="1:25" x14ac:dyDescent="0.3">
      <c r="A200">
        <v>199</v>
      </c>
      <c r="B200" t="s">
        <v>217</v>
      </c>
      <c r="C200">
        <v>58</v>
      </c>
      <c r="D200" t="s">
        <v>11</v>
      </c>
      <c r="E200" t="s">
        <v>16</v>
      </c>
      <c r="F200">
        <v>77786</v>
      </c>
      <c r="G200" s="2">
        <v>43521</v>
      </c>
      <c r="H200">
        <v>10032</v>
      </c>
      <c r="I200" t="s">
        <v>18</v>
      </c>
      <c r="J200">
        <v>27</v>
      </c>
      <c r="L200" t="str">
        <f t="shared" si="18"/>
        <v>Above 50000</v>
      </c>
      <c r="M200" t="str">
        <f t="shared" si="19"/>
        <v>Poor</v>
      </c>
      <c r="N200" t="str">
        <f t="shared" si="20"/>
        <v>None</v>
      </c>
      <c r="O200" t="str">
        <f t="shared" si="21"/>
        <v>Justin Williams</v>
      </c>
      <c r="P200" t="str">
        <f t="shared" si="22"/>
        <v>Justin Williams</v>
      </c>
      <c r="Y200">
        <f t="shared" si="23"/>
        <v>77786</v>
      </c>
    </row>
    <row r="201" spans="1:25" x14ac:dyDescent="0.3">
      <c r="A201">
        <v>200</v>
      </c>
      <c r="B201" t="s">
        <v>218</v>
      </c>
      <c r="C201">
        <v>27</v>
      </c>
      <c r="D201" t="s">
        <v>11</v>
      </c>
      <c r="E201" t="s">
        <v>16</v>
      </c>
      <c r="F201">
        <v>40930</v>
      </c>
      <c r="G201" s="2">
        <v>43464</v>
      </c>
      <c r="H201">
        <v>38116</v>
      </c>
      <c r="I201" t="s">
        <v>13</v>
      </c>
      <c r="J201">
        <v>45</v>
      </c>
      <c r="L201" t="str">
        <f t="shared" si="18"/>
        <v>Below 50000</v>
      </c>
      <c r="M201" t="str">
        <f t="shared" si="19"/>
        <v>Good</v>
      </c>
      <c r="N201" t="str">
        <f t="shared" si="20"/>
        <v>Steven Holmes</v>
      </c>
      <c r="O201" t="str">
        <f t="shared" si="21"/>
        <v>N/A</v>
      </c>
      <c r="P201" t="str">
        <f t="shared" si="22"/>
        <v>Steven Holmes</v>
      </c>
      <c r="Y201">
        <f t="shared" si="23"/>
        <v>40930</v>
      </c>
    </row>
    <row r="202" spans="1:25" x14ac:dyDescent="0.3">
      <c r="A202">
        <v>201</v>
      </c>
      <c r="B202" t="s">
        <v>219</v>
      </c>
      <c r="C202">
        <v>52</v>
      </c>
      <c r="D202" t="s">
        <v>15</v>
      </c>
      <c r="E202" t="s">
        <v>22</v>
      </c>
      <c r="F202">
        <v>76350</v>
      </c>
      <c r="G202" s="2">
        <v>42070</v>
      </c>
      <c r="H202">
        <v>29410</v>
      </c>
      <c r="I202" t="s">
        <v>20</v>
      </c>
      <c r="J202">
        <v>25</v>
      </c>
      <c r="L202" t="str">
        <f t="shared" si="18"/>
        <v>Above 50000</v>
      </c>
      <c r="M202" t="str">
        <f t="shared" si="19"/>
        <v>Poor</v>
      </c>
      <c r="N202" t="str">
        <f t="shared" si="20"/>
        <v>None</v>
      </c>
      <c r="O202" t="str">
        <f t="shared" si="21"/>
        <v>Robert Anderson</v>
      </c>
      <c r="P202" t="str">
        <f t="shared" si="22"/>
        <v>Robert Anderson</v>
      </c>
      <c r="Y202">
        <f t="shared" si="23"/>
        <v>76350</v>
      </c>
    </row>
    <row r="203" spans="1:25" x14ac:dyDescent="0.3">
      <c r="A203">
        <v>202</v>
      </c>
      <c r="B203" t="s">
        <v>220</v>
      </c>
      <c r="C203">
        <v>45</v>
      </c>
      <c r="D203" t="s">
        <v>15</v>
      </c>
      <c r="E203" t="s">
        <v>27</v>
      </c>
      <c r="F203">
        <v>62679</v>
      </c>
      <c r="G203" s="2">
        <v>43583</v>
      </c>
      <c r="H203">
        <v>10364</v>
      </c>
      <c r="I203" t="s">
        <v>13</v>
      </c>
      <c r="J203">
        <v>41</v>
      </c>
      <c r="L203" t="str">
        <f t="shared" si="18"/>
        <v>Above 50000</v>
      </c>
      <c r="M203" t="str">
        <f t="shared" si="19"/>
        <v>Good</v>
      </c>
      <c r="N203" t="str">
        <f t="shared" si="20"/>
        <v>None</v>
      </c>
      <c r="O203" t="str">
        <f t="shared" si="21"/>
        <v>Alexandra Fitzgerald</v>
      </c>
      <c r="P203" t="str">
        <f t="shared" si="22"/>
        <v>Alexandra Fitzgerald</v>
      </c>
      <c r="Y203">
        <f t="shared" si="23"/>
        <v>62679</v>
      </c>
    </row>
    <row r="204" spans="1:25" x14ac:dyDescent="0.3">
      <c r="A204">
        <v>203</v>
      </c>
      <c r="B204" t="s">
        <v>221</v>
      </c>
      <c r="C204">
        <v>50</v>
      </c>
      <c r="D204" t="s">
        <v>11</v>
      </c>
      <c r="E204" t="s">
        <v>7</v>
      </c>
      <c r="F204">
        <v>63251</v>
      </c>
      <c r="G204" s="2">
        <v>43241</v>
      </c>
      <c r="H204">
        <v>12415</v>
      </c>
      <c r="I204" t="s">
        <v>13</v>
      </c>
      <c r="J204">
        <v>51</v>
      </c>
      <c r="L204" t="str">
        <f t="shared" si="18"/>
        <v>Above 50000</v>
      </c>
      <c r="M204" t="str">
        <f t="shared" si="19"/>
        <v>Excelent</v>
      </c>
      <c r="N204" t="str">
        <f t="shared" si="20"/>
        <v>None</v>
      </c>
      <c r="O204" t="str">
        <f t="shared" si="21"/>
        <v>Matthew Graham</v>
      </c>
      <c r="P204" t="str">
        <f t="shared" si="22"/>
        <v>Matthew Graham</v>
      </c>
      <c r="Y204">
        <f t="shared" si="23"/>
        <v>63251</v>
      </c>
    </row>
    <row r="205" spans="1:25" x14ac:dyDescent="0.3">
      <c r="A205">
        <v>204</v>
      </c>
      <c r="B205" t="s">
        <v>222</v>
      </c>
      <c r="C205">
        <v>30</v>
      </c>
      <c r="D205" t="s">
        <v>15</v>
      </c>
      <c r="E205" t="s">
        <v>27</v>
      </c>
      <c r="F205">
        <v>59710</v>
      </c>
      <c r="G205" s="2">
        <v>44095</v>
      </c>
      <c r="H205">
        <v>10196</v>
      </c>
      <c r="I205" t="s">
        <v>18</v>
      </c>
      <c r="J205">
        <v>39</v>
      </c>
      <c r="L205" t="str">
        <f t="shared" si="18"/>
        <v>Above 50000</v>
      </c>
      <c r="M205" t="str">
        <f t="shared" si="19"/>
        <v>Average</v>
      </c>
      <c r="N205" t="str">
        <f t="shared" si="20"/>
        <v>None</v>
      </c>
      <c r="O205" t="str">
        <f t="shared" si="21"/>
        <v>Alexis Reyes</v>
      </c>
      <c r="P205" t="str">
        <f t="shared" si="22"/>
        <v>Alexis Reyes</v>
      </c>
      <c r="Y205">
        <f t="shared" si="23"/>
        <v>59710</v>
      </c>
    </row>
    <row r="206" spans="1:25" x14ac:dyDescent="0.3">
      <c r="A206">
        <v>205</v>
      </c>
      <c r="B206" t="s">
        <v>223</v>
      </c>
      <c r="C206">
        <v>25</v>
      </c>
      <c r="D206" t="s">
        <v>15</v>
      </c>
      <c r="E206" t="s">
        <v>22</v>
      </c>
      <c r="F206">
        <v>39678</v>
      </c>
      <c r="G206" s="2">
        <v>41987</v>
      </c>
      <c r="H206">
        <v>25755</v>
      </c>
      <c r="I206" t="s">
        <v>18</v>
      </c>
      <c r="J206">
        <v>30</v>
      </c>
      <c r="L206" t="str">
        <f t="shared" si="18"/>
        <v>Below 50000</v>
      </c>
      <c r="M206" t="str">
        <f t="shared" si="19"/>
        <v>Average</v>
      </c>
      <c r="N206" t="str">
        <f t="shared" si="20"/>
        <v>None</v>
      </c>
      <c r="O206" t="str">
        <f t="shared" si="21"/>
        <v>N/A</v>
      </c>
      <c r="P206" t="str">
        <f t="shared" si="22"/>
        <v>Michael Wilson DDS</v>
      </c>
      <c r="Y206">
        <f t="shared" si="23"/>
        <v>39678</v>
      </c>
    </row>
    <row r="207" spans="1:25" x14ac:dyDescent="0.3">
      <c r="A207">
        <v>206</v>
      </c>
      <c r="B207" t="s">
        <v>148</v>
      </c>
      <c r="C207">
        <v>55</v>
      </c>
      <c r="D207" t="s">
        <v>15</v>
      </c>
      <c r="E207" t="s">
        <v>7</v>
      </c>
      <c r="F207">
        <v>71851</v>
      </c>
      <c r="G207" s="2">
        <v>42241</v>
      </c>
      <c r="H207">
        <v>27260</v>
      </c>
      <c r="I207" t="s">
        <v>28</v>
      </c>
      <c r="J207">
        <v>23</v>
      </c>
      <c r="L207" t="str">
        <f t="shared" si="18"/>
        <v>Above 50000</v>
      </c>
      <c r="M207" t="str">
        <f t="shared" si="19"/>
        <v>Poor</v>
      </c>
      <c r="N207" t="str">
        <f t="shared" si="20"/>
        <v>None</v>
      </c>
      <c r="O207" t="str">
        <f t="shared" si="21"/>
        <v>Jessica Davis</v>
      </c>
      <c r="P207" t="str">
        <f t="shared" si="22"/>
        <v>Jessica Davis</v>
      </c>
      <c r="Y207">
        <f t="shared" si="23"/>
        <v>71851</v>
      </c>
    </row>
    <row r="208" spans="1:25" x14ac:dyDescent="0.3">
      <c r="A208">
        <v>207</v>
      </c>
      <c r="B208" t="s">
        <v>224</v>
      </c>
      <c r="C208">
        <v>47</v>
      </c>
      <c r="D208" t="s">
        <v>11</v>
      </c>
      <c r="E208" t="s">
        <v>7</v>
      </c>
      <c r="F208">
        <v>45167</v>
      </c>
      <c r="G208" s="2">
        <v>44302</v>
      </c>
      <c r="H208">
        <v>35264</v>
      </c>
      <c r="I208" t="s">
        <v>28</v>
      </c>
      <c r="J208">
        <v>20</v>
      </c>
      <c r="L208" t="str">
        <f t="shared" si="18"/>
        <v>Below 50000</v>
      </c>
      <c r="M208" t="str">
        <f t="shared" si="19"/>
        <v>Poor</v>
      </c>
      <c r="N208" t="str">
        <f t="shared" si="20"/>
        <v>None</v>
      </c>
      <c r="O208" t="str">
        <f t="shared" si="21"/>
        <v>N/A</v>
      </c>
      <c r="P208" t="str">
        <f t="shared" si="22"/>
        <v>Michelle Adams</v>
      </c>
      <c r="Y208">
        <f t="shared" si="23"/>
        <v>45167</v>
      </c>
    </row>
    <row r="209" spans="1:25" x14ac:dyDescent="0.3">
      <c r="A209">
        <v>208</v>
      </c>
      <c r="B209" t="s">
        <v>225</v>
      </c>
      <c r="C209">
        <v>29</v>
      </c>
      <c r="D209" t="s">
        <v>11</v>
      </c>
      <c r="E209" t="s">
        <v>27</v>
      </c>
      <c r="F209">
        <v>58973</v>
      </c>
      <c r="G209" s="2">
        <v>42896</v>
      </c>
      <c r="H209">
        <v>28866</v>
      </c>
      <c r="I209" t="s">
        <v>28</v>
      </c>
      <c r="J209">
        <v>49</v>
      </c>
      <c r="L209" t="str">
        <f t="shared" si="18"/>
        <v>Above 50000</v>
      </c>
      <c r="M209" t="str">
        <f t="shared" si="19"/>
        <v>Good</v>
      </c>
      <c r="N209" t="str">
        <f t="shared" si="20"/>
        <v>None</v>
      </c>
      <c r="O209" t="str">
        <f t="shared" si="21"/>
        <v>Katie Lowe</v>
      </c>
      <c r="P209" t="str">
        <f t="shared" si="22"/>
        <v>Katie Lowe</v>
      </c>
      <c r="Y209">
        <f t="shared" si="23"/>
        <v>58973</v>
      </c>
    </row>
    <row r="210" spans="1:25" x14ac:dyDescent="0.3">
      <c r="A210">
        <v>209</v>
      </c>
      <c r="B210" t="s">
        <v>226</v>
      </c>
      <c r="C210">
        <v>41</v>
      </c>
      <c r="D210" t="s">
        <v>15</v>
      </c>
      <c r="E210" t="s">
        <v>27</v>
      </c>
      <c r="F210">
        <v>37821</v>
      </c>
      <c r="G210" s="2">
        <v>42491</v>
      </c>
      <c r="H210">
        <v>26699</v>
      </c>
      <c r="I210" t="s">
        <v>13</v>
      </c>
      <c r="J210">
        <v>31</v>
      </c>
      <c r="L210" t="str">
        <f t="shared" si="18"/>
        <v>Below 50000</v>
      </c>
      <c r="M210" t="str">
        <f t="shared" si="19"/>
        <v>Average</v>
      </c>
      <c r="N210" t="str">
        <f t="shared" si="20"/>
        <v>None</v>
      </c>
      <c r="O210" t="str">
        <f t="shared" si="21"/>
        <v>David Ramirez</v>
      </c>
      <c r="P210" t="str">
        <f t="shared" si="22"/>
        <v>David Ramirez</v>
      </c>
      <c r="Y210">
        <f t="shared" si="23"/>
        <v>37821</v>
      </c>
    </row>
    <row r="211" spans="1:25" x14ac:dyDescent="0.3">
      <c r="A211">
        <v>210</v>
      </c>
      <c r="B211" t="s">
        <v>227</v>
      </c>
      <c r="C211">
        <v>49</v>
      </c>
      <c r="D211" t="s">
        <v>15</v>
      </c>
      <c r="E211" t="s">
        <v>7</v>
      </c>
      <c r="F211">
        <v>63561</v>
      </c>
      <c r="G211" s="2">
        <v>43075</v>
      </c>
      <c r="H211">
        <v>37095</v>
      </c>
      <c r="I211" t="s">
        <v>20</v>
      </c>
      <c r="J211">
        <v>53</v>
      </c>
      <c r="L211" t="str">
        <f t="shared" si="18"/>
        <v>Above 50000</v>
      </c>
      <c r="M211" t="str">
        <f t="shared" si="19"/>
        <v>Excelent</v>
      </c>
      <c r="N211" t="str">
        <f t="shared" si="20"/>
        <v>None</v>
      </c>
      <c r="O211" t="str">
        <f t="shared" si="21"/>
        <v>William Smith</v>
      </c>
      <c r="P211" t="str">
        <f t="shared" si="22"/>
        <v>William Smith</v>
      </c>
      <c r="Y211">
        <f t="shared" si="23"/>
        <v>63561</v>
      </c>
    </row>
    <row r="212" spans="1:25" x14ac:dyDescent="0.3">
      <c r="A212">
        <v>211</v>
      </c>
      <c r="B212" t="s">
        <v>228</v>
      </c>
      <c r="C212">
        <v>57</v>
      </c>
      <c r="D212" t="s">
        <v>15</v>
      </c>
      <c r="E212" t="s">
        <v>22</v>
      </c>
      <c r="F212">
        <v>38435</v>
      </c>
      <c r="G212" s="2">
        <v>45407</v>
      </c>
      <c r="H212">
        <v>22010</v>
      </c>
      <c r="I212" t="s">
        <v>13</v>
      </c>
      <c r="J212">
        <v>53</v>
      </c>
      <c r="L212" t="str">
        <f t="shared" si="18"/>
        <v>Below 50000</v>
      </c>
      <c r="M212" t="str">
        <f t="shared" si="19"/>
        <v>Excelent</v>
      </c>
      <c r="N212" t="str">
        <f t="shared" si="20"/>
        <v>None</v>
      </c>
      <c r="O212" t="str">
        <f t="shared" si="21"/>
        <v>N/A</v>
      </c>
      <c r="P212" t="str">
        <f t="shared" si="22"/>
        <v>Gregory Manning</v>
      </c>
      <c r="Y212">
        <f t="shared" si="23"/>
        <v>38435</v>
      </c>
    </row>
    <row r="213" spans="1:25" x14ac:dyDescent="0.3">
      <c r="A213">
        <v>212</v>
      </c>
      <c r="B213" t="s">
        <v>229</v>
      </c>
      <c r="C213">
        <v>26</v>
      </c>
      <c r="D213" t="s">
        <v>15</v>
      </c>
      <c r="E213" t="s">
        <v>12</v>
      </c>
      <c r="F213">
        <v>62802</v>
      </c>
      <c r="G213" s="2">
        <v>45157</v>
      </c>
      <c r="H213">
        <v>38256</v>
      </c>
      <c r="I213" t="s">
        <v>18</v>
      </c>
      <c r="J213">
        <v>48</v>
      </c>
      <c r="L213" t="str">
        <f t="shared" si="18"/>
        <v>Above 50000</v>
      </c>
      <c r="M213" t="str">
        <f t="shared" si="19"/>
        <v>Good</v>
      </c>
      <c r="N213" t="str">
        <f t="shared" si="20"/>
        <v>None</v>
      </c>
      <c r="O213" t="str">
        <f t="shared" si="21"/>
        <v>Tony Edwards</v>
      </c>
      <c r="P213" t="str">
        <f t="shared" si="22"/>
        <v/>
      </c>
      <c r="Y213">
        <f t="shared" si="23"/>
        <v>62802</v>
      </c>
    </row>
    <row r="214" spans="1:25" x14ac:dyDescent="0.3">
      <c r="A214">
        <v>213</v>
      </c>
      <c r="B214" t="s">
        <v>230</v>
      </c>
      <c r="C214">
        <v>28</v>
      </c>
      <c r="D214" t="s">
        <v>11</v>
      </c>
      <c r="E214" t="s">
        <v>16</v>
      </c>
      <c r="F214">
        <v>66754</v>
      </c>
      <c r="G214" s="2">
        <v>45098</v>
      </c>
      <c r="H214">
        <v>34762</v>
      </c>
      <c r="I214" t="s">
        <v>20</v>
      </c>
      <c r="J214">
        <v>21</v>
      </c>
      <c r="L214" t="str">
        <f t="shared" si="18"/>
        <v>Above 50000</v>
      </c>
      <c r="M214" t="str">
        <f t="shared" si="19"/>
        <v>Poor</v>
      </c>
      <c r="N214" t="str">
        <f t="shared" si="20"/>
        <v>None</v>
      </c>
      <c r="O214" t="str">
        <f t="shared" si="21"/>
        <v>Elizabeth Matthews</v>
      </c>
      <c r="P214" t="str">
        <f t="shared" si="22"/>
        <v>Elizabeth Matthews</v>
      </c>
      <c r="Y214">
        <f t="shared" si="23"/>
        <v>66754</v>
      </c>
    </row>
    <row r="215" spans="1:25" x14ac:dyDescent="0.3">
      <c r="A215">
        <v>214</v>
      </c>
      <c r="B215" t="s">
        <v>231</v>
      </c>
      <c r="C215">
        <v>43</v>
      </c>
      <c r="D215" t="s">
        <v>11</v>
      </c>
      <c r="E215" t="s">
        <v>22</v>
      </c>
      <c r="F215">
        <v>53875</v>
      </c>
      <c r="G215" s="2">
        <v>42132</v>
      </c>
      <c r="H215">
        <v>28841</v>
      </c>
      <c r="I215" t="s">
        <v>18</v>
      </c>
      <c r="J215">
        <v>52</v>
      </c>
      <c r="L215" t="str">
        <f t="shared" si="18"/>
        <v>Above 50000</v>
      </c>
      <c r="M215" t="str">
        <f t="shared" si="19"/>
        <v>Excelent</v>
      </c>
      <c r="N215" t="str">
        <f t="shared" si="20"/>
        <v>None</v>
      </c>
      <c r="O215" t="str">
        <f t="shared" si="21"/>
        <v>N/A</v>
      </c>
      <c r="P215" t="str">
        <f t="shared" si="22"/>
        <v>Michael Gonzalez</v>
      </c>
      <c r="Y215">
        <f t="shared" si="23"/>
        <v>53875</v>
      </c>
    </row>
    <row r="216" spans="1:25" x14ac:dyDescent="0.3">
      <c r="A216">
        <v>215</v>
      </c>
      <c r="B216" t="s">
        <v>232</v>
      </c>
      <c r="C216">
        <v>30</v>
      </c>
      <c r="D216" t="s">
        <v>15</v>
      </c>
      <c r="E216" t="s">
        <v>7</v>
      </c>
      <c r="F216">
        <v>71072</v>
      </c>
      <c r="G216" s="2">
        <v>45297</v>
      </c>
      <c r="H216">
        <v>27655</v>
      </c>
      <c r="I216" t="s">
        <v>13</v>
      </c>
      <c r="J216">
        <v>23</v>
      </c>
      <c r="L216" t="str">
        <f t="shared" si="18"/>
        <v>Above 50000</v>
      </c>
      <c r="M216" t="str">
        <f t="shared" si="19"/>
        <v>Poor</v>
      </c>
      <c r="N216" t="str">
        <f t="shared" si="20"/>
        <v>None</v>
      </c>
      <c r="O216" t="str">
        <f t="shared" si="21"/>
        <v>Darlene Garcia</v>
      </c>
      <c r="P216" t="str">
        <f t="shared" si="22"/>
        <v>Darlene Garcia</v>
      </c>
      <c r="Y216">
        <f t="shared" si="23"/>
        <v>71072</v>
      </c>
    </row>
    <row r="217" spans="1:25" x14ac:dyDescent="0.3">
      <c r="A217">
        <v>216</v>
      </c>
      <c r="B217" t="s">
        <v>233</v>
      </c>
      <c r="C217">
        <v>59</v>
      </c>
      <c r="D217" t="s">
        <v>11</v>
      </c>
      <c r="E217" t="s">
        <v>12</v>
      </c>
      <c r="F217">
        <v>64853</v>
      </c>
      <c r="G217" s="2">
        <v>42730</v>
      </c>
      <c r="H217">
        <v>27085</v>
      </c>
      <c r="I217" t="s">
        <v>13</v>
      </c>
      <c r="J217">
        <v>40</v>
      </c>
      <c r="L217" t="str">
        <f t="shared" si="18"/>
        <v>Above 50000</v>
      </c>
      <c r="M217" t="str">
        <f t="shared" si="19"/>
        <v>Good</v>
      </c>
      <c r="N217" t="str">
        <f t="shared" si="20"/>
        <v>None</v>
      </c>
      <c r="O217" t="str">
        <f t="shared" si="21"/>
        <v>Catherine Young</v>
      </c>
      <c r="P217" t="str">
        <f t="shared" si="22"/>
        <v/>
      </c>
      <c r="Y217">
        <f t="shared" si="23"/>
        <v>64853</v>
      </c>
    </row>
    <row r="218" spans="1:25" x14ac:dyDescent="0.3">
      <c r="A218">
        <v>217</v>
      </c>
      <c r="B218" t="s">
        <v>234</v>
      </c>
      <c r="C218">
        <v>43</v>
      </c>
      <c r="D218" t="s">
        <v>11</v>
      </c>
      <c r="E218" t="s">
        <v>7</v>
      </c>
      <c r="F218">
        <v>36732</v>
      </c>
      <c r="G218" s="2">
        <v>42460</v>
      </c>
      <c r="H218">
        <v>26088</v>
      </c>
      <c r="I218" t="s">
        <v>18</v>
      </c>
      <c r="J218">
        <v>44</v>
      </c>
      <c r="L218" t="str">
        <f t="shared" si="18"/>
        <v>Below 50000</v>
      </c>
      <c r="M218" t="str">
        <f t="shared" si="19"/>
        <v>Good</v>
      </c>
      <c r="N218" t="str">
        <f t="shared" si="20"/>
        <v>None</v>
      </c>
      <c r="O218" t="str">
        <f t="shared" si="21"/>
        <v>N/A</v>
      </c>
      <c r="P218" t="str">
        <f t="shared" si="22"/>
        <v>Nicholas Mckee</v>
      </c>
      <c r="Y218">
        <f t="shared" si="23"/>
        <v>36732</v>
      </c>
    </row>
    <row r="219" spans="1:25" x14ac:dyDescent="0.3">
      <c r="A219">
        <v>218</v>
      </c>
      <c r="B219" t="s">
        <v>235</v>
      </c>
      <c r="C219">
        <v>56</v>
      </c>
      <c r="D219" t="s">
        <v>11</v>
      </c>
      <c r="E219" t="s">
        <v>27</v>
      </c>
      <c r="F219">
        <v>42565</v>
      </c>
      <c r="G219" s="2">
        <v>44743</v>
      </c>
      <c r="H219">
        <v>27647</v>
      </c>
      <c r="I219" t="s">
        <v>20</v>
      </c>
      <c r="J219">
        <v>30</v>
      </c>
      <c r="L219" t="str">
        <f t="shared" si="18"/>
        <v>Below 50000</v>
      </c>
      <c r="M219" t="str">
        <f t="shared" si="19"/>
        <v>Average</v>
      </c>
      <c r="N219" t="str">
        <f t="shared" si="20"/>
        <v>None</v>
      </c>
      <c r="O219" t="str">
        <f t="shared" si="21"/>
        <v>Gene Wheeler</v>
      </c>
      <c r="P219" t="str">
        <f t="shared" si="22"/>
        <v>Gene Wheeler</v>
      </c>
      <c r="Y219">
        <f t="shared" si="23"/>
        <v>42565</v>
      </c>
    </row>
    <row r="220" spans="1:25" x14ac:dyDescent="0.3">
      <c r="A220">
        <v>219</v>
      </c>
      <c r="B220" t="s">
        <v>236</v>
      </c>
      <c r="C220">
        <v>30</v>
      </c>
      <c r="D220" t="s">
        <v>11</v>
      </c>
      <c r="E220" t="s">
        <v>12</v>
      </c>
      <c r="F220">
        <v>65590</v>
      </c>
      <c r="G220" s="2">
        <v>43906</v>
      </c>
      <c r="H220">
        <v>15956</v>
      </c>
      <c r="I220" t="s">
        <v>18</v>
      </c>
      <c r="J220">
        <v>60</v>
      </c>
      <c r="L220" t="str">
        <f t="shared" si="18"/>
        <v>Above 50000</v>
      </c>
      <c r="M220" t="str">
        <f t="shared" si="19"/>
        <v>Excelent</v>
      </c>
      <c r="N220" t="str">
        <f t="shared" si="20"/>
        <v>None</v>
      </c>
      <c r="O220" t="str">
        <f t="shared" si="21"/>
        <v>Amber Hill</v>
      </c>
      <c r="P220" t="str">
        <f t="shared" si="22"/>
        <v/>
      </c>
      <c r="Y220">
        <f t="shared" si="23"/>
        <v>65590</v>
      </c>
    </row>
    <row r="221" spans="1:25" x14ac:dyDescent="0.3">
      <c r="A221">
        <v>220</v>
      </c>
      <c r="B221" t="s">
        <v>237</v>
      </c>
      <c r="C221">
        <v>25</v>
      </c>
      <c r="D221" t="s">
        <v>11</v>
      </c>
      <c r="E221" t="s">
        <v>27</v>
      </c>
      <c r="F221">
        <v>37464</v>
      </c>
      <c r="G221" s="2">
        <v>42768</v>
      </c>
      <c r="H221">
        <v>29895</v>
      </c>
      <c r="I221" t="s">
        <v>13</v>
      </c>
      <c r="J221">
        <v>25</v>
      </c>
      <c r="L221" t="str">
        <f t="shared" si="18"/>
        <v>Below 50000</v>
      </c>
      <c r="M221" t="str">
        <f t="shared" si="19"/>
        <v>Poor</v>
      </c>
      <c r="N221" t="str">
        <f t="shared" si="20"/>
        <v>None</v>
      </c>
      <c r="O221" t="str">
        <f t="shared" si="21"/>
        <v>Anthony Scott</v>
      </c>
      <c r="P221" t="str">
        <f t="shared" si="22"/>
        <v>Anthony Scott</v>
      </c>
      <c r="Y221">
        <f t="shared" si="23"/>
        <v>37464</v>
      </c>
    </row>
    <row r="222" spans="1:25" x14ac:dyDescent="0.3">
      <c r="A222">
        <v>221</v>
      </c>
      <c r="B222" t="s">
        <v>238</v>
      </c>
      <c r="C222">
        <v>51</v>
      </c>
      <c r="D222" t="s">
        <v>15</v>
      </c>
      <c r="E222" t="s">
        <v>22</v>
      </c>
      <c r="F222">
        <v>30765</v>
      </c>
      <c r="G222" s="2">
        <v>42366</v>
      </c>
      <c r="H222">
        <v>35971</v>
      </c>
      <c r="I222" t="s">
        <v>28</v>
      </c>
      <c r="J222">
        <v>53</v>
      </c>
      <c r="L222" t="str">
        <f t="shared" si="18"/>
        <v>Below 50000</v>
      </c>
      <c r="M222" t="str">
        <f t="shared" si="19"/>
        <v>Excelent</v>
      </c>
      <c r="N222" t="str">
        <f t="shared" si="20"/>
        <v>None</v>
      </c>
      <c r="O222" t="str">
        <f t="shared" si="21"/>
        <v>N/A</v>
      </c>
      <c r="P222" t="str">
        <f t="shared" si="22"/>
        <v>John Summers</v>
      </c>
      <c r="Y222">
        <f t="shared" si="23"/>
        <v>30765</v>
      </c>
    </row>
    <row r="223" spans="1:25" x14ac:dyDescent="0.3">
      <c r="A223">
        <v>222</v>
      </c>
      <c r="B223" t="s">
        <v>239</v>
      </c>
      <c r="C223">
        <v>60</v>
      </c>
      <c r="D223" t="s">
        <v>11</v>
      </c>
      <c r="E223" t="s">
        <v>7</v>
      </c>
      <c r="F223">
        <v>79072</v>
      </c>
      <c r="G223" s="2">
        <v>42351</v>
      </c>
      <c r="H223">
        <v>27491</v>
      </c>
      <c r="I223" t="s">
        <v>13</v>
      </c>
      <c r="J223">
        <v>60</v>
      </c>
      <c r="L223" t="str">
        <f t="shared" si="18"/>
        <v>Above 50000</v>
      </c>
      <c r="M223" t="str">
        <f t="shared" si="19"/>
        <v>Excelent</v>
      </c>
      <c r="N223" t="str">
        <f t="shared" si="20"/>
        <v>None</v>
      </c>
      <c r="O223" t="str">
        <f t="shared" si="21"/>
        <v>Timothy Clark</v>
      </c>
      <c r="P223" t="str">
        <f t="shared" si="22"/>
        <v>Timothy Clark</v>
      </c>
      <c r="Y223">
        <f t="shared" si="23"/>
        <v>79072</v>
      </c>
    </row>
    <row r="224" spans="1:25" x14ac:dyDescent="0.3">
      <c r="A224">
        <v>223</v>
      </c>
      <c r="B224" t="s">
        <v>240</v>
      </c>
      <c r="C224">
        <v>52</v>
      </c>
      <c r="D224" t="s">
        <v>11</v>
      </c>
      <c r="E224" t="s">
        <v>16</v>
      </c>
      <c r="F224">
        <v>49308</v>
      </c>
      <c r="G224" s="2">
        <v>45099</v>
      </c>
      <c r="H224">
        <v>15260</v>
      </c>
      <c r="I224" t="s">
        <v>20</v>
      </c>
      <c r="J224">
        <v>54</v>
      </c>
      <c r="L224" t="str">
        <f t="shared" si="18"/>
        <v>Below 50000</v>
      </c>
      <c r="M224" t="str">
        <f t="shared" si="19"/>
        <v>Excelent</v>
      </c>
      <c r="N224" t="str">
        <f t="shared" si="20"/>
        <v>None</v>
      </c>
      <c r="O224" t="str">
        <f t="shared" si="21"/>
        <v>N/A</v>
      </c>
      <c r="P224" t="str">
        <f t="shared" si="22"/>
        <v>Rebecca Lopez</v>
      </c>
      <c r="Y224">
        <f t="shared" si="23"/>
        <v>49308</v>
      </c>
    </row>
    <row r="225" spans="1:25" x14ac:dyDescent="0.3">
      <c r="A225">
        <v>224</v>
      </c>
      <c r="B225" t="s">
        <v>241</v>
      </c>
      <c r="C225">
        <v>32</v>
      </c>
      <c r="D225" t="s">
        <v>15</v>
      </c>
      <c r="E225" t="s">
        <v>7</v>
      </c>
      <c r="F225">
        <v>64310</v>
      </c>
      <c r="G225" s="2">
        <v>44552</v>
      </c>
      <c r="H225">
        <v>37609</v>
      </c>
      <c r="I225" t="s">
        <v>20</v>
      </c>
      <c r="J225">
        <v>40</v>
      </c>
      <c r="L225" t="str">
        <f t="shared" si="18"/>
        <v>Above 50000</v>
      </c>
      <c r="M225" t="str">
        <f t="shared" si="19"/>
        <v>Good</v>
      </c>
      <c r="N225" t="str">
        <f t="shared" si="20"/>
        <v>None</v>
      </c>
      <c r="O225" t="str">
        <f t="shared" si="21"/>
        <v>Kurt Lam</v>
      </c>
      <c r="P225" t="str">
        <f t="shared" si="22"/>
        <v>Kurt Lam</v>
      </c>
      <c r="Y225">
        <f t="shared" si="23"/>
        <v>64310</v>
      </c>
    </row>
    <row r="226" spans="1:25" x14ac:dyDescent="0.3">
      <c r="A226">
        <v>225</v>
      </c>
      <c r="B226" t="s">
        <v>242</v>
      </c>
      <c r="C226">
        <v>40</v>
      </c>
      <c r="D226" t="s">
        <v>15</v>
      </c>
      <c r="E226" t="s">
        <v>22</v>
      </c>
      <c r="F226">
        <v>53172</v>
      </c>
      <c r="G226" s="2">
        <v>42397</v>
      </c>
      <c r="H226">
        <v>12904</v>
      </c>
      <c r="I226" t="s">
        <v>18</v>
      </c>
      <c r="J226">
        <v>57</v>
      </c>
      <c r="L226" t="str">
        <f t="shared" si="18"/>
        <v>Above 50000</v>
      </c>
      <c r="M226" t="str">
        <f t="shared" si="19"/>
        <v>Excelent</v>
      </c>
      <c r="N226" t="str">
        <f t="shared" si="20"/>
        <v>None</v>
      </c>
      <c r="O226" t="str">
        <f t="shared" si="21"/>
        <v>N/A</v>
      </c>
      <c r="P226" t="str">
        <f t="shared" si="22"/>
        <v>Brian Gonzalez</v>
      </c>
      <c r="Y226">
        <f t="shared" si="23"/>
        <v>53172</v>
      </c>
    </row>
    <row r="227" spans="1:25" x14ac:dyDescent="0.3">
      <c r="A227">
        <v>226</v>
      </c>
      <c r="B227" t="s">
        <v>243</v>
      </c>
      <c r="C227">
        <v>23</v>
      </c>
      <c r="D227" t="s">
        <v>15</v>
      </c>
      <c r="E227" t="s">
        <v>12</v>
      </c>
      <c r="F227">
        <v>75120</v>
      </c>
      <c r="G227" s="2">
        <v>44946</v>
      </c>
      <c r="H227">
        <v>30966</v>
      </c>
      <c r="I227" t="s">
        <v>28</v>
      </c>
      <c r="J227">
        <v>40</v>
      </c>
      <c r="L227" t="str">
        <f t="shared" si="18"/>
        <v>Above 50000</v>
      </c>
      <c r="M227" t="str">
        <f t="shared" si="19"/>
        <v>Good</v>
      </c>
      <c r="N227" t="str">
        <f t="shared" si="20"/>
        <v>None</v>
      </c>
      <c r="O227" t="str">
        <f t="shared" si="21"/>
        <v>Michael Gray</v>
      </c>
      <c r="P227" t="str">
        <f t="shared" si="22"/>
        <v/>
      </c>
      <c r="Y227">
        <f t="shared" si="23"/>
        <v>75120</v>
      </c>
    </row>
    <row r="228" spans="1:25" x14ac:dyDescent="0.3">
      <c r="A228">
        <v>227</v>
      </c>
      <c r="B228" t="s">
        <v>244</v>
      </c>
      <c r="C228">
        <v>35</v>
      </c>
      <c r="D228" t="s">
        <v>11</v>
      </c>
      <c r="E228" t="s">
        <v>16</v>
      </c>
      <c r="F228">
        <v>70457</v>
      </c>
      <c r="G228" s="2">
        <v>42185</v>
      </c>
      <c r="H228">
        <v>34761</v>
      </c>
      <c r="I228" t="s">
        <v>13</v>
      </c>
      <c r="J228">
        <v>20</v>
      </c>
      <c r="L228" t="str">
        <f t="shared" si="18"/>
        <v>Above 50000</v>
      </c>
      <c r="M228" t="str">
        <f t="shared" si="19"/>
        <v>Poor</v>
      </c>
      <c r="N228" t="str">
        <f t="shared" si="20"/>
        <v>Jodi Martinez MD</v>
      </c>
      <c r="O228" t="str">
        <f t="shared" si="21"/>
        <v>Jodi Martinez MD</v>
      </c>
      <c r="P228" t="str">
        <f t="shared" si="22"/>
        <v>Jodi Martinez MD</v>
      </c>
      <c r="Y228">
        <f t="shared" si="23"/>
        <v>70457</v>
      </c>
    </row>
    <row r="229" spans="1:25" x14ac:dyDescent="0.3">
      <c r="A229">
        <v>228</v>
      </c>
      <c r="B229" t="s">
        <v>245</v>
      </c>
      <c r="C229">
        <v>54</v>
      </c>
      <c r="D229" t="s">
        <v>11</v>
      </c>
      <c r="E229" t="s">
        <v>16</v>
      </c>
      <c r="F229">
        <v>44223</v>
      </c>
      <c r="G229" s="2">
        <v>43656</v>
      </c>
      <c r="H229">
        <v>16943</v>
      </c>
      <c r="I229" t="s">
        <v>28</v>
      </c>
      <c r="J229">
        <v>33</v>
      </c>
      <c r="L229" t="str">
        <f t="shared" si="18"/>
        <v>Below 50000</v>
      </c>
      <c r="M229" t="str">
        <f t="shared" si="19"/>
        <v>Average</v>
      </c>
      <c r="N229" t="str">
        <f t="shared" si="20"/>
        <v>None</v>
      </c>
      <c r="O229" t="str">
        <f t="shared" si="21"/>
        <v>N/A</v>
      </c>
      <c r="P229" t="str">
        <f t="shared" si="22"/>
        <v>Russell Schmidt</v>
      </c>
      <c r="Y229">
        <f t="shared" si="23"/>
        <v>44223</v>
      </c>
    </row>
    <row r="230" spans="1:25" x14ac:dyDescent="0.3">
      <c r="A230">
        <v>229</v>
      </c>
      <c r="B230" t="s">
        <v>246</v>
      </c>
      <c r="C230">
        <v>51</v>
      </c>
      <c r="D230" t="s">
        <v>11</v>
      </c>
      <c r="E230" t="s">
        <v>16</v>
      </c>
      <c r="F230">
        <v>43141</v>
      </c>
      <c r="G230" s="2">
        <v>44889</v>
      </c>
      <c r="H230">
        <v>20099</v>
      </c>
      <c r="I230" t="s">
        <v>13</v>
      </c>
      <c r="J230">
        <v>42</v>
      </c>
      <c r="L230" t="str">
        <f t="shared" si="18"/>
        <v>Below 50000</v>
      </c>
      <c r="M230" t="str">
        <f t="shared" si="19"/>
        <v>Good</v>
      </c>
      <c r="N230" t="str">
        <f t="shared" si="20"/>
        <v>Mrs. Sarah Heath</v>
      </c>
      <c r="O230" t="str">
        <f t="shared" si="21"/>
        <v>N/A</v>
      </c>
      <c r="P230" t="str">
        <f t="shared" si="22"/>
        <v>Mrs. Sarah Heath</v>
      </c>
      <c r="Y230">
        <f t="shared" si="23"/>
        <v>43141</v>
      </c>
    </row>
    <row r="231" spans="1:25" x14ac:dyDescent="0.3">
      <c r="A231">
        <v>230</v>
      </c>
      <c r="B231" t="s">
        <v>247</v>
      </c>
      <c r="C231">
        <v>36</v>
      </c>
      <c r="D231" t="s">
        <v>11</v>
      </c>
      <c r="E231" t="s">
        <v>27</v>
      </c>
      <c r="F231">
        <v>36265</v>
      </c>
      <c r="G231" s="2">
        <v>44963</v>
      </c>
      <c r="H231">
        <v>22723</v>
      </c>
      <c r="I231" t="s">
        <v>18</v>
      </c>
      <c r="J231">
        <v>40</v>
      </c>
      <c r="L231" t="str">
        <f t="shared" si="18"/>
        <v>Below 50000</v>
      </c>
      <c r="M231" t="str">
        <f t="shared" si="19"/>
        <v>Good</v>
      </c>
      <c r="N231" t="str">
        <f t="shared" si="20"/>
        <v>None</v>
      </c>
      <c r="O231" t="str">
        <f t="shared" si="21"/>
        <v>Rachel Keith</v>
      </c>
      <c r="P231" t="str">
        <f t="shared" si="22"/>
        <v>Rachel Keith</v>
      </c>
      <c r="Y231">
        <f t="shared" si="23"/>
        <v>36265</v>
      </c>
    </row>
    <row r="232" spans="1:25" x14ac:dyDescent="0.3">
      <c r="A232">
        <v>231</v>
      </c>
      <c r="B232" t="s">
        <v>248</v>
      </c>
      <c r="C232">
        <v>40</v>
      </c>
      <c r="D232" t="s">
        <v>11</v>
      </c>
      <c r="E232" t="s">
        <v>27</v>
      </c>
      <c r="F232">
        <v>32082</v>
      </c>
      <c r="G232" s="2">
        <v>43471</v>
      </c>
      <c r="H232">
        <v>39795</v>
      </c>
      <c r="I232" t="s">
        <v>18</v>
      </c>
      <c r="J232">
        <v>22</v>
      </c>
      <c r="L232" t="str">
        <f t="shared" si="18"/>
        <v>Below 50000</v>
      </c>
      <c r="M232" t="str">
        <f t="shared" si="19"/>
        <v>Poor</v>
      </c>
      <c r="N232" t="str">
        <f t="shared" si="20"/>
        <v>None</v>
      </c>
      <c r="O232" t="str">
        <f t="shared" si="21"/>
        <v>Donald Coleman</v>
      </c>
      <c r="P232" t="str">
        <f t="shared" si="22"/>
        <v>Donald Coleman</v>
      </c>
      <c r="Y232">
        <f t="shared" si="23"/>
        <v>32082</v>
      </c>
    </row>
    <row r="233" spans="1:25" x14ac:dyDescent="0.3">
      <c r="A233">
        <v>232</v>
      </c>
      <c r="B233" t="s">
        <v>249</v>
      </c>
      <c r="C233">
        <v>31</v>
      </c>
      <c r="D233" t="s">
        <v>15</v>
      </c>
      <c r="E233" t="s">
        <v>22</v>
      </c>
      <c r="F233">
        <v>37520</v>
      </c>
      <c r="G233" s="2">
        <v>43808</v>
      </c>
      <c r="H233">
        <v>35427</v>
      </c>
      <c r="I233" t="s">
        <v>28</v>
      </c>
      <c r="J233">
        <v>30</v>
      </c>
      <c r="L233" t="str">
        <f t="shared" si="18"/>
        <v>Below 50000</v>
      </c>
      <c r="M233" t="str">
        <f t="shared" si="19"/>
        <v>Average</v>
      </c>
      <c r="N233" t="str">
        <f t="shared" si="20"/>
        <v>None</v>
      </c>
      <c r="O233" t="str">
        <f t="shared" si="21"/>
        <v>N/A</v>
      </c>
      <c r="P233" t="str">
        <f t="shared" si="22"/>
        <v>Vicki Ingram</v>
      </c>
      <c r="Y233">
        <f t="shared" si="23"/>
        <v>37520</v>
      </c>
    </row>
    <row r="234" spans="1:25" x14ac:dyDescent="0.3">
      <c r="A234">
        <v>233</v>
      </c>
      <c r="B234" t="s">
        <v>250</v>
      </c>
      <c r="C234">
        <v>52</v>
      </c>
      <c r="D234" t="s">
        <v>15</v>
      </c>
      <c r="E234" t="s">
        <v>22</v>
      </c>
      <c r="F234">
        <v>45788</v>
      </c>
      <c r="G234" s="2">
        <v>42970</v>
      </c>
      <c r="H234">
        <v>29859</v>
      </c>
      <c r="I234" t="s">
        <v>20</v>
      </c>
      <c r="J234">
        <v>50</v>
      </c>
      <c r="L234" t="str">
        <f t="shared" si="18"/>
        <v>Below 50000</v>
      </c>
      <c r="M234" t="str">
        <f t="shared" si="19"/>
        <v>Excelent</v>
      </c>
      <c r="N234" t="str">
        <f t="shared" si="20"/>
        <v>None</v>
      </c>
      <c r="O234" t="str">
        <f t="shared" si="21"/>
        <v>N/A</v>
      </c>
      <c r="P234" t="str">
        <f t="shared" si="22"/>
        <v>Arthur Browning</v>
      </c>
      <c r="Y234">
        <f t="shared" si="23"/>
        <v>45788</v>
      </c>
    </row>
    <row r="235" spans="1:25" x14ac:dyDescent="0.3">
      <c r="A235">
        <v>234</v>
      </c>
      <c r="B235" t="s">
        <v>251</v>
      </c>
      <c r="C235">
        <v>41</v>
      </c>
      <c r="D235" t="s">
        <v>15</v>
      </c>
      <c r="E235" t="s">
        <v>7</v>
      </c>
      <c r="F235">
        <v>47959</v>
      </c>
      <c r="G235" s="2">
        <v>42339</v>
      </c>
      <c r="H235">
        <v>23250</v>
      </c>
      <c r="I235" t="s">
        <v>13</v>
      </c>
      <c r="J235">
        <v>45</v>
      </c>
      <c r="L235" t="str">
        <f t="shared" si="18"/>
        <v>Below 50000</v>
      </c>
      <c r="M235" t="str">
        <f t="shared" si="19"/>
        <v>Good</v>
      </c>
      <c r="N235" t="str">
        <f t="shared" si="20"/>
        <v>None</v>
      </c>
      <c r="O235" t="str">
        <f t="shared" si="21"/>
        <v>N/A</v>
      </c>
      <c r="P235" t="str">
        <f t="shared" si="22"/>
        <v>Heidi Miller</v>
      </c>
      <c r="Y235">
        <f t="shared" si="23"/>
        <v>47959</v>
      </c>
    </row>
    <row r="236" spans="1:25" x14ac:dyDescent="0.3">
      <c r="A236">
        <v>235</v>
      </c>
      <c r="B236" t="s">
        <v>252</v>
      </c>
      <c r="C236">
        <v>30</v>
      </c>
      <c r="D236" t="s">
        <v>15</v>
      </c>
      <c r="E236" t="s">
        <v>22</v>
      </c>
      <c r="F236">
        <v>73378</v>
      </c>
      <c r="G236" s="2">
        <v>42589</v>
      </c>
      <c r="H236">
        <v>28741</v>
      </c>
      <c r="I236" t="s">
        <v>13</v>
      </c>
      <c r="J236">
        <v>32</v>
      </c>
      <c r="L236" t="str">
        <f t="shared" si="18"/>
        <v>Above 50000</v>
      </c>
      <c r="M236" t="str">
        <f t="shared" si="19"/>
        <v>Average</v>
      </c>
      <c r="N236" t="str">
        <f t="shared" si="20"/>
        <v>None</v>
      </c>
      <c r="O236" t="str">
        <f t="shared" si="21"/>
        <v>Margaret Gibson</v>
      </c>
      <c r="P236" t="str">
        <f t="shared" si="22"/>
        <v>Margaret Gibson</v>
      </c>
      <c r="Y236">
        <f t="shared" si="23"/>
        <v>73378</v>
      </c>
    </row>
    <row r="237" spans="1:25" x14ac:dyDescent="0.3">
      <c r="A237">
        <v>236</v>
      </c>
      <c r="B237" t="s">
        <v>253</v>
      </c>
      <c r="C237">
        <v>59</v>
      </c>
      <c r="D237" t="s">
        <v>15</v>
      </c>
      <c r="E237" t="s">
        <v>22</v>
      </c>
      <c r="F237">
        <v>46356</v>
      </c>
      <c r="G237" s="2">
        <v>43927</v>
      </c>
      <c r="H237">
        <v>19365</v>
      </c>
      <c r="I237" t="s">
        <v>18</v>
      </c>
      <c r="J237">
        <v>31</v>
      </c>
      <c r="L237" t="str">
        <f t="shared" si="18"/>
        <v>Below 50000</v>
      </c>
      <c r="M237" t="str">
        <f t="shared" si="19"/>
        <v>Average</v>
      </c>
      <c r="N237" t="str">
        <f t="shared" si="20"/>
        <v>None</v>
      </c>
      <c r="O237" t="str">
        <f t="shared" si="21"/>
        <v>N/A</v>
      </c>
      <c r="P237" t="str">
        <f t="shared" si="22"/>
        <v>Lisa Davis</v>
      </c>
      <c r="Y237">
        <f t="shared" si="23"/>
        <v>46356</v>
      </c>
    </row>
    <row r="238" spans="1:25" x14ac:dyDescent="0.3">
      <c r="A238">
        <v>237</v>
      </c>
      <c r="B238" t="s">
        <v>254</v>
      </c>
      <c r="C238">
        <v>33</v>
      </c>
      <c r="D238" t="s">
        <v>11</v>
      </c>
      <c r="E238" t="s">
        <v>22</v>
      </c>
      <c r="F238">
        <v>31629</v>
      </c>
      <c r="G238" s="2">
        <v>43791</v>
      </c>
      <c r="H238">
        <v>37390</v>
      </c>
      <c r="I238" t="s">
        <v>28</v>
      </c>
      <c r="J238">
        <v>20</v>
      </c>
      <c r="L238" t="str">
        <f t="shared" si="18"/>
        <v>Below 50000</v>
      </c>
      <c r="M238" t="str">
        <f t="shared" si="19"/>
        <v>Poor</v>
      </c>
      <c r="N238" t="str">
        <f t="shared" si="20"/>
        <v>None</v>
      </c>
      <c r="O238" t="str">
        <f t="shared" si="21"/>
        <v>N/A</v>
      </c>
      <c r="P238" t="str">
        <f t="shared" si="22"/>
        <v>Walter Hamilton</v>
      </c>
      <c r="Y238">
        <f t="shared" si="23"/>
        <v>31629</v>
      </c>
    </row>
    <row r="239" spans="1:25" x14ac:dyDescent="0.3">
      <c r="A239">
        <v>238</v>
      </c>
      <c r="B239" t="s">
        <v>255</v>
      </c>
      <c r="C239">
        <v>41</v>
      </c>
      <c r="D239" t="s">
        <v>15</v>
      </c>
      <c r="E239" t="s">
        <v>7</v>
      </c>
      <c r="F239">
        <v>67428</v>
      </c>
      <c r="G239" s="2">
        <v>42838</v>
      </c>
      <c r="H239">
        <v>39349</v>
      </c>
      <c r="I239" t="s">
        <v>20</v>
      </c>
      <c r="J239">
        <v>46</v>
      </c>
      <c r="L239" t="str">
        <f t="shared" si="18"/>
        <v>Above 50000</v>
      </c>
      <c r="M239" t="str">
        <f t="shared" si="19"/>
        <v>Good</v>
      </c>
      <c r="N239" t="str">
        <f t="shared" si="20"/>
        <v>None</v>
      </c>
      <c r="O239" t="str">
        <f t="shared" si="21"/>
        <v>James Alvarado</v>
      </c>
      <c r="P239" t="str">
        <f t="shared" si="22"/>
        <v>James Alvarado</v>
      </c>
      <c r="Y239">
        <f t="shared" si="23"/>
        <v>67428</v>
      </c>
    </row>
    <row r="240" spans="1:25" x14ac:dyDescent="0.3">
      <c r="A240">
        <v>239</v>
      </c>
      <c r="B240" t="s">
        <v>256</v>
      </c>
      <c r="C240">
        <v>21</v>
      </c>
      <c r="D240" t="s">
        <v>15</v>
      </c>
      <c r="E240" t="s">
        <v>12</v>
      </c>
      <c r="F240">
        <v>48029</v>
      </c>
      <c r="G240" s="2">
        <v>42021</v>
      </c>
      <c r="H240">
        <v>21649</v>
      </c>
      <c r="I240" t="s">
        <v>20</v>
      </c>
      <c r="J240">
        <v>58</v>
      </c>
      <c r="L240" t="str">
        <f t="shared" si="18"/>
        <v>Below 50000</v>
      </c>
      <c r="M240" t="str">
        <f t="shared" si="19"/>
        <v>Excelent</v>
      </c>
      <c r="N240" t="str">
        <f t="shared" si="20"/>
        <v>None</v>
      </c>
      <c r="O240" t="str">
        <f t="shared" si="21"/>
        <v>N/A</v>
      </c>
      <c r="P240" t="str">
        <f t="shared" si="22"/>
        <v/>
      </c>
      <c r="Y240">
        <f t="shared" si="23"/>
        <v>48029</v>
      </c>
    </row>
    <row r="241" spans="1:25" x14ac:dyDescent="0.3">
      <c r="A241">
        <v>240</v>
      </c>
      <c r="B241" t="s">
        <v>257</v>
      </c>
      <c r="C241">
        <v>51</v>
      </c>
      <c r="D241" t="s">
        <v>11</v>
      </c>
      <c r="E241" t="s">
        <v>7</v>
      </c>
      <c r="F241">
        <v>61964</v>
      </c>
      <c r="G241" s="2">
        <v>43536</v>
      </c>
      <c r="H241">
        <v>19080</v>
      </c>
      <c r="I241" t="s">
        <v>13</v>
      </c>
      <c r="J241">
        <v>27</v>
      </c>
      <c r="L241" t="str">
        <f t="shared" si="18"/>
        <v>Above 50000</v>
      </c>
      <c r="M241" t="str">
        <f t="shared" si="19"/>
        <v>Poor</v>
      </c>
      <c r="N241" t="str">
        <f t="shared" si="20"/>
        <v>None</v>
      </c>
      <c r="O241" t="str">
        <f t="shared" si="21"/>
        <v>Bryce Mcdaniel</v>
      </c>
      <c r="P241" t="str">
        <f t="shared" si="22"/>
        <v>Bryce Mcdaniel</v>
      </c>
      <c r="Y241">
        <f t="shared" si="23"/>
        <v>61964</v>
      </c>
    </row>
    <row r="242" spans="1:25" x14ac:dyDescent="0.3">
      <c r="A242">
        <v>241</v>
      </c>
      <c r="B242" t="s">
        <v>258</v>
      </c>
      <c r="C242">
        <v>47</v>
      </c>
      <c r="D242" t="s">
        <v>11</v>
      </c>
      <c r="E242" t="s">
        <v>12</v>
      </c>
      <c r="F242">
        <v>45796</v>
      </c>
      <c r="G242" s="2">
        <v>42697</v>
      </c>
      <c r="H242">
        <v>13436</v>
      </c>
      <c r="I242" t="s">
        <v>13</v>
      </c>
      <c r="J242">
        <v>35</v>
      </c>
      <c r="L242" t="str">
        <f t="shared" si="18"/>
        <v>Below 50000</v>
      </c>
      <c r="M242" t="str">
        <f t="shared" si="19"/>
        <v>Average</v>
      </c>
      <c r="N242" t="str">
        <f t="shared" si="20"/>
        <v>None</v>
      </c>
      <c r="O242" t="str">
        <f t="shared" si="21"/>
        <v>N/A</v>
      </c>
      <c r="P242" t="str">
        <f t="shared" si="22"/>
        <v/>
      </c>
      <c r="Y242">
        <f t="shared" si="23"/>
        <v>45796</v>
      </c>
    </row>
    <row r="243" spans="1:25" x14ac:dyDescent="0.3">
      <c r="A243">
        <v>242</v>
      </c>
      <c r="B243" t="s">
        <v>259</v>
      </c>
      <c r="C243">
        <v>43</v>
      </c>
      <c r="D243" t="s">
        <v>11</v>
      </c>
      <c r="E243" t="s">
        <v>27</v>
      </c>
      <c r="F243">
        <v>46796</v>
      </c>
      <c r="G243" s="2">
        <v>42678</v>
      </c>
      <c r="H243">
        <v>14854</v>
      </c>
      <c r="I243" t="s">
        <v>20</v>
      </c>
      <c r="J243">
        <v>38</v>
      </c>
      <c r="L243" t="str">
        <f t="shared" si="18"/>
        <v>Below 50000</v>
      </c>
      <c r="M243" t="str">
        <f t="shared" si="19"/>
        <v>Average</v>
      </c>
      <c r="N243" t="str">
        <f t="shared" si="20"/>
        <v>None</v>
      </c>
      <c r="O243" t="str">
        <f t="shared" si="21"/>
        <v>Dana Reeves</v>
      </c>
      <c r="P243" t="str">
        <f t="shared" si="22"/>
        <v>Dana Reeves</v>
      </c>
      <c r="Y243">
        <f t="shared" si="23"/>
        <v>46796</v>
      </c>
    </row>
    <row r="244" spans="1:25" x14ac:dyDescent="0.3">
      <c r="A244">
        <v>243</v>
      </c>
      <c r="B244" t="s">
        <v>260</v>
      </c>
      <c r="C244">
        <v>30</v>
      </c>
      <c r="D244" t="s">
        <v>11</v>
      </c>
      <c r="E244" t="s">
        <v>7</v>
      </c>
      <c r="F244">
        <v>30825</v>
      </c>
      <c r="G244" s="2">
        <v>44307</v>
      </c>
      <c r="H244">
        <v>39415</v>
      </c>
      <c r="I244" t="s">
        <v>28</v>
      </c>
      <c r="J244">
        <v>50</v>
      </c>
      <c r="L244" t="str">
        <f t="shared" si="18"/>
        <v>Below 50000</v>
      </c>
      <c r="M244" t="str">
        <f t="shared" si="19"/>
        <v>Excelent</v>
      </c>
      <c r="N244" t="str">
        <f t="shared" si="20"/>
        <v>None</v>
      </c>
      <c r="O244" t="str">
        <f t="shared" si="21"/>
        <v>N/A</v>
      </c>
      <c r="P244" t="str">
        <f t="shared" si="22"/>
        <v>Darren Hensley</v>
      </c>
      <c r="Y244">
        <f t="shared" si="23"/>
        <v>30825</v>
      </c>
    </row>
    <row r="245" spans="1:25" x14ac:dyDescent="0.3">
      <c r="A245">
        <v>244</v>
      </c>
      <c r="B245" t="s">
        <v>261</v>
      </c>
      <c r="C245">
        <v>49</v>
      </c>
      <c r="D245" t="s">
        <v>15</v>
      </c>
      <c r="E245" t="s">
        <v>16</v>
      </c>
      <c r="F245">
        <v>59967</v>
      </c>
      <c r="G245" s="2">
        <v>42293</v>
      </c>
      <c r="H245">
        <v>30665</v>
      </c>
      <c r="I245" t="s">
        <v>13</v>
      </c>
      <c r="J245">
        <v>23</v>
      </c>
      <c r="L245" t="str">
        <f t="shared" si="18"/>
        <v>Above 50000</v>
      </c>
      <c r="M245" t="str">
        <f t="shared" si="19"/>
        <v>Poor</v>
      </c>
      <c r="N245" t="str">
        <f t="shared" si="20"/>
        <v>Ronald Mccarty</v>
      </c>
      <c r="O245" t="str">
        <f t="shared" si="21"/>
        <v>N/A</v>
      </c>
      <c r="P245" t="str">
        <f t="shared" si="22"/>
        <v>Ronald Mccarty</v>
      </c>
      <c r="Y245">
        <f t="shared" si="23"/>
        <v>59967</v>
      </c>
    </row>
    <row r="246" spans="1:25" x14ac:dyDescent="0.3">
      <c r="A246">
        <v>245</v>
      </c>
      <c r="B246" t="s">
        <v>262</v>
      </c>
      <c r="C246">
        <v>38</v>
      </c>
      <c r="D246" t="s">
        <v>15</v>
      </c>
      <c r="E246" t="s">
        <v>12</v>
      </c>
      <c r="F246">
        <v>33489</v>
      </c>
      <c r="G246" s="2">
        <v>44455</v>
      </c>
      <c r="H246">
        <v>26602</v>
      </c>
      <c r="I246" t="s">
        <v>28</v>
      </c>
      <c r="J246">
        <v>57</v>
      </c>
      <c r="L246" t="str">
        <f t="shared" si="18"/>
        <v>Below 50000</v>
      </c>
      <c r="M246" t="str">
        <f t="shared" si="19"/>
        <v>Excelent</v>
      </c>
      <c r="N246" t="str">
        <f t="shared" si="20"/>
        <v>None</v>
      </c>
      <c r="O246" t="str">
        <f t="shared" si="21"/>
        <v>N/A</v>
      </c>
      <c r="P246" t="str">
        <f t="shared" si="22"/>
        <v/>
      </c>
      <c r="Y246">
        <f t="shared" si="23"/>
        <v>33489</v>
      </c>
    </row>
    <row r="247" spans="1:25" x14ac:dyDescent="0.3">
      <c r="A247">
        <v>246</v>
      </c>
      <c r="B247" t="s">
        <v>263</v>
      </c>
      <c r="C247">
        <v>20</v>
      </c>
      <c r="D247" t="s">
        <v>15</v>
      </c>
      <c r="E247" t="s">
        <v>27</v>
      </c>
      <c r="F247">
        <v>40658</v>
      </c>
      <c r="G247" s="2">
        <v>43549</v>
      </c>
      <c r="H247">
        <v>31537</v>
      </c>
      <c r="I247" t="s">
        <v>13</v>
      </c>
      <c r="J247">
        <v>52</v>
      </c>
      <c r="L247" t="str">
        <f t="shared" si="18"/>
        <v>Below 50000</v>
      </c>
      <c r="M247" t="str">
        <f t="shared" si="19"/>
        <v>Excelent</v>
      </c>
      <c r="N247" t="str">
        <f t="shared" si="20"/>
        <v>None</v>
      </c>
      <c r="O247" t="str">
        <f t="shared" si="21"/>
        <v>Anna Powell</v>
      </c>
      <c r="P247" t="str">
        <f t="shared" si="22"/>
        <v>Anna Powell</v>
      </c>
      <c r="Y247">
        <f t="shared" si="23"/>
        <v>40658</v>
      </c>
    </row>
    <row r="248" spans="1:25" x14ac:dyDescent="0.3">
      <c r="A248">
        <v>247</v>
      </c>
      <c r="B248" t="s">
        <v>264</v>
      </c>
      <c r="C248">
        <v>52</v>
      </c>
      <c r="D248" t="s">
        <v>11</v>
      </c>
      <c r="E248" t="s">
        <v>7</v>
      </c>
      <c r="F248">
        <v>30084</v>
      </c>
      <c r="G248" s="2">
        <v>44870</v>
      </c>
      <c r="H248">
        <v>19972</v>
      </c>
      <c r="I248" t="s">
        <v>18</v>
      </c>
      <c r="J248">
        <v>50</v>
      </c>
      <c r="L248" t="str">
        <f t="shared" si="18"/>
        <v>Below 50000</v>
      </c>
      <c r="M248" t="str">
        <f t="shared" si="19"/>
        <v>Excelent</v>
      </c>
      <c r="N248" t="str">
        <f t="shared" si="20"/>
        <v>None</v>
      </c>
      <c r="O248" t="str">
        <f t="shared" si="21"/>
        <v>N/A</v>
      </c>
      <c r="P248" t="str">
        <f t="shared" si="22"/>
        <v>Dr. Cynthia Levy</v>
      </c>
      <c r="Y248">
        <f t="shared" si="23"/>
        <v>30084</v>
      </c>
    </row>
    <row r="249" spans="1:25" x14ac:dyDescent="0.3">
      <c r="A249">
        <v>248</v>
      </c>
      <c r="B249" t="s">
        <v>265</v>
      </c>
      <c r="C249">
        <v>52</v>
      </c>
      <c r="D249" t="s">
        <v>15</v>
      </c>
      <c r="E249" t="s">
        <v>12</v>
      </c>
      <c r="F249">
        <v>75176</v>
      </c>
      <c r="G249" s="2">
        <v>42545</v>
      </c>
      <c r="H249">
        <v>15492</v>
      </c>
      <c r="I249" t="s">
        <v>18</v>
      </c>
      <c r="J249">
        <v>37</v>
      </c>
      <c r="L249" t="str">
        <f t="shared" si="18"/>
        <v>Above 50000</v>
      </c>
      <c r="M249" t="str">
        <f t="shared" si="19"/>
        <v>Average</v>
      </c>
      <c r="N249" t="str">
        <f t="shared" si="20"/>
        <v>None</v>
      </c>
      <c r="O249" t="str">
        <f t="shared" si="21"/>
        <v>Catherine Bender</v>
      </c>
      <c r="P249" t="str">
        <f t="shared" si="22"/>
        <v/>
      </c>
      <c r="Y249">
        <f t="shared" si="23"/>
        <v>75176</v>
      </c>
    </row>
    <row r="250" spans="1:25" x14ac:dyDescent="0.3">
      <c r="A250">
        <v>249</v>
      </c>
      <c r="B250" t="s">
        <v>266</v>
      </c>
      <c r="C250">
        <v>25</v>
      </c>
      <c r="D250" t="s">
        <v>15</v>
      </c>
      <c r="E250" t="s">
        <v>12</v>
      </c>
      <c r="F250">
        <v>79270</v>
      </c>
      <c r="G250" s="2">
        <v>45099</v>
      </c>
      <c r="H250">
        <v>36772</v>
      </c>
      <c r="I250" t="s">
        <v>20</v>
      </c>
      <c r="J250">
        <v>47</v>
      </c>
      <c r="L250" t="str">
        <f t="shared" si="18"/>
        <v>Above 50000</v>
      </c>
      <c r="M250" t="str">
        <f t="shared" si="19"/>
        <v>Good</v>
      </c>
      <c r="N250" t="str">
        <f t="shared" si="20"/>
        <v>None</v>
      </c>
      <c r="O250" t="str">
        <f t="shared" si="21"/>
        <v>Jason Massey</v>
      </c>
      <c r="P250" t="str">
        <f t="shared" si="22"/>
        <v/>
      </c>
      <c r="Y250">
        <f t="shared" si="23"/>
        <v>79270</v>
      </c>
    </row>
    <row r="251" spans="1:25" x14ac:dyDescent="0.3">
      <c r="A251">
        <v>250</v>
      </c>
      <c r="B251" t="s">
        <v>267</v>
      </c>
      <c r="C251">
        <v>32</v>
      </c>
      <c r="D251" t="s">
        <v>15</v>
      </c>
      <c r="E251" t="s">
        <v>22</v>
      </c>
      <c r="F251">
        <v>69942</v>
      </c>
      <c r="G251" s="2">
        <v>42511</v>
      </c>
      <c r="H251">
        <v>27596</v>
      </c>
      <c r="I251" t="s">
        <v>28</v>
      </c>
      <c r="J251">
        <v>56</v>
      </c>
      <c r="L251" t="str">
        <f t="shared" si="18"/>
        <v>Above 50000</v>
      </c>
      <c r="M251" t="str">
        <f t="shared" si="19"/>
        <v>Excelent</v>
      </c>
      <c r="N251" t="str">
        <f t="shared" si="20"/>
        <v>None</v>
      </c>
      <c r="O251" t="str">
        <f t="shared" si="21"/>
        <v>Dr. Robert Cox DDS</v>
      </c>
      <c r="P251" t="str">
        <f t="shared" si="22"/>
        <v>Dr. Robert Cox DDS</v>
      </c>
      <c r="Y251">
        <f t="shared" si="23"/>
        <v>69942</v>
      </c>
    </row>
    <row r="252" spans="1:25" x14ac:dyDescent="0.3">
      <c r="A252">
        <v>251</v>
      </c>
      <c r="B252" t="s">
        <v>268</v>
      </c>
      <c r="C252">
        <v>47</v>
      </c>
      <c r="D252" t="s">
        <v>11</v>
      </c>
      <c r="E252" t="s">
        <v>16</v>
      </c>
      <c r="F252">
        <v>39226</v>
      </c>
      <c r="G252" s="2">
        <v>43889</v>
      </c>
      <c r="H252">
        <v>36186</v>
      </c>
      <c r="I252" t="s">
        <v>18</v>
      </c>
      <c r="J252">
        <v>42</v>
      </c>
      <c r="L252" t="str">
        <f t="shared" si="18"/>
        <v>Below 50000</v>
      </c>
      <c r="M252" t="str">
        <f t="shared" si="19"/>
        <v>Good</v>
      </c>
      <c r="N252" t="str">
        <f t="shared" si="20"/>
        <v>None</v>
      </c>
      <c r="O252" t="str">
        <f t="shared" si="21"/>
        <v>N/A</v>
      </c>
      <c r="P252" t="str">
        <f t="shared" si="22"/>
        <v>Jose Torres</v>
      </c>
      <c r="Y252">
        <f t="shared" si="23"/>
        <v>39226</v>
      </c>
    </row>
    <row r="253" spans="1:25" x14ac:dyDescent="0.3">
      <c r="A253">
        <v>252</v>
      </c>
      <c r="B253" t="s">
        <v>269</v>
      </c>
      <c r="C253">
        <v>33</v>
      </c>
      <c r="D253" t="s">
        <v>11</v>
      </c>
      <c r="E253" t="s">
        <v>22</v>
      </c>
      <c r="F253">
        <v>43232</v>
      </c>
      <c r="G253" s="2">
        <v>42283</v>
      </c>
      <c r="H253">
        <v>10355</v>
      </c>
      <c r="I253" t="s">
        <v>20</v>
      </c>
      <c r="J253">
        <v>31</v>
      </c>
      <c r="L253" t="str">
        <f t="shared" si="18"/>
        <v>Below 50000</v>
      </c>
      <c r="M253" t="str">
        <f t="shared" si="19"/>
        <v>Average</v>
      </c>
      <c r="N253" t="str">
        <f t="shared" si="20"/>
        <v>None</v>
      </c>
      <c r="O253" t="str">
        <f t="shared" si="21"/>
        <v>N/A</v>
      </c>
      <c r="P253" t="str">
        <f t="shared" si="22"/>
        <v>Misty Moore</v>
      </c>
      <c r="Y253">
        <f t="shared" si="23"/>
        <v>43232</v>
      </c>
    </row>
    <row r="254" spans="1:25" x14ac:dyDescent="0.3">
      <c r="A254">
        <v>253</v>
      </c>
      <c r="B254" t="s">
        <v>270</v>
      </c>
      <c r="C254">
        <v>48</v>
      </c>
      <c r="D254" t="s">
        <v>15</v>
      </c>
      <c r="E254" t="s">
        <v>12</v>
      </c>
      <c r="F254">
        <v>59896</v>
      </c>
      <c r="G254" s="2">
        <v>43710</v>
      </c>
      <c r="H254">
        <v>28110</v>
      </c>
      <c r="I254" t="s">
        <v>20</v>
      </c>
      <c r="J254">
        <v>34</v>
      </c>
      <c r="L254" t="str">
        <f t="shared" si="18"/>
        <v>Above 50000</v>
      </c>
      <c r="M254" t="str">
        <f t="shared" si="19"/>
        <v>Average</v>
      </c>
      <c r="N254" t="str">
        <f t="shared" si="20"/>
        <v>None</v>
      </c>
      <c r="O254" t="str">
        <f t="shared" si="21"/>
        <v>N/A</v>
      </c>
      <c r="P254" t="str">
        <f t="shared" si="22"/>
        <v/>
      </c>
      <c r="Y254">
        <f t="shared" si="23"/>
        <v>59896</v>
      </c>
    </row>
    <row r="255" spans="1:25" x14ac:dyDescent="0.3">
      <c r="A255">
        <v>254</v>
      </c>
      <c r="B255" t="s">
        <v>271</v>
      </c>
      <c r="C255">
        <v>26</v>
      </c>
      <c r="D255" t="s">
        <v>11</v>
      </c>
      <c r="E255" t="s">
        <v>7</v>
      </c>
      <c r="F255">
        <v>79820</v>
      </c>
      <c r="G255" s="2">
        <v>45277</v>
      </c>
      <c r="H255">
        <v>31367</v>
      </c>
      <c r="I255" t="s">
        <v>28</v>
      </c>
      <c r="J255">
        <v>44</v>
      </c>
      <c r="L255" t="str">
        <f t="shared" si="18"/>
        <v>Above 50000</v>
      </c>
      <c r="M255" t="str">
        <f t="shared" si="19"/>
        <v>Good</v>
      </c>
      <c r="N255" t="str">
        <f t="shared" si="20"/>
        <v>None</v>
      </c>
      <c r="O255" t="str">
        <f t="shared" si="21"/>
        <v>Deborah Vaughan</v>
      </c>
      <c r="P255" t="str">
        <f t="shared" si="22"/>
        <v>Deborah Vaughan</v>
      </c>
      <c r="Y255">
        <f t="shared" si="23"/>
        <v>79820</v>
      </c>
    </row>
    <row r="256" spans="1:25" x14ac:dyDescent="0.3">
      <c r="A256">
        <v>255</v>
      </c>
      <c r="B256" t="s">
        <v>272</v>
      </c>
      <c r="C256">
        <v>34</v>
      </c>
      <c r="D256" t="s">
        <v>15</v>
      </c>
      <c r="E256" t="s">
        <v>7</v>
      </c>
      <c r="F256">
        <v>38345</v>
      </c>
      <c r="G256" s="2">
        <v>44343</v>
      </c>
      <c r="H256">
        <v>18253</v>
      </c>
      <c r="I256" t="s">
        <v>20</v>
      </c>
      <c r="J256">
        <v>20</v>
      </c>
      <c r="L256" t="str">
        <f t="shared" si="18"/>
        <v>Below 50000</v>
      </c>
      <c r="M256" t="str">
        <f t="shared" si="19"/>
        <v>Poor</v>
      </c>
      <c r="N256" t="str">
        <f t="shared" si="20"/>
        <v>None</v>
      </c>
      <c r="O256" t="str">
        <f t="shared" si="21"/>
        <v>N/A</v>
      </c>
      <c r="P256" t="str">
        <f t="shared" si="22"/>
        <v>Karen Strong</v>
      </c>
      <c r="Y256">
        <f t="shared" si="23"/>
        <v>38345</v>
      </c>
    </row>
    <row r="257" spans="1:25" x14ac:dyDescent="0.3">
      <c r="A257">
        <v>256</v>
      </c>
      <c r="B257" t="s">
        <v>273</v>
      </c>
      <c r="C257">
        <v>40</v>
      </c>
      <c r="D257" t="s">
        <v>15</v>
      </c>
      <c r="E257" t="s">
        <v>7</v>
      </c>
      <c r="F257">
        <v>35825</v>
      </c>
      <c r="G257" s="2">
        <v>43840</v>
      </c>
      <c r="H257">
        <v>23122</v>
      </c>
      <c r="I257" t="s">
        <v>28</v>
      </c>
      <c r="J257">
        <v>43</v>
      </c>
      <c r="L257" t="str">
        <f t="shared" si="18"/>
        <v>Below 50000</v>
      </c>
      <c r="M257" t="str">
        <f t="shared" si="19"/>
        <v>Good</v>
      </c>
      <c r="N257" t="str">
        <f t="shared" si="20"/>
        <v>None</v>
      </c>
      <c r="O257" t="str">
        <f t="shared" si="21"/>
        <v>N/A</v>
      </c>
      <c r="P257" t="str">
        <f t="shared" si="22"/>
        <v>Colleen Campbell</v>
      </c>
      <c r="Y257">
        <f t="shared" si="23"/>
        <v>35825</v>
      </c>
    </row>
    <row r="258" spans="1:25" x14ac:dyDescent="0.3">
      <c r="A258">
        <v>257</v>
      </c>
      <c r="B258" t="s">
        <v>274</v>
      </c>
      <c r="C258">
        <v>47</v>
      </c>
      <c r="D258" t="s">
        <v>15</v>
      </c>
      <c r="E258" t="s">
        <v>12</v>
      </c>
      <c r="F258">
        <v>44713</v>
      </c>
      <c r="G258" s="2">
        <v>44377</v>
      </c>
      <c r="H258">
        <v>39961</v>
      </c>
      <c r="I258" t="s">
        <v>20</v>
      </c>
      <c r="J258">
        <v>27</v>
      </c>
      <c r="L258" t="str">
        <f t="shared" si="18"/>
        <v>Below 50000</v>
      </c>
      <c r="M258" t="str">
        <f t="shared" si="19"/>
        <v>Poor</v>
      </c>
      <c r="N258" t="str">
        <f t="shared" si="20"/>
        <v>None</v>
      </c>
      <c r="O258" t="str">
        <f t="shared" si="21"/>
        <v>N/A</v>
      </c>
      <c r="P258" t="str">
        <f t="shared" si="22"/>
        <v/>
      </c>
      <c r="Y258">
        <f t="shared" si="23"/>
        <v>44713</v>
      </c>
    </row>
    <row r="259" spans="1:25" x14ac:dyDescent="0.3">
      <c r="A259">
        <v>258</v>
      </c>
      <c r="B259" t="s">
        <v>275</v>
      </c>
      <c r="C259">
        <v>22</v>
      </c>
      <c r="D259" t="s">
        <v>15</v>
      </c>
      <c r="E259" t="s">
        <v>7</v>
      </c>
      <c r="F259">
        <v>45065</v>
      </c>
      <c r="G259" s="2">
        <v>42409</v>
      </c>
      <c r="H259">
        <v>16723</v>
      </c>
      <c r="I259" t="s">
        <v>20</v>
      </c>
      <c r="J259">
        <v>22</v>
      </c>
      <c r="L259" t="str">
        <f t="shared" ref="L259:L322" si="24">IF(F259&gt;50000,"Above 50000","Below 50000")</f>
        <v>Below 50000</v>
      </c>
      <c r="M259" t="str">
        <f t="shared" ref="M259:M322" si="25">_xlfn.IFS(J259&gt;=50,"Excelent",AND(J259&gt;=40,J259&lt;=49),"Good",AND(J259&gt;=30,J259&lt;=39),"Average",J259&lt;30,"Poor")</f>
        <v>Poor</v>
      </c>
      <c r="N259" t="str">
        <f t="shared" ref="N259:N322" si="26">IF(AND(E259 = "HR",I259 = "North",H259 &gt; 15000),B259,"None")</f>
        <v>None</v>
      </c>
      <c r="O259" t="str">
        <f t="shared" ref="O259:O322" si="27">IF(OR(E259 = "IT",F259&gt;60000),B259,"N/A")</f>
        <v>N/A</v>
      </c>
      <c r="P259" t="str">
        <f t="shared" ref="P259:P322" si="28">IF(NOT(E259 ="Marketing"),B259,"")</f>
        <v>Dustin Gonzalez</v>
      </c>
      <c r="Y259">
        <f t="shared" ref="Y259:Y322" si="29">VLOOKUP(A259,A258:F1258,6,FALSE)</f>
        <v>45065</v>
      </c>
    </row>
    <row r="260" spans="1:25" x14ac:dyDescent="0.3">
      <c r="A260">
        <v>259</v>
      </c>
      <c r="B260" t="s">
        <v>276</v>
      </c>
      <c r="C260">
        <v>39</v>
      </c>
      <c r="D260" t="s">
        <v>15</v>
      </c>
      <c r="E260" t="s">
        <v>12</v>
      </c>
      <c r="F260">
        <v>44725</v>
      </c>
      <c r="G260" s="2">
        <v>43592</v>
      </c>
      <c r="H260">
        <v>21802</v>
      </c>
      <c r="I260" t="s">
        <v>20</v>
      </c>
      <c r="J260">
        <v>58</v>
      </c>
      <c r="L260" t="str">
        <f t="shared" si="24"/>
        <v>Below 50000</v>
      </c>
      <c r="M260" t="str">
        <f t="shared" si="25"/>
        <v>Excelent</v>
      </c>
      <c r="N260" t="str">
        <f t="shared" si="26"/>
        <v>None</v>
      </c>
      <c r="O260" t="str">
        <f t="shared" si="27"/>
        <v>N/A</v>
      </c>
      <c r="P260" t="str">
        <f t="shared" si="28"/>
        <v/>
      </c>
      <c r="Y260">
        <f t="shared" si="29"/>
        <v>44725</v>
      </c>
    </row>
    <row r="261" spans="1:25" x14ac:dyDescent="0.3">
      <c r="A261">
        <v>260</v>
      </c>
      <c r="B261" t="s">
        <v>277</v>
      </c>
      <c r="C261">
        <v>50</v>
      </c>
      <c r="D261" t="s">
        <v>15</v>
      </c>
      <c r="E261" t="s">
        <v>7</v>
      </c>
      <c r="F261">
        <v>56507</v>
      </c>
      <c r="G261" s="2">
        <v>44152</v>
      </c>
      <c r="H261">
        <v>35196</v>
      </c>
      <c r="I261" t="s">
        <v>20</v>
      </c>
      <c r="J261">
        <v>57</v>
      </c>
      <c r="L261" t="str">
        <f t="shared" si="24"/>
        <v>Above 50000</v>
      </c>
      <c r="M261" t="str">
        <f t="shared" si="25"/>
        <v>Excelent</v>
      </c>
      <c r="N261" t="str">
        <f t="shared" si="26"/>
        <v>None</v>
      </c>
      <c r="O261" t="str">
        <f t="shared" si="27"/>
        <v>N/A</v>
      </c>
      <c r="P261" t="str">
        <f t="shared" si="28"/>
        <v>Corey Gonzalez</v>
      </c>
      <c r="Y261">
        <f t="shared" si="29"/>
        <v>56507</v>
      </c>
    </row>
    <row r="262" spans="1:25" x14ac:dyDescent="0.3">
      <c r="A262">
        <v>261</v>
      </c>
      <c r="B262" t="s">
        <v>278</v>
      </c>
      <c r="C262">
        <v>58</v>
      </c>
      <c r="D262" t="s">
        <v>15</v>
      </c>
      <c r="E262" t="s">
        <v>22</v>
      </c>
      <c r="F262">
        <v>63594</v>
      </c>
      <c r="G262" s="2">
        <v>45301</v>
      </c>
      <c r="H262">
        <v>37151</v>
      </c>
      <c r="I262" t="s">
        <v>28</v>
      </c>
      <c r="J262">
        <v>35</v>
      </c>
      <c r="L262" t="str">
        <f t="shared" si="24"/>
        <v>Above 50000</v>
      </c>
      <c r="M262" t="str">
        <f t="shared" si="25"/>
        <v>Average</v>
      </c>
      <c r="N262" t="str">
        <f t="shared" si="26"/>
        <v>None</v>
      </c>
      <c r="O262" t="str">
        <f t="shared" si="27"/>
        <v>Robert Garner</v>
      </c>
      <c r="P262" t="str">
        <f t="shared" si="28"/>
        <v>Robert Garner</v>
      </c>
      <c r="Y262">
        <f t="shared" si="29"/>
        <v>63594</v>
      </c>
    </row>
    <row r="263" spans="1:25" x14ac:dyDescent="0.3">
      <c r="A263">
        <v>262</v>
      </c>
      <c r="B263" t="s">
        <v>279</v>
      </c>
      <c r="C263">
        <v>35</v>
      </c>
      <c r="D263" t="s">
        <v>11</v>
      </c>
      <c r="E263" t="s">
        <v>16</v>
      </c>
      <c r="F263">
        <v>34341</v>
      </c>
      <c r="G263" s="2">
        <v>44178</v>
      </c>
      <c r="H263">
        <v>18448</v>
      </c>
      <c r="I263" t="s">
        <v>18</v>
      </c>
      <c r="J263">
        <v>60</v>
      </c>
      <c r="L263" t="str">
        <f t="shared" si="24"/>
        <v>Below 50000</v>
      </c>
      <c r="M263" t="str">
        <f t="shared" si="25"/>
        <v>Excelent</v>
      </c>
      <c r="N263" t="str">
        <f t="shared" si="26"/>
        <v>None</v>
      </c>
      <c r="O263" t="str">
        <f t="shared" si="27"/>
        <v>N/A</v>
      </c>
      <c r="P263" t="str">
        <f t="shared" si="28"/>
        <v>Shannon Aguilar</v>
      </c>
      <c r="Y263">
        <f t="shared" si="29"/>
        <v>34341</v>
      </c>
    </row>
    <row r="264" spans="1:25" x14ac:dyDescent="0.3">
      <c r="A264">
        <v>263</v>
      </c>
      <c r="B264" t="s">
        <v>280</v>
      </c>
      <c r="C264">
        <v>38</v>
      </c>
      <c r="D264" t="s">
        <v>11</v>
      </c>
      <c r="E264" t="s">
        <v>27</v>
      </c>
      <c r="F264">
        <v>35129</v>
      </c>
      <c r="G264" s="2">
        <v>45066</v>
      </c>
      <c r="H264">
        <v>20182</v>
      </c>
      <c r="I264" t="s">
        <v>13</v>
      </c>
      <c r="J264">
        <v>23</v>
      </c>
      <c r="L264" t="str">
        <f t="shared" si="24"/>
        <v>Below 50000</v>
      </c>
      <c r="M264" t="str">
        <f t="shared" si="25"/>
        <v>Poor</v>
      </c>
      <c r="N264" t="str">
        <f t="shared" si="26"/>
        <v>None</v>
      </c>
      <c r="O264" t="str">
        <f t="shared" si="27"/>
        <v>Katherine Montes</v>
      </c>
      <c r="P264" t="str">
        <f t="shared" si="28"/>
        <v>Katherine Montes</v>
      </c>
      <c r="Y264">
        <f t="shared" si="29"/>
        <v>35129</v>
      </c>
    </row>
    <row r="265" spans="1:25" x14ac:dyDescent="0.3">
      <c r="A265">
        <v>264</v>
      </c>
      <c r="B265" t="s">
        <v>281</v>
      </c>
      <c r="C265">
        <v>47</v>
      </c>
      <c r="D265" t="s">
        <v>11</v>
      </c>
      <c r="E265" t="s">
        <v>27</v>
      </c>
      <c r="F265">
        <v>67467</v>
      </c>
      <c r="G265" s="2">
        <v>43205</v>
      </c>
      <c r="H265">
        <v>20134</v>
      </c>
      <c r="I265" t="s">
        <v>28</v>
      </c>
      <c r="J265">
        <v>28</v>
      </c>
      <c r="L265" t="str">
        <f t="shared" si="24"/>
        <v>Above 50000</v>
      </c>
      <c r="M265" t="str">
        <f t="shared" si="25"/>
        <v>Poor</v>
      </c>
      <c r="N265" t="str">
        <f t="shared" si="26"/>
        <v>None</v>
      </c>
      <c r="O265" t="str">
        <f t="shared" si="27"/>
        <v>Ashley Espinoza</v>
      </c>
      <c r="P265" t="str">
        <f t="shared" si="28"/>
        <v>Ashley Espinoza</v>
      </c>
      <c r="Y265">
        <f t="shared" si="29"/>
        <v>67467</v>
      </c>
    </row>
    <row r="266" spans="1:25" x14ac:dyDescent="0.3">
      <c r="A266">
        <v>265</v>
      </c>
      <c r="B266" t="s">
        <v>282</v>
      </c>
      <c r="C266">
        <v>41</v>
      </c>
      <c r="D266" t="s">
        <v>15</v>
      </c>
      <c r="E266" t="s">
        <v>12</v>
      </c>
      <c r="F266">
        <v>74798</v>
      </c>
      <c r="G266" s="2">
        <v>42299</v>
      </c>
      <c r="H266">
        <v>30493</v>
      </c>
      <c r="I266" t="s">
        <v>13</v>
      </c>
      <c r="J266">
        <v>47</v>
      </c>
      <c r="L266" t="str">
        <f t="shared" si="24"/>
        <v>Above 50000</v>
      </c>
      <c r="M266" t="str">
        <f t="shared" si="25"/>
        <v>Good</v>
      </c>
      <c r="N266" t="str">
        <f t="shared" si="26"/>
        <v>None</v>
      </c>
      <c r="O266" t="str">
        <f t="shared" si="27"/>
        <v>Eric Warren</v>
      </c>
      <c r="P266" t="str">
        <f t="shared" si="28"/>
        <v/>
      </c>
      <c r="Y266">
        <f t="shared" si="29"/>
        <v>74798</v>
      </c>
    </row>
    <row r="267" spans="1:25" x14ac:dyDescent="0.3">
      <c r="A267">
        <v>266</v>
      </c>
      <c r="B267" t="s">
        <v>283</v>
      </c>
      <c r="C267">
        <v>46</v>
      </c>
      <c r="D267" t="s">
        <v>15</v>
      </c>
      <c r="E267" t="s">
        <v>27</v>
      </c>
      <c r="F267">
        <v>72164</v>
      </c>
      <c r="G267" s="2">
        <v>42311</v>
      </c>
      <c r="H267">
        <v>33392</v>
      </c>
      <c r="I267" t="s">
        <v>13</v>
      </c>
      <c r="J267">
        <v>56</v>
      </c>
      <c r="L267" t="str">
        <f t="shared" si="24"/>
        <v>Above 50000</v>
      </c>
      <c r="M267" t="str">
        <f t="shared" si="25"/>
        <v>Excelent</v>
      </c>
      <c r="N267" t="str">
        <f t="shared" si="26"/>
        <v>None</v>
      </c>
      <c r="O267" t="str">
        <f t="shared" si="27"/>
        <v>Mary Lynn</v>
      </c>
      <c r="P267" t="str">
        <f t="shared" si="28"/>
        <v>Mary Lynn</v>
      </c>
      <c r="Y267">
        <f t="shared" si="29"/>
        <v>72164</v>
      </c>
    </row>
    <row r="268" spans="1:25" x14ac:dyDescent="0.3">
      <c r="A268">
        <v>267</v>
      </c>
      <c r="B268" t="s">
        <v>284</v>
      </c>
      <c r="C268">
        <v>51</v>
      </c>
      <c r="D268" t="s">
        <v>11</v>
      </c>
      <c r="E268" t="s">
        <v>22</v>
      </c>
      <c r="F268">
        <v>53939</v>
      </c>
      <c r="G268" s="2">
        <v>42876</v>
      </c>
      <c r="H268">
        <v>23717</v>
      </c>
      <c r="I268" t="s">
        <v>13</v>
      </c>
      <c r="J268">
        <v>48</v>
      </c>
      <c r="L268" t="str">
        <f t="shared" si="24"/>
        <v>Above 50000</v>
      </c>
      <c r="M268" t="str">
        <f t="shared" si="25"/>
        <v>Good</v>
      </c>
      <c r="N268" t="str">
        <f t="shared" si="26"/>
        <v>None</v>
      </c>
      <c r="O268" t="str">
        <f t="shared" si="27"/>
        <v>N/A</v>
      </c>
      <c r="P268" t="str">
        <f t="shared" si="28"/>
        <v>Thomas Smith</v>
      </c>
      <c r="Y268">
        <f t="shared" si="29"/>
        <v>53939</v>
      </c>
    </row>
    <row r="269" spans="1:25" x14ac:dyDescent="0.3">
      <c r="A269">
        <v>268</v>
      </c>
      <c r="B269" t="s">
        <v>285</v>
      </c>
      <c r="C269">
        <v>54</v>
      </c>
      <c r="D269" t="s">
        <v>11</v>
      </c>
      <c r="E269" t="s">
        <v>27</v>
      </c>
      <c r="F269">
        <v>35713</v>
      </c>
      <c r="G269" s="2">
        <v>42635</v>
      </c>
      <c r="H269">
        <v>36932</v>
      </c>
      <c r="I269" t="s">
        <v>13</v>
      </c>
      <c r="J269">
        <v>36</v>
      </c>
      <c r="L269" t="str">
        <f t="shared" si="24"/>
        <v>Below 50000</v>
      </c>
      <c r="M269" t="str">
        <f t="shared" si="25"/>
        <v>Average</v>
      </c>
      <c r="N269" t="str">
        <f t="shared" si="26"/>
        <v>None</v>
      </c>
      <c r="O269" t="str">
        <f t="shared" si="27"/>
        <v>Laura Christian</v>
      </c>
      <c r="P269" t="str">
        <f t="shared" si="28"/>
        <v>Laura Christian</v>
      </c>
      <c r="Y269">
        <f t="shared" si="29"/>
        <v>35713</v>
      </c>
    </row>
    <row r="270" spans="1:25" x14ac:dyDescent="0.3">
      <c r="A270">
        <v>269</v>
      </c>
      <c r="B270" t="s">
        <v>286</v>
      </c>
      <c r="C270">
        <v>60</v>
      </c>
      <c r="D270" t="s">
        <v>15</v>
      </c>
      <c r="E270" t="s">
        <v>22</v>
      </c>
      <c r="F270">
        <v>60850</v>
      </c>
      <c r="G270" s="2">
        <v>43722</v>
      </c>
      <c r="H270">
        <v>19244</v>
      </c>
      <c r="I270" t="s">
        <v>28</v>
      </c>
      <c r="J270">
        <v>48</v>
      </c>
      <c r="L270" t="str">
        <f t="shared" si="24"/>
        <v>Above 50000</v>
      </c>
      <c r="M270" t="str">
        <f t="shared" si="25"/>
        <v>Good</v>
      </c>
      <c r="N270" t="str">
        <f t="shared" si="26"/>
        <v>None</v>
      </c>
      <c r="O270" t="str">
        <f t="shared" si="27"/>
        <v>Samuel Jordan</v>
      </c>
      <c r="P270" t="str">
        <f t="shared" si="28"/>
        <v>Samuel Jordan</v>
      </c>
      <c r="Y270">
        <f t="shared" si="29"/>
        <v>60850</v>
      </c>
    </row>
    <row r="271" spans="1:25" x14ac:dyDescent="0.3">
      <c r="A271">
        <v>270</v>
      </c>
      <c r="B271" t="s">
        <v>287</v>
      </c>
      <c r="C271">
        <v>47</v>
      </c>
      <c r="D271" t="s">
        <v>15</v>
      </c>
      <c r="E271" t="s">
        <v>27</v>
      </c>
      <c r="F271">
        <v>53290</v>
      </c>
      <c r="G271" s="2">
        <v>43889</v>
      </c>
      <c r="H271">
        <v>39521</v>
      </c>
      <c r="I271" t="s">
        <v>13</v>
      </c>
      <c r="J271">
        <v>56</v>
      </c>
      <c r="L271" t="str">
        <f t="shared" si="24"/>
        <v>Above 50000</v>
      </c>
      <c r="M271" t="str">
        <f t="shared" si="25"/>
        <v>Excelent</v>
      </c>
      <c r="N271" t="str">
        <f t="shared" si="26"/>
        <v>None</v>
      </c>
      <c r="O271" t="str">
        <f t="shared" si="27"/>
        <v>Erin Johnson</v>
      </c>
      <c r="P271" t="str">
        <f t="shared" si="28"/>
        <v>Erin Johnson</v>
      </c>
      <c r="Y271">
        <f t="shared" si="29"/>
        <v>53290</v>
      </c>
    </row>
    <row r="272" spans="1:25" x14ac:dyDescent="0.3">
      <c r="A272">
        <v>271</v>
      </c>
      <c r="B272" t="s">
        <v>288</v>
      </c>
      <c r="C272">
        <v>34</v>
      </c>
      <c r="D272" t="s">
        <v>15</v>
      </c>
      <c r="E272" t="s">
        <v>7</v>
      </c>
      <c r="F272">
        <v>76180</v>
      </c>
      <c r="G272" s="2">
        <v>44782</v>
      </c>
      <c r="H272">
        <v>13107</v>
      </c>
      <c r="I272" t="s">
        <v>18</v>
      </c>
      <c r="J272">
        <v>52</v>
      </c>
      <c r="L272" t="str">
        <f t="shared" si="24"/>
        <v>Above 50000</v>
      </c>
      <c r="M272" t="str">
        <f t="shared" si="25"/>
        <v>Excelent</v>
      </c>
      <c r="N272" t="str">
        <f t="shared" si="26"/>
        <v>None</v>
      </c>
      <c r="O272" t="str">
        <f t="shared" si="27"/>
        <v>Valerie Wood</v>
      </c>
      <c r="P272" t="str">
        <f t="shared" si="28"/>
        <v>Valerie Wood</v>
      </c>
      <c r="Y272">
        <f t="shared" si="29"/>
        <v>76180</v>
      </c>
    </row>
    <row r="273" spans="1:25" x14ac:dyDescent="0.3">
      <c r="A273">
        <v>272</v>
      </c>
      <c r="B273" t="s">
        <v>289</v>
      </c>
      <c r="C273">
        <v>39</v>
      </c>
      <c r="D273" t="s">
        <v>15</v>
      </c>
      <c r="E273" t="s">
        <v>7</v>
      </c>
      <c r="F273">
        <v>62928</v>
      </c>
      <c r="G273" s="2">
        <v>42220</v>
      </c>
      <c r="H273">
        <v>21141</v>
      </c>
      <c r="I273" t="s">
        <v>13</v>
      </c>
      <c r="J273">
        <v>36</v>
      </c>
      <c r="L273" t="str">
        <f t="shared" si="24"/>
        <v>Above 50000</v>
      </c>
      <c r="M273" t="str">
        <f t="shared" si="25"/>
        <v>Average</v>
      </c>
      <c r="N273" t="str">
        <f t="shared" si="26"/>
        <v>None</v>
      </c>
      <c r="O273" t="str">
        <f t="shared" si="27"/>
        <v>Jordan Luna</v>
      </c>
      <c r="P273" t="str">
        <f t="shared" si="28"/>
        <v>Jordan Luna</v>
      </c>
      <c r="Y273">
        <f t="shared" si="29"/>
        <v>62928</v>
      </c>
    </row>
    <row r="274" spans="1:25" x14ac:dyDescent="0.3">
      <c r="A274">
        <v>273</v>
      </c>
      <c r="B274" t="s">
        <v>290</v>
      </c>
      <c r="C274">
        <v>58</v>
      </c>
      <c r="D274" t="s">
        <v>11</v>
      </c>
      <c r="E274" t="s">
        <v>12</v>
      </c>
      <c r="F274">
        <v>48144</v>
      </c>
      <c r="G274" s="2">
        <v>42288</v>
      </c>
      <c r="H274">
        <v>26963</v>
      </c>
      <c r="I274" t="s">
        <v>13</v>
      </c>
      <c r="J274">
        <v>48</v>
      </c>
      <c r="L274" t="str">
        <f t="shared" si="24"/>
        <v>Below 50000</v>
      </c>
      <c r="M274" t="str">
        <f t="shared" si="25"/>
        <v>Good</v>
      </c>
      <c r="N274" t="str">
        <f t="shared" si="26"/>
        <v>None</v>
      </c>
      <c r="O274" t="str">
        <f t="shared" si="27"/>
        <v>N/A</v>
      </c>
      <c r="P274" t="str">
        <f t="shared" si="28"/>
        <v/>
      </c>
      <c r="Y274">
        <f t="shared" si="29"/>
        <v>48144</v>
      </c>
    </row>
    <row r="275" spans="1:25" x14ac:dyDescent="0.3">
      <c r="A275">
        <v>274</v>
      </c>
      <c r="B275" t="s">
        <v>291</v>
      </c>
      <c r="C275">
        <v>22</v>
      </c>
      <c r="D275" t="s">
        <v>15</v>
      </c>
      <c r="E275" t="s">
        <v>7</v>
      </c>
      <c r="F275">
        <v>52385</v>
      </c>
      <c r="G275" s="2">
        <v>43465</v>
      </c>
      <c r="H275">
        <v>33503</v>
      </c>
      <c r="I275" t="s">
        <v>28</v>
      </c>
      <c r="J275">
        <v>52</v>
      </c>
      <c r="L275" t="str">
        <f t="shared" si="24"/>
        <v>Above 50000</v>
      </c>
      <c r="M275" t="str">
        <f t="shared" si="25"/>
        <v>Excelent</v>
      </c>
      <c r="N275" t="str">
        <f t="shared" si="26"/>
        <v>None</v>
      </c>
      <c r="O275" t="str">
        <f t="shared" si="27"/>
        <v>N/A</v>
      </c>
      <c r="P275" t="str">
        <f t="shared" si="28"/>
        <v>Lisa Vargas</v>
      </c>
      <c r="Y275">
        <f t="shared" si="29"/>
        <v>52385</v>
      </c>
    </row>
    <row r="276" spans="1:25" x14ac:dyDescent="0.3">
      <c r="A276">
        <v>275</v>
      </c>
      <c r="B276" t="s">
        <v>292</v>
      </c>
      <c r="C276">
        <v>22</v>
      </c>
      <c r="D276" t="s">
        <v>11</v>
      </c>
      <c r="E276" t="s">
        <v>22</v>
      </c>
      <c r="F276">
        <v>76711</v>
      </c>
      <c r="G276" s="2">
        <v>42136</v>
      </c>
      <c r="H276">
        <v>33700</v>
      </c>
      <c r="I276" t="s">
        <v>20</v>
      </c>
      <c r="J276">
        <v>26</v>
      </c>
      <c r="L276" t="str">
        <f t="shared" si="24"/>
        <v>Above 50000</v>
      </c>
      <c r="M276" t="str">
        <f t="shared" si="25"/>
        <v>Poor</v>
      </c>
      <c r="N276" t="str">
        <f t="shared" si="26"/>
        <v>None</v>
      </c>
      <c r="O276" t="str">
        <f t="shared" si="27"/>
        <v>Cassandra Burns</v>
      </c>
      <c r="P276" t="str">
        <f t="shared" si="28"/>
        <v>Cassandra Burns</v>
      </c>
      <c r="Y276">
        <f t="shared" si="29"/>
        <v>76711</v>
      </c>
    </row>
    <row r="277" spans="1:25" x14ac:dyDescent="0.3">
      <c r="A277">
        <v>276</v>
      </c>
      <c r="B277" t="s">
        <v>293</v>
      </c>
      <c r="C277">
        <v>45</v>
      </c>
      <c r="D277" t="s">
        <v>11</v>
      </c>
      <c r="E277" t="s">
        <v>16</v>
      </c>
      <c r="F277">
        <v>51212</v>
      </c>
      <c r="G277" s="2">
        <v>42975</v>
      </c>
      <c r="H277">
        <v>38073</v>
      </c>
      <c r="I277" t="s">
        <v>20</v>
      </c>
      <c r="J277">
        <v>53</v>
      </c>
      <c r="L277" t="str">
        <f t="shared" si="24"/>
        <v>Above 50000</v>
      </c>
      <c r="M277" t="str">
        <f t="shared" si="25"/>
        <v>Excelent</v>
      </c>
      <c r="N277" t="str">
        <f t="shared" si="26"/>
        <v>None</v>
      </c>
      <c r="O277" t="str">
        <f t="shared" si="27"/>
        <v>N/A</v>
      </c>
      <c r="P277" t="str">
        <f t="shared" si="28"/>
        <v>Kristine Brown</v>
      </c>
      <c r="Y277">
        <f t="shared" si="29"/>
        <v>51212</v>
      </c>
    </row>
    <row r="278" spans="1:25" x14ac:dyDescent="0.3">
      <c r="A278">
        <v>277</v>
      </c>
      <c r="B278" t="s">
        <v>294</v>
      </c>
      <c r="C278">
        <v>54</v>
      </c>
      <c r="D278" t="s">
        <v>15</v>
      </c>
      <c r="E278" t="s">
        <v>12</v>
      </c>
      <c r="F278">
        <v>73903</v>
      </c>
      <c r="G278" s="2">
        <v>43810</v>
      </c>
      <c r="H278">
        <v>30960</v>
      </c>
      <c r="I278" t="s">
        <v>20</v>
      </c>
      <c r="J278">
        <v>52</v>
      </c>
      <c r="L278" t="str">
        <f t="shared" si="24"/>
        <v>Above 50000</v>
      </c>
      <c r="M278" t="str">
        <f t="shared" si="25"/>
        <v>Excelent</v>
      </c>
      <c r="N278" t="str">
        <f t="shared" si="26"/>
        <v>None</v>
      </c>
      <c r="O278" t="str">
        <f t="shared" si="27"/>
        <v>Ellen Jackson</v>
      </c>
      <c r="P278" t="str">
        <f t="shared" si="28"/>
        <v/>
      </c>
      <c r="Y278">
        <f t="shared" si="29"/>
        <v>73903</v>
      </c>
    </row>
    <row r="279" spans="1:25" x14ac:dyDescent="0.3">
      <c r="A279">
        <v>278</v>
      </c>
      <c r="B279" t="s">
        <v>295</v>
      </c>
      <c r="C279">
        <v>46</v>
      </c>
      <c r="D279" t="s">
        <v>11</v>
      </c>
      <c r="E279" t="s">
        <v>16</v>
      </c>
      <c r="F279">
        <v>62301</v>
      </c>
      <c r="G279" s="2">
        <v>42427</v>
      </c>
      <c r="H279">
        <v>35288</v>
      </c>
      <c r="I279" t="s">
        <v>18</v>
      </c>
      <c r="J279">
        <v>37</v>
      </c>
      <c r="L279" t="str">
        <f t="shared" si="24"/>
        <v>Above 50000</v>
      </c>
      <c r="M279" t="str">
        <f t="shared" si="25"/>
        <v>Average</v>
      </c>
      <c r="N279" t="str">
        <f t="shared" si="26"/>
        <v>None</v>
      </c>
      <c r="O279" t="str">
        <f t="shared" si="27"/>
        <v>Michael Ho</v>
      </c>
      <c r="P279" t="str">
        <f t="shared" si="28"/>
        <v>Michael Ho</v>
      </c>
      <c r="Y279">
        <f t="shared" si="29"/>
        <v>62301</v>
      </c>
    </row>
    <row r="280" spans="1:25" x14ac:dyDescent="0.3">
      <c r="A280">
        <v>279</v>
      </c>
      <c r="B280" t="s">
        <v>296</v>
      </c>
      <c r="C280">
        <v>47</v>
      </c>
      <c r="D280" t="s">
        <v>15</v>
      </c>
      <c r="E280" t="s">
        <v>7</v>
      </c>
      <c r="F280">
        <v>50752</v>
      </c>
      <c r="G280" s="2">
        <v>43475</v>
      </c>
      <c r="H280">
        <v>38266</v>
      </c>
      <c r="I280" t="s">
        <v>13</v>
      </c>
      <c r="J280">
        <v>38</v>
      </c>
      <c r="L280" t="str">
        <f t="shared" si="24"/>
        <v>Above 50000</v>
      </c>
      <c r="M280" t="str">
        <f t="shared" si="25"/>
        <v>Average</v>
      </c>
      <c r="N280" t="str">
        <f t="shared" si="26"/>
        <v>None</v>
      </c>
      <c r="O280" t="str">
        <f t="shared" si="27"/>
        <v>N/A</v>
      </c>
      <c r="P280" t="str">
        <f t="shared" si="28"/>
        <v>James Martin</v>
      </c>
      <c r="Y280">
        <f t="shared" si="29"/>
        <v>50752</v>
      </c>
    </row>
    <row r="281" spans="1:25" x14ac:dyDescent="0.3">
      <c r="A281">
        <v>280</v>
      </c>
      <c r="B281" t="s">
        <v>297</v>
      </c>
      <c r="C281">
        <v>25</v>
      </c>
      <c r="D281" t="s">
        <v>15</v>
      </c>
      <c r="E281" t="s">
        <v>12</v>
      </c>
      <c r="F281">
        <v>38974</v>
      </c>
      <c r="G281" s="2">
        <v>44626</v>
      </c>
      <c r="H281">
        <v>20558</v>
      </c>
      <c r="I281" t="s">
        <v>18</v>
      </c>
      <c r="J281">
        <v>30</v>
      </c>
      <c r="L281" t="str">
        <f t="shared" si="24"/>
        <v>Below 50000</v>
      </c>
      <c r="M281" t="str">
        <f t="shared" si="25"/>
        <v>Average</v>
      </c>
      <c r="N281" t="str">
        <f t="shared" si="26"/>
        <v>None</v>
      </c>
      <c r="O281" t="str">
        <f t="shared" si="27"/>
        <v>N/A</v>
      </c>
      <c r="P281" t="str">
        <f t="shared" si="28"/>
        <v/>
      </c>
      <c r="Y281">
        <f t="shared" si="29"/>
        <v>38974</v>
      </c>
    </row>
    <row r="282" spans="1:25" x14ac:dyDescent="0.3">
      <c r="A282">
        <v>281</v>
      </c>
      <c r="B282" t="s">
        <v>298</v>
      </c>
      <c r="C282">
        <v>58</v>
      </c>
      <c r="D282" t="s">
        <v>11</v>
      </c>
      <c r="E282" t="s">
        <v>22</v>
      </c>
      <c r="F282">
        <v>70389</v>
      </c>
      <c r="G282" s="2">
        <v>41920</v>
      </c>
      <c r="H282">
        <v>28978</v>
      </c>
      <c r="I282" t="s">
        <v>28</v>
      </c>
      <c r="J282">
        <v>33</v>
      </c>
      <c r="L282" t="str">
        <f t="shared" si="24"/>
        <v>Above 50000</v>
      </c>
      <c r="M282" t="str">
        <f t="shared" si="25"/>
        <v>Average</v>
      </c>
      <c r="N282" t="str">
        <f t="shared" si="26"/>
        <v>None</v>
      </c>
      <c r="O282" t="str">
        <f t="shared" si="27"/>
        <v>Gabriel Nielsen</v>
      </c>
      <c r="P282" t="str">
        <f t="shared" si="28"/>
        <v>Gabriel Nielsen</v>
      </c>
      <c r="Y282">
        <f t="shared" si="29"/>
        <v>70389</v>
      </c>
    </row>
    <row r="283" spans="1:25" x14ac:dyDescent="0.3">
      <c r="A283">
        <v>282</v>
      </c>
      <c r="B283" t="s">
        <v>299</v>
      </c>
      <c r="C283">
        <v>32</v>
      </c>
      <c r="D283" t="s">
        <v>11</v>
      </c>
      <c r="E283" t="s">
        <v>27</v>
      </c>
      <c r="F283">
        <v>66709</v>
      </c>
      <c r="G283" s="2">
        <v>41845</v>
      </c>
      <c r="H283">
        <v>38546</v>
      </c>
      <c r="I283" t="s">
        <v>13</v>
      </c>
      <c r="J283">
        <v>46</v>
      </c>
      <c r="L283" t="str">
        <f t="shared" si="24"/>
        <v>Above 50000</v>
      </c>
      <c r="M283" t="str">
        <f t="shared" si="25"/>
        <v>Good</v>
      </c>
      <c r="N283" t="str">
        <f t="shared" si="26"/>
        <v>None</v>
      </c>
      <c r="O283" t="str">
        <f t="shared" si="27"/>
        <v>Jennifer Hall</v>
      </c>
      <c r="P283" t="str">
        <f t="shared" si="28"/>
        <v>Jennifer Hall</v>
      </c>
      <c r="Y283">
        <f t="shared" si="29"/>
        <v>66709</v>
      </c>
    </row>
    <row r="284" spans="1:25" x14ac:dyDescent="0.3">
      <c r="A284">
        <v>283</v>
      </c>
      <c r="B284" t="s">
        <v>300</v>
      </c>
      <c r="C284">
        <v>37</v>
      </c>
      <c r="D284" t="s">
        <v>11</v>
      </c>
      <c r="E284" t="s">
        <v>7</v>
      </c>
      <c r="F284">
        <v>35434</v>
      </c>
      <c r="G284" s="2">
        <v>43288</v>
      </c>
      <c r="H284">
        <v>37034</v>
      </c>
      <c r="I284" t="s">
        <v>28</v>
      </c>
      <c r="J284">
        <v>59</v>
      </c>
      <c r="L284" t="str">
        <f t="shared" si="24"/>
        <v>Below 50000</v>
      </c>
      <c r="M284" t="str">
        <f t="shared" si="25"/>
        <v>Excelent</v>
      </c>
      <c r="N284" t="str">
        <f t="shared" si="26"/>
        <v>None</v>
      </c>
      <c r="O284" t="str">
        <f t="shared" si="27"/>
        <v>N/A</v>
      </c>
      <c r="P284" t="str">
        <f t="shared" si="28"/>
        <v>Stacey Bray</v>
      </c>
      <c r="Y284">
        <f t="shared" si="29"/>
        <v>35434</v>
      </c>
    </row>
    <row r="285" spans="1:25" x14ac:dyDescent="0.3">
      <c r="A285">
        <v>284</v>
      </c>
      <c r="B285" t="s">
        <v>119</v>
      </c>
      <c r="C285">
        <v>38</v>
      </c>
      <c r="D285" t="s">
        <v>11</v>
      </c>
      <c r="E285" t="s">
        <v>12</v>
      </c>
      <c r="F285">
        <v>76562</v>
      </c>
      <c r="G285" s="2">
        <v>43503</v>
      </c>
      <c r="H285">
        <v>18243</v>
      </c>
      <c r="I285" t="s">
        <v>13</v>
      </c>
      <c r="J285">
        <v>46</v>
      </c>
      <c r="L285" t="str">
        <f t="shared" si="24"/>
        <v>Above 50000</v>
      </c>
      <c r="M285" t="str">
        <f t="shared" si="25"/>
        <v>Good</v>
      </c>
      <c r="N285" t="str">
        <f t="shared" si="26"/>
        <v>None</v>
      </c>
      <c r="O285" t="str">
        <f t="shared" si="27"/>
        <v>Kevin Harris</v>
      </c>
      <c r="P285" t="str">
        <f t="shared" si="28"/>
        <v/>
      </c>
      <c r="Y285">
        <f t="shared" si="29"/>
        <v>76562</v>
      </c>
    </row>
    <row r="286" spans="1:25" x14ac:dyDescent="0.3">
      <c r="A286">
        <v>285</v>
      </c>
      <c r="B286" t="s">
        <v>301</v>
      </c>
      <c r="C286">
        <v>56</v>
      </c>
      <c r="D286" t="s">
        <v>15</v>
      </c>
      <c r="E286" t="s">
        <v>16</v>
      </c>
      <c r="F286">
        <v>30854</v>
      </c>
      <c r="G286" s="2">
        <v>44319</v>
      </c>
      <c r="H286">
        <v>30370</v>
      </c>
      <c r="I286" t="s">
        <v>18</v>
      </c>
      <c r="J286">
        <v>21</v>
      </c>
      <c r="L286" t="str">
        <f t="shared" si="24"/>
        <v>Below 50000</v>
      </c>
      <c r="M286" t="str">
        <f t="shared" si="25"/>
        <v>Poor</v>
      </c>
      <c r="N286" t="str">
        <f t="shared" si="26"/>
        <v>None</v>
      </c>
      <c r="O286" t="str">
        <f t="shared" si="27"/>
        <v>N/A</v>
      </c>
      <c r="P286" t="str">
        <f t="shared" si="28"/>
        <v>Danny Brown</v>
      </c>
      <c r="Y286">
        <f t="shared" si="29"/>
        <v>30854</v>
      </c>
    </row>
    <row r="287" spans="1:25" x14ac:dyDescent="0.3">
      <c r="A287">
        <v>286</v>
      </c>
      <c r="B287" t="s">
        <v>302</v>
      </c>
      <c r="C287">
        <v>52</v>
      </c>
      <c r="D287" t="s">
        <v>11</v>
      </c>
      <c r="E287" t="s">
        <v>12</v>
      </c>
      <c r="F287">
        <v>30426</v>
      </c>
      <c r="G287" s="2">
        <v>43697</v>
      </c>
      <c r="H287">
        <v>11519</v>
      </c>
      <c r="I287" t="s">
        <v>20</v>
      </c>
      <c r="J287">
        <v>40</v>
      </c>
      <c r="L287" t="str">
        <f t="shared" si="24"/>
        <v>Below 50000</v>
      </c>
      <c r="M287" t="str">
        <f t="shared" si="25"/>
        <v>Good</v>
      </c>
      <c r="N287" t="str">
        <f t="shared" si="26"/>
        <v>None</v>
      </c>
      <c r="O287" t="str">
        <f t="shared" si="27"/>
        <v>N/A</v>
      </c>
      <c r="P287" t="str">
        <f t="shared" si="28"/>
        <v/>
      </c>
      <c r="Y287">
        <f t="shared" si="29"/>
        <v>30426</v>
      </c>
    </row>
    <row r="288" spans="1:25" x14ac:dyDescent="0.3">
      <c r="A288">
        <v>287</v>
      </c>
      <c r="B288" t="s">
        <v>303</v>
      </c>
      <c r="C288">
        <v>33</v>
      </c>
      <c r="D288" t="s">
        <v>11</v>
      </c>
      <c r="E288" t="s">
        <v>12</v>
      </c>
      <c r="F288">
        <v>74564</v>
      </c>
      <c r="G288" s="2">
        <v>44665</v>
      </c>
      <c r="H288">
        <v>12618</v>
      </c>
      <c r="I288" t="s">
        <v>28</v>
      </c>
      <c r="J288">
        <v>34</v>
      </c>
      <c r="L288" t="str">
        <f t="shared" si="24"/>
        <v>Above 50000</v>
      </c>
      <c r="M288" t="str">
        <f t="shared" si="25"/>
        <v>Average</v>
      </c>
      <c r="N288" t="str">
        <f t="shared" si="26"/>
        <v>None</v>
      </c>
      <c r="O288" t="str">
        <f t="shared" si="27"/>
        <v>Jasmine Beasley</v>
      </c>
      <c r="P288" t="str">
        <f t="shared" si="28"/>
        <v/>
      </c>
      <c r="Y288">
        <f t="shared" si="29"/>
        <v>74564</v>
      </c>
    </row>
    <row r="289" spans="1:25" x14ac:dyDescent="0.3">
      <c r="A289">
        <v>288</v>
      </c>
      <c r="B289" t="s">
        <v>304</v>
      </c>
      <c r="C289">
        <v>52</v>
      </c>
      <c r="D289" t="s">
        <v>15</v>
      </c>
      <c r="E289" t="s">
        <v>12</v>
      </c>
      <c r="F289">
        <v>48968</v>
      </c>
      <c r="G289" s="2">
        <v>42787</v>
      </c>
      <c r="H289">
        <v>29235</v>
      </c>
      <c r="I289" t="s">
        <v>13</v>
      </c>
      <c r="J289">
        <v>34</v>
      </c>
      <c r="L289" t="str">
        <f t="shared" si="24"/>
        <v>Below 50000</v>
      </c>
      <c r="M289" t="str">
        <f t="shared" si="25"/>
        <v>Average</v>
      </c>
      <c r="N289" t="str">
        <f t="shared" si="26"/>
        <v>None</v>
      </c>
      <c r="O289" t="str">
        <f t="shared" si="27"/>
        <v>N/A</v>
      </c>
      <c r="P289" t="str">
        <f t="shared" si="28"/>
        <v/>
      </c>
      <c r="Y289">
        <f t="shared" si="29"/>
        <v>48968</v>
      </c>
    </row>
    <row r="290" spans="1:25" x14ac:dyDescent="0.3">
      <c r="A290">
        <v>289</v>
      </c>
      <c r="B290" t="s">
        <v>305</v>
      </c>
      <c r="C290">
        <v>52</v>
      </c>
      <c r="D290" t="s">
        <v>15</v>
      </c>
      <c r="E290" t="s">
        <v>22</v>
      </c>
      <c r="F290">
        <v>45763</v>
      </c>
      <c r="G290" s="2">
        <v>44808</v>
      </c>
      <c r="H290">
        <v>29356</v>
      </c>
      <c r="I290" t="s">
        <v>18</v>
      </c>
      <c r="J290">
        <v>49</v>
      </c>
      <c r="L290" t="str">
        <f t="shared" si="24"/>
        <v>Below 50000</v>
      </c>
      <c r="M290" t="str">
        <f t="shared" si="25"/>
        <v>Good</v>
      </c>
      <c r="N290" t="str">
        <f t="shared" si="26"/>
        <v>None</v>
      </c>
      <c r="O290" t="str">
        <f t="shared" si="27"/>
        <v>N/A</v>
      </c>
      <c r="P290" t="str">
        <f t="shared" si="28"/>
        <v>Dean Hartman</v>
      </c>
      <c r="Y290">
        <f t="shared" si="29"/>
        <v>45763</v>
      </c>
    </row>
    <row r="291" spans="1:25" x14ac:dyDescent="0.3">
      <c r="A291">
        <v>290</v>
      </c>
      <c r="B291" t="s">
        <v>306</v>
      </c>
      <c r="C291">
        <v>32</v>
      </c>
      <c r="D291" t="s">
        <v>15</v>
      </c>
      <c r="E291" t="s">
        <v>16</v>
      </c>
      <c r="F291">
        <v>76053</v>
      </c>
      <c r="G291" s="2">
        <v>44481</v>
      </c>
      <c r="H291">
        <v>17563</v>
      </c>
      <c r="I291" t="s">
        <v>13</v>
      </c>
      <c r="J291">
        <v>53</v>
      </c>
      <c r="L291" t="str">
        <f t="shared" si="24"/>
        <v>Above 50000</v>
      </c>
      <c r="M291" t="str">
        <f t="shared" si="25"/>
        <v>Excelent</v>
      </c>
      <c r="N291" t="str">
        <f t="shared" si="26"/>
        <v>Eric Sims</v>
      </c>
      <c r="O291" t="str">
        <f t="shared" si="27"/>
        <v>Eric Sims</v>
      </c>
      <c r="P291" t="str">
        <f t="shared" si="28"/>
        <v>Eric Sims</v>
      </c>
      <c r="Y291">
        <f t="shared" si="29"/>
        <v>76053</v>
      </c>
    </row>
    <row r="292" spans="1:25" x14ac:dyDescent="0.3">
      <c r="A292">
        <v>291</v>
      </c>
      <c r="B292" t="s">
        <v>307</v>
      </c>
      <c r="C292">
        <v>50</v>
      </c>
      <c r="D292" t="s">
        <v>15</v>
      </c>
      <c r="E292" t="s">
        <v>27</v>
      </c>
      <c r="F292">
        <v>54008</v>
      </c>
      <c r="G292" s="2">
        <v>44372</v>
      </c>
      <c r="H292">
        <v>13535</v>
      </c>
      <c r="I292" t="s">
        <v>28</v>
      </c>
      <c r="J292">
        <v>27</v>
      </c>
      <c r="L292" t="str">
        <f t="shared" si="24"/>
        <v>Above 50000</v>
      </c>
      <c r="M292" t="str">
        <f t="shared" si="25"/>
        <v>Poor</v>
      </c>
      <c r="N292" t="str">
        <f t="shared" si="26"/>
        <v>None</v>
      </c>
      <c r="O292" t="str">
        <f t="shared" si="27"/>
        <v>Dr. Colleen Collier</v>
      </c>
      <c r="P292" t="str">
        <f t="shared" si="28"/>
        <v>Dr. Colleen Collier</v>
      </c>
      <c r="Y292">
        <f t="shared" si="29"/>
        <v>54008</v>
      </c>
    </row>
    <row r="293" spans="1:25" x14ac:dyDescent="0.3">
      <c r="A293">
        <v>292</v>
      </c>
      <c r="B293" t="s">
        <v>308</v>
      </c>
      <c r="C293">
        <v>23</v>
      </c>
      <c r="D293" t="s">
        <v>15</v>
      </c>
      <c r="E293" t="s">
        <v>12</v>
      </c>
      <c r="F293">
        <v>72621</v>
      </c>
      <c r="G293" s="2">
        <v>43134</v>
      </c>
      <c r="H293">
        <v>22160</v>
      </c>
      <c r="I293" t="s">
        <v>20</v>
      </c>
      <c r="J293">
        <v>48</v>
      </c>
      <c r="L293" t="str">
        <f t="shared" si="24"/>
        <v>Above 50000</v>
      </c>
      <c r="M293" t="str">
        <f t="shared" si="25"/>
        <v>Good</v>
      </c>
      <c r="N293" t="str">
        <f t="shared" si="26"/>
        <v>None</v>
      </c>
      <c r="O293" t="str">
        <f t="shared" si="27"/>
        <v>Thomas Hughes</v>
      </c>
      <c r="P293" t="str">
        <f t="shared" si="28"/>
        <v/>
      </c>
      <c r="Y293">
        <f t="shared" si="29"/>
        <v>72621</v>
      </c>
    </row>
    <row r="294" spans="1:25" x14ac:dyDescent="0.3">
      <c r="A294">
        <v>293</v>
      </c>
      <c r="B294" t="s">
        <v>309</v>
      </c>
      <c r="C294">
        <v>52</v>
      </c>
      <c r="D294" t="s">
        <v>11</v>
      </c>
      <c r="E294" t="s">
        <v>27</v>
      </c>
      <c r="F294">
        <v>43387</v>
      </c>
      <c r="G294" s="2">
        <v>42247</v>
      </c>
      <c r="H294">
        <v>23101</v>
      </c>
      <c r="I294" t="s">
        <v>28</v>
      </c>
      <c r="J294">
        <v>24</v>
      </c>
      <c r="L294" t="str">
        <f t="shared" si="24"/>
        <v>Below 50000</v>
      </c>
      <c r="M294" t="str">
        <f t="shared" si="25"/>
        <v>Poor</v>
      </c>
      <c r="N294" t="str">
        <f t="shared" si="26"/>
        <v>None</v>
      </c>
      <c r="O294" t="str">
        <f t="shared" si="27"/>
        <v>William Edwards</v>
      </c>
      <c r="P294" t="str">
        <f t="shared" si="28"/>
        <v>William Edwards</v>
      </c>
      <c r="Y294">
        <f t="shared" si="29"/>
        <v>43387</v>
      </c>
    </row>
    <row r="295" spans="1:25" x14ac:dyDescent="0.3">
      <c r="A295">
        <v>294</v>
      </c>
      <c r="B295" t="s">
        <v>310</v>
      </c>
      <c r="C295">
        <v>31</v>
      </c>
      <c r="D295" t="s">
        <v>11</v>
      </c>
      <c r="E295" t="s">
        <v>22</v>
      </c>
      <c r="F295">
        <v>71190</v>
      </c>
      <c r="G295" s="2">
        <v>42234</v>
      </c>
      <c r="H295">
        <v>11695</v>
      </c>
      <c r="I295" t="s">
        <v>28</v>
      </c>
      <c r="J295">
        <v>48</v>
      </c>
      <c r="L295" t="str">
        <f t="shared" si="24"/>
        <v>Above 50000</v>
      </c>
      <c r="M295" t="str">
        <f t="shared" si="25"/>
        <v>Good</v>
      </c>
      <c r="N295" t="str">
        <f t="shared" si="26"/>
        <v>None</v>
      </c>
      <c r="O295" t="str">
        <f t="shared" si="27"/>
        <v>Aaron Jackson</v>
      </c>
      <c r="P295" t="str">
        <f t="shared" si="28"/>
        <v>Aaron Jackson</v>
      </c>
      <c r="Y295">
        <f t="shared" si="29"/>
        <v>71190</v>
      </c>
    </row>
    <row r="296" spans="1:25" x14ac:dyDescent="0.3">
      <c r="A296">
        <v>295</v>
      </c>
      <c r="B296" t="s">
        <v>311</v>
      </c>
      <c r="C296">
        <v>31</v>
      </c>
      <c r="D296" t="s">
        <v>15</v>
      </c>
      <c r="E296" t="s">
        <v>22</v>
      </c>
      <c r="F296">
        <v>79939</v>
      </c>
      <c r="G296" s="2">
        <v>44744</v>
      </c>
      <c r="H296">
        <v>31575</v>
      </c>
      <c r="I296" t="s">
        <v>13</v>
      </c>
      <c r="J296">
        <v>41</v>
      </c>
      <c r="L296" t="str">
        <f t="shared" si="24"/>
        <v>Above 50000</v>
      </c>
      <c r="M296" t="str">
        <f t="shared" si="25"/>
        <v>Good</v>
      </c>
      <c r="N296" t="str">
        <f t="shared" si="26"/>
        <v>None</v>
      </c>
      <c r="O296" t="str">
        <f t="shared" si="27"/>
        <v>Kristin Phillips</v>
      </c>
      <c r="P296" t="str">
        <f t="shared" si="28"/>
        <v>Kristin Phillips</v>
      </c>
      <c r="Y296">
        <f t="shared" si="29"/>
        <v>79939</v>
      </c>
    </row>
    <row r="297" spans="1:25" x14ac:dyDescent="0.3">
      <c r="A297">
        <v>296</v>
      </c>
      <c r="B297" t="s">
        <v>312</v>
      </c>
      <c r="C297">
        <v>28</v>
      </c>
      <c r="D297" t="s">
        <v>11</v>
      </c>
      <c r="E297" t="s">
        <v>27</v>
      </c>
      <c r="F297">
        <v>69862</v>
      </c>
      <c r="G297" s="2">
        <v>44481</v>
      </c>
      <c r="H297">
        <v>10276</v>
      </c>
      <c r="I297" t="s">
        <v>13</v>
      </c>
      <c r="J297">
        <v>49</v>
      </c>
      <c r="L297" t="str">
        <f t="shared" si="24"/>
        <v>Above 50000</v>
      </c>
      <c r="M297" t="str">
        <f t="shared" si="25"/>
        <v>Good</v>
      </c>
      <c r="N297" t="str">
        <f t="shared" si="26"/>
        <v>None</v>
      </c>
      <c r="O297" t="str">
        <f t="shared" si="27"/>
        <v>Mary Collins</v>
      </c>
      <c r="P297" t="str">
        <f t="shared" si="28"/>
        <v>Mary Collins</v>
      </c>
      <c r="Y297">
        <f t="shared" si="29"/>
        <v>69862</v>
      </c>
    </row>
    <row r="298" spans="1:25" x14ac:dyDescent="0.3">
      <c r="A298">
        <v>297</v>
      </c>
      <c r="B298" t="s">
        <v>313</v>
      </c>
      <c r="C298">
        <v>47</v>
      </c>
      <c r="D298" t="s">
        <v>15</v>
      </c>
      <c r="E298" t="s">
        <v>22</v>
      </c>
      <c r="F298">
        <v>72574</v>
      </c>
      <c r="G298" s="2">
        <v>43032</v>
      </c>
      <c r="H298">
        <v>31837</v>
      </c>
      <c r="I298" t="s">
        <v>28</v>
      </c>
      <c r="J298">
        <v>36</v>
      </c>
      <c r="L298" t="str">
        <f t="shared" si="24"/>
        <v>Above 50000</v>
      </c>
      <c r="M298" t="str">
        <f t="shared" si="25"/>
        <v>Average</v>
      </c>
      <c r="N298" t="str">
        <f t="shared" si="26"/>
        <v>None</v>
      </c>
      <c r="O298" t="str">
        <f t="shared" si="27"/>
        <v>Gabriella Walker</v>
      </c>
      <c r="P298" t="str">
        <f t="shared" si="28"/>
        <v>Gabriella Walker</v>
      </c>
      <c r="Y298">
        <f t="shared" si="29"/>
        <v>72574</v>
      </c>
    </row>
    <row r="299" spans="1:25" x14ac:dyDescent="0.3">
      <c r="A299">
        <v>298</v>
      </c>
      <c r="B299" t="s">
        <v>314</v>
      </c>
      <c r="C299">
        <v>54</v>
      </c>
      <c r="D299" t="s">
        <v>11</v>
      </c>
      <c r="E299" t="s">
        <v>22</v>
      </c>
      <c r="F299">
        <v>36206</v>
      </c>
      <c r="G299" s="2">
        <v>45043</v>
      </c>
      <c r="H299">
        <v>28200</v>
      </c>
      <c r="I299" t="s">
        <v>18</v>
      </c>
      <c r="J299">
        <v>51</v>
      </c>
      <c r="L299" t="str">
        <f t="shared" si="24"/>
        <v>Below 50000</v>
      </c>
      <c r="M299" t="str">
        <f t="shared" si="25"/>
        <v>Excelent</v>
      </c>
      <c r="N299" t="str">
        <f t="shared" si="26"/>
        <v>None</v>
      </c>
      <c r="O299" t="str">
        <f t="shared" si="27"/>
        <v>N/A</v>
      </c>
      <c r="P299" t="str">
        <f t="shared" si="28"/>
        <v>Benjamin Sanchez</v>
      </c>
      <c r="Y299">
        <f t="shared" si="29"/>
        <v>36206</v>
      </c>
    </row>
    <row r="300" spans="1:25" x14ac:dyDescent="0.3">
      <c r="A300">
        <v>299</v>
      </c>
      <c r="B300" t="s">
        <v>315</v>
      </c>
      <c r="C300">
        <v>40</v>
      </c>
      <c r="D300" t="s">
        <v>15</v>
      </c>
      <c r="E300" t="s">
        <v>22</v>
      </c>
      <c r="F300">
        <v>51128</v>
      </c>
      <c r="G300" s="2">
        <v>42457</v>
      </c>
      <c r="H300">
        <v>13225</v>
      </c>
      <c r="I300" t="s">
        <v>13</v>
      </c>
      <c r="J300">
        <v>52</v>
      </c>
      <c r="L300" t="str">
        <f t="shared" si="24"/>
        <v>Above 50000</v>
      </c>
      <c r="M300" t="str">
        <f t="shared" si="25"/>
        <v>Excelent</v>
      </c>
      <c r="N300" t="str">
        <f t="shared" si="26"/>
        <v>None</v>
      </c>
      <c r="O300" t="str">
        <f t="shared" si="27"/>
        <v>N/A</v>
      </c>
      <c r="P300" t="str">
        <f t="shared" si="28"/>
        <v>Julie White</v>
      </c>
      <c r="Y300">
        <f t="shared" si="29"/>
        <v>51128</v>
      </c>
    </row>
    <row r="301" spans="1:25" x14ac:dyDescent="0.3">
      <c r="A301">
        <v>300</v>
      </c>
      <c r="B301" t="s">
        <v>316</v>
      </c>
      <c r="C301">
        <v>28</v>
      </c>
      <c r="D301" t="s">
        <v>11</v>
      </c>
      <c r="E301" t="s">
        <v>22</v>
      </c>
      <c r="F301">
        <v>44858</v>
      </c>
      <c r="G301" s="2">
        <v>44844</v>
      </c>
      <c r="H301">
        <v>10930</v>
      </c>
      <c r="I301" t="s">
        <v>18</v>
      </c>
      <c r="J301">
        <v>53</v>
      </c>
      <c r="L301" t="str">
        <f t="shared" si="24"/>
        <v>Below 50000</v>
      </c>
      <c r="M301" t="str">
        <f t="shared" si="25"/>
        <v>Excelent</v>
      </c>
      <c r="N301" t="str">
        <f t="shared" si="26"/>
        <v>None</v>
      </c>
      <c r="O301" t="str">
        <f t="shared" si="27"/>
        <v>N/A</v>
      </c>
      <c r="P301" t="str">
        <f t="shared" si="28"/>
        <v>Kayla Pham</v>
      </c>
      <c r="Y301">
        <f t="shared" si="29"/>
        <v>44858</v>
      </c>
    </row>
    <row r="302" spans="1:25" x14ac:dyDescent="0.3">
      <c r="A302">
        <v>301</v>
      </c>
      <c r="B302" t="s">
        <v>317</v>
      </c>
      <c r="C302">
        <v>31</v>
      </c>
      <c r="D302" t="s">
        <v>15</v>
      </c>
      <c r="E302" t="s">
        <v>12</v>
      </c>
      <c r="F302">
        <v>37373</v>
      </c>
      <c r="G302" s="2">
        <v>43530</v>
      </c>
      <c r="H302">
        <v>32525</v>
      </c>
      <c r="I302" t="s">
        <v>28</v>
      </c>
      <c r="J302">
        <v>40</v>
      </c>
      <c r="L302" t="str">
        <f t="shared" si="24"/>
        <v>Below 50000</v>
      </c>
      <c r="M302" t="str">
        <f t="shared" si="25"/>
        <v>Good</v>
      </c>
      <c r="N302" t="str">
        <f t="shared" si="26"/>
        <v>None</v>
      </c>
      <c r="O302" t="str">
        <f t="shared" si="27"/>
        <v>N/A</v>
      </c>
      <c r="P302" t="str">
        <f t="shared" si="28"/>
        <v/>
      </c>
      <c r="Y302">
        <f t="shared" si="29"/>
        <v>37373</v>
      </c>
    </row>
    <row r="303" spans="1:25" x14ac:dyDescent="0.3">
      <c r="A303">
        <v>302</v>
      </c>
      <c r="B303" t="s">
        <v>318</v>
      </c>
      <c r="C303">
        <v>37</v>
      </c>
      <c r="D303" t="s">
        <v>15</v>
      </c>
      <c r="E303" t="s">
        <v>7</v>
      </c>
      <c r="F303">
        <v>32158</v>
      </c>
      <c r="G303" s="2">
        <v>42910</v>
      </c>
      <c r="H303">
        <v>26219</v>
      </c>
      <c r="I303" t="s">
        <v>20</v>
      </c>
      <c r="J303">
        <v>43</v>
      </c>
      <c r="L303" t="str">
        <f t="shared" si="24"/>
        <v>Below 50000</v>
      </c>
      <c r="M303" t="str">
        <f t="shared" si="25"/>
        <v>Good</v>
      </c>
      <c r="N303" t="str">
        <f t="shared" si="26"/>
        <v>None</v>
      </c>
      <c r="O303" t="str">
        <f t="shared" si="27"/>
        <v>N/A</v>
      </c>
      <c r="P303" t="str">
        <f t="shared" si="28"/>
        <v>Melody Hamilton MD</v>
      </c>
      <c r="Y303">
        <f t="shared" si="29"/>
        <v>32158</v>
      </c>
    </row>
    <row r="304" spans="1:25" x14ac:dyDescent="0.3">
      <c r="A304">
        <v>303</v>
      </c>
      <c r="B304" t="s">
        <v>319</v>
      </c>
      <c r="C304">
        <v>55</v>
      </c>
      <c r="D304" t="s">
        <v>11</v>
      </c>
      <c r="E304" t="s">
        <v>7</v>
      </c>
      <c r="F304">
        <v>49004</v>
      </c>
      <c r="G304" s="2">
        <v>43673</v>
      </c>
      <c r="H304">
        <v>19203</v>
      </c>
      <c r="I304" t="s">
        <v>20</v>
      </c>
      <c r="J304">
        <v>22</v>
      </c>
      <c r="L304" t="str">
        <f t="shared" si="24"/>
        <v>Below 50000</v>
      </c>
      <c r="M304" t="str">
        <f t="shared" si="25"/>
        <v>Poor</v>
      </c>
      <c r="N304" t="str">
        <f t="shared" si="26"/>
        <v>None</v>
      </c>
      <c r="O304" t="str">
        <f t="shared" si="27"/>
        <v>N/A</v>
      </c>
      <c r="P304" t="str">
        <f t="shared" si="28"/>
        <v>Eric Colon</v>
      </c>
      <c r="Y304">
        <f t="shared" si="29"/>
        <v>49004</v>
      </c>
    </row>
    <row r="305" spans="1:25" x14ac:dyDescent="0.3">
      <c r="A305">
        <v>304</v>
      </c>
      <c r="B305" t="s">
        <v>320</v>
      </c>
      <c r="C305">
        <v>31</v>
      </c>
      <c r="D305" t="s">
        <v>15</v>
      </c>
      <c r="E305" t="s">
        <v>16</v>
      </c>
      <c r="F305">
        <v>68968</v>
      </c>
      <c r="G305" s="2">
        <v>42844</v>
      </c>
      <c r="H305">
        <v>32574</v>
      </c>
      <c r="I305" t="s">
        <v>20</v>
      </c>
      <c r="J305">
        <v>22</v>
      </c>
      <c r="L305" t="str">
        <f t="shared" si="24"/>
        <v>Above 50000</v>
      </c>
      <c r="M305" t="str">
        <f t="shared" si="25"/>
        <v>Poor</v>
      </c>
      <c r="N305" t="str">
        <f t="shared" si="26"/>
        <v>None</v>
      </c>
      <c r="O305" t="str">
        <f t="shared" si="27"/>
        <v>Melissa Gomez</v>
      </c>
      <c r="P305" t="str">
        <f t="shared" si="28"/>
        <v>Melissa Gomez</v>
      </c>
      <c r="Y305">
        <f t="shared" si="29"/>
        <v>68968</v>
      </c>
    </row>
    <row r="306" spans="1:25" x14ac:dyDescent="0.3">
      <c r="A306">
        <v>305</v>
      </c>
      <c r="B306" t="s">
        <v>321</v>
      </c>
      <c r="C306">
        <v>28</v>
      </c>
      <c r="D306" t="s">
        <v>11</v>
      </c>
      <c r="E306" t="s">
        <v>16</v>
      </c>
      <c r="F306">
        <v>38958</v>
      </c>
      <c r="G306" s="2">
        <v>42690</v>
      </c>
      <c r="H306">
        <v>39933</v>
      </c>
      <c r="I306" t="s">
        <v>13</v>
      </c>
      <c r="J306">
        <v>58</v>
      </c>
      <c r="L306" t="str">
        <f t="shared" si="24"/>
        <v>Below 50000</v>
      </c>
      <c r="M306" t="str">
        <f t="shared" si="25"/>
        <v>Excelent</v>
      </c>
      <c r="N306" t="str">
        <f t="shared" si="26"/>
        <v>Patricia Owens</v>
      </c>
      <c r="O306" t="str">
        <f t="shared" si="27"/>
        <v>N/A</v>
      </c>
      <c r="P306" t="str">
        <f t="shared" si="28"/>
        <v>Patricia Owens</v>
      </c>
      <c r="Y306">
        <f t="shared" si="29"/>
        <v>38958</v>
      </c>
    </row>
    <row r="307" spans="1:25" x14ac:dyDescent="0.3">
      <c r="A307">
        <v>306</v>
      </c>
      <c r="B307" t="s">
        <v>322</v>
      </c>
      <c r="C307">
        <v>37</v>
      </c>
      <c r="D307" t="s">
        <v>15</v>
      </c>
      <c r="E307" t="s">
        <v>12</v>
      </c>
      <c r="F307">
        <v>42312</v>
      </c>
      <c r="G307" s="2">
        <v>43440</v>
      </c>
      <c r="H307">
        <v>17817</v>
      </c>
      <c r="I307" t="s">
        <v>20</v>
      </c>
      <c r="J307">
        <v>43</v>
      </c>
      <c r="L307" t="str">
        <f t="shared" si="24"/>
        <v>Below 50000</v>
      </c>
      <c r="M307" t="str">
        <f t="shared" si="25"/>
        <v>Good</v>
      </c>
      <c r="N307" t="str">
        <f t="shared" si="26"/>
        <v>None</v>
      </c>
      <c r="O307" t="str">
        <f t="shared" si="27"/>
        <v>N/A</v>
      </c>
      <c r="P307" t="str">
        <f t="shared" si="28"/>
        <v/>
      </c>
      <c r="Y307">
        <f t="shared" si="29"/>
        <v>42312</v>
      </c>
    </row>
    <row r="308" spans="1:25" x14ac:dyDescent="0.3">
      <c r="A308">
        <v>307</v>
      </c>
      <c r="B308" t="s">
        <v>323</v>
      </c>
      <c r="C308">
        <v>43</v>
      </c>
      <c r="D308" t="s">
        <v>15</v>
      </c>
      <c r="E308" t="s">
        <v>16</v>
      </c>
      <c r="F308">
        <v>75537</v>
      </c>
      <c r="G308" s="2">
        <v>45120</v>
      </c>
      <c r="H308">
        <v>23441</v>
      </c>
      <c r="I308" t="s">
        <v>20</v>
      </c>
      <c r="J308">
        <v>54</v>
      </c>
      <c r="L308" t="str">
        <f t="shared" si="24"/>
        <v>Above 50000</v>
      </c>
      <c r="M308" t="str">
        <f t="shared" si="25"/>
        <v>Excelent</v>
      </c>
      <c r="N308" t="str">
        <f t="shared" si="26"/>
        <v>None</v>
      </c>
      <c r="O308" t="str">
        <f t="shared" si="27"/>
        <v>Jessica Cobb</v>
      </c>
      <c r="P308" t="str">
        <f t="shared" si="28"/>
        <v>Jessica Cobb</v>
      </c>
      <c r="Y308">
        <f t="shared" si="29"/>
        <v>75537</v>
      </c>
    </row>
    <row r="309" spans="1:25" x14ac:dyDescent="0.3">
      <c r="A309">
        <v>308</v>
      </c>
      <c r="B309" t="s">
        <v>324</v>
      </c>
      <c r="C309">
        <v>59</v>
      </c>
      <c r="D309" t="s">
        <v>11</v>
      </c>
      <c r="E309" t="s">
        <v>27</v>
      </c>
      <c r="F309">
        <v>44763</v>
      </c>
      <c r="G309" s="2">
        <v>43798</v>
      </c>
      <c r="H309">
        <v>29052</v>
      </c>
      <c r="I309" t="s">
        <v>20</v>
      </c>
      <c r="J309">
        <v>31</v>
      </c>
      <c r="L309" t="str">
        <f t="shared" si="24"/>
        <v>Below 50000</v>
      </c>
      <c r="M309" t="str">
        <f t="shared" si="25"/>
        <v>Average</v>
      </c>
      <c r="N309" t="str">
        <f t="shared" si="26"/>
        <v>None</v>
      </c>
      <c r="O309" t="str">
        <f t="shared" si="27"/>
        <v>Cynthia Mcpherson</v>
      </c>
      <c r="P309" t="str">
        <f t="shared" si="28"/>
        <v>Cynthia Mcpherson</v>
      </c>
      <c r="Y309">
        <f t="shared" si="29"/>
        <v>44763</v>
      </c>
    </row>
    <row r="310" spans="1:25" x14ac:dyDescent="0.3">
      <c r="A310">
        <v>309</v>
      </c>
      <c r="B310" t="s">
        <v>325</v>
      </c>
      <c r="C310">
        <v>50</v>
      </c>
      <c r="D310" t="s">
        <v>11</v>
      </c>
      <c r="E310" t="s">
        <v>27</v>
      </c>
      <c r="F310">
        <v>76157</v>
      </c>
      <c r="G310" s="2">
        <v>45306</v>
      </c>
      <c r="H310">
        <v>25725</v>
      </c>
      <c r="I310" t="s">
        <v>28</v>
      </c>
      <c r="J310">
        <v>51</v>
      </c>
      <c r="L310" t="str">
        <f t="shared" si="24"/>
        <v>Above 50000</v>
      </c>
      <c r="M310" t="str">
        <f t="shared" si="25"/>
        <v>Excelent</v>
      </c>
      <c r="N310" t="str">
        <f t="shared" si="26"/>
        <v>None</v>
      </c>
      <c r="O310" t="str">
        <f t="shared" si="27"/>
        <v>Paul Fowler</v>
      </c>
      <c r="P310" t="str">
        <f t="shared" si="28"/>
        <v>Paul Fowler</v>
      </c>
      <c r="Y310">
        <f t="shared" si="29"/>
        <v>76157</v>
      </c>
    </row>
    <row r="311" spans="1:25" x14ac:dyDescent="0.3">
      <c r="A311">
        <v>310</v>
      </c>
      <c r="B311" t="s">
        <v>326</v>
      </c>
      <c r="C311">
        <v>23</v>
      </c>
      <c r="D311" t="s">
        <v>11</v>
      </c>
      <c r="E311" t="s">
        <v>7</v>
      </c>
      <c r="F311">
        <v>31895</v>
      </c>
      <c r="G311" s="2">
        <v>41963</v>
      </c>
      <c r="H311">
        <v>22803</v>
      </c>
      <c r="I311" t="s">
        <v>18</v>
      </c>
      <c r="J311">
        <v>55</v>
      </c>
      <c r="L311" t="str">
        <f t="shared" si="24"/>
        <v>Below 50000</v>
      </c>
      <c r="M311" t="str">
        <f t="shared" si="25"/>
        <v>Excelent</v>
      </c>
      <c r="N311" t="str">
        <f t="shared" si="26"/>
        <v>None</v>
      </c>
      <c r="O311" t="str">
        <f t="shared" si="27"/>
        <v>N/A</v>
      </c>
      <c r="P311" t="str">
        <f t="shared" si="28"/>
        <v>Robert Woods</v>
      </c>
      <c r="Y311">
        <f t="shared" si="29"/>
        <v>31895</v>
      </c>
    </row>
    <row r="312" spans="1:25" x14ac:dyDescent="0.3">
      <c r="A312">
        <v>311</v>
      </c>
      <c r="B312" t="s">
        <v>327</v>
      </c>
      <c r="C312">
        <v>38</v>
      </c>
      <c r="D312" t="s">
        <v>15</v>
      </c>
      <c r="E312" t="s">
        <v>12</v>
      </c>
      <c r="F312">
        <v>44685</v>
      </c>
      <c r="G312" s="2">
        <v>41908</v>
      </c>
      <c r="H312">
        <v>30946</v>
      </c>
      <c r="I312" t="s">
        <v>28</v>
      </c>
      <c r="J312">
        <v>60</v>
      </c>
      <c r="L312" t="str">
        <f t="shared" si="24"/>
        <v>Below 50000</v>
      </c>
      <c r="M312" t="str">
        <f t="shared" si="25"/>
        <v>Excelent</v>
      </c>
      <c r="N312" t="str">
        <f t="shared" si="26"/>
        <v>None</v>
      </c>
      <c r="O312" t="str">
        <f t="shared" si="27"/>
        <v>N/A</v>
      </c>
      <c r="P312" t="str">
        <f t="shared" si="28"/>
        <v/>
      </c>
      <c r="Y312">
        <f t="shared" si="29"/>
        <v>44685</v>
      </c>
    </row>
    <row r="313" spans="1:25" x14ac:dyDescent="0.3">
      <c r="A313">
        <v>312</v>
      </c>
      <c r="B313" t="s">
        <v>328</v>
      </c>
      <c r="C313">
        <v>24</v>
      </c>
      <c r="D313" t="s">
        <v>15</v>
      </c>
      <c r="E313" t="s">
        <v>12</v>
      </c>
      <c r="F313">
        <v>46552</v>
      </c>
      <c r="G313" s="2">
        <v>45432</v>
      </c>
      <c r="H313">
        <v>23815</v>
      </c>
      <c r="I313" t="s">
        <v>13</v>
      </c>
      <c r="J313">
        <v>48</v>
      </c>
      <c r="L313" t="str">
        <f t="shared" si="24"/>
        <v>Below 50000</v>
      </c>
      <c r="M313" t="str">
        <f t="shared" si="25"/>
        <v>Good</v>
      </c>
      <c r="N313" t="str">
        <f t="shared" si="26"/>
        <v>None</v>
      </c>
      <c r="O313" t="str">
        <f t="shared" si="27"/>
        <v>N/A</v>
      </c>
      <c r="P313" t="str">
        <f t="shared" si="28"/>
        <v/>
      </c>
      <c r="Y313">
        <f t="shared" si="29"/>
        <v>46552</v>
      </c>
    </row>
    <row r="314" spans="1:25" x14ac:dyDescent="0.3">
      <c r="A314">
        <v>313</v>
      </c>
      <c r="B314" t="s">
        <v>329</v>
      </c>
      <c r="C314">
        <v>56</v>
      </c>
      <c r="D314" t="s">
        <v>11</v>
      </c>
      <c r="E314" t="s">
        <v>16</v>
      </c>
      <c r="F314">
        <v>62601</v>
      </c>
      <c r="G314" s="2">
        <v>45028</v>
      </c>
      <c r="H314">
        <v>21354</v>
      </c>
      <c r="I314" t="s">
        <v>18</v>
      </c>
      <c r="J314">
        <v>40</v>
      </c>
      <c r="L314" t="str">
        <f t="shared" si="24"/>
        <v>Above 50000</v>
      </c>
      <c r="M314" t="str">
        <f t="shared" si="25"/>
        <v>Good</v>
      </c>
      <c r="N314" t="str">
        <f t="shared" si="26"/>
        <v>None</v>
      </c>
      <c r="O314" t="str">
        <f t="shared" si="27"/>
        <v>Charles Knight</v>
      </c>
      <c r="P314" t="str">
        <f t="shared" si="28"/>
        <v>Charles Knight</v>
      </c>
      <c r="Y314">
        <f t="shared" si="29"/>
        <v>62601</v>
      </c>
    </row>
    <row r="315" spans="1:25" x14ac:dyDescent="0.3">
      <c r="A315">
        <v>314</v>
      </c>
      <c r="B315" t="s">
        <v>330</v>
      </c>
      <c r="C315">
        <v>38</v>
      </c>
      <c r="D315" t="s">
        <v>11</v>
      </c>
      <c r="E315" t="s">
        <v>22</v>
      </c>
      <c r="F315">
        <v>70327</v>
      </c>
      <c r="G315" s="2">
        <v>44723</v>
      </c>
      <c r="H315">
        <v>38076</v>
      </c>
      <c r="I315" t="s">
        <v>20</v>
      </c>
      <c r="J315">
        <v>34</v>
      </c>
      <c r="L315" t="str">
        <f t="shared" si="24"/>
        <v>Above 50000</v>
      </c>
      <c r="M315" t="str">
        <f t="shared" si="25"/>
        <v>Average</v>
      </c>
      <c r="N315" t="str">
        <f t="shared" si="26"/>
        <v>None</v>
      </c>
      <c r="O315" t="str">
        <f t="shared" si="27"/>
        <v>Darren Roberts</v>
      </c>
      <c r="P315" t="str">
        <f t="shared" si="28"/>
        <v>Darren Roberts</v>
      </c>
      <c r="Y315">
        <f t="shared" si="29"/>
        <v>70327</v>
      </c>
    </row>
    <row r="316" spans="1:25" x14ac:dyDescent="0.3">
      <c r="A316">
        <v>315</v>
      </c>
      <c r="B316" t="s">
        <v>331</v>
      </c>
      <c r="C316">
        <v>27</v>
      </c>
      <c r="D316" t="s">
        <v>11</v>
      </c>
      <c r="E316" t="s">
        <v>12</v>
      </c>
      <c r="F316">
        <v>73068</v>
      </c>
      <c r="G316" s="2">
        <v>44900</v>
      </c>
      <c r="H316">
        <v>33625</v>
      </c>
      <c r="I316" t="s">
        <v>18</v>
      </c>
      <c r="J316">
        <v>31</v>
      </c>
      <c r="L316" t="str">
        <f t="shared" si="24"/>
        <v>Above 50000</v>
      </c>
      <c r="M316" t="str">
        <f t="shared" si="25"/>
        <v>Average</v>
      </c>
      <c r="N316" t="str">
        <f t="shared" si="26"/>
        <v>None</v>
      </c>
      <c r="O316" t="str">
        <f t="shared" si="27"/>
        <v>Marcus Landry</v>
      </c>
      <c r="P316" t="str">
        <f t="shared" si="28"/>
        <v/>
      </c>
      <c r="Y316">
        <f t="shared" si="29"/>
        <v>73068</v>
      </c>
    </row>
    <row r="317" spans="1:25" x14ac:dyDescent="0.3">
      <c r="A317">
        <v>316</v>
      </c>
      <c r="B317" t="s">
        <v>332</v>
      </c>
      <c r="C317">
        <v>49</v>
      </c>
      <c r="D317" t="s">
        <v>15</v>
      </c>
      <c r="E317" t="s">
        <v>27</v>
      </c>
      <c r="F317">
        <v>62646</v>
      </c>
      <c r="G317" s="2">
        <v>42812</v>
      </c>
      <c r="H317">
        <v>16150</v>
      </c>
      <c r="I317" t="s">
        <v>18</v>
      </c>
      <c r="J317">
        <v>55</v>
      </c>
      <c r="L317" t="str">
        <f t="shared" si="24"/>
        <v>Above 50000</v>
      </c>
      <c r="M317" t="str">
        <f t="shared" si="25"/>
        <v>Excelent</v>
      </c>
      <c r="N317" t="str">
        <f t="shared" si="26"/>
        <v>None</v>
      </c>
      <c r="O317" t="str">
        <f t="shared" si="27"/>
        <v>Scott Olson</v>
      </c>
      <c r="P317" t="str">
        <f t="shared" si="28"/>
        <v>Scott Olson</v>
      </c>
      <c r="Y317">
        <f t="shared" si="29"/>
        <v>62646</v>
      </c>
    </row>
    <row r="318" spans="1:25" x14ac:dyDescent="0.3">
      <c r="A318">
        <v>317</v>
      </c>
      <c r="B318" t="s">
        <v>333</v>
      </c>
      <c r="C318">
        <v>39</v>
      </c>
      <c r="D318" t="s">
        <v>15</v>
      </c>
      <c r="E318" t="s">
        <v>22</v>
      </c>
      <c r="F318">
        <v>79532</v>
      </c>
      <c r="G318" s="2">
        <v>42711</v>
      </c>
      <c r="H318">
        <v>31870</v>
      </c>
      <c r="I318" t="s">
        <v>28</v>
      </c>
      <c r="J318">
        <v>30</v>
      </c>
      <c r="L318" t="str">
        <f t="shared" si="24"/>
        <v>Above 50000</v>
      </c>
      <c r="M318" t="str">
        <f t="shared" si="25"/>
        <v>Average</v>
      </c>
      <c r="N318" t="str">
        <f t="shared" si="26"/>
        <v>None</v>
      </c>
      <c r="O318" t="str">
        <f t="shared" si="27"/>
        <v>Yesenia Hart</v>
      </c>
      <c r="P318" t="str">
        <f t="shared" si="28"/>
        <v>Yesenia Hart</v>
      </c>
      <c r="Y318">
        <f t="shared" si="29"/>
        <v>79532</v>
      </c>
    </row>
    <row r="319" spans="1:25" x14ac:dyDescent="0.3">
      <c r="A319">
        <v>318</v>
      </c>
      <c r="B319" t="s">
        <v>334</v>
      </c>
      <c r="C319">
        <v>49</v>
      </c>
      <c r="D319" t="s">
        <v>15</v>
      </c>
      <c r="E319" t="s">
        <v>12</v>
      </c>
      <c r="F319">
        <v>65119</v>
      </c>
      <c r="G319" s="2">
        <v>43215</v>
      </c>
      <c r="H319">
        <v>38035</v>
      </c>
      <c r="I319" t="s">
        <v>20</v>
      </c>
      <c r="J319">
        <v>51</v>
      </c>
      <c r="L319" t="str">
        <f t="shared" si="24"/>
        <v>Above 50000</v>
      </c>
      <c r="M319" t="str">
        <f t="shared" si="25"/>
        <v>Excelent</v>
      </c>
      <c r="N319" t="str">
        <f t="shared" si="26"/>
        <v>None</v>
      </c>
      <c r="O319" t="str">
        <f t="shared" si="27"/>
        <v>Michelle Williams</v>
      </c>
      <c r="P319" t="str">
        <f t="shared" si="28"/>
        <v/>
      </c>
      <c r="Y319">
        <f t="shared" si="29"/>
        <v>65119</v>
      </c>
    </row>
    <row r="320" spans="1:25" x14ac:dyDescent="0.3">
      <c r="A320">
        <v>319</v>
      </c>
      <c r="B320" t="s">
        <v>335</v>
      </c>
      <c r="C320">
        <v>50</v>
      </c>
      <c r="D320" t="s">
        <v>15</v>
      </c>
      <c r="E320" t="s">
        <v>16</v>
      </c>
      <c r="F320">
        <v>52596</v>
      </c>
      <c r="G320" s="2">
        <v>42996</v>
      </c>
      <c r="H320">
        <v>17021</v>
      </c>
      <c r="I320" t="s">
        <v>28</v>
      </c>
      <c r="J320">
        <v>29</v>
      </c>
      <c r="L320" t="str">
        <f t="shared" si="24"/>
        <v>Above 50000</v>
      </c>
      <c r="M320" t="str">
        <f t="shared" si="25"/>
        <v>Poor</v>
      </c>
      <c r="N320" t="str">
        <f t="shared" si="26"/>
        <v>None</v>
      </c>
      <c r="O320" t="str">
        <f t="shared" si="27"/>
        <v>N/A</v>
      </c>
      <c r="P320" t="str">
        <f t="shared" si="28"/>
        <v>Daniel Grant</v>
      </c>
      <c r="Y320">
        <f t="shared" si="29"/>
        <v>52596</v>
      </c>
    </row>
    <row r="321" spans="1:25" x14ac:dyDescent="0.3">
      <c r="A321">
        <v>320</v>
      </c>
      <c r="B321" t="s">
        <v>336</v>
      </c>
      <c r="C321">
        <v>36</v>
      </c>
      <c r="D321" t="s">
        <v>11</v>
      </c>
      <c r="E321" t="s">
        <v>16</v>
      </c>
      <c r="F321">
        <v>56270</v>
      </c>
      <c r="G321" s="2">
        <v>44862</v>
      </c>
      <c r="H321">
        <v>39988</v>
      </c>
      <c r="I321" t="s">
        <v>18</v>
      </c>
      <c r="J321">
        <v>22</v>
      </c>
      <c r="L321" t="str">
        <f t="shared" si="24"/>
        <v>Above 50000</v>
      </c>
      <c r="M321" t="str">
        <f t="shared" si="25"/>
        <v>Poor</v>
      </c>
      <c r="N321" t="str">
        <f t="shared" si="26"/>
        <v>None</v>
      </c>
      <c r="O321" t="str">
        <f t="shared" si="27"/>
        <v>N/A</v>
      </c>
      <c r="P321" t="str">
        <f t="shared" si="28"/>
        <v>Cheryl Shea</v>
      </c>
      <c r="Y321">
        <f t="shared" si="29"/>
        <v>56270</v>
      </c>
    </row>
    <row r="322" spans="1:25" x14ac:dyDescent="0.3">
      <c r="A322">
        <v>321</v>
      </c>
      <c r="B322" t="s">
        <v>337</v>
      </c>
      <c r="C322">
        <v>47</v>
      </c>
      <c r="D322" t="s">
        <v>11</v>
      </c>
      <c r="E322" t="s">
        <v>22</v>
      </c>
      <c r="F322">
        <v>41737</v>
      </c>
      <c r="G322" s="2">
        <v>42123</v>
      </c>
      <c r="H322">
        <v>16401</v>
      </c>
      <c r="I322" t="s">
        <v>13</v>
      </c>
      <c r="J322">
        <v>24</v>
      </c>
      <c r="L322" t="str">
        <f t="shared" si="24"/>
        <v>Below 50000</v>
      </c>
      <c r="M322" t="str">
        <f t="shared" si="25"/>
        <v>Poor</v>
      </c>
      <c r="N322" t="str">
        <f t="shared" si="26"/>
        <v>None</v>
      </c>
      <c r="O322" t="str">
        <f t="shared" si="27"/>
        <v>N/A</v>
      </c>
      <c r="P322" t="str">
        <f t="shared" si="28"/>
        <v>Julie Wilson</v>
      </c>
      <c r="Y322">
        <f t="shared" si="29"/>
        <v>41737</v>
      </c>
    </row>
    <row r="323" spans="1:25" x14ac:dyDescent="0.3">
      <c r="A323">
        <v>322</v>
      </c>
      <c r="B323" t="s">
        <v>338</v>
      </c>
      <c r="C323">
        <v>35</v>
      </c>
      <c r="D323" t="s">
        <v>11</v>
      </c>
      <c r="E323" t="s">
        <v>7</v>
      </c>
      <c r="F323">
        <v>69545</v>
      </c>
      <c r="G323" s="2">
        <v>42208</v>
      </c>
      <c r="H323">
        <v>22375</v>
      </c>
      <c r="I323" t="s">
        <v>13</v>
      </c>
      <c r="J323">
        <v>46</v>
      </c>
      <c r="L323" t="str">
        <f t="shared" ref="L323:L386" si="30">IF(F323&gt;50000,"Above 50000","Below 50000")</f>
        <v>Above 50000</v>
      </c>
      <c r="M323" t="str">
        <f t="shared" ref="M323:M386" si="31">_xlfn.IFS(J323&gt;=50,"Excelent",AND(J323&gt;=40,J323&lt;=49),"Good",AND(J323&gt;=30,J323&lt;=39),"Average",J323&lt;30,"Poor")</f>
        <v>Good</v>
      </c>
      <c r="N323" t="str">
        <f t="shared" ref="N323:N386" si="32">IF(AND(E323 = "HR",I323 = "North",H323 &gt; 15000),B323,"None")</f>
        <v>None</v>
      </c>
      <c r="O323" t="str">
        <f t="shared" ref="O323:O386" si="33">IF(OR(E323 = "IT",F323&gt;60000),B323,"N/A")</f>
        <v>Maria Faulkner</v>
      </c>
      <c r="P323" t="str">
        <f t="shared" ref="P323:P386" si="34">IF(NOT(E323 ="Marketing"),B323,"")</f>
        <v>Maria Faulkner</v>
      </c>
      <c r="Y323">
        <f t="shared" ref="Y323:Y386" si="35">VLOOKUP(A323,A322:F1322,6,FALSE)</f>
        <v>69545</v>
      </c>
    </row>
    <row r="324" spans="1:25" x14ac:dyDescent="0.3">
      <c r="A324">
        <v>323</v>
      </c>
      <c r="B324" t="s">
        <v>339</v>
      </c>
      <c r="C324">
        <v>50</v>
      </c>
      <c r="D324" t="s">
        <v>15</v>
      </c>
      <c r="E324" t="s">
        <v>16</v>
      </c>
      <c r="F324">
        <v>65471</v>
      </c>
      <c r="G324" s="2">
        <v>44097</v>
      </c>
      <c r="H324">
        <v>24535</v>
      </c>
      <c r="I324" t="s">
        <v>28</v>
      </c>
      <c r="J324">
        <v>22</v>
      </c>
      <c r="L324" t="str">
        <f t="shared" si="30"/>
        <v>Above 50000</v>
      </c>
      <c r="M324" t="str">
        <f t="shared" si="31"/>
        <v>Poor</v>
      </c>
      <c r="N324" t="str">
        <f t="shared" si="32"/>
        <v>None</v>
      </c>
      <c r="O324" t="str">
        <f t="shared" si="33"/>
        <v>Timothy Jennings</v>
      </c>
      <c r="P324" t="str">
        <f t="shared" si="34"/>
        <v>Timothy Jennings</v>
      </c>
      <c r="Y324">
        <f t="shared" si="35"/>
        <v>65471</v>
      </c>
    </row>
    <row r="325" spans="1:25" x14ac:dyDescent="0.3">
      <c r="A325">
        <v>324</v>
      </c>
      <c r="B325" t="s">
        <v>340</v>
      </c>
      <c r="C325">
        <v>36</v>
      </c>
      <c r="D325" t="s">
        <v>15</v>
      </c>
      <c r="E325" t="s">
        <v>22</v>
      </c>
      <c r="F325">
        <v>38612</v>
      </c>
      <c r="G325" s="2">
        <v>43013</v>
      </c>
      <c r="H325">
        <v>38756</v>
      </c>
      <c r="I325" t="s">
        <v>20</v>
      </c>
      <c r="J325">
        <v>31</v>
      </c>
      <c r="L325" t="str">
        <f t="shared" si="30"/>
        <v>Below 50000</v>
      </c>
      <c r="M325" t="str">
        <f t="shared" si="31"/>
        <v>Average</v>
      </c>
      <c r="N325" t="str">
        <f t="shared" si="32"/>
        <v>None</v>
      </c>
      <c r="O325" t="str">
        <f t="shared" si="33"/>
        <v>N/A</v>
      </c>
      <c r="P325" t="str">
        <f t="shared" si="34"/>
        <v>Jennifer Beard</v>
      </c>
      <c r="Y325">
        <f t="shared" si="35"/>
        <v>38612</v>
      </c>
    </row>
    <row r="326" spans="1:25" x14ac:dyDescent="0.3">
      <c r="A326">
        <v>325</v>
      </c>
      <c r="B326" t="s">
        <v>341</v>
      </c>
      <c r="C326">
        <v>57</v>
      </c>
      <c r="D326" t="s">
        <v>11</v>
      </c>
      <c r="E326" t="s">
        <v>16</v>
      </c>
      <c r="F326">
        <v>42942</v>
      </c>
      <c r="G326" s="2">
        <v>44553</v>
      </c>
      <c r="H326">
        <v>16464</v>
      </c>
      <c r="I326" t="s">
        <v>18</v>
      </c>
      <c r="J326">
        <v>24</v>
      </c>
      <c r="L326" t="str">
        <f t="shared" si="30"/>
        <v>Below 50000</v>
      </c>
      <c r="M326" t="str">
        <f t="shared" si="31"/>
        <v>Poor</v>
      </c>
      <c r="N326" t="str">
        <f t="shared" si="32"/>
        <v>None</v>
      </c>
      <c r="O326" t="str">
        <f t="shared" si="33"/>
        <v>N/A</v>
      </c>
      <c r="P326" t="str">
        <f t="shared" si="34"/>
        <v>Michael Martinez MD</v>
      </c>
      <c r="Y326">
        <f t="shared" si="35"/>
        <v>42942</v>
      </c>
    </row>
    <row r="327" spans="1:25" x14ac:dyDescent="0.3">
      <c r="A327">
        <v>326</v>
      </c>
      <c r="B327" t="s">
        <v>342</v>
      </c>
      <c r="C327">
        <v>23</v>
      </c>
      <c r="D327" t="s">
        <v>11</v>
      </c>
      <c r="E327" t="s">
        <v>12</v>
      </c>
      <c r="F327">
        <v>65952</v>
      </c>
      <c r="G327" s="2">
        <v>42335</v>
      </c>
      <c r="H327">
        <v>12153</v>
      </c>
      <c r="I327" t="s">
        <v>20</v>
      </c>
      <c r="J327">
        <v>41</v>
      </c>
      <c r="L327" t="str">
        <f t="shared" si="30"/>
        <v>Above 50000</v>
      </c>
      <c r="M327" t="str">
        <f t="shared" si="31"/>
        <v>Good</v>
      </c>
      <c r="N327" t="str">
        <f t="shared" si="32"/>
        <v>None</v>
      </c>
      <c r="O327" t="str">
        <f t="shared" si="33"/>
        <v>Ryan Ellison</v>
      </c>
      <c r="P327" t="str">
        <f t="shared" si="34"/>
        <v/>
      </c>
      <c r="Y327">
        <f t="shared" si="35"/>
        <v>65952</v>
      </c>
    </row>
    <row r="328" spans="1:25" x14ac:dyDescent="0.3">
      <c r="A328">
        <v>327</v>
      </c>
      <c r="B328" t="s">
        <v>343</v>
      </c>
      <c r="C328">
        <v>52</v>
      </c>
      <c r="D328" t="s">
        <v>15</v>
      </c>
      <c r="E328" t="s">
        <v>27</v>
      </c>
      <c r="F328">
        <v>42134</v>
      </c>
      <c r="G328" s="2">
        <v>42622</v>
      </c>
      <c r="H328">
        <v>27093</v>
      </c>
      <c r="I328" t="s">
        <v>18</v>
      </c>
      <c r="J328">
        <v>37</v>
      </c>
      <c r="L328" t="str">
        <f t="shared" si="30"/>
        <v>Below 50000</v>
      </c>
      <c r="M328" t="str">
        <f t="shared" si="31"/>
        <v>Average</v>
      </c>
      <c r="N328" t="str">
        <f t="shared" si="32"/>
        <v>None</v>
      </c>
      <c r="O328" t="str">
        <f t="shared" si="33"/>
        <v>Pamela Carpenter</v>
      </c>
      <c r="P328" t="str">
        <f t="shared" si="34"/>
        <v>Pamela Carpenter</v>
      </c>
      <c r="Y328">
        <f t="shared" si="35"/>
        <v>42134</v>
      </c>
    </row>
    <row r="329" spans="1:25" x14ac:dyDescent="0.3">
      <c r="A329">
        <v>328</v>
      </c>
      <c r="B329" t="s">
        <v>344</v>
      </c>
      <c r="C329">
        <v>54</v>
      </c>
      <c r="D329" t="s">
        <v>11</v>
      </c>
      <c r="E329" t="s">
        <v>27</v>
      </c>
      <c r="F329">
        <v>44988</v>
      </c>
      <c r="G329" s="2">
        <v>43733</v>
      </c>
      <c r="H329">
        <v>37693</v>
      </c>
      <c r="I329" t="s">
        <v>28</v>
      </c>
      <c r="J329">
        <v>21</v>
      </c>
      <c r="L329" t="str">
        <f t="shared" si="30"/>
        <v>Below 50000</v>
      </c>
      <c r="M329" t="str">
        <f t="shared" si="31"/>
        <v>Poor</v>
      </c>
      <c r="N329" t="str">
        <f t="shared" si="32"/>
        <v>None</v>
      </c>
      <c r="O329" t="str">
        <f t="shared" si="33"/>
        <v>Caitlin Santiago</v>
      </c>
      <c r="P329" t="str">
        <f t="shared" si="34"/>
        <v>Caitlin Santiago</v>
      </c>
      <c r="Y329">
        <f t="shared" si="35"/>
        <v>44988</v>
      </c>
    </row>
    <row r="330" spans="1:25" x14ac:dyDescent="0.3">
      <c r="A330">
        <v>329</v>
      </c>
      <c r="B330" t="s">
        <v>345</v>
      </c>
      <c r="C330">
        <v>55</v>
      </c>
      <c r="D330" t="s">
        <v>15</v>
      </c>
      <c r="E330" t="s">
        <v>27</v>
      </c>
      <c r="F330">
        <v>43982</v>
      </c>
      <c r="G330" s="2">
        <v>44093</v>
      </c>
      <c r="H330">
        <v>20898</v>
      </c>
      <c r="I330" t="s">
        <v>20</v>
      </c>
      <c r="J330">
        <v>52</v>
      </c>
      <c r="L330" t="str">
        <f t="shared" si="30"/>
        <v>Below 50000</v>
      </c>
      <c r="M330" t="str">
        <f t="shared" si="31"/>
        <v>Excelent</v>
      </c>
      <c r="N330" t="str">
        <f t="shared" si="32"/>
        <v>None</v>
      </c>
      <c r="O330" t="str">
        <f t="shared" si="33"/>
        <v>Jennifer Ortega</v>
      </c>
      <c r="P330" t="str">
        <f t="shared" si="34"/>
        <v>Jennifer Ortega</v>
      </c>
      <c r="Y330">
        <f t="shared" si="35"/>
        <v>43982</v>
      </c>
    </row>
    <row r="331" spans="1:25" x14ac:dyDescent="0.3">
      <c r="A331">
        <v>330</v>
      </c>
      <c r="B331" t="s">
        <v>346</v>
      </c>
      <c r="C331">
        <v>27</v>
      </c>
      <c r="D331" t="s">
        <v>11</v>
      </c>
      <c r="E331" t="s">
        <v>27</v>
      </c>
      <c r="F331">
        <v>73863</v>
      </c>
      <c r="G331" s="2">
        <v>43139</v>
      </c>
      <c r="H331">
        <v>10486</v>
      </c>
      <c r="I331" t="s">
        <v>18</v>
      </c>
      <c r="J331">
        <v>46</v>
      </c>
      <c r="L331" t="str">
        <f t="shared" si="30"/>
        <v>Above 50000</v>
      </c>
      <c r="M331" t="str">
        <f t="shared" si="31"/>
        <v>Good</v>
      </c>
      <c r="N331" t="str">
        <f t="shared" si="32"/>
        <v>None</v>
      </c>
      <c r="O331" t="str">
        <f t="shared" si="33"/>
        <v>Melinda Koch</v>
      </c>
      <c r="P331" t="str">
        <f t="shared" si="34"/>
        <v>Melinda Koch</v>
      </c>
      <c r="Y331">
        <f t="shared" si="35"/>
        <v>73863</v>
      </c>
    </row>
    <row r="332" spans="1:25" x14ac:dyDescent="0.3">
      <c r="A332">
        <v>331</v>
      </c>
      <c r="B332" t="s">
        <v>347</v>
      </c>
      <c r="C332">
        <v>40</v>
      </c>
      <c r="D332" t="s">
        <v>15</v>
      </c>
      <c r="E332" t="s">
        <v>12</v>
      </c>
      <c r="F332">
        <v>44824</v>
      </c>
      <c r="G332" s="2">
        <v>45173</v>
      </c>
      <c r="H332">
        <v>33363</v>
      </c>
      <c r="I332" t="s">
        <v>20</v>
      </c>
      <c r="J332">
        <v>32</v>
      </c>
      <c r="L332" t="str">
        <f t="shared" si="30"/>
        <v>Below 50000</v>
      </c>
      <c r="M332" t="str">
        <f t="shared" si="31"/>
        <v>Average</v>
      </c>
      <c r="N332" t="str">
        <f t="shared" si="32"/>
        <v>None</v>
      </c>
      <c r="O332" t="str">
        <f t="shared" si="33"/>
        <v>N/A</v>
      </c>
      <c r="P332" t="str">
        <f t="shared" si="34"/>
        <v/>
      </c>
      <c r="Y332">
        <f t="shared" si="35"/>
        <v>44824</v>
      </c>
    </row>
    <row r="333" spans="1:25" x14ac:dyDescent="0.3">
      <c r="A333">
        <v>332</v>
      </c>
      <c r="B333" t="s">
        <v>348</v>
      </c>
      <c r="C333">
        <v>34</v>
      </c>
      <c r="D333" t="s">
        <v>11</v>
      </c>
      <c r="E333" t="s">
        <v>16</v>
      </c>
      <c r="F333">
        <v>61526</v>
      </c>
      <c r="G333" s="2">
        <v>41972</v>
      </c>
      <c r="H333">
        <v>19969</v>
      </c>
      <c r="I333" t="s">
        <v>18</v>
      </c>
      <c r="J333">
        <v>50</v>
      </c>
      <c r="L333" t="str">
        <f t="shared" si="30"/>
        <v>Above 50000</v>
      </c>
      <c r="M333" t="str">
        <f t="shared" si="31"/>
        <v>Excelent</v>
      </c>
      <c r="N333" t="str">
        <f t="shared" si="32"/>
        <v>None</v>
      </c>
      <c r="O333" t="str">
        <f t="shared" si="33"/>
        <v>Jeffery Bautista</v>
      </c>
      <c r="P333" t="str">
        <f t="shared" si="34"/>
        <v>Jeffery Bautista</v>
      </c>
      <c r="Y333">
        <f t="shared" si="35"/>
        <v>61526</v>
      </c>
    </row>
    <row r="334" spans="1:25" x14ac:dyDescent="0.3">
      <c r="A334">
        <v>333</v>
      </c>
      <c r="B334" t="s">
        <v>349</v>
      </c>
      <c r="C334">
        <v>29</v>
      </c>
      <c r="D334" t="s">
        <v>15</v>
      </c>
      <c r="E334" t="s">
        <v>7</v>
      </c>
      <c r="F334">
        <v>45828</v>
      </c>
      <c r="G334" s="2">
        <v>43743</v>
      </c>
      <c r="H334">
        <v>35285</v>
      </c>
      <c r="I334" t="s">
        <v>28</v>
      </c>
      <c r="J334">
        <v>51</v>
      </c>
      <c r="L334" t="str">
        <f t="shared" si="30"/>
        <v>Below 50000</v>
      </c>
      <c r="M334" t="str">
        <f t="shared" si="31"/>
        <v>Excelent</v>
      </c>
      <c r="N334" t="str">
        <f t="shared" si="32"/>
        <v>None</v>
      </c>
      <c r="O334" t="str">
        <f t="shared" si="33"/>
        <v>N/A</v>
      </c>
      <c r="P334" t="str">
        <f t="shared" si="34"/>
        <v>Kaitlyn Cobb</v>
      </c>
      <c r="Y334">
        <f t="shared" si="35"/>
        <v>45828</v>
      </c>
    </row>
    <row r="335" spans="1:25" x14ac:dyDescent="0.3">
      <c r="A335">
        <v>334</v>
      </c>
      <c r="B335" t="s">
        <v>350</v>
      </c>
      <c r="C335">
        <v>27</v>
      </c>
      <c r="D335" t="s">
        <v>11</v>
      </c>
      <c r="E335" t="s">
        <v>16</v>
      </c>
      <c r="F335">
        <v>68537</v>
      </c>
      <c r="G335" s="2">
        <v>45177</v>
      </c>
      <c r="H335">
        <v>34668</v>
      </c>
      <c r="I335" t="s">
        <v>18</v>
      </c>
      <c r="J335">
        <v>46</v>
      </c>
      <c r="L335" t="str">
        <f t="shared" si="30"/>
        <v>Above 50000</v>
      </c>
      <c r="M335" t="str">
        <f t="shared" si="31"/>
        <v>Good</v>
      </c>
      <c r="N335" t="str">
        <f t="shared" si="32"/>
        <v>None</v>
      </c>
      <c r="O335" t="str">
        <f t="shared" si="33"/>
        <v>Carol Lee</v>
      </c>
      <c r="P335" t="str">
        <f t="shared" si="34"/>
        <v>Carol Lee</v>
      </c>
      <c r="Y335">
        <f t="shared" si="35"/>
        <v>68537</v>
      </c>
    </row>
    <row r="336" spans="1:25" x14ac:dyDescent="0.3">
      <c r="A336">
        <v>335</v>
      </c>
      <c r="B336" t="s">
        <v>351</v>
      </c>
      <c r="C336">
        <v>50</v>
      </c>
      <c r="D336" t="s">
        <v>11</v>
      </c>
      <c r="E336" t="s">
        <v>27</v>
      </c>
      <c r="F336">
        <v>76875</v>
      </c>
      <c r="G336" s="2">
        <v>43323</v>
      </c>
      <c r="H336">
        <v>17760</v>
      </c>
      <c r="I336" t="s">
        <v>18</v>
      </c>
      <c r="J336">
        <v>54</v>
      </c>
      <c r="L336" t="str">
        <f t="shared" si="30"/>
        <v>Above 50000</v>
      </c>
      <c r="M336" t="str">
        <f t="shared" si="31"/>
        <v>Excelent</v>
      </c>
      <c r="N336" t="str">
        <f t="shared" si="32"/>
        <v>None</v>
      </c>
      <c r="O336" t="str">
        <f t="shared" si="33"/>
        <v>Gregory Ewing</v>
      </c>
      <c r="P336" t="str">
        <f t="shared" si="34"/>
        <v>Gregory Ewing</v>
      </c>
      <c r="Y336">
        <f t="shared" si="35"/>
        <v>76875</v>
      </c>
    </row>
    <row r="337" spans="1:25" x14ac:dyDescent="0.3">
      <c r="A337">
        <v>336</v>
      </c>
      <c r="B337" t="s">
        <v>352</v>
      </c>
      <c r="C337">
        <v>34</v>
      </c>
      <c r="D337" t="s">
        <v>15</v>
      </c>
      <c r="E337" t="s">
        <v>22</v>
      </c>
      <c r="F337">
        <v>71010</v>
      </c>
      <c r="G337" s="2">
        <v>45111</v>
      </c>
      <c r="H337">
        <v>23973</v>
      </c>
      <c r="I337" t="s">
        <v>18</v>
      </c>
      <c r="J337">
        <v>21</v>
      </c>
      <c r="L337" t="str">
        <f t="shared" si="30"/>
        <v>Above 50000</v>
      </c>
      <c r="M337" t="str">
        <f t="shared" si="31"/>
        <v>Poor</v>
      </c>
      <c r="N337" t="str">
        <f t="shared" si="32"/>
        <v>None</v>
      </c>
      <c r="O337" t="str">
        <f t="shared" si="33"/>
        <v>Gabrielle Cobb</v>
      </c>
      <c r="P337" t="str">
        <f t="shared" si="34"/>
        <v>Gabrielle Cobb</v>
      </c>
      <c r="Y337">
        <f t="shared" si="35"/>
        <v>71010</v>
      </c>
    </row>
    <row r="338" spans="1:25" x14ac:dyDescent="0.3">
      <c r="A338">
        <v>337</v>
      </c>
      <c r="B338" t="s">
        <v>353</v>
      </c>
      <c r="C338">
        <v>50</v>
      </c>
      <c r="D338" t="s">
        <v>11</v>
      </c>
      <c r="E338" t="s">
        <v>16</v>
      </c>
      <c r="F338">
        <v>46075</v>
      </c>
      <c r="G338" s="2">
        <v>43329</v>
      </c>
      <c r="H338">
        <v>26303</v>
      </c>
      <c r="I338" t="s">
        <v>18</v>
      </c>
      <c r="J338">
        <v>29</v>
      </c>
      <c r="L338" t="str">
        <f t="shared" si="30"/>
        <v>Below 50000</v>
      </c>
      <c r="M338" t="str">
        <f t="shared" si="31"/>
        <v>Poor</v>
      </c>
      <c r="N338" t="str">
        <f t="shared" si="32"/>
        <v>None</v>
      </c>
      <c r="O338" t="str">
        <f t="shared" si="33"/>
        <v>N/A</v>
      </c>
      <c r="P338" t="str">
        <f t="shared" si="34"/>
        <v>April Allen</v>
      </c>
      <c r="Y338">
        <f t="shared" si="35"/>
        <v>46075</v>
      </c>
    </row>
    <row r="339" spans="1:25" x14ac:dyDescent="0.3">
      <c r="A339">
        <v>338</v>
      </c>
      <c r="B339" t="s">
        <v>354</v>
      </c>
      <c r="C339">
        <v>34</v>
      </c>
      <c r="D339" t="s">
        <v>11</v>
      </c>
      <c r="E339" t="s">
        <v>7</v>
      </c>
      <c r="F339">
        <v>75290</v>
      </c>
      <c r="G339" s="2">
        <v>42161</v>
      </c>
      <c r="H339">
        <v>38820</v>
      </c>
      <c r="I339" t="s">
        <v>13</v>
      </c>
      <c r="J339">
        <v>31</v>
      </c>
      <c r="L339" t="str">
        <f t="shared" si="30"/>
        <v>Above 50000</v>
      </c>
      <c r="M339" t="str">
        <f t="shared" si="31"/>
        <v>Average</v>
      </c>
      <c r="N339" t="str">
        <f t="shared" si="32"/>
        <v>None</v>
      </c>
      <c r="O339" t="str">
        <f t="shared" si="33"/>
        <v>Carol Richard</v>
      </c>
      <c r="P339" t="str">
        <f t="shared" si="34"/>
        <v>Carol Richard</v>
      </c>
      <c r="Y339">
        <f t="shared" si="35"/>
        <v>75290</v>
      </c>
    </row>
    <row r="340" spans="1:25" x14ac:dyDescent="0.3">
      <c r="A340">
        <v>339</v>
      </c>
      <c r="B340" t="s">
        <v>355</v>
      </c>
      <c r="C340">
        <v>29</v>
      </c>
      <c r="D340" t="s">
        <v>15</v>
      </c>
      <c r="E340" t="s">
        <v>22</v>
      </c>
      <c r="F340">
        <v>65286</v>
      </c>
      <c r="G340" s="2">
        <v>42790</v>
      </c>
      <c r="H340">
        <v>33549</v>
      </c>
      <c r="I340" t="s">
        <v>13</v>
      </c>
      <c r="J340">
        <v>60</v>
      </c>
      <c r="L340" t="str">
        <f t="shared" si="30"/>
        <v>Above 50000</v>
      </c>
      <c r="M340" t="str">
        <f t="shared" si="31"/>
        <v>Excelent</v>
      </c>
      <c r="N340" t="str">
        <f t="shared" si="32"/>
        <v>None</v>
      </c>
      <c r="O340" t="str">
        <f t="shared" si="33"/>
        <v>Teresa Allen</v>
      </c>
      <c r="P340" t="str">
        <f t="shared" si="34"/>
        <v>Teresa Allen</v>
      </c>
      <c r="Y340">
        <f t="shared" si="35"/>
        <v>65286</v>
      </c>
    </row>
    <row r="341" spans="1:25" x14ac:dyDescent="0.3">
      <c r="A341">
        <v>340</v>
      </c>
      <c r="B341" t="s">
        <v>356</v>
      </c>
      <c r="C341">
        <v>41</v>
      </c>
      <c r="D341" t="s">
        <v>15</v>
      </c>
      <c r="E341" t="s">
        <v>12</v>
      </c>
      <c r="F341">
        <v>40695</v>
      </c>
      <c r="G341" s="2">
        <v>43380</v>
      </c>
      <c r="H341">
        <v>35018</v>
      </c>
      <c r="I341" t="s">
        <v>13</v>
      </c>
      <c r="J341">
        <v>56</v>
      </c>
      <c r="L341" t="str">
        <f t="shared" si="30"/>
        <v>Below 50000</v>
      </c>
      <c r="M341" t="str">
        <f t="shared" si="31"/>
        <v>Excelent</v>
      </c>
      <c r="N341" t="str">
        <f t="shared" si="32"/>
        <v>None</v>
      </c>
      <c r="O341" t="str">
        <f t="shared" si="33"/>
        <v>N/A</v>
      </c>
      <c r="P341" t="str">
        <f t="shared" si="34"/>
        <v/>
      </c>
      <c r="Y341">
        <f t="shared" si="35"/>
        <v>40695</v>
      </c>
    </row>
    <row r="342" spans="1:25" x14ac:dyDescent="0.3">
      <c r="A342">
        <v>341</v>
      </c>
      <c r="B342" t="s">
        <v>357</v>
      </c>
      <c r="C342">
        <v>59</v>
      </c>
      <c r="D342" t="s">
        <v>15</v>
      </c>
      <c r="E342" t="s">
        <v>7</v>
      </c>
      <c r="F342">
        <v>39290</v>
      </c>
      <c r="G342" s="2">
        <v>44708</v>
      </c>
      <c r="H342">
        <v>16143</v>
      </c>
      <c r="I342" t="s">
        <v>28</v>
      </c>
      <c r="J342">
        <v>26</v>
      </c>
      <c r="L342" t="str">
        <f t="shared" si="30"/>
        <v>Below 50000</v>
      </c>
      <c r="M342" t="str">
        <f t="shared" si="31"/>
        <v>Poor</v>
      </c>
      <c r="N342" t="str">
        <f t="shared" si="32"/>
        <v>None</v>
      </c>
      <c r="O342" t="str">
        <f t="shared" si="33"/>
        <v>N/A</v>
      </c>
      <c r="P342" t="str">
        <f t="shared" si="34"/>
        <v>Erin Scott</v>
      </c>
      <c r="Y342">
        <f t="shared" si="35"/>
        <v>39290</v>
      </c>
    </row>
    <row r="343" spans="1:25" x14ac:dyDescent="0.3">
      <c r="A343">
        <v>342</v>
      </c>
      <c r="B343" t="s">
        <v>21</v>
      </c>
      <c r="C343">
        <v>47</v>
      </c>
      <c r="D343" t="s">
        <v>15</v>
      </c>
      <c r="E343" t="s">
        <v>22</v>
      </c>
      <c r="F343">
        <v>56903</v>
      </c>
      <c r="G343" s="2">
        <v>43782</v>
      </c>
      <c r="H343">
        <v>13351</v>
      </c>
      <c r="I343" t="s">
        <v>18</v>
      </c>
      <c r="J343">
        <v>53</v>
      </c>
      <c r="L343" t="str">
        <f t="shared" si="30"/>
        <v>Above 50000</v>
      </c>
      <c r="M343" t="str">
        <f t="shared" si="31"/>
        <v>Excelent</v>
      </c>
      <c r="N343" t="str">
        <f t="shared" si="32"/>
        <v>None</v>
      </c>
      <c r="O343" t="str">
        <f t="shared" si="33"/>
        <v>N/A</v>
      </c>
      <c r="P343" t="str">
        <f t="shared" si="34"/>
        <v>Erin Morton</v>
      </c>
      <c r="Y343">
        <f t="shared" si="35"/>
        <v>56903</v>
      </c>
    </row>
    <row r="344" spans="1:25" x14ac:dyDescent="0.3">
      <c r="A344">
        <v>343</v>
      </c>
      <c r="B344" t="s">
        <v>358</v>
      </c>
      <c r="C344">
        <v>20</v>
      </c>
      <c r="D344" t="s">
        <v>15</v>
      </c>
      <c r="E344" t="s">
        <v>7</v>
      </c>
      <c r="F344">
        <v>45470</v>
      </c>
      <c r="G344" s="2">
        <v>45026</v>
      </c>
      <c r="H344">
        <v>13721</v>
      </c>
      <c r="I344" t="s">
        <v>13</v>
      </c>
      <c r="J344">
        <v>31</v>
      </c>
      <c r="L344" t="str">
        <f t="shared" si="30"/>
        <v>Below 50000</v>
      </c>
      <c r="M344" t="str">
        <f t="shared" si="31"/>
        <v>Average</v>
      </c>
      <c r="N344" t="str">
        <f t="shared" si="32"/>
        <v>None</v>
      </c>
      <c r="O344" t="str">
        <f t="shared" si="33"/>
        <v>N/A</v>
      </c>
      <c r="P344" t="str">
        <f t="shared" si="34"/>
        <v>Madeline Orozco</v>
      </c>
      <c r="Y344">
        <f t="shared" si="35"/>
        <v>45470</v>
      </c>
    </row>
    <row r="345" spans="1:25" x14ac:dyDescent="0.3">
      <c r="A345">
        <v>344</v>
      </c>
      <c r="B345" t="s">
        <v>359</v>
      </c>
      <c r="C345">
        <v>52</v>
      </c>
      <c r="D345" t="s">
        <v>11</v>
      </c>
      <c r="E345" t="s">
        <v>22</v>
      </c>
      <c r="F345">
        <v>79673</v>
      </c>
      <c r="G345" s="2">
        <v>43357</v>
      </c>
      <c r="H345">
        <v>26391</v>
      </c>
      <c r="I345" t="s">
        <v>20</v>
      </c>
      <c r="J345">
        <v>27</v>
      </c>
      <c r="L345" t="str">
        <f t="shared" si="30"/>
        <v>Above 50000</v>
      </c>
      <c r="M345" t="str">
        <f t="shared" si="31"/>
        <v>Poor</v>
      </c>
      <c r="N345" t="str">
        <f t="shared" si="32"/>
        <v>None</v>
      </c>
      <c r="O345" t="str">
        <f t="shared" si="33"/>
        <v>Natalie Nunez</v>
      </c>
      <c r="P345" t="str">
        <f t="shared" si="34"/>
        <v>Natalie Nunez</v>
      </c>
      <c r="Y345">
        <f t="shared" si="35"/>
        <v>79673</v>
      </c>
    </row>
    <row r="346" spans="1:25" x14ac:dyDescent="0.3">
      <c r="A346">
        <v>345</v>
      </c>
      <c r="B346" t="s">
        <v>360</v>
      </c>
      <c r="C346">
        <v>28</v>
      </c>
      <c r="D346" t="s">
        <v>15</v>
      </c>
      <c r="E346" t="s">
        <v>27</v>
      </c>
      <c r="F346">
        <v>50765</v>
      </c>
      <c r="G346" s="2">
        <v>43697</v>
      </c>
      <c r="H346">
        <v>26920</v>
      </c>
      <c r="I346" t="s">
        <v>18</v>
      </c>
      <c r="J346">
        <v>54</v>
      </c>
      <c r="L346" t="str">
        <f t="shared" si="30"/>
        <v>Above 50000</v>
      </c>
      <c r="M346" t="str">
        <f t="shared" si="31"/>
        <v>Excelent</v>
      </c>
      <c r="N346" t="str">
        <f t="shared" si="32"/>
        <v>None</v>
      </c>
      <c r="O346" t="str">
        <f t="shared" si="33"/>
        <v>Gerald Jones</v>
      </c>
      <c r="P346" t="str">
        <f t="shared" si="34"/>
        <v>Gerald Jones</v>
      </c>
      <c r="Y346">
        <f t="shared" si="35"/>
        <v>50765</v>
      </c>
    </row>
    <row r="347" spans="1:25" x14ac:dyDescent="0.3">
      <c r="A347">
        <v>346</v>
      </c>
      <c r="B347" t="s">
        <v>361</v>
      </c>
      <c r="C347">
        <v>44</v>
      </c>
      <c r="D347" t="s">
        <v>11</v>
      </c>
      <c r="E347" t="s">
        <v>12</v>
      </c>
      <c r="F347">
        <v>67572</v>
      </c>
      <c r="G347" s="2">
        <v>44198</v>
      </c>
      <c r="H347">
        <v>38903</v>
      </c>
      <c r="I347" t="s">
        <v>28</v>
      </c>
      <c r="J347">
        <v>51</v>
      </c>
      <c r="L347" t="str">
        <f t="shared" si="30"/>
        <v>Above 50000</v>
      </c>
      <c r="M347" t="str">
        <f t="shared" si="31"/>
        <v>Excelent</v>
      </c>
      <c r="N347" t="str">
        <f t="shared" si="32"/>
        <v>None</v>
      </c>
      <c r="O347" t="str">
        <f t="shared" si="33"/>
        <v>Jennifer Hoover</v>
      </c>
      <c r="P347" t="str">
        <f t="shared" si="34"/>
        <v/>
      </c>
      <c r="Y347">
        <f t="shared" si="35"/>
        <v>67572</v>
      </c>
    </row>
    <row r="348" spans="1:25" x14ac:dyDescent="0.3">
      <c r="A348">
        <v>347</v>
      </c>
      <c r="B348" t="s">
        <v>362</v>
      </c>
      <c r="C348">
        <v>45</v>
      </c>
      <c r="D348" t="s">
        <v>15</v>
      </c>
      <c r="E348" t="s">
        <v>7</v>
      </c>
      <c r="F348">
        <v>67600</v>
      </c>
      <c r="G348" s="2">
        <v>41955</v>
      </c>
      <c r="H348">
        <v>26743</v>
      </c>
      <c r="I348" t="s">
        <v>18</v>
      </c>
      <c r="J348">
        <v>23</v>
      </c>
      <c r="L348" t="str">
        <f t="shared" si="30"/>
        <v>Above 50000</v>
      </c>
      <c r="M348" t="str">
        <f t="shared" si="31"/>
        <v>Poor</v>
      </c>
      <c r="N348" t="str">
        <f t="shared" si="32"/>
        <v>None</v>
      </c>
      <c r="O348" t="str">
        <f t="shared" si="33"/>
        <v>Jason Smith</v>
      </c>
      <c r="P348" t="str">
        <f t="shared" si="34"/>
        <v>Jason Smith</v>
      </c>
      <c r="Y348">
        <f t="shared" si="35"/>
        <v>67600</v>
      </c>
    </row>
    <row r="349" spans="1:25" x14ac:dyDescent="0.3">
      <c r="A349">
        <v>348</v>
      </c>
      <c r="B349" t="s">
        <v>363</v>
      </c>
      <c r="C349">
        <v>41</v>
      </c>
      <c r="D349" t="s">
        <v>15</v>
      </c>
      <c r="E349" t="s">
        <v>7</v>
      </c>
      <c r="F349">
        <v>54133</v>
      </c>
      <c r="G349" s="2">
        <v>44017</v>
      </c>
      <c r="H349">
        <v>32930</v>
      </c>
      <c r="I349" t="s">
        <v>28</v>
      </c>
      <c r="J349">
        <v>27</v>
      </c>
      <c r="L349" t="str">
        <f t="shared" si="30"/>
        <v>Above 50000</v>
      </c>
      <c r="M349" t="str">
        <f t="shared" si="31"/>
        <v>Poor</v>
      </c>
      <c r="N349" t="str">
        <f t="shared" si="32"/>
        <v>None</v>
      </c>
      <c r="O349" t="str">
        <f t="shared" si="33"/>
        <v>N/A</v>
      </c>
      <c r="P349" t="str">
        <f t="shared" si="34"/>
        <v>Jake Rogers</v>
      </c>
      <c r="Y349">
        <f t="shared" si="35"/>
        <v>54133</v>
      </c>
    </row>
    <row r="350" spans="1:25" x14ac:dyDescent="0.3">
      <c r="A350">
        <v>349</v>
      </c>
      <c r="B350" t="s">
        <v>364</v>
      </c>
      <c r="C350">
        <v>35</v>
      </c>
      <c r="D350" t="s">
        <v>11</v>
      </c>
      <c r="E350" t="s">
        <v>12</v>
      </c>
      <c r="F350">
        <v>54193</v>
      </c>
      <c r="G350" s="2">
        <v>42096</v>
      </c>
      <c r="H350">
        <v>26562</v>
      </c>
      <c r="I350" t="s">
        <v>18</v>
      </c>
      <c r="J350">
        <v>29</v>
      </c>
      <c r="L350" t="str">
        <f t="shared" si="30"/>
        <v>Above 50000</v>
      </c>
      <c r="M350" t="str">
        <f t="shared" si="31"/>
        <v>Poor</v>
      </c>
      <c r="N350" t="str">
        <f t="shared" si="32"/>
        <v>None</v>
      </c>
      <c r="O350" t="str">
        <f t="shared" si="33"/>
        <v>N/A</v>
      </c>
      <c r="P350" t="str">
        <f t="shared" si="34"/>
        <v/>
      </c>
      <c r="Y350">
        <f t="shared" si="35"/>
        <v>54193</v>
      </c>
    </row>
    <row r="351" spans="1:25" x14ac:dyDescent="0.3">
      <c r="A351">
        <v>350</v>
      </c>
      <c r="B351" t="s">
        <v>365</v>
      </c>
      <c r="C351">
        <v>44</v>
      </c>
      <c r="D351" t="s">
        <v>11</v>
      </c>
      <c r="E351" t="s">
        <v>16</v>
      </c>
      <c r="F351">
        <v>72962</v>
      </c>
      <c r="G351" s="2">
        <v>44550</v>
      </c>
      <c r="H351">
        <v>37643</v>
      </c>
      <c r="I351" t="s">
        <v>18</v>
      </c>
      <c r="J351">
        <v>40</v>
      </c>
      <c r="L351" t="str">
        <f t="shared" si="30"/>
        <v>Above 50000</v>
      </c>
      <c r="M351" t="str">
        <f t="shared" si="31"/>
        <v>Good</v>
      </c>
      <c r="N351" t="str">
        <f t="shared" si="32"/>
        <v>None</v>
      </c>
      <c r="O351" t="str">
        <f t="shared" si="33"/>
        <v>Joseph Clements</v>
      </c>
      <c r="P351" t="str">
        <f t="shared" si="34"/>
        <v>Joseph Clements</v>
      </c>
      <c r="Y351">
        <f t="shared" si="35"/>
        <v>72962</v>
      </c>
    </row>
    <row r="352" spans="1:25" x14ac:dyDescent="0.3">
      <c r="A352">
        <v>351</v>
      </c>
      <c r="B352" t="s">
        <v>366</v>
      </c>
      <c r="C352">
        <v>58</v>
      </c>
      <c r="D352" t="s">
        <v>11</v>
      </c>
      <c r="E352" t="s">
        <v>16</v>
      </c>
      <c r="F352">
        <v>61515</v>
      </c>
      <c r="G352" s="2">
        <v>42168</v>
      </c>
      <c r="H352">
        <v>13856</v>
      </c>
      <c r="I352" t="s">
        <v>20</v>
      </c>
      <c r="J352">
        <v>22</v>
      </c>
      <c r="L352" t="str">
        <f t="shared" si="30"/>
        <v>Above 50000</v>
      </c>
      <c r="M352" t="str">
        <f t="shared" si="31"/>
        <v>Poor</v>
      </c>
      <c r="N352" t="str">
        <f t="shared" si="32"/>
        <v>None</v>
      </c>
      <c r="O352" t="str">
        <f t="shared" si="33"/>
        <v>Peggy Green</v>
      </c>
      <c r="P352" t="str">
        <f t="shared" si="34"/>
        <v>Peggy Green</v>
      </c>
      <c r="Y352">
        <f t="shared" si="35"/>
        <v>61515</v>
      </c>
    </row>
    <row r="353" spans="1:25" x14ac:dyDescent="0.3">
      <c r="A353">
        <v>352</v>
      </c>
      <c r="B353" t="s">
        <v>367</v>
      </c>
      <c r="C353">
        <v>43</v>
      </c>
      <c r="D353" t="s">
        <v>11</v>
      </c>
      <c r="E353" t="s">
        <v>22</v>
      </c>
      <c r="F353">
        <v>51021</v>
      </c>
      <c r="G353" s="2">
        <v>42564</v>
      </c>
      <c r="H353">
        <v>35544</v>
      </c>
      <c r="I353" t="s">
        <v>18</v>
      </c>
      <c r="J353">
        <v>59</v>
      </c>
      <c r="L353" t="str">
        <f t="shared" si="30"/>
        <v>Above 50000</v>
      </c>
      <c r="M353" t="str">
        <f t="shared" si="31"/>
        <v>Excelent</v>
      </c>
      <c r="N353" t="str">
        <f t="shared" si="32"/>
        <v>None</v>
      </c>
      <c r="O353" t="str">
        <f t="shared" si="33"/>
        <v>N/A</v>
      </c>
      <c r="P353" t="str">
        <f t="shared" si="34"/>
        <v>Rebecca Price</v>
      </c>
      <c r="Y353">
        <f t="shared" si="35"/>
        <v>51021</v>
      </c>
    </row>
    <row r="354" spans="1:25" x14ac:dyDescent="0.3">
      <c r="A354">
        <v>353</v>
      </c>
      <c r="B354" t="s">
        <v>368</v>
      </c>
      <c r="C354">
        <v>45</v>
      </c>
      <c r="D354" t="s">
        <v>15</v>
      </c>
      <c r="E354" t="s">
        <v>27</v>
      </c>
      <c r="F354">
        <v>63575</v>
      </c>
      <c r="G354" s="2">
        <v>45429</v>
      </c>
      <c r="H354">
        <v>23976</v>
      </c>
      <c r="I354" t="s">
        <v>20</v>
      </c>
      <c r="J354">
        <v>29</v>
      </c>
      <c r="L354" t="str">
        <f t="shared" si="30"/>
        <v>Above 50000</v>
      </c>
      <c r="M354" t="str">
        <f t="shared" si="31"/>
        <v>Poor</v>
      </c>
      <c r="N354" t="str">
        <f t="shared" si="32"/>
        <v>None</v>
      </c>
      <c r="O354" t="str">
        <f t="shared" si="33"/>
        <v>Gregory Garcia</v>
      </c>
      <c r="P354" t="str">
        <f t="shared" si="34"/>
        <v>Gregory Garcia</v>
      </c>
      <c r="Y354">
        <f t="shared" si="35"/>
        <v>63575</v>
      </c>
    </row>
    <row r="355" spans="1:25" x14ac:dyDescent="0.3">
      <c r="A355">
        <v>354</v>
      </c>
      <c r="B355" t="s">
        <v>369</v>
      </c>
      <c r="C355">
        <v>22</v>
      </c>
      <c r="D355" t="s">
        <v>11</v>
      </c>
      <c r="E355" t="s">
        <v>12</v>
      </c>
      <c r="F355">
        <v>72504</v>
      </c>
      <c r="G355" s="2">
        <v>45457</v>
      </c>
      <c r="H355">
        <v>36513</v>
      </c>
      <c r="I355" t="s">
        <v>18</v>
      </c>
      <c r="J355">
        <v>45</v>
      </c>
      <c r="L355" t="str">
        <f t="shared" si="30"/>
        <v>Above 50000</v>
      </c>
      <c r="M355" t="str">
        <f t="shared" si="31"/>
        <v>Good</v>
      </c>
      <c r="N355" t="str">
        <f t="shared" si="32"/>
        <v>None</v>
      </c>
      <c r="O355" t="str">
        <f t="shared" si="33"/>
        <v>Melanie Tanner</v>
      </c>
      <c r="P355" t="str">
        <f t="shared" si="34"/>
        <v/>
      </c>
      <c r="Y355">
        <f t="shared" si="35"/>
        <v>72504</v>
      </c>
    </row>
    <row r="356" spans="1:25" x14ac:dyDescent="0.3">
      <c r="A356">
        <v>355</v>
      </c>
      <c r="B356" t="s">
        <v>370</v>
      </c>
      <c r="C356">
        <v>35</v>
      </c>
      <c r="D356" t="s">
        <v>15</v>
      </c>
      <c r="E356" t="s">
        <v>12</v>
      </c>
      <c r="F356">
        <v>76365</v>
      </c>
      <c r="G356" s="2">
        <v>44267</v>
      </c>
      <c r="H356">
        <v>11509</v>
      </c>
      <c r="I356" t="s">
        <v>20</v>
      </c>
      <c r="J356">
        <v>57</v>
      </c>
      <c r="L356" t="str">
        <f t="shared" si="30"/>
        <v>Above 50000</v>
      </c>
      <c r="M356" t="str">
        <f t="shared" si="31"/>
        <v>Excelent</v>
      </c>
      <c r="N356" t="str">
        <f t="shared" si="32"/>
        <v>None</v>
      </c>
      <c r="O356" t="str">
        <f t="shared" si="33"/>
        <v>Laurie Santana</v>
      </c>
      <c r="P356" t="str">
        <f t="shared" si="34"/>
        <v/>
      </c>
      <c r="Y356">
        <f t="shared" si="35"/>
        <v>76365</v>
      </c>
    </row>
    <row r="357" spans="1:25" x14ac:dyDescent="0.3">
      <c r="A357">
        <v>356</v>
      </c>
      <c r="B357" t="s">
        <v>371</v>
      </c>
      <c r="C357">
        <v>35</v>
      </c>
      <c r="D357" t="s">
        <v>15</v>
      </c>
      <c r="E357" t="s">
        <v>22</v>
      </c>
      <c r="F357">
        <v>67098</v>
      </c>
      <c r="G357" s="2">
        <v>44493</v>
      </c>
      <c r="H357">
        <v>26741</v>
      </c>
      <c r="I357" t="s">
        <v>18</v>
      </c>
      <c r="J357">
        <v>59</v>
      </c>
      <c r="L357" t="str">
        <f t="shared" si="30"/>
        <v>Above 50000</v>
      </c>
      <c r="M357" t="str">
        <f t="shared" si="31"/>
        <v>Excelent</v>
      </c>
      <c r="N357" t="str">
        <f t="shared" si="32"/>
        <v>None</v>
      </c>
      <c r="O357" t="str">
        <f t="shared" si="33"/>
        <v>Jeffrey Robbins</v>
      </c>
      <c r="P357" t="str">
        <f t="shared" si="34"/>
        <v>Jeffrey Robbins</v>
      </c>
      <c r="Y357">
        <f t="shared" si="35"/>
        <v>67098</v>
      </c>
    </row>
    <row r="358" spans="1:25" x14ac:dyDescent="0.3">
      <c r="A358">
        <v>357</v>
      </c>
      <c r="B358" t="s">
        <v>372</v>
      </c>
      <c r="C358">
        <v>32</v>
      </c>
      <c r="D358" t="s">
        <v>11</v>
      </c>
      <c r="E358" t="s">
        <v>12</v>
      </c>
      <c r="F358">
        <v>57427</v>
      </c>
      <c r="G358" s="2">
        <v>43436</v>
      </c>
      <c r="H358">
        <v>23445</v>
      </c>
      <c r="I358" t="s">
        <v>28</v>
      </c>
      <c r="J358">
        <v>60</v>
      </c>
      <c r="L358" t="str">
        <f t="shared" si="30"/>
        <v>Above 50000</v>
      </c>
      <c r="M358" t="str">
        <f t="shared" si="31"/>
        <v>Excelent</v>
      </c>
      <c r="N358" t="str">
        <f t="shared" si="32"/>
        <v>None</v>
      </c>
      <c r="O358" t="str">
        <f t="shared" si="33"/>
        <v>N/A</v>
      </c>
      <c r="P358" t="str">
        <f t="shared" si="34"/>
        <v/>
      </c>
      <c r="Y358">
        <f t="shared" si="35"/>
        <v>57427</v>
      </c>
    </row>
    <row r="359" spans="1:25" x14ac:dyDescent="0.3">
      <c r="A359">
        <v>358</v>
      </c>
      <c r="B359" t="s">
        <v>373</v>
      </c>
      <c r="C359">
        <v>47</v>
      </c>
      <c r="D359" t="s">
        <v>15</v>
      </c>
      <c r="E359" t="s">
        <v>22</v>
      </c>
      <c r="F359">
        <v>68391</v>
      </c>
      <c r="G359" s="2">
        <v>44295</v>
      </c>
      <c r="H359">
        <v>34406</v>
      </c>
      <c r="I359" t="s">
        <v>13</v>
      </c>
      <c r="J359">
        <v>22</v>
      </c>
      <c r="L359" t="str">
        <f t="shared" si="30"/>
        <v>Above 50000</v>
      </c>
      <c r="M359" t="str">
        <f t="shared" si="31"/>
        <v>Poor</v>
      </c>
      <c r="N359" t="str">
        <f t="shared" si="32"/>
        <v>None</v>
      </c>
      <c r="O359" t="str">
        <f t="shared" si="33"/>
        <v>Joanne Lopez</v>
      </c>
      <c r="P359" t="str">
        <f t="shared" si="34"/>
        <v>Joanne Lopez</v>
      </c>
      <c r="Y359">
        <f t="shared" si="35"/>
        <v>68391</v>
      </c>
    </row>
    <row r="360" spans="1:25" x14ac:dyDescent="0.3">
      <c r="A360">
        <v>359</v>
      </c>
      <c r="B360" t="s">
        <v>374</v>
      </c>
      <c r="C360">
        <v>22</v>
      </c>
      <c r="D360" t="s">
        <v>15</v>
      </c>
      <c r="E360" t="s">
        <v>22</v>
      </c>
      <c r="F360">
        <v>73257</v>
      </c>
      <c r="G360" s="2">
        <v>44510</v>
      </c>
      <c r="H360">
        <v>32377</v>
      </c>
      <c r="I360" t="s">
        <v>18</v>
      </c>
      <c r="J360">
        <v>59</v>
      </c>
      <c r="L360" t="str">
        <f t="shared" si="30"/>
        <v>Above 50000</v>
      </c>
      <c r="M360" t="str">
        <f t="shared" si="31"/>
        <v>Excelent</v>
      </c>
      <c r="N360" t="str">
        <f t="shared" si="32"/>
        <v>None</v>
      </c>
      <c r="O360" t="str">
        <f t="shared" si="33"/>
        <v>Charlotte Carpenter</v>
      </c>
      <c r="P360" t="str">
        <f t="shared" si="34"/>
        <v>Charlotte Carpenter</v>
      </c>
      <c r="Y360">
        <f t="shared" si="35"/>
        <v>73257</v>
      </c>
    </row>
    <row r="361" spans="1:25" x14ac:dyDescent="0.3">
      <c r="A361">
        <v>360</v>
      </c>
      <c r="B361" t="s">
        <v>375</v>
      </c>
      <c r="C361">
        <v>30</v>
      </c>
      <c r="D361" t="s">
        <v>15</v>
      </c>
      <c r="E361" t="s">
        <v>27</v>
      </c>
      <c r="F361">
        <v>59570</v>
      </c>
      <c r="G361" s="2">
        <v>45395</v>
      </c>
      <c r="H361">
        <v>12671</v>
      </c>
      <c r="I361" t="s">
        <v>13</v>
      </c>
      <c r="J361">
        <v>35</v>
      </c>
      <c r="L361" t="str">
        <f t="shared" si="30"/>
        <v>Above 50000</v>
      </c>
      <c r="M361" t="str">
        <f t="shared" si="31"/>
        <v>Average</v>
      </c>
      <c r="N361" t="str">
        <f t="shared" si="32"/>
        <v>None</v>
      </c>
      <c r="O361" t="str">
        <f t="shared" si="33"/>
        <v>Aaron Eaton</v>
      </c>
      <c r="P361" t="str">
        <f t="shared" si="34"/>
        <v>Aaron Eaton</v>
      </c>
      <c r="Y361">
        <f t="shared" si="35"/>
        <v>59570</v>
      </c>
    </row>
    <row r="362" spans="1:25" x14ac:dyDescent="0.3">
      <c r="A362">
        <v>361</v>
      </c>
      <c r="B362" t="s">
        <v>376</v>
      </c>
      <c r="C362">
        <v>58</v>
      </c>
      <c r="D362" t="s">
        <v>15</v>
      </c>
      <c r="E362" t="s">
        <v>27</v>
      </c>
      <c r="F362">
        <v>30751</v>
      </c>
      <c r="G362" s="2">
        <v>42601</v>
      </c>
      <c r="H362">
        <v>27653</v>
      </c>
      <c r="I362" t="s">
        <v>20</v>
      </c>
      <c r="J362">
        <v>30</v>
      </c>
      <c r="L362" t="str">
        <f t="shared" si="30"/>
        <v>Below 50000</v>
      </c>
      <c r="M362" t="str">
        <f t="shared" si="31"/>
        <v>Average</v>
      </c>
      <c r="N362" t="str">
        <f t="shared" si="32"/>
        <v>None</v>
      </c>
      <c r="O362" t="str">
        <f t="shared" si="33"/>
        <v>Lee Garcia</v>
      </c>
      <c r="P362" t="str">
        <f t="shared" si="34"/>
        <v>Lee Garcia</v>
      </c>
      <c r="Y362">
        <f t="shared" si="35"/>
        <v>30751</v>
      </c>
    </row>
    <row r="363" spans="1:25" x14ac:dyDescent="0.3">
      <c r="A363">
        <v>362</v>
      </c>
      <c r="B363" t="s">
        <v>377</v>
      </c>
      <c r="C363">
        <v>39</v>
      </c>
      <c r="D363" t="s">
        <v>11</v>
      </c>
      <c r="E363" t="s">
        <v>7</v>
      </c>
      <c r="F363">
        <v>30807</v>
      </c>
      <c r="G363" s="2">
        <v>42987</v>
      </c>
      <c r="H363">
        <v>11140</v>
      </c>
      <c r="I363" t="s">
        <v>28</v>
      </c>
      <c r="J363">
        <v>26</v>
      </c>
      <c r="L363" t="str">
        <f t="shared" si="30"/>
        <v>Below 50000</v>
      </c>
      <c r="M363" t="str">
        <f t="shared" si="31"/>
        <v>Poor</v>
      </c>
      <c r="N363" t="str">
        <f t="shared" si="32"/>
        <v>None</v>
      </c>
      <c r="O363" t="str">
        <f t="shared" si="33"/>
        <v>N/A</v>
      </c>
      <c r="P363" t="str">
        <f t="shared" si="34"/>
        <v>Dawn Gonzalez</v>
      </c>
      <c r="Y363">
        <f t="shared" si="35"/>
        <v>30807</v>
      </c>
    </row>
    <row r="364" spans="1:25" x14ac:dyDescent="0.3">
      <c r="A364">
        <v>363</v>
      </c>
      <c r="B364" t="s">
        <v>378</v>
      </c>
      <c r="C364">
        <v>25</v>
      </c>
      <c r="D364" t="s">
        <v>11</v>
      </c>
      <c r="E364" t="s">
        <v>22</v>
      </c>
      <c r="F364">
        <v>60521</v>
      </c>
      <c r="G364" s="2">
        <v>44269</v>
      </c>
      <c r="H364">
        <v>12739</v>
      </c>
      <c r="I364" t="s">
        <v>13</v>
      </c>
      <c r="J364">
        <v>52</v>
      </c>
      <c r="L364" t="str">
        <f t="shared" si="30"/>
        <v>Above 50000</v>
      </c>
      <c r="M364" t="str">
        <f t="shared" si="31"/>
        <v>Excelent</v>
      </c>
      <c r="N364" t="str">
        <f t="shared" si="32"/>
        <v>None</v>
      </c>
      <c r="O364" t="str">
        <f t="shared" si="33"/>
        <v>Dana Strong</v>
      </c>
      <c r="P364" t="str">
        <f t="shared" si="34"/>
        <v>Dana Strong</v>
      </c>
      <c r="Y364">
        <f t="shared" si="35"/>
        <v>60521</v>
      </c>
    </row>
    <row r="365" spans="1:25" x14ac:dyDescent="0.3">
      <c r="A365">
        <v>364</v>
      </c>
      <c r="B365" t="s">
        <v>379</v>
      </c>
      <c r="C365">
        <v>56</v>
      </c>
      <c r="D365" t="s">
        <v>11</v>
      </c>
      <c r="E365" t="s">
        <v>22</v>
      </c>
      <c r="F365">
        <v>49351</v>
      </c>
      <c r="G365" s="2">
        <v>45198</v>
      </c>
      <c r="H365">
        <v>18461</v>
      </c>
      <c r="I365" t="s">
        <v>28</v>
      </c>
      <c r="J365">
        <v>58</v>
      </c>
      <c r="L365" t="str">
        <f t="shared" si="30"/>
        <v>Below 50000</v>
      </c>
      <c r="M365" t="str">
        <f t="shared" si="31"/>
        <v>Excelent</v>
      </c>
      <c r="N365" t="str">
        <f t="shared" si="32"/>
        <v>None</v>
      </c>
      <c r="O365" t="str">
        <f t="shared" si="33"/>
        <v>N/A</v>
      </c>
      <c r="P365" t="str">
        <f t="shared" si="34"/>
        <v>Joseph Johnson</v>
      </c>
      <c r="Y365">
        <f t="shared" si="35"/>
        <v>49351</v>
      </c>
    </row>
    <row r="366" spans="1:25" x14ac:dyDescent="0.3">
      <c r="A366">
        <v>365</v>
      </c>
      <c r="B366" t="s">
        <v>380</v>
      </c>
      <c r="C366">
        <v>20</v>
      </c>
      <c r="D366" t="s">
        <v>15</v>
      </c>
      <c r="E366" t="s">
        <v>27</v>
      </c>
      <c r="F366">
        <v>36734</v>
      </c>
      <c r="G366" s="2">
        <v>42263</v>
      </c>
      <c r="H366">
        <v>13645</v>
      </c>
      <c r="I366" t="s">
        <v>28</v>
      </c>
      <c r="J366">
        <v>50</v>
      </c>
      <c r="L366" t="str">
        <f t="shared" si="30"/>
        <v>Below 50000</v>
      </c>
      <c r="M366" t="str">
        <f t="shared" si="31"/>
        <v>Excelent</v>
      </c>
      <c r="N366" t="str">
        <f t="shared" si="32"/>
        <v>None</v>
      </c>
      <c r="O366" t="str">
        <f t="shared" si="33"/>
        <v>Allison Martin</v>
      </c>
      <c r="P366" t="str">
        <f t="shared" si="34"/>
        <v>Allison Martin</v>
      </c>
      <c r="Y366">
        <f t="shared" si="35"/>
        <v>36734</v>
      </c>
    </row>
    <row r="367" spans="1:25" x14ac:dyDescent="0.3">
      <c r="A367">
        <v>366</v>
      </c>
      <c r="B367" t="s">
        <v>381</v>
      </c>
      <c r="C367">
        <v>26</v>
      </c>
      <c r="D367" t="s">
        <v>11</v>
      </c>
      <c r="E367" t="s">
        <v>7</v>
      </c>
      <c r="F367">
        <v>39069</v>
      </c>
      <c r="G367" s="2">
        <v>43537</v>
      </c>
      <c r="H367">
        <v>33937</v>
      </c>
      <c r="I367" t="s">
        <v>20</v>
      </c>
      <c r="J367">
        <v>54</v>
      </c>
      <c r="L367" t="str">
        <f t="shared" si="30"/>
        <v>Below 50000</v>
      </c>
      <c r="M367" t="str">
        <f t="shared" si="31"/>
        <v>Excelent</v>
      </c>
      <c r="N367" t="str">
        <f t="shared" si="32"/>
        <v>None</v>
      </c>
      <c r="O367" t="str">
        <f t="shared" si="33"/>
        <v>N/A</v>
      </c>
      <c r="P367" t="str">
        <f t="shared" si="34"/>
        <v>Jessica Tucker</v>
      </c>
      <c r="Y367">
        <f t="shared" si="35"/>
        <v>39069</v>
      </c>
    </row>
    <row r="368" spans="1:25" x14ac:dyDescent="0.3">
      <c r="A368">
        <v>367</v>
      </c>
      <c r="B368" t="s">
        <v>382</v>
      </c>
      <c r="C368">
        <v>23</v>
      </c>
      <c r="D368" t="s">
        <v>15</v>
      </c>
      <c r="E368" t="s">
        <v>27</v>
      </c>
      <c r="F368">
        <v>32145</v>
      </c>
      <c r="G368" s="2">
        <v>43056</v>
      </c>
      <c r="H368">
        <v>23346</v>
      </c>
      <c r="I368" t="s">
        <v>28</v>
      </c>
      <c r="J368">
        <v>42</v>
      </c>
      <c r="L368" t="str">
        <f t="shared" si="30"/>
        <v>Below 50000</v>
      </c>
      <c r="M368" t="str">
        <f t="shared" si="31"/>
        <v>Good</v>
      </c>
      <c r="N368" t="str">
        <f t="shared" si="32"/>
        <v>None</v>
      </c>
      <c r="O368" t="str">
        <f t="shared" si="33"/>
        <v>Michael Thomas</v>
      </c>
      <c r="P368" t="str">
        <f t="shared" si="34"/>
        <v>Michael Thomas</v>
      </c>
      <c r="Y368">
        <f t="shared" si="35"/>
        <v>32145</v>
      </c>
    </row>
    <row r="369" spans="1:25" x14ac:dyDescent="0.3">
      <c r="A369">
        <v>368</v>
      </c>
      <c r="B369" t="s">
        <v>383</v>
      </c>
      <c r="C369">
        <v>28</v>
      </c>
      <c r="D369" t="s">
        <v>11</v>
      </c>
      <c r="E369" t="s">
        <v>7</v>
      </c>
      <c r="F369">
        <v>70540</v>
      </c>
      <c r="G369" s="2">
        <v>45044</v>
      </c>
      <c r="H369">
        <v>25347</v>
      </c>
      <c r="I369" t="s">
        <v>13</v>
      </c>
      <c r="J369">
        <v>46</v>
      </c>
      <c r="L369" t="str">
        <f t="shared" si="30"/>
        <v>Above 50000</v>
      </c>
      <c r="M369" t="str">
        <f t="shared" si="31"/>
        <v>Good</v>
      </c>
      <c r="N369" t="str">
        <f t="shared" si="32"/>
        <v>None</v>
      </c>
      <c r="O369" t="str">
        <f t="shared" si="33"/>
        <v>James Wall</v>
      </c>
      <c r="P369" t="str">
        <f t="shared" si="34"/>
        <v>James Wall</v>
      </c>
      <c r="Y369">
        <f t="shared" si="35"/>
        <v>70540</v>
      </c>
    </row>
    <row r="370" spans="1:25" x14ac:dyDescent="0.3">
      <c r="A370">
        <v>369</v>
      </c>
      <c r="B370" t="s">
        <v>384</v>
      </c>
      <c r="C370">
        <v>42</v>
      </c>
      <c r="D370" t="s">
        <v>11</v>
      </c>
      <c r="E370" t="s">
        <v>12</v>
      </c>
      <c r="F370">
        <v>37474</v>
      </c>
      <c r="G370" s="2">
        <v>45479</v>
      </c>
      <c r="H370">
        <v>10501</v>
      </c>
      <c r="I370" t="s">
        <v>20</v>
      </c>
      <c r="J370">
        <v>32</v>
      </c>
      <c r="L370" t="str">
        <f t="shared" si="30"/>
        <v>Below 50000</v>
      </c>
      <c r="M370" t="str">
        <f t="shared" si="31"/>
        <v>Average</v>
      </c>
      <c r="N370" t="str">
        <f t="shared" si="32"/>
        <v>None</v>
      </c>
      <c r="O370" t="str">
        <f t="shared" si="33"/>
        <v>N/A</v>
      </c>
      <c r="P370" t="str">
        <f t="shared" si="34"/>
        <v/>
      </c>
      <c r="Y370">
        <f t="shared" si="35"/>
        <v>37474</v>
      </c>
    </row>
    <row r="371" spans="1:25" x14ac:dyDescent="0.3">
      <c r="A371">
        <v>370</v>
      </c>
      <c r="B371" t="s">
        <v>385</v>
      </c>
      <c r="C371">
        <v>45</v>
      </c>
      <c r="D371" t="s">
        <v>11</v>
      </c>
      <c r="E371" t="s">
        <v>27</v>
      </c>
      <c r="F371">
        <v>47466</v>
      </c>
      <c r="G371" s="2">
        <v>42167</v>
      </c>
      <c r="H371">
        <v>10840</v>
      </c>
      <c r="I371" t="s">
        <v>20</v>
      </c>
      <c r="J371">
        <v>36</v>
      </c>
      <c r="L371" t="str">
        <f t="shared" si="30"/>
        <v>Below 50000</v>
      </c>
      <c r="M371" t="str">
        <f t="shared" si="31"/>
        <v>Average</v>
      </c>
      <c r="N371" t="str">
        <f t="shared" si="32"/>
        <v>None</v>
      </c>
      <c r="O371" t="str">
        <f t="shared" si="33"/>
        <v>Nancy Moss</v>
      </c>
      <c r="P371" t="str">
        <f t="shared" si="34"/>
        <v>Nancy Moss</v>
      </c>
      <c r="Y371">
        <f t="shared" si="35"/>
        <v>47466</v>
      </c>
    </row>
    <row r="372" spans="1:25" x14ac:dyDescent="0.3">
      <c r="A372">
        <v>371</v>
      </c>
      <c r="B372" t="s">
        <v>386</v>
      </c>
      <c r="C372">
        <v>26</v>
      </c>
      <c r="D372" t="s">
        <v>11</v>
      </c>
      <c r="E372" t="s">
        <v>16</v>
      </c>
      <c r="F372">
        <v>74237</v>
      </c>
      <c r="G372" s="2">
        <v>43990</v>
      </c>
      <c r="H372">
        <v>37364</v>
      </c>
      <c r="I372" t="s">
        <v>28</v>
      </c>
      <c r="J372">
        <v>44</v>
      </c>
      <c r="L372" t="str">
        <f t="shared" si="30"/>
        <v>Above 50000</v>
      </c>
      <c r="M372" t="str">
        <f t="shared" si="31"/>
        <v>Good</v>
      </c>
      <c r="N372" t="str">
        <f t="shared" si="32"/>
        <v>None</v>
      </c>
      <c r="O372" t="str">
        <f t="shared" si="33"/>
        <v>Christine Tucker</v>
      </c>
      <c r="P372" t="str">
        <f t="shared" si="34"/>
        <v>Christine Tucker</v>
      </c>
      <c r="Y372">
        <f t="shared" si="35"/>
        <v>74237</v>
      </c>
    </row>
    <row r="373" spans="1:25" x14ac:dyDescent="0.3">
      <c r="A373">
        <v>372</v>
      </c>
      <c r="B373" t="s">
        <v>387</v>
      </c>
      <c r="C373">
        <v>36</v>
      </c>
      <c r="D373" t="s">
        <v>11</v>
      </c>
      <c r="E373" t="s">
        <v>16</v>
      </c>
      <c r="F373">
        <v>46601</v>
      </c>
      <c r="G373" s="2">
        <v>45067</v>
      </c>
      <c r="H373">
        <v>13315</v>
      </c>
      <c r="I373" t="s">
        <v>18</v>
      </c>
      <c r="J373">
        <v>23</v>
      </c>
      <c r="L373" t="str">
        <f t="shared" si="30"/>
        <v>Below 50000</v>
      </c>
      <c r="M373" t="str">
        <f t="shared" si="31"/>
        <v>Poor</v>
      </c>
      <c r="N373" t="str">
        <f t="shared" si="32"/>
        <v>None</v>
      </c>
      <c r="O373" t="str">
        <f t="shared" si="33"/>
        <v>N/A</v>
      </c>
      <c r="P373" t="str">
        <f t="shared" si="34"/>
        <v>Jason Garrett</v>
      </c>
      <c r="Y373">
        <f t="shared" si="35"/>
        <v>46601</v>
      </c>
    </row>
    <row r="374" spans="1:25" x14ac:dyDescent="0.3">
      <c r="A374">
        <v>373</v>
      </c>
      <c r="B374" t="s">
        <v>388</v>
      </c>
      <c r="C374">
        <v>56</v>
      </c>
      <c r="D374" t="s">
        <v>11</v>
      </c>
      <c r="E374" t="s">
        <v>27</v>
      </c>
      <c r="F374">
        <v>30142</v>
      </c>
      <c r="G374" s="2">
        <v>44750</v>
      </c>
      <c r="H374">
        <v>20359</v>
      </c>
      <c r="I374" t="s">
        <v>28</v>
      </c>
      <c r="J374">
        <v>25</v>
      </c>
      <c r="L374" t="str">
        <f t="shared" si="30"/>
        <v>Below 50000</v>
      </c>
      <c r="M374" t="str">
        <f t="shared" si="31"/>
        <v>Poor</v>
      </c>
      <c r="N374" t="str">
        <f t="shared" si="32"/>
        <v>None</v>
      </c>
      <c r="O374" t="str">
        <f t="shared" si="33"/>
        <v>Colleen Griffin</v>
      </c>
      <c r="P374" t="str">
        <f t="shared" si="34"/>
        <v>Colleen Griffin</v>
      </c>
      <c r="Y374">
        <f t="shared" si="35"/>
        <v>30142</v>
      </c>
    </row>
    <row r="375" spans="1:25" x14ac:dyDescent="0.3">
      <c r="A375">
        <v>374</v>
      </c>
      <c r="B375" t="s">
        <v>389</v>
      </c>
      <c r="C375">
        <v>35</v>
      </c>
      <c r="D375" t="s">
        <v>11</v>
      </c>
      <c r="E375" t="s">
        <v>12</v>
      </c>
      <c r="F375">
        <v>78838</v>
      </c>
      <c r="G375" s="2">
        <v>44568</v>
      </c>
      <c r="H375">
        <v>28275</v>
      </c>
      <c r="I375" t="s">
        <v>20</v>
      </c>
      <c r="J375">
        <v>56</v>
      </c>
      <c r="L375" t="str">
        <f t="shared" si="30"/>
        <v>Above 50000</v>
      </c>
      <c r="M375" t="str">
        <f t="shared" si="31"/>
        <v>Excelent</v>
      </c>
      <c r="N375" t="str">
        <f t="shared" si="32"/>
        <v>None</v>
      </c>
      <c r="O375" t="str">
        <f t="shared" si="33"/>
        <v>David King</v>
      </c>
      <c r="P375" t="str">
        <f t="shared" si="34"/>
        <v/>
      </c>
      <c r="Y375">
        <f t="shared" si="35"/>
        <v>78838</v>
      </c>
    </row>
    <row r="376" spans="1:25" x14ac:dyDescent="0.3">
      <c r="A376">
        <v>375</v>
      </c>
      <c r="B376" t="s">
        <v>390</v>
      </c>
      <c r="C376">
        <v>23</v>
      </c>
      <c r="D376" t="s">
        <v>11</v>
      </c>
      <c r="E376" t="s">
        <v>27</v>
      </c>
      <c r="F376">
        <v>46010</v>
      </c>
      <c r="G376" s="2">
        <v>42092</v>
      </c>
      <c r="H376">
        <v>20667</v>
      </c>
      <c r="I376" t="s">
        <v>28</v>
      </c>
      <c r="J376">
        <v>39</v>
      </c>
      <c r="L376" t="str">
        <f t="shared" si="30"/>
        <v>Below 50000</v>
      </c>
      <c r="M376" t="str">
        <f t="shared" si="31"/>
        <v>Average</v>
      </c>
      <c r="N376" t="str">
        <f t="shared" si="32"/>
        <v>None</v>
      </c>
      <c r="O376" t="str">
        <f t="shared" si="33"/>
        <v>Julie Ellison</v>
      </c>
      <c r="P376" t="str">
        <f t="shared" si="34"/>
        <v>Julie Ellison</v>
      </c>
      <c r="Y376">
        <f t="shared" si="35"/>
        <v>46010</v>
      </c>
    </row>
    <row r="377" spans="1:25" x14ac:dyDescent="0.3">
      <c r="A377">
        <v>376</v>
      </c>
      <c r="B377" t="s">
        <v>391</v>
      </c>
      <c r="C377">
        <v>58</v>
      </c>
      <c r="D377" t="s">
        <v>15</v>
      </c>
      <c r="E377" t="s">
        <v>12</v>
      </c>
      <c r="F377">
        <v>37639</v>
      </c>
      <c r="G377" s="2">
        <v>42523</v>
      </c>
      <c r="H377">
        <v>29569</v>
      </c>
      <c r="I377" t="s">
        <v>20</v>
      </c>
      <c r="J377">
        <v>53</v>
      </c>
      <c r="L377" t="str">
        <f t="shared" si="30"/>
        <v>Below 50000</v>
      </c>
      <c r="M377" t="str">
        <f t="shared" si="31"/>
        <v>Excelent</v>
      </c>
      <c r="N377" t="str">
        <f t="shared" si="32"/>
        <v>None</v>
      </c>
      <c r="O377" t="str">
        <f t="shared" si="33"/>
        <v>N/A</v>
      </c>
      <c r="P377" t="str">
        <f t="shared" si="34"/>
        <v/>
      </c>
      <c r="Y377">
        <f t="shared" si="35"/>
        <v>37639</v>
      </c>
    </row>
    <row r="378" spans="1:25" x14ac:dyDescent="0.3">
      <c r="A378">
        <v>377</v>
      </c>
      <c r="B378" t="s">
        <v>392</v>
      </c>
      <c r="C378">
        <v>56</v>
      </c>
      <c r="D378" t="s">
        <v>11</v>
      </c>
      <c r="E378" t="s">
        <v>12</v>
      </c>
      <c r="F378">
        <v>39568</v>
      </c>
      <c r="G378" s="2">
        <v>43326</v>
      </c>
      <c r="H378">
        <v>39692</v>
      </c>
      <c r="I378" t="s">
        <v>13</v>
      </c>
      <c r="J378">
        <v>32</v>
      </c>
      <c r="L378" t="str">
        <f t="shared" si="30"/>
        <v>Below 50000</v>
      </c>
      <c r="M378" t="str">
        <f t="shared" si="31"/>
        <v>Average</v>
      </c>
      <c r="N378" t="str">
        <f t="shared" si="32"/>
        <v>None</v>
      </c>
      <c r="O378" t="str">
        <f t="shared" si="33"/>
        <v>N/A</v>
      </c>
      <c r="P378" t="str">
        <f t="shared" si="34"/>
        <v/>
      </c>
      <c r="Y378">
        <f t="shared" si="35"/>
        <v>39568</v>
      </c>
    </row>
    <row r="379" spans="1:25" x14ac:dyDescent="0.3">
      <c r="A379">
        <v>378</v>
      </c>
      <c r="B379" t="s">
        <v>393</v>
      </c>
      <c r="C379">
        <v>42</v>
      </c>
      <c r="D379" t="s">
        <v>11</v>
      </c>
      <c r="E379" t="s">
        <v>22</v>
      </c>
      <c r="F379">
        <v>50223</v>
      </c>
      <c r="G379" s="2">
        <v>45153</v>
      </c>
      <c r="H379">
        <v>14572</v>
      </c>
      <c r="I379" t="s">
        <v>18</v>
      </c>
      <c r="J379">
        <v>31</v>
      </c>
      <c r="L379" t="str">
        <f t="shared" si="30"/>
        <v>Above 50000</v>
      </c>
      <c r="M379" t="str">
        <f t="shared" si="31"/>
        <v>Average</v>
      </c>
      <c r="N379" t="str">
        <f t="shared" si="32"/>
        <v>None</v>
      </c>
      <c r="O379" t="str">
        <f t="shared" si="33"/>
        <v>N/A</v>
      </c>
      <c r="P379" t="str">
        <f t="shared" si="34"/>
        <v>Chris Munoz</v>
      </c>
      <c r="Y379">
        <f t="shared" si="35"/>
        <v>50223</v>
      </c>
    </row>
    <row r="380" spans="1:25" x14ac:dyDescent="0.3">
      <c r="A380">
        <v>379</v>
      </c>
      <c r="B380" t="s">
        <v>394</v>
      </c>
      <c r="C380">
        <v>22</v>
      </c>
      <c r="D380" t="s">
        <v>15</v>
      </c>
      <c r="E380" t="s">
        <v>16</v>
      </c>
      <c r="F380">
        <v>33191</v>
      </c>
      <c r="G380" s="2">
        <v>45140</v>
      </c>
      <c r="H380">
        <v>23185</v>
      </c>
      <c r="I380" t="s">
        <v>28</v>
      </c>
      <c r="J380">
        <v>44</v>
      </c>
      <c r="L380" t="str">
        <f t="shared" si="30"/>
        <v>Below 50000</v>
      </c>
      <c r="M380" t="str">
        <f t="shared" si="31"/>
        <v>Good</v>
      </c>
      <c r="N380" t="str">
        <f t="shared" si="32"/>
        <v>None</v>
      </c>
      <c r="O380" t="str">
        <f t="shared" si="33"/>
        <v>N/A</v>
      </c>
      <c r="P380" t="str">
        <f t="shared" si="34"/>
        <v>Julia Miranda</v>
      </c>
      <c r="Y380">
        <f t="shared" si="35"/>
        <v>33191</v>
      </c>
    </row>
    <row r="381" spans="1:25" x14ac:dyDescent="0.3">
      <c r="A381">
        <v>380</v>
      </c>
      <c r="B381" t="s">
        <v>395</v>
      </c>
      <c r="C381">
        <v>27</v>
      </c>
      <c r="D381" t="s">
        <v>15</v>
      </c>
      <c r="E381" t="s">
        <v>7</v>
      </c>
      <c r="F381">
        <v>43048</v>
      </c>
      <c r="G381" s="2">
        <v>43339</v>
      </c>
      <c r="H381">
        <v>36846</v>
      </c>
      <c r="I381" t="s">
        <v>13</v>
      </c>
      <c r="J381">
        <v>21</v>
      </c>
      <c r="L381" t="str">
        <f t="shared" si="30"/>
        <v>Below 50000</v>
      </c>
      <c r="M381" t="str">
        <f t="shared" si="31"/>
        <v>Poor</v>
      </c>
      <c r="N381" t="str">
        <f t="shared" si="32"/>
        <v>None</v>
      </c>
      <c r="O381" t="str">
        <f t="shared" si="33"/>
        <v>N/A</v>
      </c>
      <c r="P381" t="str">
        <f t="shared" si="34"/>
        <v>Robert Vaughn</v>
      </c>
      <c r="Y381">
        <f t="shared" si="35"/>
        <v>43048</v>
      </c>
    </row>
    <row r="382" spans="1:25" x14ac:dyDescent="0.3">
      <c r="A382">
        <v>381</v>
      </c>
      <c r="B382" t="s">
        <v>396</v>
      </c>
      <c r="C382">
        <v>27</v>
      </c>
      <c r="D382" t="s">
        <v>11</v>
      </c>
      <c r="E382" t="s">
        <v>22</v>
      </c>
      <c r="F382">
        <v>32565</v>
      </c>
      <c r="G382" s="2">
        <v>45234</v>
      </c>
      <c r="H382">
        <v>23224</v>
      </c>
      <c r="I382" t="s">
        <v>20</v>
      </c>
      <c r="J382">
        <v>30</v>
      </c>
      <c r="L382" t="str">
        <f t="shared" si="30"/>
        <v>Below 50000</v>
      </c>
      <c r="M382" t="str">
        <f t="shared" si="31"/>
        <v>Average</v>
      </c>
      <c r="N382" t="str">
        <f t="shared" si="32"/>
        <v>None</v>
      </c>
      <c r="O382" t="str">
        <f t="shared" si="33"/>
        <v>N/A</v>
      </c>
      <c r="P382" t="str">
        <f t="shared" si="34"/>
        <v>Sara Blackburn</v>
      </c>
      <c r="Y382">
        <f t="shared" si="35"/>
        <v>32565</v>
      </c>
    </row>
    <row r="383" spans="1:25" x14ac:dyDescent="0.3">
      <c r="A383">
        <v>382</v>
      </c>
      <c r="B383" t="s">
        <v>397</v>
      </c>
      <c r="C383">
        <v>55</v>
      </c>
      <c r="D383" t="s">
        <v>11</v>
      </c>
      <c r="E383" t="s">
        <v>16</v>
      </c>
      <c r="F383">
        <v>50852</v>
      </c>
      <c r="G383" s="2">
        <v>45465</v>
      </c>
      <c r="H383">
        <v>19799</v>
      </c>
      <c r="I383" t="s">
        <v>28</v>
      </c>
      <c r="J383">
        <v>24</v>
      </c>
      <c r="L383" t="str">
        <f t="shared" si="30"/>
        <v>Above 50000</v>
      </c>
      <c r="M383" t="str">
        <f t="shared" si="31"/>
        <v>Poor</v>
      </c>
      <c r="N383" t="str">
        <f t="shared" si="32"/>
        <v>None</v>
      </c>
      <c r="O383" t="str">
        <f t="shared" si="33"/>
        <v>N/A</v>
      </c>
      <c r="P383" t="str">
        <f t="shared" si="34"/>
        <v>Cynthia Graham</v>
      </c>
      <c r="Y383">
        <f t="shared" si="35"/>
        <v>50852</v>
      </c>
    </row>
    <row r="384" spans="1:25" x14ac:dyDescent="0.3">
      <c r="A384">
        <v>383</v>
      </c>
      <c r="B384" t="s">
        <v>398</v>
      </c>
      <c r="C384">
        <v>20</v>
      </c>
      <c r="D384" t="s">
        <v>11</v>
      </c>
      <c r="E384" t="s">
        <v>12</v>
      </c>
      <c r="F384">
        <v>55916</v>
      </c>
      <c r="G384" s="2">
        <v>43038</v>
      </c>
      <c r="H384">
        <v>37763</v>
      </c>
      <c r="I384" t="s">
        <v>13</v>
      </c>
      <c r="J384">
        <v>37</v>
      </c>
      <c r="L384" t="str">
        <f t="shared" si="30"/>
        <v>Above 50000</v>
      </c>
      <c r="M384" t="str">
        <f t="shared" si="31"/>
        <v>Average</v>
      </c>
      <c r="N384" t="str">
        <f t="shared" si="32"/>
        <v>None</v>
      </c>
      <c r="O384" t="str">
        <f t="shared" si="33"/>
        <v>N/A</v>
      </c>
      <c r="P384" t="str">
        <f t="shared" si="34"/>
        <v/>
      </c>
      <c r="Y384">
        <f t="shared" si="35"/>
        <v>55916</v>
      </c>
    </row>
    <row r="385" spans="1:25" x14ac:dyDescent="0.3">
      <c r="A385">
        <v>384</v>
      </c>
      <c r="B385" t="s">
        <v>399</v>
      </c>
      <c r="C385">
        <v>53</v>
      </c>
      <c r="D385" t="s">
        <v>15</v>
      </c>
      <c r="E385" t="s">
        <v>16</v>
      </c>
      <c r="F385">
        <v>49117</v>
      </c>
      <c r="G385" s="2">
        <v>43448</v>
      </c>
      <c r="H385">
        <v>11889</v>
      </c>
      <c r="I385" t="s">
        <v>28</v>
      </c>
      <c r="J385">
        <v>41</v>
      </c>
      <c r="L385" t="str">
        <f t="shared" si="30"/>
        <v>Below 50000</v>
      </c>
      <c r="M385" t="str">
        <f t="shared" si="31"/>
        <v>Good</v>
      </c>
      <c r="N385" t="str">
        <f t="shared" si="32"/>
        <v>None</v>
      </c>
      <c r="O385" t="str">
        <f t="shared" si="33"/>
        <v>N/A</v>
      </c>
      <c r="P385" t="str">
        <f t="shared" si="34"/>
        <v>Lisa Short</v>
      </c>
      <c r="Y385">
        <f t="shared" si="35"/>
        <v>49117</v>
      </c>
    </row>
    <row r="386" spans="1:25" x14ac:dyDescent="0.3">
      <c r="A386">
        <v>385</v>
      </c>
      <c r="B386" t="s">
        <v>400</v>
      </c>
      <c r="C386">
        <v>21</v>
      </c>
      <c r="D386" t="s">
        <v>11</v>
      </c>
      <c r="E386" t="s">
        <v>16</v>
      </c>
      <c r="F386">
        <v>31313</v>
      </c>
      <c r="G386" s="2">
        <v>43379</v>
      </c>
      <c r="H386">
        <v>10757</v>
      </c>
      <c r="I386" t="s">
        <v>20</v>
      </c>
      <c r="J386">
        <v>33</v>
      </c>
      <c r="L386" t="str">
        <f t="shared" si="30"/>
        <v>Below 50000</v>
      </c>
      <c r="M386" t="str">
        <f t="shared" si="31"/>
        <v>Average</v>
      </c>
      <c r="N386" t="str">
        <f t="shared" si="32"/>
        <v>None</v>
      </c>
      <c r="O386" t="str">
        <f t="shared" si="33"/>
        <v>N/A</v>
      </c>
      <c r="P386" t="str">
        <f t="shared" si="34"/>
        <v>Aaron Rodriguez</v>
      </c>
      <c r="Y386">
        <f t="shared" si="35"/>
        <v>31313</v>
      </c>
    </row>
    <row r="387" spans="1:25" x14ac:dyDescent="0.3">
      <c r="A387">
        <v>386</v>
      </c>
      <c r="B387" t="s">
        <v>401</v>
      </c>
      <c r="C387">
        <v>55</v>
      </c>
      <c r="D387" t="s">
        <v>11</v>
      </c>
      <c r="E387" t="s">
        <v>16</v>
      </c>
      <c r="F387">
        <v>67923</v>
      </c>
      <c r="G387" s="2">
        <v>42035</v>
      </c>
      <c r="H387">
        <v>13558</v>
      </c>
      <c r="I387" t="s">
        <v>18</v>
      </c>
      <c r="J387">
        <v>28</v>
      </c>
      <c r="L387" t="str">
        <f t="shared" ref="L387:L450" si="36">IF(F387&gt;50000,"Above 50000","Below 50000")</f>
        <v>Above 50000</v>
      </c>
      <c r="M387" t="str">
        <f t="shared" ref="M387:M450" si="37">_xlfn.IFS(J387&gt;=50,"Excelent",AND(J387&gt;=40,J387&lt;=49),"Good",AND(J387&gt;=30,J387&lt;=39),"Average",J387&lt;30,"Poor")</f>
        <v>Poor</v>
      </c>
      <c r="N387" t="str">
        <f t="shared" ref="N387:N450" si="38">IF(AND(E387 = "HR",I387 = "North",H387 &gt; 15000),B387,"None")</f>
        <v>None</v>
      </c>
      <c r="O387" t="str">
        <f t="shared" ref="O387:O450" si="39">IF(OR(E387 = "IT",F387&gt;60000),B387,"N/A")</f>
        <v>Kimberly Jones</v>
      </c>
      <c r="P387" t="str">
        <f t="shared" ref="P387:P450" si="40">IF(NOT(E387 ="Marketing"),B387,"")</f>
        <v>Kimberly Jones</v>
      </c>
      <c r="Y387">
        <f t="shared" ref="Y387:Y450" si="41">VLOOKUP(A387,A386:F1386,6,FALSE)</f>
        <v>67923</v>
      </c>
    </row>
    <row r="388" spans="1:25" x14ac:dyDescent="0.3">
      <c r="A388">
        <v>387</v>
      </c>
      <c r="B388" t="s">
        <v>402</v>
      </c>
      <c r="C388">
        <v>31</v>
      </c>
      <c r="D388" t="s">
        <v>15</v>
      </c>
      <c r="E388" t="s">
        <v>16</v>
      </c>
      <c r="F388">
        <v>79647</v>
      </c>
      <c r="G388" s="2">
        <v>42887</v>
      </c>
      <c r="H388">
        <v>19253</v>
      </c>
      <c r="I388" t="s">
        <v>20</v>
      </c>
      <c r="J388">
        <v>39</v>
      </c>
      <c r="L388" t="str">
        <f t="shared" si="36"/>
        <v>Above 50000</v>
      </c>
      <c r="M388" t="str">
        <f t="shared" si="37"/>
        <v>Average</v>
      </c>
      <c r="N388" t="str">
        <f t="shared" si="38"/>
        <v>None</v>
      </c>
      <c r="O388" t="str">
        <f t="shared" si="39"/>
        <v>Michael Kent</v>
      </c>
      <c r="P388" t="str">
        <f t="shared" si="40"/>
        <v>Michael Kent</v>
      </c>
      <c r="Y388">
        <f t="shared" si="41"/>
        <v>79647</v>
      </c>
    </row>
    <row r="389" spans="1:25" x14ac:dyDescent="0.3">
      <c r="A389">
        <v>388</v>
      </c>
      <c r="B389" t="s">
        <v>403</v>
      </c>
      <c r="C389">
        <v>26</v>
      </c>
      <c r="D389" t="s">
        <v>11</v>
      </c>
      <c r="E389" t="s">
        <v>16</v>
      </c>
      <c r="F389">
        <v>32754</v>
      </c>
      <c r="G389" s="2">
        <v>44815</v>
      </c>
      <c r="H389">
        <v>19121</v>
      </c>
      <c r="I389" t="s">
        <v>28</v>
      </c>
      <c r="J389">
        <v>26</v>
      </c>
      <c r="L389" t="str">
        <f t="shared" si="36"/>
        <v>Below 50000</v>
      </c>
      <c r="M389" t="str">
        <f t="shared" si="37"/>
        <v>Poor</v>
      </c>
      <c r="N389" t="str">
        <f t="shared" si="38"/>
        <v>None</v>
      </c>
      <c r="O389" t="str">
        <f t="shared" si="39"/>
        <v>N/A</v>
      </c>
      <c r="P389" t="str">
        <f t="shared" si="40"/>
        <v>Megan Chapman</v>
      </c>
      <c r="Y389">
        <f t="shared" si="41"/>
        <v>32754</v>
      </c>
    </row>
    <row r="390" spans="1:25" x14ac:dyDescent="0.3">
      <c r="A390">
        <v>389</v>
      </c>
      <c r="B390" t="s">
        <v>404</v>
      </c>
      <c r="C390">
        <v>37</v>
      </c>
      <c r="D390" t="s">
        <v>15</v>
      </c>
      <c r="E390" t="s">
        <v>22</v>
      </c>
      <c r="F390">
        <v>69760</v>
      </c>
      <c r="G390" s="2">
        <v>42773</v>
      </c>
      <c r="H390">
        <v>27787</v>
      </c>
      <c r="I390" t="s">
        <v>18</v>
      </c>
      <c r="J390">
        <v>45</v>
      </c>
      <c r="L390" t="str">
        <f t="shared" si="36"/>
        <v>Above 50000</v>
      </c>
      <c r="M390" t="str">
        <f t="shared" si="37"/>
        <v>Good</v>
      </c>
      <c r="N390" t="str">
        <f t="shared" si="38"/>
        <v>None</v>
      </c>
      <c r="O390" t="str">
        <f t="shared" si="39"/>
        <v>Robert Jones</v>
      </c>
      <c r="P390" t="str">
        <f t="shared" si="40"/>
        <v>Robert Jones</v>
      </c>
      <c r="Y390">
        <f t="shared" si="41"/>
        <v>69760</v>
      </c>
    </row>
    <row r="391" spans="1:25" x14ac:dyDescent="0.3">
      <c r="A391">
        <v>390</v>
      </c>
      <c r="B391" t="s">
        <v>405</v>
      </c>
      <c r="C391">
        <v>40</v>
      </c>
      <c r="D391" t="s">
        <v>15</v>
      </c>
      <c r="E391" t="s">
        <v>22</v>
      </c>
      <c r="F391">
        <v>54004</v>
      </c>
      <c r="G391" s="2">
        <v>42988</v>
      </c>
      <c r="H391">
        <v>26637</v>
      </c>
      <c r="I391" t="s">
        <v>13</v>
      </c>
      <c r="J391">
        <v>49</v>
      </c>
      <c r="L391" t="str">
        <f t="shared" si="36"/>
        <v>Above 50000</v>
      </c>
      <c r="M391" t="str">
        <f t="shared" si="37"/>
        <v>Good</v>
      </c>
      <c r="N391" t="str">
        <f t="shared" si="38"/>
        <v>None</v>
      </c>
      <c r="O391" t="str">
        <f t="shared" si="39"/>
        <v>N/A</v>
      </c>
      <c r="P391" t="str">
        <f t="shared" si="40"/>
        <v>Andrew Myers</v>
      </c>
      <c r="Y391">
        <f t="shared" si="41"/>
        <v>54004</v>
      </c>
    </row>
    <row r="392" spans="1:25" x14ac:dyDescent="0.3">
      <c r="A392">
        <v>391</v>
      </c>
      <c r="B392" t="s">
        <v>406</v>
      </c>
      <c r="C392">
        <v>40</v>
      </c>
      <c r="D392" t="s">
        <v>15</v>
      </c>
      <c r="E392" t="s">
        <v>7</v>
      </c>
      <c r="F392">
        <v>75329</v>
      </c>
      <c r="G392" s="2">
        <v>42840</v>
      </c>
      <c r="H392">
        <v>39661</v>
      </c>
      <c r="I392" t="s">
        <v>13</v>
      </c>
      <c r="J392">
        <v>21</v>
      </c>
      <c r="L392" t="str">
        <f t="shared" si="36"/>
        <v>Above 50000</v>
      </c>
      <c r="M392" t="str">
        <f t="shared" si="37"/>
        <v>Poor</v>
      </c>
      <c r="N392" t="str">
        <f t="shared" si="38"/>
        <v>None</v>
      </c>
      <c r="O392" t="str">
        <f t="shared" si="39"/>
        <v>Bill Kelly</v>
      </c>
      <c r="P392" t="str">
        <f t="shared" si="40"/>
        <v>Bill Kelly</v>
      </c>
      <c r="Y392">
        <f t="shared" si="41"/>
        <v>75329</v>
      </c>
    </row>
    <row r="393" spans="1:25" x14ac:dyDescent="0.3">
      <c r="A393">
        <v>392</v>
      </c>
      <c r="B393" t="s">
        <v>407</v>
      </c>
      <c r="C393">
        <v>29</v>
      </c>
      <c r="D393" t="s">
        <v>11</v>
      </c>
      <c r="E393" t="s">
        <v>16</v>
      </c>
      <c r="F393">
        <v>73421</v>
      </c>
      <c r="G393" s="2">
        <v>43148</v>
      </c>
      <c r="H393">
        <v>25500</v>
      </c>
      <c r="I393" t="s">
        <v>18</v>
      </c>
      <c r="J393">
        <v>31</v>
      </c>
      <c r="L393" t="str">
        <f t="shared" si="36"/>
        <v>Above 50000</v>
      </c>
      <c r="M393" t="str">
        <f t="shared" si="37"/>
        <v>Average</v>
      </c>
      <c r="N393" t="str">
        <f t="shared" si="38"/>
        <v>None</v>
      </c>
      <c r="O393" t="str">
        <f t="shared" si="39"/>
        <v>Karen Tyler</v>
      </c>
      <c r="P393" t="str">
        <f t="shared" si="40"/>
        <v>Karen Tyler</v>
      </c>
      <c r="Y393">
        <f t="shared" si="41"/>
        <v>73421</v>
      </c>
    </row>
    <row r="394" spans="1:25" x14ac:dyDescent="0.3">
      <c r="A394">
        <v>393</v>
      </c>
      <c r="B394" t="s">
        <v>408</v>
      </c>
      <c r="C394">
        <v>22</v>
      </c>
      <c r="D394" t="s">
        <v>11</v>
      </c>
      <c r="E394" t="s">
        <v>27</v>
      </c>
      <c r="F394">
        <v>30283</v>
      </c>
      <c r="G394" s="2">
        <v>42853</v>
      </c>
      <c r="H394">
        <v>22267</v>
      </c>
      <c r="I394" t="s">
        <v>28</v>
      </c>
      <c r="J394">
        <v>22</v>
      </c>
      <c r="L394" t="str">
        <f t="shared" si="36"/>
        <v>Below 50000</v>
      </c>
      <c r="M394" t="str">
        <f t="shared" si="37"/>
        <v>Poor</v>
      </c>
      <c r="N394" t="str">
        <f t="shared" si="38"/>
        <v>None</v>
      </c>
      <c r="O394" t="str">
        <f t="shared" si="39"/>
        <v>Kimberly Decker</v>
      </c>
      <c r="P394" t="str">
        <f t="shared" si="40"/>
        <v>Kimberly Decker</v>
      </c>
      <c r="Y394">
        <f t="shared" si="41"/>
        <v>30283</v>
      </c>
    </row>
    <row r="395" spans="1:25" x14ac:dyDescent="0.3">
      <c r="A395">
        <v>394</v>
      </c>
      <c r="B395" t="s">
        <v>409</v>
      </c>
      <c r="C395">
        <v>25</v>
      </c>
      <c r="D395" t="s">
        <v>15</v>
      </c>
      <c r="E395" t="s">
        <v>22</v>
      </c>
      <c r="F395">
        <v>72123</v>
      </c>
      <c r="G395" s="2">
        <v>45050</v>
      </c>
      <c r="H395">
        <v>23332</v>
      </c>
      <c r="I395" t="s">
        <v>28</v>
      </c>
      <c r="J395">
        <v>34</v>
      </c>
      <c r="L395" t="str">
        <f t="shared" si="36"/>
        <v>Above 50000</v>
      </c>
      <c r="M395" t="str">
        <f t="shared" si="37"/>
        <v>Average</v>
      </c>
      <c r="N395" t="str">
        <f t="shared" si="38"/>
        <v>None</v>
      </c>
      <c r="O395" t="str">
        <f t="shared" si="39"/>
        <v>Amy Simon</v>
      </c>
      <c r="P395" t="str">
        <f t="shared" si="40"/>
        <v>Amy Simon</v>
      </c>
      <c r="Y395">
        <f t="shared" si="41"/>
        <v>72123</v>
      </c>
    </row>
    <row r="396" spans="1:25" x14ac:dyDescent="0.3">
      <c r="A396">
        <v>395</v>
      </c>
      <c r="B396" t="s">
        <v>410</v>
      </c>
      <c r="C396">
        <v>53</v>
      </c>
      <c r="D396" t="s">
        <v>15</v>
      </c>
      <c r="E396" t="s">
        <v>16</v>
      </c>
      <c r="F396">
        <v>42147</v>
      </c>
      <c r="G396" s="2">
        <v>42274</v>
      </c>
      <c r="H396">
        <v>37854</v>
      </c>
      <c r="I396" t="s">
        <v>28</v>
      </c>
      <c r="J396">
        <v>24</v>
      </c>
      <c r="L396" t="str">
        <f t="shared" si="36"/>
        <v>Below 50000</v>
      </c>
      <c r="M396" t="str">
        <f t="shared" si="37"/>
        <v>Poor</v>
      </c>
      <c r="N396" t="str">
        <f t="shared" si="38"/>
        <v>None</v>
      </c>
      <c r="O396" t="str">
        <f t="shared" si="39"/>
        <v>N/A</v>
      </c>
      <c r="P396" t="str">
        <f t="shared" si="40"/>
        <v>Calvin Jones</v>
      </c>
      <c r="Y396">
        <f t="shared" si="41"/>
        <v>42147</v>
      </c>
    </row>
    <row r="397" spans="1:25" x14ac:dyDescent="0.3">
      <c r="A397">
        <v>396</v>
      </c>
      <c r="B397" t="s">
        <v>411</v>
      </c>
      <c r="C397">
        <v>38</v>
      </c>
      <c r="D397" t="s">
        <v>15</v>
      </c>
      <c r="E397" t="s">
        <v>16</v>
      </c>
      <c r="F397">
        <v>46834</v>
      </c>
      <c r="G397" s="2">
        <v>43380</v>
      </c>
      <c r="H397">
        <v>10058</v>
      </c>
      <c r="I397" t="s">
        <v>13</v>
      </c>
      <c r="J397">
        <v>44</v>
      </c>
      <c r="L397" t="str">
        <f t="shared" si="36"/>
        <v>Below 50000</v>
      </c>
      <c r="M397" t="str">
        <f t="shared" si="37"/>
        <v>Good</v>
      </c>
      <c r="N397" t="str">
        <f t="shared" si="38"/>
        <v>None</v>
      </c>
      <c r="O397" t="str">
        <f t="shared" si="39"/>
        <v>N/A</v>
      </c>
      <c r="P397" t="str">
        <f t="shared" si="40"/>
        <v>Amber Johnson</v>
      </c>
      <c r="Y397">
        <f t="shared" si="41"/>
        <v>46834</v>
      </c>
    </row>
    <row r="398" spans="1:25" x14ac:dyDescent="0.3">
      <c r="A398">
        <v>397</v>
      </c>
      <c r="B398" t="s">
        <v>412</v>
      </c>
      <c r="C398">
        <v>38</v>
      </c>
      <c r="D398" t="s">
        <v>15</v>
      </c>
      <c r="E398" t="s">
        <v>27</v>
      </c>
      <c r="F398">
        <v>73173</v>
      </c>
      <c r="G398" s="2">
        <v>42657</v>
      </c>
      <c r="H398">
        <v>28317</v>
      </c>
      <c r="I398" t="s">
        <v>18</v>
      </c>
      <c r="J398">
        <v>45</v>
      </c>
      <c r="L398" t="str">
        <f t="shared" si="36"/>
        <v>Above 50000</v>
      </c>
      <c r="M398" t="str">
        <f t="shared" si="37"/>
        <v>Good</v>
      </c>
      <c r="N398" t="str">
        <f t="shared" si="38"/>
        <v>None</v>
      </c>
      <c r="O398" t="str">
        <f t="shared" si="39"/>
        <v>Crystal Burch</v>
      </c>
      <c r="P398" t="str">
        <f t="shared" si="40"/>
        <v>Crystal Burch</v>
      </c>
      <c r="Y398">
        <f t="shared" si="41"/>
        <v>73173</v>
      </c>
    </row>
    <row r="399" spans="1:25" x14ac:dyDescent="0.3">
      <c r="A399">
        <v>398</v>
      </c>
      <c r="B399" t="s">
        <v>413</v>
      </c>
      <c r="C399">
        <v>26</v>
      </c>
      <c r="D399" t="s">
        <v>11</v>
      </c>
      <c r="E399" t="s">
        <v>12</v>
      </c>
      <c r="F399">
        <v>46135</v>
      </c>
      <c r="G399" s="2">
        <v>42190</v>
      </c>
      <c r="H399">
        <v>35640</v>
      </c>
      <c r="I399" t="s">
        <v>20</v>
      </c>
      <c r="J399">
        <v>44</v>
      </c>
      <c r="L399" t="str">
        <f t="shared" si="36"/>
        <v>Below 50000</v>
      </c>
      <c r="M399" t="str">
        <f t="shared" si="37"/>
        <v>Good</v>
      </c>
      <c r="N399" t="str">
        <f t="shared" si="38"/>
        <v>None</v>
      </c>
      <c r="O399" t="str">
        <f t="shared" si="39"/>
        <v>N/A</v>
      </c>
      <c r="P399" t="str">
        <f t="shared" si="40"/>
        <v/>
      </c>
      <c r="Y399">
        <f t="shared" si="41"/>
        <v>46135</v>
      </c>
    </row>
    <row r="400" spans="1:25" x14ac:dyDescent="0.3">
      <c r="A400">
        <v>399</v>
      </c>
      <c r="B400" t="s">
        <v>414</v>
      </c>
      <c r="C400">
        <v>44</v>
      </c>
      <c r="D400" t="s">
        <v>11</v>
      </c>
      <c r="E400" t="s">
        <v>22</v>
      </c>
      <c r="F400">
        <v>41143</v>
      </c>
      <c r="G400" s="2">
        <v>44080</v>
      </c>
      <c r="H400">
        <v>26213</v>
      </c>
      <c r="I400" t="s">
        <v>18</v>
      </c>
      <c r="J400">
        <v>41</v>
      </c>
      <c r="L400" t="str">
        <f t="shared" si="36"/>
        <v>Below 50000</v>
      </c>
      <c r="M400" t="str">
        <f t="shared" si="37"/>
        <v>Good</v>
      </c>
      <c r="N400" t="str">
        <f t="shared" si="38"/>
        <v>None</v>
      </c>
      <c r="O400" t="str">
        <f t="shared" si="39"/>
        <v>N/A</v>
      </c>
      <c r="P400" t="str">
        <f t="shared" si="40"/>
        <v>Olivia Perez</v>
      </c>
      <c r="Y400">
        <f t="shared" si="41"/>
        <v>41143</v>
      </c>
    </row>
    <row r="401" spans="1:25" x14ac:dyDescent="0.3">
      <c r="A401">
        <v>400</v>
      </c>
      <c r="B401" t="s">
        <v>415</v>
      </c>
      <c r="C401">
        <v>56</v>
      </c>
      <c r="D401" t="s">
        <v>15</v>
      </c>
      <c r="E401" t="s">
        <v>27</v>
      </c>
      <c r="F401">
        <v>57419</v>
      </c>
      <c r="G401" s="2">
        <v>43974</v>
      </c>
      <c r="H401">
        <v>33457</v>
      </c>
      <c r="I401" t="s">
        <v>28</v>
      </c>
      <c r="J401">
        <v>28</v>
      </c>
      <c r="L401" t="str">
        <f t="shared" si="36"/>
        <v>Above 50000</v>
      </c>
      <c r="M401" t="str">
        <f t="shared" si="37"/>
        <v>Poor</v>
      </c>
      <c r="N401" t="str">
        <f t="shared" si="38"/>
        <v>None</v>
      </c>
      <c r="O401" t="str">
        <f t="shared" si="39"/>
        <v>Thomas Skinner</v>
      </c>
      <c r="P401" t="str">
        <f t="shared" si="40"/>
        <v>Thomas Skinner</v>
      </c>
      <c r="Y401">
        <f t="shared" si="41"/>
        <v>57419</v>
      </c>
    </row>
    <row r="402" spans="1:25" x14ac:dyDescent="0.3">
      <c r="A402">
        <v>401</v>
      </c>
      <c r="B402" t="s">
        <v>416</v>
      </c>
      <c r="C402">
        <v>26</v>
      </c>
      <c r="D402" t="s">
        <v>15</v>
      </c>
      <c r="E402" t="s">
        <v>27</v>
      </c>
      <c r="F402">
        <v>39155</v>
      </c>
      <c r="G402" s="2">
        <v>42279</v>
      </c>
      <c r="H402">
        <v>18433</v>
      </c>
      <c r="I402" t="s">
        <v>28</v>
      </c>
      <c r="J402">
        <v>50</v>
      </c>
      <c r="L402" t="str">
        <f t="shared" si="36"/>
        <v>Below 50000</v>
      </c>
      <c r="M402" t="str">
        <f t="shared" si="37"/>
        <v>Excelent</v>
      </c>
      <c r="N402" t="str">
        <f t="shared" si="38"/>
        <v>None</v>
      </c>
      <c r="O402" t="str">
        <f t="shared" si="39"/>
        <v>Miranda Reynolds</v>
      </c>
      <c r="P402" t="str">
        <f t="shared" si="40"/>
        <v>Miranda Reynolds</v>
      </c>
      <c r="Y402">
        <f t="shared" si="41"/>
        <v>39155</v>
      </c>
    </row>
    <row r="403" spans="1:25" x14ac:dyDescent="0.3">
      <c r="A403">
        <v>402</v>
      </c>
      <c r="B403" t="s">
        <v>417</v>
      </c>
      <c r="C403">
        <v>57</v>
      </c>
      <c r="D403" t="s">
        <v>11</v>
      </c>
      <c r="E403" t="s">
        <v>22</v>
      </c>
      <c r="F403">
        <v>79481</v>
      </c>
      <c r="G403" s="2">
        <v>42586</v>
      </c>
      <c r="H403">
        <v>25523</v>
      </c>
      <c r="I403" t="s">
        <v>20</v>
      </c>
      <c r="J403">
        <v>31</v>
      </c>
      <c r="L403" t="str">
        <f t="shared" si="36"/>
        <v>Above 50000</v>
      </c>
      <c r="M403" t="str">
        <f t="shared" si="37"/>
        <v>Average</v>
      </c>
      <c r="N403" t="str">
        <f t="shared" si="38"/>
        <v>None</v>
      </c>
      <c r="O403" t="str">
        <f t="shared" si="39"/>
        <v>Megan Wells</v>
      </c>
      <c r="P403" t="str">
        <f t="shared" si="40"/>
        <v>Megan Wells</v>
      </c>
      <c r="Y403">
        <f t="shared" si="41"/>
        <v>79481</v>
      </c>
    </row>
    <row r="404" spans="1:25" x14ac:dyDescent="0.3">
      <c r="A404">
        <v>403</v>
      </c>
      <c r="B404" t="s">
        <v>418</v>
      </c>
      <c r="C404">
        <v>41</v>
      </c>
      <c r="D404" t="s">
        <v>15</v>
      </c>
      <c r="E404" t="s">
        <v>16</v>
      </c>
      <c r="F404">
        <v>31392</v>
      </c>
      <c r="G404" s="2">
        <v>44155</v>
      </c>
      <c r="H404">
        <v>14745</v>
      </c>
      <c r="I404" t="s">
        <v>28</v>
      </c>
      <c r="J404">
        <v>52</v>
      </c>
      <c r="L404" t="str">
        <f t="shared" si="36"/>
        <v>Below 50000</v>
      </c>
      <c r="M404" t="str">
        <f t="shared" si="37"/>
        <v>Excelent</v>
      </c>
      <c r="N404" t="str">
        <f t="shared" si="38"/>
        <v>None</v>
      </c>
      <c r="O404" t="str">
        <f t="shared" si="39"/>
        <v>N/A</v>
      </c>
      <c r="P404" t="str">
        <f t="shared" si="40"/>
        <v>Christopher Jackson</v>
      </c>
      <c r="Y404">
        <f t="shared" si="41"/>
        <v>31392</v>
      </c>
    </row>
    <row r="405" spans="1:25" x14ac:dyDescent="0.3">
      <c r="A405">
        <v>404</v>
      </c>
      <c r="B405" t="s">
        <v>419</v>
      </c>
      <c r="C405">
        <v>44</v>
      </c>
      <c r="D405" t="s">
        <v>15</v>
      </c>
      <c r="E405" t="s">
        <v>12</v>
      </c>
      <c r="F405">
        <v>64763</v>
      </c>
      <c r="G405" s="2">
        <v>43461</v>
      </c>
      <c r="H405">
        <v>28317</v>
      </c>
      <c r="I405" t="s">
        <v>28</v>
      </c>
      <c r="J405">
        <v>59</v>
      </c>
      <c r="L405" t="str">
        <f t="shared" si="36"/>
        <v>Above 50000</v>
      </c>
      <c r="M405" t="str">
        <f t="shared" si="37"/>
        <v>Excelent</v>
      </c>
      <c r="N405" t="str">
        <f t="shared" si="38"/>
        <v>None</v>
      </c>
      <c r="O405" t="str">
        <f t="shared" si="39"/>
        <v>Donna Taylor</v>
      </c>
      <c r="P405" t="str">
        <f t="shared" si="40"/>
        <v/>
      </c>
      <c r="Y405">
        <f t="shared" si="41"/>
        <v>64763</v>
      </c>
    </row>
    <row r="406" spans="1:25" x14ac:dyDescent="0.3">
      <c r="A406">
        <v>405</v>
      </c>
      <c r="B406" t="s">
        <v>420</v>
      </c>
      <c r="C406">
        <v>39</v>
      </c>
      <c r="D406" t="s">
        <v>15</v>
      </c>
      <c r="E406" t="s">
        <v>12</v>
      </c>
      <c r="F406">
        <v>61157</v>
      </c>
      <c r="G406" s="2">
        <v>43317</v>
      </c>
      <c r="H406">
        <v>17047</v>
      </c>
      <c r="I406" t="s">
        <v>20</v>
      </c>
      <c r="J406">
        <v>36</v>
      </c>
      <c r="L406" t="str">
        <f t="shared" si="36"/>
        <v>Above 50000</v>
      </c>
      <c r="M406" t="str">
        <f t="shared" si="37"/>
        <v>Average</v>
      </c>
      <c r="N406" t="str">
        <f t="shared" si="38"/>
        <v>None</v>
      </c>
      <c r="O406" t="str">
        <f t="shared" si="39"/>
        <v>Veronica Rivera</v>
      </c>
      <c r="P406" t="str">
        <f t="shared" si="40"/>
        <v/>
      </c>
      <c r="Y406">
        <f t="shared" si="41"/>
        <v>61157</v>
      </c>
    </row>
    <row r="407" spans="1:25" x14ac:dyDescent="0.3">
      <c r="A407">
        <v>406</v>
      </c>
      <c r="B407" t="s">
        <v>421</v>
      </c>
      <c r="C407">
        <v>51</v>
      </c>
      <c r="D407" t="s">
        <v>11</v>
      </c>
      <c r="E407" t="s">
        <v>7</v>
      </c>
      <c r="F407">
        <v>49443</v>
      </c>
      <c r="G407" s="2">
        <v>44768</v>
      </c>
      <c r="H407">
        <v>10926</v>
      </c>
      <c r="I407" t="s">
        <v>13</v>
      </c>
      <c r="J407">
        <v>31</v>
      </c>
      <c r="L407" t="str">
        <f t="shared" si="36"/>
        <v>Below 50000</v>
      </c>
      <c r="M407" t="str">
        <f t="shared" si="37"/>
        <v>Average</v>
      </c>
      <c r="N407" t="str">
        <f t="shared" si="38"/>
        <v>None</v>
      </c>
      <c r="O407" t="str">
        <f t="shared" si="39"/>
        <v>N/A</v>
      </c>
      <c r="P407" t="str">
        <f t="shared" si="40"/>
        <v>Rickey Nelson</v>
      </c>
      <c r="Y407">
        <f t="shared" si="41"/>
        <v>49443</v>
      </c>
    </row>
    <row r="408" spans="1:25" x14ac:dyDescent="0.3">
      <c r="A408">
        <v>407</v>
      </c>
      <c r="B408" t="s">
        <v>422</v>
      </c>
      <c r="C408">
        <v>58</v>
      </c>
      <c r="D408" t="s">
        <v>11</v>
      </c>
      <c r="E408" t="s">
        <v>12</v>
      </c>
      <c r="F408">
        <v>68480</v>
      </c>
      <c r="G408" s="2">
        <v>42655</v>
      </c>
      <c r="H408">
        <v>38833</v>
      </c>
      <c r="I408" t="s">
        <v>18</v>
      </c>
      <c r="J408">
        <v>43</v>
      </c>
      <c r="L408" t="str">
        <f t="shared" si="36"/>
        <v>Above 50000</v>
      </c>
      <c r="M408" t="str">
        <f t="shared" si="37"/>
        <v>Good</v>
      </c>
      <c r="N408" t="str">
        <f t="shared" si="38"/>
        <v>None</v>
      </c>
      <c r="O408" t="str">
        <f t="shared" si="39"/>
        <v>Roger Watson</v>
      </c>
      <c r="P408" t="str">
        <f t="shared" si="40"/>
        <v/>
      </c>
      <c r="Y408">
        <f t="shared" si="41"/>
        <v>68480</v>
      </c>
    </row>
    <row r="409" spans="1:25" x14ac:dyDescent="0.3">
      <c r="A409">
        <v>408</v>
      </c>
      <c r="B409" t="s">
        <v>423</v>
      </c>
      <c r="C409">
        <v>48</v>
      </c>
      <c r="D409" t="s">
        <v>15</v>
      </c>
      <c r="E409" t="s">
        <v>7</v>
      </c>
      <c r="F409">
        <v>54087</v>
      </c>
      <c r="G409" s="2">
        <v>45312</v>
      </c>
      <c r="H409">
        <v>36531</v>
      </c>
      <c r="I409" t="s">
        <v>13</v>
      </c>
      <c r="J409">
        <v>48</v>
      </c>
      <c r="L409" t="str">
        <f t="shared" si="36"/>
        <v>Above 50000</v>
      </c>
      <c r="M409" t="str">
        <f t="shared" si="37"/>
        <v>Good</v>
      </c>
      <c r="N409" t="str">
        <f t="shared" si="38"/>
        <v>None</v>
      </c>
      <c r="O409" t="str">
        <f t="shared" si="39"/>
        <v>N/A</v>
      </c>
      <c r="P409" t="str">
        <f t="shared" si="40"/>
        <v>Lisa Lopez</v>
      </c>
      <c r="Y409">
        <f t="shared" si="41"/>
        <v>54087</v>
      </c>
    </row>
    <row r="410" spans="1:25" x14ac:dyDescent="0.3">
      <c r="A410">
        <v>409</v>
      </c>
      <c r="B410" t="s">
        <v>424</v>
      </c>
      <c r="C410">
        <v>55</v>
      </c>
      <c r="D410" t="s">
        <v>15</v>
      </c>
      <c r="E410" t="s">
        <v>7</v>
      </c>
      <c r="F410">
        <v>37145</v>
      </c>
      <c r="G410" s="2">
        <v>42319</v>
      </c>
      <c r="H410">
        <v>20584</v>
      </c>
      <c r="I410" t="s">
        <v>18</v>
      </c>
      <c r="J410">
        <v>58</v>
      </c>
      <c r="L410" t="str">
        <f t="shared" si="36"/>
        <v>Below 50000</v>
      </c>
      <c r="M410" t="str">
        <f t="shared" si="37"/>
        <v>Excelent</v>
      </c>
      <c r="N410" t="str">
        <f t="shared" si="38"/>
        <v>None</v>
      </c>
      <c r="O410" t="str">
        <f t="shared" si="39"/>
        <v>N/A</v>
      </c>
      <c r="P410" t="str">
        <f t="shared" si="40"/>
        <v>Whitney Turner</v>
      </c>
      <c r="Y410">
        <f t="shared" si="41"/>
        <v>37145</v>
      </c>
    </row>
    <row r="411" spans="1:25" x14ac:dyDescent="0.3">
      <c r="A411">
        <v>410</v>
      </c>
      <c r="B411" t="s">
        <v>425</v>
      </c>
      <c r="C411">
        <v>58</v>
      </c>
      <c r="D411" t="s">
        <v>15</v>
      </c>
      <c r="E411" t="s">
        <v>12</v>
      </c>
      <c r="F411">
        <v>64477</v>
      </c>
      <c r="G411" s="2">
        <v>43912</v>
      </c>
      <c r="H411">
        <v>23316</v>
      </c>
      <c r="I411" t="s">
        <v>13</v>
      </c>
      <c r="J411">
        <v>34</v>
      </c>
      <c r="L411" t="str">
        <f t="shared" si="36"/>
        <v>Above 50000</v>
      </c>
      <c r="M411" t="str">
        <f t="shared" si="37"/>
        <v>Average</v>
      </c>
      <c r="N411" t="str">
        <f t="shared" si="38"/>
        <v>None</v>
      </c>
      <c r="O411" t="str">
        <f t="shared" si="39"/>
        <v>Christopher Clarke</v>
      </c>
      <c r="P411" t="str">
        <f t="shared" si="40"/>
        <v/>
      </c>
      <c r="Y411">
        <f t="shared" si="41"/>
        <v>64477</v>
      </c>
    </row>
    <row r="412" spans="1:25" x14ac:dyDescent="0.3">
      <c r="A412">
        <v>411</v>
      </c>
      <c r="B412" t="s">
        <v>426</v>
      </c>
      <c r="C412">
        <v>30</v>
      </c>
      <c r="D412" t="s">
        <v>15</v>
      </c>
      <c r="E412" t="s">
        <v>22</v>
      </c>
      <c r="F412">
        <v>42008</v>
      </c>
      <c r="G412" s="2">
        <v>43491</v>
      </c>
      <c r="H412">
        <v>38605</v>
      </c>
      <c r="I412" t="s">
        <v>18</v>
      </c>
      <c r="J412">
        <v>39</v>
      </c>
      <c r="L412" t="str">
        <f t="shared" si="36"/>
        <v>Below 50000</v>
      </c>
      <c r="M412" t="str">
        <f t="shared" si="37"/>
        <v>Average</v>
      </c>
      <c r="N412" t="str">
        <f t="shared" si="38"/>
        <v>None</v>
      </c>
      <c r="O412" t="str">
        <f t="shared" si="39"/>
        <v>N/A</v>
      </c>
      <c r="P412" t="str">
        <f t="shared" si="40"/>
        <v>Zachary Mason</v>
      </c>
      <c r="Y412">
        <f t="shared" si="41"/>
        <v>42008</v>
      </c>
    </row>
    <row r="413" spans="1:25" x14ac:dyDescent="0.3">
      <c r="A413">
        <v>412</v>
      </c>
      <c r="B413" t="s">
        <v>427</v>
      </c>
      <c r="C413">
        <v>24</v>
      </c>
      <c r="D413" t="s">
        <v>15</v>
      </c>
      <c r="E413" t="s">
        <v>27</v>
      </c>
      <c r="F413">
        <v>47359</v>
      </c>
      <c r="G413" s="2">
        <v>41842</v>
      </c>
      <c r="H413">
        <v>32872</v>
      </c>
      <c r="I413" t="s">
        <v>13</v>
      </c>
      <c r="J413">
        <v>29</v>
      </c>
      <c r="L413" t="str">
        <f t="shared" si="36"/>
        <v>Below 50000</v>
      </c>
      <c r="M413" t="str">
        <f t="shared" si="37"/>
        <v>Poor</v>
      </c>
      <c r="N413" t="str">
        <f t="shared" si="38"/>
        <v>None</v>
      </c>
      <c r="O413" t="str">
        <f t="shared" si="39"/>
        <v>Brandon Jackson</v>
      </c>
      <c r="P413" t="str">
        <f t="shared" si="40"/>
        <v>Brandon Jackson</v>
      </c>
      <c r="Y413">
        <f t="shared" si="41"/>
        <v>47359</v>
      </c>
    </row>
    <row r="414" spans="1:25" x14ac:dyDescent="0.3">
      <c r="A414">
        <v>413</v>
      </c>
      <c r="B414" t="s">
        <v>428</v>
      </c>
      <c r="C414">
        <v>57</v>
      </c>
      <c r="D414" t="s">
        <v>11</v>
      </c>
      <c r="E414" t="s">
        <v>16</v>
      </c>
      <c r="F414">
        <v>61444</v>
      </c>
      <c r="G414" s="2">
        <v>45418</v>
      </c>
      <c r="H414">
        <v>31143</v>
      </c>
      <c r="I414" t="s">
        <v>20</v>
      </c>
      <c r="J414">
        <v>44</v>
      </c>
      <c r="L414" t="str">
        <f t="shared" si="36"/>
        <v>Above 50000</v>
      </c>
      <c r="M414" t="str">
        <f t="shared" si="37"/>
        <v>Good</v>
      </c>
      <c r="N414" t="str">
        <f t="shared" si="38"/>
        <v>None</v>
      </c>
      <c r="O414" t="str">
        <f t="shared" si="39"/>
        <v>Stephanie Jones</v>
      </c>
      <c r="P414" t="str">
        <f t="shared" si="40"/>
        <v>Stephanie Jones</v>
      </c>
      <c r="Y414">
        <f t="shared" si="41"/>
        <v>61444</v>
      </c>
    </row>
    <row r="415" spans="1:25" x14ac:dyDescent="0.3">
      <c r="A415">
        <v>414</v>
      </c>
      <c r="B415" t="s">
        <v>429</v>
      </c>
      <c r="C415">
        <v>58</v>
      </c>
      <c r="D415" t="s">
        <v>11</v>
      </c>
      <c r="E415" t="s">
        <v>12</v>
      </c>
      <c r="F415">
        <v>71896</v>
      </c>
      <c r="G415" s="2">
        <v>42144</v>
      </c>
      <c r="H415">
        <v>30171</v>
      </c>
      <c r="I415" t="s">
        <v>28</v>
      </c>
      <c r="J415">
        <v>36</v>
      </c>
      <c r="L415" t="str">
        <f t="shared" si="36"/>
        <v>Above 50000</v>
      </c>
      <c r="M415" t="str">
        <f t="shared" si="37"/>
        <v>Average</v>
      </c>
      <c r="N415" t="str">
        <f t="shared" si="38"/>
        <v>None</v>
      </c>
      <c r="O415" t="str">
        <f t="shared" si="39"/>
        <v>Kristin Nelson</v>
      </c>
      <c r="P415" t="str">
        <f t="shared" si="40"/>
        <v/>
      </c>
      <c r="Y415">
        <f t="shared" si="41"/>
        <v>71896</v>
      </c>
    </row>
    <row r="416" spans="1:25" x14ac:dyDescent="0.3">
      <c r="A416">
        <v>415</v>
      </c>
      <c r="B416" t="s">
        <v>430</v>
      </c>
      <c r="C416">
        <v>25</v>
      </c>
      <c r="D416" t="s">
        <v>11</v>
      </c>
      <c r="E416" t="s">
        <v>27</v>
      </c>
      <c r="F416">
        <v>48840</v>
      </c>
      <c r="G416" s="2">
        <v>44313</v>
      </c>
      <c r="H416">
        <v>16005</v>
      </c>
      <c r="I416" t="s">
        <v>13</v>
      </c>
      <c r="J416">
        <v>42</v>
      </c>
      <c r="L416" t="str">
        <f t="shared" si="36"/>
        <v>Below 50000</v>
      </c>
      <c r="M416" t="str">
        <f t="shared" si="37"/>
        <v>Good</v>
      </c>
      <c r="N416" t="str">
        <f t="shared" si="38"/>
        <v>None</v>
      </c>
      <c r="O416" t="str">
        <f t="shared" si="39"/>
        <v>John Burton</v>
      </c>
      <c r="P416" t="str">
        <f t="shared" si="40"/>
        <v>John Burton</v>
      </c>
      <c r="Y416">
        <f t="shared" si="41"/>
        <v>48840</v>
      </c>
    </row>
    <row r="417" spans="1:25" x14ac:dyDescent="0.3">
      <c r="A417">
        <v>416</v>
      </c>
      <c r="B417" t="s">
        <v>431</v>
      </c>
      <c r="C417">
        <v>60</v>
      </c>
      <c r="D417" t="s">
        <v>15</v>
      </c>
      <c r="E417" t="s">
        <v>16</v>
      </c>
      <c r="F417">
        <v>66426</v>
      </c>
      <c r="G417" s="2">
        <v>44082</v>
      </c>
      <c r="H417">
        <v>17938</v>
      </c>
      <c r="I417" t="s">
        <v>18</v>
      </c>
      <c r="J417">
        <v>49</v>
      </c>
      <c r="L417" t="str">
        <f t="shared" si="36"/>
        <v>Above 50000</v>
      </c>
      <c r="M417" t="str">
        <f t="shared" si="37"/>
        <v>Good</v>
      </c>
      <c r="N417" t="str">
        <f t="shared" si="38"/>
        <v>None</v>
      </c>
      <c r="O417" t="str">
        <f t="shared" si="39"/>
        <v>Mr. Alex Price</v>
      </c>
      <c r="P417" t="str">
        <f t="shared" si="40"/>
        <v>Mr. Alex Price</v>
      </c>
      <c r="Y417">
        <f t="shared" si="41"/>
        <v>66426</v>
      </c>
    </row>
    <row r="418" spans="1:25" x14ac:dyDescent="0.3">
      <c r="A418">
        <v>417</v>
      </c>
      <c r="B418" t="s">
        <v>432</v>
      </c>
      <c r="C418">
        <v>38</v>
      </c>
      <c r="D418" t="s">
        <v>15</v>
      </c>
      <c r="E418" t="s">
        <v>16</v>
      </c>
      <c r="F418">
        <v>33288</v>
      </c>
      <c r="G418" s="2">
        <v>42060</v>
      </c>
      <c r="H418">
        <v>34638</v>
      </c>
      <c r="I418" t="s">
        <v>20</v>
      </c>
      <c r="J418">
        <v>28</v>
      </c>
      <c r="L418" t="str">
        <f t="shared" si="36"/>
        <v>Below 50000</v>
      </c>
      <c r="M418" t="str">
        <f t="shared" si="37"/>
        <v>Poor</v>
      </c>
      <c r="N418" t="str">
        <f t="shared" si="38"/>
        <v>None</v>
      </c>
      <c r="O418" t="str">
        <f t="shared" si="39"/>
        <v>N/A</v>
      </c>
      <c r="P418" t="str">
        <f t="shared" si="40"/>
        <v>Christopher Hernandez</v>
      </c>
      <c r="Y418">
        <f t="shared" si="41"/>
        <v>33288</v>
      </c>
    </row>
    <row r="419" spans="1:25" x14ac:dyDescent="0.3">
      <c r="A419">
        <v>418</v>
      </c>
      <c r="B419" t="s">
        <v>433</v>
      </c>
      <c r="C419">
        <v>59</v>
      </c>
      <c r="D419" t="s">
        <v>15</v>
      </c>
      <c r="E419" t="s">
        <v>16</v>
      </c>
      <c r="F419">
        <v>75136</v>
      </c>
      <c r="G419" s="2">
        <v>42936</v>
      </c>
      <c r="H419">
        <v>36883</v>
      </c>
      <c r="I419" t="s">
        <v>18</v>
      </c>
      <c r="J419">
        <v>26</v>
      </c>
      <c r="L419" t="str">
        <f t="shared" si="36"/>
        <v>Above 50000</v>
      </c>
      <c r="M419" t="str">
        <f t="shared" si="37"/>
        <v>Poor</v>
      </c>
      <c r="N419" t="str">
        <f t="shared" si="38"/>
        <v>None</v>
      </c>
      <c r="O419" t="str">
        <f t="shared" si="39"/>
        <v>Matthew Francis</v>
      </c>
      <c r="P419" t="str">
        <f t="shared" si="40"/>
        <v>Matthew Francis</v>
      </c>
      <c r="Y419">
        <f t="shared" si="41"/>
        <v>75136</v>
      </c>
    </row>
    <row r="420" spans="1:25" x14ac:dyDescent="0.3">
      <c r="A420">
        <v>419</v>
      </c>
      <c r="B420" t="s">
        <v>434</v>
      </c>
      <c r="C420">
        <v>43</v>
      </c>
      <c r="D420" t="s">
        <v>11</v>
      </c>
      <c r="E420" t="s">
        <v>7</v>
      </c>
      <c r="F420">
        <v>57320</v>
      </c>
      <c r="G420" s="2">
        <v>44940</v>
      </c>
      <c r="H420">
        <v>10374</v>
      </c>
      <c r="I420" t="s">
        <v>20</v>
      </c>
      <c r="J420">
        <v>42</v>
      </c>
      <c r="L420" t="str">
        <f t="shared" si="36"/>
        <v>Above 50000</v>
      </c>
      <c r="M420" t="str">
        <f t="shared" si="37"/>
        <v>Good</v>
      </c>
      <c r="N420" t="str">
        <f t="shared" si="38"/>
        <v>None</v>
      </c>
      <c r="O420" t="str">
        <f t="shared" si="39"/>
        <v>N/A</v>
      </c>
      <c r="P420" t="str">
        <f t="shared" si="40"/>
        <v>Jack Drake</v>
      </c>
      <c r="Y420">
        <f t="shared" si="41"/>
        <v>57320</v>
      </c>
    </row>
    <row r="421" spans="1:25" x14ac:dyDescent="0.3">
      <c r="A421">
        <v>420</v>
      </c>
      <c r="B421" t="s">
        <v>435</v>
      </c>
      <c r="C421">
        <v>47</v>
      </c>
      <c r="D421" t="s">
        <v>15</v>
      </c>
      <c r="E421" t="s">
        <v>7</v>
      </c>
      <c r="F421">
        <v>66086</v>
      </c>
      <c r="G421" s="2">
        <v>43480</v>
      </c>
      <c r="H421">
        <v>28007</v>
      </c>
      <c r="I421" t="s">
        <v>20</v>
      </c>
      <c r="J421">
        <v>47</v>
      </c>
      <c r="L421" t="str">
        <f t="shared" si="36"/>
        <v>Above 50000</v>
      </c>
      <c r="M421" t="str">
        <f t="shared" si="37"/>
        <v>Good</v>
      </c>
      <c r="N421" t="str">
        <f t="shared" si="38"/>
        <v>None</v>
      </c>
      <c r="O421" t="str">
        <f t="shared" si="39"/>
        <v>Grace Reynolds</v>
      </c>
      <c r="P421" t="str">
        <f t="shared" si="40"/>
        <v>Grace Reynolds</v>
      </c>
      <c r="Y421">
        <f t="shared" si="41"/>
        <v>66086</v>
      </c>
    </row>
    <row r="422" spans="1:25" x14ac:dyDescent="0.3">
      <c r="A422">
        <v>421</v>
      </c>
      <c r="B422" t="s">
        <v>436</v>
      </c>
      <c r="C422">
        <v>49</v>
      </c>
      <c r="D422" t="s">
        <v>15</v>
      </c>
      <c r="E422" t="s">
        <v>27</v>
      </c>
      <c r="F422">
        <v>72010</v>
      </c>
      <c r="G422" s="2">
        <v>43749</v>
      </c>
      <c r="H422">
        <v>25072</v>
      </c>
      <c r="I422" t="s">
        <v>13</v>
      </c>
      <c r="J422">
        <v>60</v>
      </c>
      <c r="L422" t="str">
        <f t="shared" si="36"/>
        <v>Above 50000</v>
      </c>
      <c r="M422" t="str">
        <f t="shared" si="37"/>
        <v>Excelent</v>
      </c>
      <c r="N422" t="str">
        <f t="shared" si="38"/>
        <v>None</v>
      </c>
      <c r="O422" t="str">
        <f t="shared" si="39"/>
        <v>Timothy Chan</v>
      </c>
      <c r="P422" t="str">
        <f t="shared" si="40"/>
        <v>Timothy Chan</v>
      </c>
      <c r="Y422">
        <f t="shared" si="41"/>
        <v>72010</v>
      </c>
    </row>
    <row r="423" spans="1:25" x14ac:dyDescent="0.3">
      <c r="A423">
        <v>422</v>
      </c>
      <c r="B423" t="s">
        <v>437</v>
      </c>
      <c r="C423">
        <v>21</v>
      </c>
      <c r="D423" t="s">
        <v>11</v>
      </c>
      <c r="E423" t="s">
        <v>27</v>
      </c>
      <c r="F423">
        <v>43542</v>
      </c>
      <c r="G423" s="2">
        <v>42997</v>
      </c>
      <c r="H423">
        <v>16571</v>
      </c>
      <c r="I423" t="s">
        <v>20</v>
      </c>
      <c r="J423">
        <v>57</v>
      </c>
      <c r="L423" t="str">
        <f t="shared" si="36"/>
        <v>Below 50000</v>
      </c>
      <c r="M423" t="str">
        <f t="shared" si="37"/>
        <v>Excelent</v>
      </c>
      <c r="N423" t="str">
        <f t="shared" si="38"/>
        <v>None</v>
      </c>
      <c r="O423" t="str">
        <f t="shared" si="39"/>
        <v>Robert Wells</v>
      </c>
      <c r="P423" t="str">
        <f t="shared" si="40"/>
        <v>Robert Wells</v>
      </c>
      <c r="Y423">
        <f t="shared" si="41"/>
        <v>43542</v>
      </c>
    </row>
    <row r="424" spans="1:25" x14ac:dyDescent="0.3">
      <c r="A424">
        <v>423</v>
      </c>
      <c r="B424" t="s">
        <v>438</v>
      </c>
      <c r="C424">
        <v>30</v>
      </c>
      <c r="D424" t="s">
        <v>15</v>
      </c>
      <c r="E424" t="s">
        <v>27</v>
      </c>
      <c r="F424">
        <v>52485</v>
      </c>
      <c r="G424" s="2">
        <v>43835</v>
      </c>
      <c r="H424">
        <v>34942</v>
      </c>
      <c r="I424" t="s">
        <v>28</v>
      </c>
      <c r="J424">
        <v>55</v>
      </c>
      <c r="L424" t="str">
        <f t="shared" si="36"/>
        <v>Above 50000</v>
      </c>
      <c r="M424" t="str">
        <f t="shared" si="37"/>
        <v>Excelent</v>
      </c>
      <c r="N424" t="str">
        <f t="shared" si="38"/>
        <v>None</v>
      </c>
      <c r="O424" t="str">
        <f t="shared" si="39"/>
        <v>Darius Parrish</v>
      </c>
      <c r="P424" t="str">
        <f t="shared" si="40"/>
        <v>Darius Parrish</v>
      </c>
      <c r="Y424">
        <f t="shared" si="41"/>
        <v>52485</v>
      </c>
    </row>
    <row r="425" spans="1:25" x14ac:dyDescent="0.3">
      <c r="A425">
        <v>424</v>
      </c>
      <c r="B425" t="s">
        <v>439</v>
      </c>
      <c r="C425">
        <v>21</v>
      </c>
      <c r="D425" t="s">
        <v>11</v>
      </c>
      <c r="E425" t="s">
        <v>16</v>
      </c>
      <c r="F425">
        <v>35490</v>
      </c>
      <c r="G425" s="2">
        <v>42769</v>
      </c>
      <c r="H425">
        <v>11328</v>
      </c>
      <c r="I425" t="s">
        <v>20</v>
      </c>
      <c r="J425">
        <v>29</v>
      </c>
      <c r="L425" t="str">
        <f t="shared" si="36"/>
        <v>Below 50000</v>
      </c>
      <c r="M425" t="str">
        <f t="shared" si="37"/>
        <v>Poor</v>
      </c>
      <c r="N425" t="str">
        <f t="shared" si="38"/>
        <v>None</v>
      </c>
      <c r="O425" t="str">
        <f t="shared" si="39"/>
        <v>N/A</v>
      </c>
      <c r="P425" t="str">
        <f t="shared" si="40"/>
        <v>Stephen Anderson</v>
      </c>
      <c r="Y425">
        <f t="shared" si="41"/>
        <v>35490</v>
      </c>
    </row>
    <row r="426" spans="1:25" x14ac:dyDescent="0.3">
      <c r="A426">
        <v>425</v>
      </c>
      <c r="B426" t="s">
        <v>440</v>
      </c>
      <c r="C426">
        <v>31</v>
      </c>
      <c r="D426" t="s">
        <v>11</v>
      </c>
      <c r="E426" t="s">
        <v>27</v>
      </c>
      <c r="F426">
        <v>63528</v>
      </c>
      <c r="G426" s="2">
        <v>41966</v>
      </c>
      <c r="H426">
        <v>30560</v>
      </c>
      <c r="I426" t="s">
        <v>18</v>
      </c>
      <c r="J426">
        <v>24</v>
      </c>
      <c r="L426" t="str">
        <f t="shared" si="36"/>
        <v>Above 50000</v>
      </c>
      <c r="M426" t="str">
        <f t="shared" si="37"/>
        <v>Poor</v>
      </c>
      <c r="N426" t="str">
        <f t="shared" si="38"/>
        <v>None</v>
      </c>
      <c r="O426" t="str">
        <f t="shared" si="39"/>
        <v>Tina Gomez</v>
      </c>
      <c r="P426" t="str">
        <f t="shared" si="40"/>
        <v>Tina Gomez</v>
      </c>
      <c r="Y426">
        <f t="shared" si="41"/>
        <v>63528</v>
      </c>
    </row>
    <row r="427" spans="1:25" x14ac:dyDescent="0.3">
      <c r="A427">
        <v>426</v>
      </c>
      <c r="B427" t="s">
        <v>441</v>
      </c>
      <c r="C427">
        <v>35</v>
      </c>
      <c r="D427" t="s">
        <v>11</v>
      </c>
      <c r="E427" t="s">
        <v>27</v>
      </c>
      <c r="F427">
        <v>44093</v>
      </c>
      <c r="G427" s="2">
        <v>42904</v>
      </c>
      <c r="H427">
        <v>21382</v>
      </c>
      <c r="I427" t="s">
        <v>18</v>
      </c>
      <c r="J427">
        <v>49</v>
      </c>
      <c r="L427" t="str">
        <f t="shared" si="36"/>
        <v>Below 50000</v>
      </c>
      <c r="M427" t="str">
        <f t="shared" si="37"/>
        <v>Good</v>
      </c>
      <c r="N427" t="str">
        <f t="shared" si="38"/>
        <v>None</v>
      </c>
      <c r="O427" t="str">
        <f t="shared" si="39"/>
        <v>Marilyn Beck</v>
      </c>
      <c r="P427" t="str">
        <f t="shared" si="40"/>
        <v>Marilyn Beck</v>
      </c>
      <c r="Y427">
        <f t="shared" si="41"/>
        <v>44093</v>
      </c>
    </row>
    <row r="428" spans="1:25" x14ac:dyDescent="0.3">
      <c r="A428">
        <v>427</v>
      </c>
      <c r="B428" t="s">
        <v>442</v>
      </c>
      <c r="C428">
        <v>46</v>
      </c>
      <c r="D428" t="s">
        <v>11</v>
      </c>
      <c r="E428" t="s">
        <v>7</v>
      </c>
      <c r="F428">
        <v>79846</v>
      </c>
      <c r="G428" s="2">
        <v>43826</v>
      </c>
      <c r="H428">
        <v>34269</v>
      </c>
      <c r="I428" t="s">
        <v>13</v>
      </c>
      <c r="J428">
        <v>26</v>
      </c>
      <c r="L428" t="str">
        <f t="shared" si="36"/>
        <v>Above 50000</v>
      </c>
      <c r="M428" t="str">
        <f t="shared" si="37"/>
        <v>Poor</v>
      </c>
      <c r="N428" t="str">
        <f t="shared" si="38"/>
        <v>None</v>
      </c>
      <c r="O428" t="str">
        <f t="shared" si="39"/>
        <v>Scott Garrett</v>
      </c>
      <c r="P428" t="str">
        <f t="shared" si="40"/>
        <v>Scott Garrett</v>
      </c>
      <c r="Y428">
        <f t="shared" si="41"/>
        <v>79846</v>
      </c>
    </row>
    <row r="429" spans="1:25" x14ac:dyDescent="0.3">
      <c r="A429">
        <v>428</v>
      </c>
      <c r="B429" t="s">
        <v>443</v>
      </c>
      <c r="C429">
        <v>22</v>
      </c>
      <c r="D429" t="s">
        <v>11</v>
      </c>
      <c r="E429" t="s">
        <v>27</v>
      </c>
      <c r="F429">
        <v>35656</v>
      </c>
      <c r="G429" s="2">
        <v>42166</v>
      </c>
      <c r="H429">
        <v>13589</v>
      </c>
      <c r="I429" t="s">
        <v>20</v>
      </c>
      <c r="J429">
        <v>22</v>
      </c>
      <c r="L429" t="str">
        <f t="shared" si="36"/>
        <v>Below 50000</v>
      </c>
      <c r="M429" t="str">
        <f t="shared" si="37"/>
        <v>Poor</v>
      </c>
      <c r="N429" t="str">
        <f t="shared" si="38"/>
        <v>None</v>
      </c>
      <c r="O429" t="str">
        <f t="shared" si="39"/>
        <v>Vincent Riddle</v>
      </c>
      <c r="P429" t="str">
        <f t="shared" si="40"/>
        <v>Vincent Riddle</v>
      </c>
      <c r="Y429">
        <f t="shared" si="41"/>
        <v>35656</v>
      </c>
    </row>
    <row r="430" spans="1:25" x14ac:dyDescent="0.3">
      <c r="A430">
        <v>429</v>
      </c>
      <c r="B430" t="s">
        <v>444</v>
      </c>
      <c r="C430">
        <v>26</v>
      </c>
      <c r="D430" t="s">
        <v>15</v>
      </c>
      <c r="E430" t="s">
        <v>22</v>
      </c>
      <c r="F430">
        <v>40122</v>
      </c>
      <c r="G430" s="2">
        <v>44594</v>
      </c>
      <c r="H430">
        <v>22562</v>
      </c>
      <c r="I430" t="s">
        <v>13</v>
      </c>
      <c r="J430">
        <v>40</v>
      </c>
      <c r="L430" t="str">
        <f t="shared" si="36"/>
        <v>Below 50000</v>
      </c>
      <c r="M430" t="str">
        <f t="shared" si="37"/>
        <v>Good</v>
      </c>
      <c r="N430" t="str">
        <f t="shared" si="38"/>
        <v>None</v>
      </c>
      <c r="O430" t="str">
        <f t="shared" si="39"/>
        <v>N/A</v>
      </c>
      <c r="P430" t="str">
        <f t="shared" si="40"/>
        <v>Lisa Roberts</v>
      </c>
      <c r="Y430">
        <f t="shared" si="41"/>
        <v>40122</v>
      </c>
    </row>
    <row r="431" spans="1:25" x14ac:dyDescent="0.3">
      <c r="A431">
        <v>430</v>
      </c>
      <c r="B431" t="s">
        <v>445</v>
      </c>
      <c r="C431">
        <v>48</v>
      </c>
      <c r="D431" t="s">
        <v>11</v>
      </c>
      <c r="E431" t="s">
        <v>12</v>
      </c>
      <c r="F431">
        <v>60322</v>
      </c>
      <c r="G431" s="2">
        <v>42214</v>
      </c>
      <c r="H431">
        <v>26057</v>
      </c>
      <c r="I431" t="s">
        <v>13</v>
      </c>
      <c r="J431">
        <v>28</v>
      </c>
      <c r="L431" t="str">
        <f t="shared" si="36"/>
        <v>Above 50000</v>
      </c>
      <c r="M431" t="str">
        <f t="shared" si="37"/>
        <v>Poor</v>
      </c>
      <c r="N431" t="str">
        <f t="shared" si="38"/>
        <v>None</v>
      </c>
      <c r="O431" t="str">
        <f t="shared" si="39"/>
        <v>Oscar Gardner</v>
      </c>
      <c r="P431" t="str">
        <f t="shared" si="40"/>
        <v/>
      </c>
      <c r="Y431">
        <f t="shared" si="41"/>
        <v>60322</v>
      </c>
    </row>
    <row r="432" spans="1:25" x14ac:dyDescent="0.3">
      <c r="A432">
        <v>431</v>
      </c>
      <c r="B432" t="s">
        <v>446</v>
      </c>
      <c r="C432">
        <v>56</v>
      </c>
      <c r="D432" t="s">
        <v>15</v>
      </c>
      <c r="E432" t="s">
        <v>12</v>
      </c>
      <c r="F432">
        <v>55188</v>
      </c>
      <c r="G432" s="2">
        <v>42762</v>
      </c>
      <c r="H432">
        <v>36839</v>
      </c>
      <c r="I432" t="s">
        <v>18</v>
      </c>
      <c r="J432">
        <v>48</v>
      </c>
      <c r="L432" t="str">
        <f t="shared" si="36"/>
        <v>Above 50000</v>
      </c>
      <c r="M432" t="str">
        <f t="shared" si="37"/>
        <v>Good</v>
      </c>
      <c r="N432" t="str">
        <f t="shared" si="38"/>
        <v>None</v>
      </c>
      <c r="O432" t="str">
        <f t="shared" si="39"/>
        <v>N/A</v>
      </c>
      <c r="P432" t="str">
        <f t="shared" si="40"/>
        <v/>
      </c>
      <c r="Y432">
        <f t="shared" si="41"/>
        <v>55188</v>
      </c>
    </row>
    <row r="433" spans="1:25" x14ac:dyDescent="0.3">
      <c r="A433">
        <v>432</v>
      </c>
      <c r="B433" t="s">
        <v>447</v>
      </c>
      <c r="C433">
        <v>52</v>
      </c>
      <c r="D433" t="s">
        <v>15</v>
      </c>
      <c r="E433" t="s">
        <v>16</v>
      </c>
      <c r="F433">
        <v>34664</v>
      </c>
      <c r="G433" s="2">
        <v>42135</v>
      </c>
      <c r="H433">
        <v>25270</v>
      </c>
      <c r="I433" t="s">
        <v>18</v>
      </c>
      <c r="J433">
        <v>33</v>
      </c>
      <c r="L433" t="str">
        <f t="shared" si="36"/>
        <v>Below 50000</v>
      </c>
      <c r="M433" t="str">
        <f t="shared" si="37"/>
        <v>Average</v>
      </c>
      <c r="N433" t="str">
        <f t="shared" si="38"/>
        <v>None</v>
      </c>
      <c r="O433" t="str">
        <f t="shared" si="39"/>
        <v>N/A</v>
      </c>
      <c r="P433" t="str">
        <f t="shared" si="40"/>
        <v>Carolyn Washington</v>
      </c>
      <c r="Y433">
        <f t="shared" si="41"/>
        <v>34664</v>
      </c>
    </row>
    <row r="434" spans="1:25" x14ac:dyDescent="0.3">
      <c r="A434">
        <v>433</v>
      </c>
      <c r="B434" t="s">
        <v>448</v>
      </c>
      <c r="C434">
        <v>35</v>
      </c>
      <c r="D434" t="s">
        <v>11</v>
      </c>
      <c r="E434" t="s">
        <v>12</v>
      </c>
      <c r="F434">
        <v>30327</v>
      </c>
      <c r="G434" s="2">
        <v>44046</v>
      </c>
      <c r="H434">
        <v>35475</v>
      </c>
      <c r="I434" t="s">
        <v>28</v>
      </c>
      <c r="J434">
        <v>40</v>
      </c>
      <c r="L434" t="str">
        <f t="shared" si="36"/>
        <v>Below 50000</v>
      </c>
      <c r="M434" t="str">
        <f t="shared" si="37"/>
        <v>Good</v>
      </c>
      <c r="N434" t="str">
        <f t="shared" si="38"/>
        <v>None</v>
      </c>
      <c r="O434" t="str">
        <f t="shared" si="39"/>
        <v>N/A</v>
      </c>
      <c r="P434" t="str">
        <f t="shared" si="40"/>
        <v/>
      </c>
      <c r="Y434">
        <f t="shared" si="41"/>
        <v>30327</v>
      </c>
    </row>
    <row r="435" spans="1:25" x14ac:dyDescent="0.3">
      <c r="A435">
        <v>434</v>
      </c>
      <c r="B435" t="s">
        <v>449</v>
      </c>
      <c r="C435">
        <v>57</v>
      </c>
      <c r="D435" t="s">
        <v>11</v>
      </c>
      <c r="E435" t="s">
        <v>22</v>
      </c>
      <c r="F435">
        <v>31072</v>
      </c>
      <c r="G435" s="2">
        <v>44896</v>
      </c>
      <c r="H435">
        <v>29033</v>
      </c>
      <c r="I435" t="s">
        <v>13</v>
      </c>
      <c r="J435">
        <v>44</v>
      </c>
      <c r="L435" t="str">
        <f t="shared" si="36"/>
        <v>Below 50000</v>
      </c>
      <c r="M435" t="str">
        <f t="shared" si="37"/>
        <v>Good</v>
      </c>
      <c r="N435" t="str">
        <f t="shared" si="38"/>
        <v>None</v>
      </c>
      <c r="O435" t="str">
        <f t="shared" si="39"/>
        <v>N/A</v>
      </c>
      <c r="P435" t="str">
        <f t="shared" si="40"/>
        <v>David Jones</v>
      </c>
      <c r="Y435">
        <f t="shared" si="41"/>
        <v>31072</v>
      </c>
    </row>
    <row r="436" spans="1:25" x14ac:dyDescent="0.3">
      <c r="A436">
        <v>435</v>
      </c>
      <c r="B436" t="s">
        <v>450</v>
      </c>
      <c r="C436">
        <v>46</v>
      </c>
      <c r="D436" t="s">
        <v>11</v>
      </c>
      <c r="E436" t="s">
        <v>27</v>
      </c>
      <c r="F436">
        <v>38105</v>
      </c>
      <c r="G436" s="2">
        <v>42090</v>
      </c>
      <c r="H436">
        <v>15195</v>
      </c>
      <c r="I436" t="s">
        <v>18</v>
      </c>
      <c r="J436">
        <v>39</v>
      </c>
      <c r="L436" t="str">
        <f t="shared" si="36"/>
        <v>Below 50000</v>
      </c>
      <c r="M436" t="str">
        <f t="shared" si="37"/>
        <v>Average</v>
      </c>
      <c r="N436" t="str">
        <f t="shared" si="38"/>
        <v>None</v>
      </c>
      <c r="O436" t="str">
        <f t="shared" si="39"/>
        <v>Karen Jimenez</v>
      </c>
      <c r="P436" t="str">
        <f t="shared" si="40"/>
        <v>Karen Jimenez</v>
      </c>
      <c r="Y436">
        <f t="shared" si="41"/>
        <v>38105</v>
      </c>
    </row>
    <row r="437" spans="1:25" x14ac:dyDescent="0.3">
      <c r="A437">
        <v>436</v>
      </c>
      <c r="B437" t="s">
        <v>451</v>
      </c>
      <c r="C437">
        <v>41</v>
      </c>
      <c r="D437" t="s">
        <v>15</v>
      </c>
      <c r="E437" t="s">
        <v>27</v>
      </c>
      <c r="F437">
        <v>42390</v>
      </c>
      <c r="G437" s="2">
        <v>42831</v>
      </c>
      <c r="H437">
        <v>13213</v>
      </c>
      <c r="I437" t="s">
        <v>18</v>
      </c>
      <c r="J437">
        <v>25</v>
      </c>
      <c r="L437" t="str">
        <f t="shared" si="36"/>
        <v>Below 50000</v>
      </c>
      <c r="M437" t="str">
        <f t="shared" si="37"/>
        <v>Poor</v>
      </c>
      <c r="N437" t="str">
        <f t="shared" si="38"/>
        <v>None</v>
      </c>
      <c r="O437" t="str">
        <f t="shared" si="39"/>
        <v>Frederick Rodriguez</v>
      </c>
      <c r="P437" t="str">
        <f t="shared" si="40"/>
        <v>Frederick Rodriguez</v>
      </c>
      <c r="Y437">
        <f t="shared" si="41"/>
        <v>42390</v>
      </c>
    </row>
    <row r="438" spans="1:25" x14ac:dyDescent="0.3">
      <c r="A438">
        <v>437</v>
      </c>
      <c r="B438" t="s">
        <v>452</v>
      </c>
      <c r="C438">
        <v>29</v>
      </c>
      <c r="D438" t="s">
        <v>11</v>
      </c>
      <c r="E438" t="s">
        <v>22</v>
      </c>
      <c r="F438">
        <v>78174</v>
      </c>
      <c r="G438" s="2">
        <v>43560</v>
      </c>
      <c r="H438">
        <v>23528</v>
      </c>
      <c r="I438" t="s">
        <v>20</v>
      </c>
      <c r="J438">
        <v>29</v>
      </c>
      <c r="L438" t="str">
        <f t="shared" si="36"/>
        <v>Above 50000</v>
      </c>
      <c r="M438" t="str">
        <f t="shared" si="37"/>
        <v>Poor</v>
      </c>
      <c r="N438" t="str">
        <f t="shared" si="38"/>
        <v>None</v>
      </c>
      <c r="O438" t="str">
        <f t="shared" si="39"/>
        <v>Chad Mcmillan</v>
      </c>
      <c r="P438" t="str">
        <f t="shared" si="40"/>
        <v>Chad Mcmillan</v>
      </c>
      <c r="Y438">
        <f t="shared" si="41"/>
        <v>78174</v>
      </c>
    </row>
    <row r="439" spans="1:25" x14ac:dyDescent="0.3">
      <c r="A439">
        <v>438</v>
      </c>
      <c r="B439" t="s">
        <v>453</v>
      </c>
      <c r="C439">
        <v>38</v>
      </c>
      <c r="D439" t="s">
        <v>15</v>
      </c>
      <c r="E439" t="s">
        <v>22</v>
      </c>
      <c r="F439">
        <v>77677</v>
      </c>
      <c r="G439" s="2">
        <v>43798</v>
      </c>
      <c r="H439">
        <v>21521</v>
      </c>
      <c r="I439" t="s">
        <v>18</v>
      </c>
      <c r="J439">
        <v>56</v>
      </c>
      <c r="L439" t="str">
        <f t="shared" si="36"/>
        <v>Above 50000</v>
      </c>
      <c r="M439" t="str">
        <f t="shared" si="37"/>
        <v>Excelent</v>
      </c>
      <c r="N439" t="str">
        <f t="shared" si="38"/>
        <v>None</v>
      </c>
      <c r="O439" t="str">
        <f t="shared" si="39"/>
        <v>Nicholas Hawkins</v>
      </c>
      <c r="P439" t="str">
        <f t="shared" si="40"/>
        <v>Nicholas Hawkins</v>
      </c>
      <c r="Y439">
        <f t="shared" si="41"/>
        <v>77677</v>
      </c>
    </row>
    <row r="440" spans="1:25" x14ac:dyDescent="0.3">
      <c r="A440">
        <v>439</v>
      </c>
      <c r="B440" t="s">
        <v>454</v>
      </c>
      <c r="C440">
        <v>50</v>
      </c>
      <c r="D440" t="s">
        <v>15</v>
      </c>
      <c r="E440" t="s">
        <v>22</v>
      </c>
      <c r="F440">
        <v>43001</v>
      </c>
      <c r="G440" s="2">
        <v>45066</v>
      </c>
      <c r="H440">
        <v>31670</v>
      </c>
      <c r="I440" t="s">
        <v>28</v>
      </c>
      <c r="J440">
        <v>50</v>
      </c>
      <c r="L440" t="str">
        <f t="shared" si="36"/>
        <v>Below 50000</v>
      </c>
      <c r="M440" t="str">
        <f t="shared" si="37"/>
        <v>Excelent</v>
      </c>
      <c r="N440" t="str">
        <f t="shared" si="38"/>
        <v>None</v>
      </c>
      <c r="O440" t="str">
        <f t="shared" si="39"/>
        <v>N/A</v>
      </c>
      <c r="P440" t="str">
        <f t="shared" si="40"/>
        <v>Rita Frazier</v>
      </c>
      <c r="Y440">
        <f t="shared" si="41"/>
        <v>43001</v>
      </c>
    </row>
    <row r="441" spans="1:25" x14ac:dyDescent="0.3">
      <c r="A441">
        <v>440</v>
      </c>
      <c r="B441" t="s">
        <v>455</v>
      </c>
      <c r="C441">
        <v>51</v>
      </c>
      <c r="D441" t="s">
        <v>11</v>
      </c>
      <c r="E441" t="s">
        <v>22</v>
      </c>
      <c r="F441">
        <v>42415</v>
      </c>
      <c r="G441" s="2">
        <v>43853</v>
      </c>
      <c r="H441">
        <v>34791</v>
      </c>
      <c r="I441" t="s">
        <v>18</v>
      </c>
      <c r="J441">
        <v>54</v>
      </c>
      <c r="L441" t="str">
        <f t="shared" si="36"/>
        <v>Below 50000</v>
      </c>
      <c r="M441" t="str">
        <f t="shared" si="37"/>
        <v>Excelent</v>
      </c>
      <c r="N441" t="str">
        <f t="shared" si="38"/>
        <v>None</v>
      </c>
      <c r="O441" t="str">
        <f t="shared" si="39"/>
        <v>N/A</v>
      </c>
      <c r="P441" t="str">
        <f t="shared" si="40"/>
        <v>Roberta Dixon</v>
      </c>
      <c r="Y441">
        <f t="shared" si="41"/>
        <v>42415</v>
      </c>
    </row>
    <row r="442" spans="1:25" x14ac:dyDescent="0.3">
      <c r="A442">
        <v>441</v>
      </c>
      <c r="B442" t="s">
        <v>456</v>
      </c>
      <c r="C442">
        <v>31</v>
      </c>
      <c r="D442" t="s">
        <v>15</v>
      </c>
      <c r="E442" t="s">
        <v>22</v>
      </c>
      <c r="F442">
        <v>61291</v>
      </c>
      <c r="G442" s="2">
        <v>44273</v>
      </c>
      <c r="H442">
        <v>37786</v>
      </c>
      <c r="I442" t="s">
        <v>13</v>
      </c>
      <c r="J442">
        <v>23</v>
      </c>
      <c r="L442" t="str">
        <f t="shared" si="36"/>
        <v>Above 50000</v>
      </c>
      <c r="M442" t="str">
        <f t="shared" si="37"/>
        <v>Poor</v>
      </c>
      <c r="N442" t="str">
        <f t="shared" si="38"/>
        <v>None</v>
      </c>
      <c r="O442" t="str">
        <f t="shared" si="39"/>
        <v>Paul May</v>
      </c>
      <c r="P442" t="str">
        <f t="shared" si="40"/>
        <v>Paul May</v>
      </c>
      <c r="Y442">
        <f t="shared" si="41"/>
        <v>61291</v>
      </c>
    </row>
    <row r="443" spans="1:25" x14ac:dyDescent="0.3">
      <c r="A443">
        <v>442</v>
      </c>
      <c r="B443" t="s">
        <v>457</v>
      </c>
      <c r="C443">
        <v>24</v>
      </c>
      <c r="D443" t="s">
        <v>15</v>
      </c>
      <c r="E443" t="s">
        <v>12</v>
      </c>
      <c r="F443">
        <v>47007</v>
      </c>
      <c r="G443" s="2">
        <v>43475</v>
      </c>
      <c r="H443">
        <v>38296</v>
      </c>
      <c r="I443" t="s">
        <v>28</v>
      </c>
      <c r="J443">
        <v>25</v>
      </c>
      <c r="L443" t="str">
        <f t="shared" si="36"/>
        <v>Below 50000</v>
      </c>
      <c r="M443" t="str">
        <f t="shared" si="37"/>
        <v>Poor</v>
      </c>
      <c r="N443" t="str">
        <f t="shared" si="38"/>
        <v>None</v>
      </c>
      <c r="O443" t="str">
        <f t="shared" si="39"/>
        <v>N/A</v>
      </c>
      <c r="P443" t="str">
        <f t="shared" si="40"/>
        <v/>
      </c>
      <c r="Y443">
        <f t="shared" si="41"/>
        <v>47007</v>
      </c>
    </row>
    <row r="444" spans="1:25" x14ac:dyDescent="0.3">
      <c r="A444">
        <v>443</v>
      </c>
      <c r="B444" t="s">
        <v>458</v>
      </c>
      <c r="C444">
        <v>38</v>
      </c>
      <c r="D444" t="s">
        <v>11</v>
      </c>
      <c r="E444" t="s">
        <v>12</v>
      </c>
      <c r="F444">
        <v>60706</v>
      </c>
      <c r="G444" s="2">
        <v>44049</v>
      </c>
      <c r="H444">
        <v>16232</v>
      </c>
      <c r="I444" t="s">
        <v>20</v>
      </c>
      <c r="J444">
        <v>59</v>
      </c>
      <c r="L444" t="str">
        <f t="shared" si="36"/>
        <v>Above 50000</v>
      </c>
      <c r="M444" t="str">
        <f t="shared" si="37"/>
        <v>Excelent</v>
      </c>
      <c r="N444" t="str">
        <f t="shared" si="38"/>
        <v>None</v>
      </c>
      <c r="O444" t="str">
        <f t="shared" si="39"/>
        <v>Deanna Baker</v>
      </c>
      <c r="P444" t="str">
        <f t="shared" si="40"/>
        <v/>
      </c>
      <c r="Y444">
        <f t="shared" si="41"/>
        <v>60706</v>
      </c>
    </row>
    <row r="445" spans="1:25" x14ac:dyDescent="0.3">
      <c r="A445">
        <v>444</v>
      </c>
      <c r="B445" t="s">
        <v>459</v>
      </c>
      <c r="C445">
        <v>46</v>
      </c>
      <c r="D445" t="s">
        <v>15</v>
      </c>
      <c r="E445" t="s">
        <v>16</v>
      </c>
      <c r="F445">
        <v>74859</v>
      </c>
      <c r="G445" s="2">
        <v>44306</v>
      </c>
      <c r="H445">
        <v>33164</v>
      </c>
      <c r="I445" t="s">
        <v>20</v>
      </c>
      <c r="J445">
        <v>23</v>
      </c>
      <c r="L445" t="str">
        <f t="shared" si="36"/>
        <v>Above 50000</v>
      </c>
      <c r="M445" t="str">
        <f t="shared" si="37"/>
        <v>Poor</v>
      </c>
      <c r="N445" t="str">
        <f t="shared" si="38"/>
        <v>None</v>
      </c>
      <c r="O445" t="str">
        <f t="shared" si="39"/>
        <v>Jason Cannon</v>
      </c>
      <c r="P445" t="str">
        <f t="shared" si="40"/>
        <v>Jason Cannon</v>
      </c>
      <c r="Y445">
        <f t="shared" si="41"/>
        <v>74859</v>
      </c>
    </row>
    <row r="446" spans="1:25" x14ac:dyDescent="0.3">
      <c r="A446">
        <v>445</v>
      </c>
      <c r="B446" t="s">
        <v>460</v>
      </c>
      <c r="C446">
        <v>29</v>
      </c>
      <c r="D446" t="s">
        <v>15</v>
      </c>
      <c r="E446" t="s">
        <v>27</v>
      </c>
      <c r="F446">
        <v>78763</v>
      </c>
      <c r="G446" s="2">
        <v>42482</v>
      </c>
      <c r="H446">
        <v>38312</v>
      </c>
      <c r="I446" t="s">
        <v>18</v>
      </c>
      <c r="J446">
        <v>47</v>
      </c>
      <c r="L446" t="str">
        <f t="shared" si="36"/>
        <v>Above 50000</v>
      </c>
      <c r="M446" t="str">
        <f t="shared" si="37"/>
        <v>Good</v>
      </c>
      <c r="N446" t="str">
        <f t="shared" si="38"/>
        <v>None</v>
      </c>
      <c r="O446" t="str">
        <f t="shared" si="39"/>
        <v>Alexander Reynolds</v>
      </c>
      <c r="P446" t="str">
        <f t="shared" si="40"/>
        <v>Alexander Reynolds</v>
      </c>
      <c r="Y446">
        <f t="shared" si="41"/>
        <v>78763</v>
      </c>
    </row>
    <row r="447" spans="1:25" x14ac:dyDescent="0.3">
      <c r="A447">
        <v>446</v>
      </c>
      <c r="B447" t="s">
        <v>461</v>
      </c>
      <c r="C447">
        <v>42</v>
      </c>
      <c r="D447" t="s">
        <v>11</v>
      </c>
      <c r="E447" t="s">
        <v>7</v>
      </c>
      <c r="F447">
        <v>77148</v>
      </c>
      <c r="G447" s="2">
        <v>44709</v>
      </c>
      <c r="H447">
        <v>12115</v>
      </c>
      <c r="I447" t="s">
        <v>13</v>
      </c>
      <c r="J447">
        <v>44</v>
      </c>
      <c r="L447" t="str">
        <f t="shared" si="36"/>
        <v>Above 50000</v>
      </c>
      <c r="M447" t="str">
        <f t="shared" si="37"/>
        <v>Good</v>
      </c>
      <c r="N447" t="str">
        <f t="shared" si="38"/>
        <v>None</v>
      </c>
      <c r="O447" t="str">
        <f t="shared" si="39"/>
        <v>Deborah Riley</v>
      </c>
      <c r="P447" t="str">
        <f t="shared" si="40"/>
        <v>Deborah Riley</v>
      </c>
      <c r="Y447">
        <f t="shared" si="41"/>
        <v>77148</v>
      </c>
    </row>
    <row r="448" spans="1:25" x14ac:dyDescent="0.3">
      <c r="A448">
        <v>447</v>
      </c>
      <c r="B448" t="s">
        <v>462</v>
      </c>
      <c r="C448">
        <v>59</v>
      </c>
      <c r="D448" t="s">
        <v>11</v>
      </c>
      <c r="E448" t="s">
        <v>27</v>
      </c>
      <c r="F448">
        <v>47690</v>
      </c>
      <c r="G448" s="2">
        <v>42708</v>
      </c>
      <c r="H448">
        <v>19691</v>
      </c>
      <c r="I448" t="s">
        <v>28</v>
      </c>
      <c r="J448">
        <v>45</v>
      </c>
      <c r="L448" t="str">
        <f t="shared" si="36"/>
        <v>Below 50000</v>
      </c>
      <c r="M448" t="str">
        <f t="shared" si="37"/>
        <v>Good</v>
      </c>
      <c r="N448" t="str">
        <f t="shared" si="38"/>
        <v>None</v>
      </c>
      <c r="O448" t="str">
        <f t="shared" si="39"/>
        <v>James Rivera</v>
      </c>
      <c r="P448" t="str">
        <f t="shared" si="40"/>
        <v>James Rivera</v>
      </c>
      <c r="Y448">
        <f t="shared" si="41"/>
        <v>47690</v>
      </c>
    </row>
    <row r="449" spans="1:25" x14ac:dyDescent="0.3">
      <c r="A449">
        <v>448</v>
      </c>
      <c r="B449" t="s">
        <v>463</v>
      </c>
      <c r="C449">
        <v>30</v>
      </c>
      <c r="D449" t="s">
        <v>15</v>
      </c>
      <c r="E449" t="s">
        <v>22</v>
      </c>
      <c r="F449">
        <v>46827</v>
      </c>
      <c r="G449" s="2">
        <v>42542</v>
      </c>
      <c r="H449">
        <v>11044</v>
      </c>
      <c r="I449" t="s">
        <v>28</v>
      </c>
      <c r="J449">
        <v>35</v>
      </c>
      <c r="L449" t="str">
        <f t="shared" si="36"/>
        <v>Below 50000</v>
      </c>
      <c r="M449" t="str">
        <f t="shared" si="37"/>
        <v>Average</v>
      </c>
      <c r="N449" t="str">
        <f t="shared" si="38"/>
        <v>None</v>
      </c>
      <c r="O449" t="str">
        <f t="shared" si="39"/>
        <v>N/A</v>
      </c>
      <c r="P449" t="str">
        <f t="shared" si="40"/>
        <v>Frank Espinoza</v>
      </c>
      <c r="Y449">
        <f t="shared" si="41"/>
        <v>46827</v>
      </c>
    </row>
    <row r="450" spans="1:25" x14ac:dyDescent="0.3">
      <c r="A450">
        <v>449</v>
      </c>
      <c r="B450" t="s">
        <v>464</v>
      </c>
      <c r="C450">
        <v>44</v>
      </c>
      <c r="D450" t="s">
        <v>15</v>
      </c>
      <c r="E450" t="s">
        <v>27</v>
      </c>
      <c r="F450">
        <v>53078</v>
      </c>
      <c r="G450" s="2">
        <v>43685</v>
      </c>
      <c r="H450">
        <v>11555</v>
      </c>
      <c r="I450" t="s">
        <v>20</v>
      </c>
      <c r="J450">
        <v>52</v>
      </c>
      <c r="L450" t="str">
        <f t="shared" si="36"/>
        <v>Above 50000</v>
      </c>
      <c r="M450" t="str">
        <f t="shared" si="37"/>
        <v>Excelent</v>
      </c>
      <c r="N450" t="str">
        <f t="shared" si="38"/>
        <v>None</v>
      </c>
      <c r="O450" t="str">
        <f t="shared" si="39"/>
        <v>Madison Davis</v>
      </c>
      <c r="P450" t="str">
        <f t="shared" si="40"/>
        <v>Madison Davis</v>
      </c>
      <c r="Y450">
        <f t="shared" si="41"/>
        <v>53078</v>
      </c>
    </row>
    <row r="451" spans="1:25" x14ac:dyDescent="0.3">
      <c r="A451">
        <v>450</v>
      </c>
      <c r="B451" t="s">
        <v>465</v>
      </c>
      <c r="C451">
        <v>49</v>
      </c>
      <c r="D451" t="s">
        <v>15</v>
      </c>
      <c r="E451" t="s">
        <v>12</v>
      </c>
      <c r="F451">
        <v>36060</v>
      </c>
      <c r="G451" s="2">
        <v>43220</v>
      </c>
      <c r="H451">
        <v>15529</v>
      </c>
      <c r="I451" t="s">
        <v>13</v>
      </c>
      <c r="J451">
        <v>29</v>
      </c>
      <c r="L451" t="str">
        <f t="shared" ref="L451:L514" si="42">IF(F451&gt;50000,"Above 50000","Below 50000")</f>
        <v>Below 50000</v>
      </c>
      <c r="M451" t="str">
        <f t="shared" ref="M451:M514" si="43">_xlfn.IFS(J451&gt;=50,"Excelent",AND(J451&gt;=40,J451&lt;=49),"Good",AND(J451&gt;=30,J451&lt;=39),"Average",J451&lt;30,"Poor")</f>
        <v>Poor</v>
      </c>
      <c r="N451" t="str">
        <f t="shared" ref="N451:N514" si="44">IF(AND(E451 = "HR",I451 = "North",H451 &gt; 15000),B451,"None")</f>
        <v>None</v>
      </c>
      <c r="O451" t="str">
        <f t="shared" ref="O451:O514" si="45">IF(OR(E451 = "IT",F451&gt;60000),B451,"N/A")</f>
        <v>N/A</v>
      </c>
      <c r="P451" t="str">
        <f t="shared" ref="P451:P514" si="46">IF(NOT(E451 ="Marketing"),B451,"")</f>
        <v/>
      </c>
      <c r="Y451">
        <f t="shared" ref="Y451:Y514" si="47">VLOOKUP(A451,A450:F1450,6,FALSE)</f>
        <v>36060</v>
      </c>
    </row>
    <row r="452" spans="1:25" x14ac:dyDescent="0.3">
      <c r="A452">
        <v>451</v>
      </c>
      <c r="B452" t="s">
        <v>466</v>
      </c>
      <c r="C452">
        <v>30</v>
      </c>
      <c r="D452" t="s">
        <v>15</v>
      </c>
      <c r="E452" t="s">
        <v>16</v>
      </c>
      <c r="F452">
        <v>39404</v>
      </c>
      <c r="G452" s="2">
        <v>44551</v>
      </c>
      <c r="H452">
        <v>37013</v>
      </c>
      <c r="I452" t="s">
        <v>13</v>
      </c>
      <c r="J452">
        <v>20</v>
      </c>
      <c r="L452" t="str">
        <f t="shared" si="42"/>
        <v>Below 50000</v>
      </c>
      <c r="M452" t="str">
        <f t="shared" si="43"/>
        <v>Poor</v>
      </c>
      <c r="N452" t="str">
        <f t="shared" si="44"/>
        <v>Misty Miller</v>
      </c>
      <c r="O452" t="str">
        <f t="shared" si="45"/>
        <v>N/A</v>
      </c>
      <c r="P452" t="str">
        <f t="shared" si="46"/>
        <v>Misty Miller</v>
      </c>
      <c r="Y452">
        <f t="shared" si="47"/>
        <v>39404</v>
      </c>
    </row>
    <row r="453" spans="1:25" x14ac:dyDescent="0.3">
      <c r="A453">
        <v>452</v>
      </c>
      <c r="B453" t="s">
        <v>467</v>
      </c>
      <c r="C453">
        <v>43</v>
      </c>
      <c r="D453" t="s">
        <v>15</v>
      </c>
      <c r="E453" t="s">
        <v>7</v>
      </c>
      <c r="F453">
        <v>64168</v>
      </c>
      <c r="G453" s="2">
        <v>43526</v>
      </c>
      <c r="H453">
        <v>12861</v>
      </c>
      <c r="I453" t="s">
        <v>18</v>
      </c>
      <c r="J453">
        <v>22</v>
      </c>
      <c r="L453" t="str">
        <f t="shared" si="42"/>
        <v>Above 50000</v>
      </c>
      <c r="M453" t="str">
        <f t="shared" si="43"/>
        <v>Poor</v>
      </c>
      <c r="N453" t="str">
        <f t="shared" si="44"/>
        <v>None</v>
      </c>
      <c r="O453" t="str">
        <f t="shared" si="45"/>
        <v>David Murphy</v>
      </c>
      <c r="P453" t="str">
        <f t="shared" si="46"/>
        <v>David Murphy</v>
      </c>
      <c r="Y453">
        <f t="shared" si="47"/>
        <v>64168</v>
      </c>
    </row>
    <row r="454" spans="1:25" x14ac:dyDescent="0.3">
      <c r="A454">
        <v>453</v>
      </c>
      <c r="B454" t="s">
        <v>468</v>
      </c>
      <c r="C454">
        <v>29</v>
      </c>
      <c r="D454" t="s">
        <v>15</v>
      </c>
      <c r="E454" t="s">
        <v>7</v>
      </c>
      <c r="F454">
        <v>32733</v>
      </c>
      <c r="G454" s="2">
        <v>45334</v>
      </c>
      <c r="H454">
        <v>37016</v>
      </c>
      <c r="I454" t="s">
        <v>13</v>
      </c>
      <c r="J454">
        <v>57</v>
      </c>
      <c r="L454" t="str">
        <f t="shared" si="42"/>
        <v>Below 50000</v>
      </c>
      <c r="M454" t="str">
        <f t="shared" si="43"/>
        <v>Excelent</v>
      </c>
      <c r="N454" t="str">
        <f t="shared" si="44"/>
        <v>None</v>
      </c>
      <c r="O454" t="str">
        <f t="shared" si="45"/>
        <v>N/A</v>
      </c>
      <c r="P454" t="str">
        <f t="shared" si="46"/>
        <v>Charles Parker</v>
      </c>
      <c r="Y454">
        <f t="shared" si="47"/>
        <v>32733</v>
      </c>
    </row>
    <row r="455" spans="1:25" x14ac:dyDescent="0.3">
      <c r="A455">
        <v>454</v>
      </c>
      <c r="B455" t="s">
        <v>469</v>
      </c>
      <c r="C455">
        <v>47</v>
      </c>
      <c r="D455" t="s">
        <v>15</v>
      </c>
      <c r="E455" t="s">
        <v>7</v>
      </c>
      <c r="F455">
        <v>34325</v>
      </c>
      <c r="G455" s="2">
        <v>42930</v>
      </c>
      <c r="H455">
        <v>16766</v>
      </c>
      <c r="I455" t="s">
        <v>18</v>
      </c>
      <c r="J455">
        <v>53</v>
      </c>
      <c r="L455" t="str">
        <f t="shared" si="42"/>
        <v>Below 50000</v>
      </c>
      <c r="M455" t="str">
        <f t="shared" si="43"/>
        <v>Excelent</v>
      </c>
      <c r="N455" t="str">
        <f t="shared" si="44"/>
        <v>None</v>
      </c>
      <c r="O455" t="str">
        <f t="shared" si="45"/>
        <v>N/A</v>
      </c>
      <c r="P455" t="str">
        <f t="shared" si="46"/>
        <v>Christina James</v>
      </c>
      <c r="Y455">
        <f t="shared" si="47"/>
        <v>34325</v>
      </c>
    </row>
    <row r="456" spans="1:25" x14ac:dyDescent="0.3">
      <c r="A456">
        <v>455</v>
      </c>
      <c r="B456" t="s">
        <v>470</v>
      </c>
      <c r="C456">
        <v>52</v>
      </c>
      <c r="D456" t="s">
        <v>15</v>
      </c>
      <c r="E456" t="s">
        <v>7</v>
      </c>
      <c r="F456">
        <v>53742</v>
      </c>
      <c r="G456" s="2">
        <v>42503</v>
      </c>
      <c r="H456">
        <v>12264</v>
      </c>
      <c r="I456" t="s">
        <v>13</v>
      </c>
      <c r="J456">
        <v>58</v>
      </c>
      <c r="L456" t="str">
        <f t="shared" si="42"/>
        <v>Above 50000</v>
      </c>
      <c r="M456" t="str">
        <f t="shared" si="43"/>
        <v>Excelent</v>
      </c>
      <c r="N456" t="str">
        <f t="shared" si="44"/>
        <v>None</v>
      </c>
      <c r="O456" t="str">
        <f t="shared" si="45"/>
        <v>N/A</v>
      </c>
      <c r="P456" t="str">
        <f t="shared" si="46"/>
        <v>Joe Summers</v>
      </c>
      <c r="Y456">
        <f t="shared" si="47"/>
        <v>53742</v>
      </c>
    </row>
    <row r="457" spans="1:25" x14ac:dyDescent="0.3">
      <c r="A457">
        <v>456</v>
      </c>
      <c r="B457" t="s">
        <v>471</v>
      </c>
      <c r="C457">
        <v>36</v>
      </c>
      <c r="D457" t="s">
        <v>15</v>
      </c>
      <c r="E457" t="s">
        <v>27</v>
      </c>
      <c r="F457">
        <v>60073</v>
      </c>
      <c r="G457" s="2">
        <v>44365</v>
      </c>
      <c r="H457">
        <v>38901</v>
      </c>
      <c r="I457" t="s">
        <v>20</v>
      </c>
      <c r="J457">
        <v>53</v>
      </c>
      <c r="L457" t="str">
        <f t="shared" si="42"/>
        <v>Above 50000</v>
      </c>
      <c r="M457" t="str">
        <f t="shared" si="43"/>
        <v>Excelent</v>
      </c>
      <c r="N457" t="str">
        <f t="shared" si="44"/>
        <v>None</v>
      </c>
      <c r="O457" t="str">
        <f t="shared" si="45"/>
        <v>William Spence</v>
      </c>
      <c r="P457" t="str">
        <f t="shared" si="46"/>
        <v>William Spence</v>
      </c>
      <c r="Y457">
        <f t="shared" si="47"/>
        <v>60073</v>
      </c>
    </row>
    <row r="458" spans="1:25" x14ac:dyDescent="0.3">
      <c r="A458">
        <v>457</v>
      </c>
      <c r="B458" t="s">
        <v>472</v>
      </c>
      <c r="C458">
        <v>26</v>
      </c>
      <c r="D458" t="s">
        <v>11</v>
      </c>
      <c r="E458" t="s">
        <v>7</v>
      </c>
      <c r="F458">
        <v>68868</v>
      </c>
      <c r="G458" s="2">
        <v>42908</v>
      </c>
      <c r="H458">
        <v>37732</v>
      </c>
      <c r="I458" t="s">
        <v>20</v>
      </c>
      <c r="J458">
        <v>44</v>
      </c>
      <c r="L458" t="str">
        <f t="shared" si="42"/>
        <v>Above 50000</v>
      </c>
      <c r="M458" t="str">
        <f t="shared" si="43"/>
        <v>Good</v>
      </c>
      <c r="N458" t="str">
        <f t="shared" si="44"/>
        <v>None</v>
      </c>
      <c r="O458" t="str">
        <f t="shared" si="45"/>
        <v>Harry Zhang</v>
      </c>
      <c r="P458" t="str">
        <f t="shared" si="46"/>
        <v>Harry Zhang</v>
      </c>
      <c r="Y458">
        <f t="shared" si="47"/>
        <v>68868</v>
      </c>
    </row>
    <row r="459" spans="1:25" x14ac:dyDescent="0.3">
      <c r="A459">
        <v>458</v>
      </c>
      <c r="B459" t="s">
        <v>473</v>
      </c>
      <c r="C459">
        <v>28</v>
      </c>
      <c r="D459" t="s">
        <v>15</v>
      </c>
      <c r="E459" t="s">
        <v>22</v>
      </c>
      <c r="F459">
        <v>74355</v>
      </c>
      <c r="G459" s="2">
        <v>42033</v>
      </c>
      <c r="H459">
        <v>17977</v>
      </c>
      <c r="I459" t="s">
        <v>20</v>
      </c>
      <c r="J459">
        <v>49</v>
      </c>
      <c r="L459" t="str">
        <f t="shared" si="42"/>
        <v>Above 50000</v>
      </c>
      <c r="M459" t="str">
        <f t="shared" si="43"/>
        <v>Good</v>
      </c>
      <c r="N459" t="str">
        <f t="shared" si="44"/>
        <v>None</v>
      </c>
      <c r="O459" t="str">
        <f t="shared" si="45"/>
        <v>Mr. Trevor Wilson</v>
      </c>
      <c r="P459" t="str">
        <f t="shared" si="46"/>
        <v>Mr. Trevor Wilson</v>
      </c>
      <c r="Y459">
        <f t="shared" si="47"/>
        <v>74355</v>
      </c>
    </row>
    <row r="460" spans="1:25" x14ac:dyDescent="0.3">
      <c r="A460">
        <v>459</v>
      </c>
      <c r="B460" t="s">
        <v>474</v>
      </c>
      <c r="C460">
        <v>55</v>
      </c>
      <c r="D460" t="s">
        <v>11</v>
      </c>
      <c r="E460" t="s">
        <v>7</v>
      </c>
      <c r="F460">
        <v>46558</v>
      </c>
      <c r="G460" s="2">
        <v>43367</v>
      </c>
      <c r="H460">
        <v>20321</v>
      </c>
      <c r="I460" t="s">
        <v>18</v>
      </c>
      <c r="J460">
        <v>20</v>
      </c>
      <c r="L460" t="str">
        <f t="shared" si="42"/>
        <v>Below 50000</v>
      </c>
      <c r="M460" t="str">
        <f t="shared" si="43"/>
        <v>Poor</v>
      </c>
      <c r="N460" t="str">
        <f t="shared" si="44"/>
        <v>None</v>
      </c>
      <c r="O460" t="str">
        <f t="shared" si="45"/>
        <v>N/A</v>
      </c>
      <c r="P460" t="str">
        <f t="shared" si="46"/>
        <v>Debra Huang</v>
      </c>
      <c r="Y460">
        <f t="shared" si="47"/>
        <v>46558</v>
      </c>
    </row>
    <row r="461" spans="1:25" x14ac:dyDescent="0.3">
      <c r="A461">
        <v>460</v>
      </c>
      <c r="B461" t="s">
        <v>475</v>
      </c>
      <c r="C461">
        <v>35</v>
      </c>
      <c r="D461" t="s">
        <v>11</v>
      </c>
      <c r="E461" t="s">
        <v>16</v>
      </c>
      <c r="F461">
        <v>38848</v>
      </c>
      <c r="G461" s="2">
        <v>43739</v>
      </c>
      <c r="H461">
        <v>36072</v>
      </c>
      <c r="I461" t="s">
        <v>20</v>
      </c>
      <c r="J461">
        <v>37</v>
      </c>
      <c r="L461" t="str">
        <f t="shared" si="42"/>
        <v>Below 50000</v>
      </c>
      <c r="M461" t="str">
        <f t="shared" si="43"/>
        <v>Average</v>
      </c>
      <c r="N461" t="str">
        <f t="shared" si="44"/>
        <v>None</v>
      </c>
      <c r="O461" t="str">
        <f t="shared" si="45"/>
        <v>N/A</v>
      </c>
      <c r="P461" t="str">
        <f t="shared" si="46"/>
        <v>Gregory Kennedy</v>
      </c>
      <c r="Y461">
        <f t="shared" si="47"/>
        <v>38848</v>
      </c>
    </row>
    <row r="462" spans="1:25" x14ac:dyDescent="0.3">
      <c r="A462">
        <v>461</v>
      </c>
      <c r="B462" t="s">
        <v>476</v>
      </c>
      <c r="C462">
        <v>43</v>
      </c>
      <c r="D462" t="s">
        <v>15</v>
      </c>
      <c r="E462" t="s">
        <v>16</v>
      </c>
      <c r="F462">
        <v>57011</v>
      </c>
      <c r="G462" s="2">
        <v>44914</v>
      </c>
      <c r="H462">
        <v>11654</v>
      </c>
      <c r="I462" t="s">
        <v>20</v>
      </c>
      <c r="J462">
        <v>37</v>
      </c>
      <c r="L462" t="str">
        <f t="shared" si="42"/>
        <v>Above 50000</v>
      </c>
      <c r="M462" t="str">
        <f t="shared" si="43"/>
        <v>Average</v>
      </c>
      <c r="N462" t="str">
        <f t="shared" si="44"/>
        <v>None</v>
      </c>
      <c r="O462" t="str">
        <f t="shared" si="45"/>
        <v>N/A</v>
      </c>
      <c r="P462" t="str">
        <f t="shared" si="46"/>
        <v>Gabrielle Sanchez</v>
      </c>
      <c r="Y462">
        <f t="shared" si="47"/>
        <v>57011</v>
      </c>
    </row>
    <row r="463" spans="1:25" x14ac:dyDescent="0.3">
      <c r="A463">
        <v>462</v>
      </c>
      <c r="B463" t="s">
        <v>477</v>
      </c>
      <c r="C463">
        <v>52</v>
      </c>
      <c r="D463" t="s">
        <v>11</v>
      </c>
      <c r="E463" t="s">
        <v>16</v>
      </c>
      <c r="F463">
        <v>38902</v>
      </c>
      <c r="G463" s="2">
        <v>41846</v>
      </c>
      <c r="H463">
        <v>19010</v>
      </c>
      <c r="I463" t="s">
        <v>20</v>
      </c>
      <c r="J463">
        <v>51</v>
      </c>
      <c r="L463" t="str">
        <f t="shared" si="42"/>
        <v>Below 50000</v>
      </c>
      <c r="M463" t="str">
        <f t="shared" si="43"/>
        <v>Excelent</v>
      </c>
      <c r="N463" t="str">
        <f t="shared" si="44"/>
        <v>None</v>
      </c>
      <c r="O463" t="str">
        <f t="shared" si="45"/>
        <v>N/A</v>
      </c>
      <c r="P463" t="str">
        <f t="shared" si="46"/>
        <v>Adam Fuentes</v>
      </c>
      <c r="Y463">
        <f t="shared" si="47"/>
        <v>38902</v>
      </c>
    </row>
    <row r="464" spans="1:25" x14ac:dyDescent="0.3">
      <c r="A464">
        <v>463</v>
      </c>
      <c r="B464" t="s">
        <v>478</v>
      </c>
      <c r="C464">
        <v>56</v>
      </c>
      <c r="D464" t="s">
        <v>11</v>
      </c>
      <c r="E464" t="s">
        <v>22</v>
      </c>
      <c r="F464">
        <v>37075</v>
      </c>
      <c r="G464" s="2">
        <v>43846</v>
      </c>
      <c r="H464">
        <v>16464</v>
      </c>
      <c r="I464" t="s">
        <v>18</v>
      </c>
      <c r="J464">
        <v>41</v>
      </c>
      <c r="L464" t="str">
        <f t="shared" si="42"/>
        <v>Below 50000</v>
      </c>
      <c r="M464" t="str">
        <f t="shared" si="43"/>
        <v>Good</v>
      </c>
      <c r="N464" t="str">
        <f t="shared" si="44"/>
        <v>None</v>
      </c>
      <c r="O464" t="str">
        <f t="shared" si="45"/>
        <v>N/A</v>
      </c>
      <c r="P464" t="str">
        <f t="shared" si="46"/>
        <v>Mrs. Denise Collins</v>
      </c>
      <c r="Y464">
        <f t="shared" si="47"/>
        <v>37075</v>
      </c>
    </row>
    <row r="465" spans="1:25" x14ac:dyDescent="0.3">
      <c r="A465">
        <v>464</v>
      </c>
      <c r="B465" t="s">
        <v>479</v>
      </c>
      <c r="C465">
        <v>56</v>
      </c>
      <c r="D465" t="s">
        <v>11</v>
      </c>
      <c r="E465" t="s">
        <v>22</v>
      </c>
      <c r="F465">
        <v>34264</v>
      </c>
      <c r="G465" s="2">
        <v>42835</v>
      </c>
      <c r="H465">
        <v>31005</v>
      </c>
      <c r="I465" t="s">
        <v>13</v>
      </c>
      <c r="J465">
        <v>34</v>
      </c>
      <c r="L465" t="str">
        <f t="shared" si="42"/>
        <v>Below 50000</v>
      </c>
      <c r="M465" t="str">
        <f t="shared" si="43"/>
        <v>Average</v>
      </c>
      <c r="N465" t="str">
        <f t="shared" si="44"/>
        <v>None</v>
      </c>
      <c r="O465" t="str">
        <f t="shared" si="45"/>
        <v>N/A</v>
      </c>
      <c r="P465" t="str">
        <f t="shared" si="46"/>
        <v>Michael Smith</v>
      </c>
      <c r="Y465">
        <f t="shared" si="47"/>
        <v>34264</v>
      </c>
    </row>
    <row r="466" spans="1:25" x14ac:dyDescent="0.3">
      <c r="A466">
        <v>465</v>
      </c>
      <c r="B466" t="s">
        <v>480</v>
      </c>
      <c r="C466">
        <v>53</v>
      </c>
      <c r="D466" t="s">
        <v>11</v>
      </c>
      <c r="E466" t="s">
        <v>7</v>
      </c>
      <c r="F466">
        <v>35457</v>
      </c>
      <c r="G466" s="2">
        <v>42206</v>
      </c>
      <c r="H466">
        <v>28608</v>
      </c>
      <c r="I466" t="s">
        <v>13</v>
      </c>
      <c r="J466">
        <v>50</v>
      </c>
      <c r="L466" t="str">
        <f t="shared" si="42"/>
        <v>Below 50000</v>
      </c>
      <c r="M466" t="str">
        <f t="shared" si="43"/>
        <v>Excelent</v>
      </c>
      <c r="N466" t="str">
        <f t="shared" si="44"/>
        <v>None</v>
      </c>
      <c r="O466" t="str">
        <f t="shared" si="45"/>
        <v>N/A</v>
      </c>
      <c r="P466" t="str">
        <f t="shared" si="46"/>
        <v>Rose Alvarado</v>
      </c>
      <c r="Y466">
        <f t="shared" si="47"/>
        <v>35457</v>
      </c>
    </row>
    <row r="467" spans="1:25" x14ac:dyDescent="0.3">
      <c r="A467">
        <v>466</v>
      </c>
      <c r="B467" t="s">
        <v>481</v>
      </c>
      <c r="C467">
        <v>25</v>
      </c>
      <c r="D467" t="s">
        <v>15</v>
      </c>
      <c r="E467" t="s">
        <v>12</v>
      </c>
      <c r="F467">
        <v>55434</v>
      </c>
      <c r="G467" s="2">
        <v>43007</v>
      </c>
      <c r="H467">
        <v>27483</v>
      </c>
      <c r="I467" t="s">
        <v>13</v>
      </c>
      <c r="J467">
        <v>43</v>
      </c>
      <c r="L467" t="str">
        <f t="shared" si="42"/>
        <v>Above 50000</v>
      </c>
      <c r="M467" t="str">
        <f t="shared" si="43"/>
        <v>Good</v>
      </c>
      <c r="N467" t="str">
        <f t="shared" si="44"/>
        <v>None</v>
      </c>
      <c r="O467" t="str">
        <f t="shared" si="45"/>
        <v>N/A</v>
      </c>
      <c r="P467" t="str">
        <f t="shared" si="46"/>
        <v/>
      </c>
      <c r="Y467">
        <f t="shared" si="47"/>
        <v>55434</v>
      </c>
    </row>
    <row r="468" spans="1:25" x14ac:dyDescent="0.3">
      <c r="A468">
        <v>467</v>
      </c>
      <c r="B468" t="s">
        <v>482</v>
      </c>
      <c r="C468">
        <v>28</v>
      </c>
      <c r="D468" t="s">
        <v>15</v>
      </c>
      <c r="E468" t="s">
        <v>7</v>
      </c>
      <c r="F468">
        <v>55874</v>
      </c>
      <c r="G468" s="2">
        <v>43474</v>
      </c>
      <c r="H468">
        <v>18273</v>
      </c>
      <c r="I468" t="s">
        <v>20</v>
      </c>
      <c r="J468">
        <v>40</v>
      </c>
      <c r="L468" t="str">
        <f t="shared" si="42"/>
        <v>Above 50000</v>
      </c>
      <c r="M468" t="str">
        <f t="shared" si="43"/>
        <v>Good</v>
      </c>
      <c r="N468" t="str">
        <f t="shared" si="44"/>
        <v>None</v>
      </c>
      <c r="O468" t="str">
        <f t="shared" si="45"/>
        <v>N/A</v>
      </c>
      <c r="P468" t="str">
        <f t="shared" si="46"/>
        <v>Dennis Wagner</v>
      </c>
      <c r="Y468">
        <f t="shared" si="47"/>
        <v>55874</v>
      </c>
    </row>
    <row r="469" spans="1:25" x14ac:dyDescent="0.3">
      <c r="A469">
        <v>468</v>
      </c>
      <c r="B469" t="s">
        <v>483</v>
      </c>
      <c r="C469">
        <v>39</v>
      </c>
      <c r="D469" t="s">
        <v>11</v>
      </c>
      <c r="E469" t="s">
        <v>16</v>
      </c>
      <c r="F469">
        <v>34224</v>
      </c>
      <c r="G469" s="2">
        <v>44581</v>
      </c>
      <c r="H469">
        <v>38428</v>
      </c>
      <c r="I469" t="s">
        <v>18</v>
      </c>
      <c r="J469">
        <v>30</v>
      </c>
      <c r="L469" t="str">
        <f t="shared" si="42"/>
        <v>Below 50000</v>
      </c>
      <c r="M469" t="str">
        <f t="shared" si="43"/>
        <v>Average</v>
      </c>
      <c r="N469" t="str">
        <f t="shared" si="44"/>
        <v>None</v>
      </c>
      <c r="O469" t="str">
        <f t="shared" si="45"/>
        <v>N/A</v>
      </c>
      <c r="P469" t="str">
        <f t="shared" si="46"/>
        <v>Joseph Nichols</v>
      </c>
      <c r="Y469">
        <f t="shared" si="47"/>
        <v>34224</v>
      </c>
    </row>
    <row r="470" spans="1:25" x14ac:dyDescent="0.3">
      <c r="A470">
        <v>469</v>
      </c>
      <c r="B470" t="s">
        <v>484</v>
      </c>
      <c r="C470">
        <v>21</v>
      </c>
      <c r="D470" t="s">
        <v>15</v>
      </c>
      <c r="E470" t="s">
        <v>16</v>
      </c>
      <c r="F470">
        <v>36272</v>
      </c>
      <c r="G470" s="2">
        <v>42181</v>
      </c>
      <c r="H470">
        <v>35852</v>
      </c>
      <c r="I470" t="s">
        <v>20</v>
      </c>
      <c r="J470">
        <v>38</v>
      </c>
      <c r="L470" t="str">
        <f t="shared" si="42"/>
        <v>Below 50000</v>
      </c>
      <c r="M470" t="str">
        <f t="shared" si="43"/>
        <v>Average</v>
      </c>
      <c r="N470" t="str">
        <f t="shared" si="44"/>
        <v>None</v>
      </c>
      <c r="O470" t="str">
        <f t="shared" si="45"/>
        <v>N/A</v>
      </c>
      <c r="P470" t="str">
        <f t="shared" si="46"/>
        <v>Wanda Trujillo</v>
      </c>
      <c r="Y470">
        <f t="shared" si="47"/>
        <v>36272</v>
      </c>
    </row>
    <row r="471" spans="1:25" x14ac:dyDescent="0.3">
      <c r="A471">
        <v>470</v>
      </c>
      <c r="B471" t="s">
        <v>485</v>
      </c>
      <c r="C471">
        <v>40</v>
      </c>
      <c r="D471" t="s">
        <v>15</v>
      </c>
      <c r="E471" t="s">
        <v>27</v>
      </c>
      <c r="F471">
        <v>30219</v>
      </c>
      <c r="G471" s="2">
        <v>44379</v>
      </c>
      <c r="H471">
        <v>38992</v>
      </c>
      <c r="I471" t="s">
        <v>28</v>
      </c>
      <c r="J471">
        <v>28</v>
      </c>
      <c r="L471" t="str">
        <f t="shared" si="42"/>
        <v>Below 50000</v>
      </c>
      <c r="M471" t="str">
        <f t="shared" si="43"/>
        <v>Poor</v>
      </c>
      <c r="N471" t="str">
        <f t="shared" si="44"/>
        <v>None</v>
      </c>
      <c r="O471" t="str">
        <f t="shared" si="45"/>
        <v>Colton Boyle</v>
      </c>
      <c r="P471" t="str">
        <f t="shared" si="46"/>
        <v>Colton Boyle</v>
      </c>
      <c r="Y471">
        <f t="shared" si="47"/>
        <v>30219</v>
      </c>
    </row>
    <row r="472" spans="1:25" x14ac:dyDescent="0.3">
      <c r="A472">
        <v>471</v>
      </c>
      <c r="B472" t="s">
        <v>486</v>
      </c>
      <c r="C472">
        <v>39</v>
      </c>
      <c r="D472" t="s">
        <v>15</v>
      </c>
      <c r="E472" t="s">
        <v>16</v>
      </c>
      <c r="F472">
        <v>43963</v>
      </c>
      <c r="G472" s="2">
        <v>43347</v>
      </c>
      <c r="H472">
        <v>29321</v>
      </c>
      <c r="I472" t="s">
        <v>28</v>
      </c>
      <c r="J472">
        <v>37</v>
      </c>
      <c r="L472" t="str">
        <f t="shared" si="42"/>
        <v>Below 50000</v>
      </c>
      <c r="M472" t="str">
        <f t="shared" si="43"/>
        <v>Average</v>
      </c>
      <c r="N472" t="str">
        <f t="shared" si="44"/>
        <v>None</v>
      </c>
      <c r="O472" t="str">
        <f t="shared" si="45"/>
        <v>N/A</v>
      </c>
      <c r="P472" t="str">
        <f t="shared" si="46"/>
        <v>Yesenia Scott</v>
      </c>
      <c r="Y472">
        <f t="shared" si="47"/>
        <v>43963</v>
      </c>
    </row>
    <row r="473" spans="1:25" x14ac:dyDescent="0.3">
      <c r="A473">
        <v>472</v>
      </c>
      <c r="B473" t="s">
        <v>487</v>
      </c>
      <c r="C473">
        <v>40</v>
      </c>
      <c r="D473" t="s">
        <v>11</v>
      </c>
      <c r="E473" t="s">
        <v>12</v>
      </c>
      <c r="F473">
        <v>45322</v>
      </c>
      <c r="G473" s="2">
        <v>42136</v>
      </c>
      <c r="H473">
        <v>20571</v>
      </c>
      <c r="I473" t="s">
        <v>18</v>
      </c>
      <c r="J473">
        <v>50</v>
      </c>
      <c r="L473" t="str">
        <f t="shared" si="42"/>
        <v>Below 50000</v>
      </c>
      <c r="M473" t="str">
        <f t="shared" si="43"/>
        <v>Excelent</v>
      </c>
      <c r="N473" t="str">
        <f t="shared" si="44"/>
        <v>None</v>
      </c>
      <c r="O473" t="str">
        <f t="shared" si="45"/>
        <v>N/A</v>
      </c>
      <c r="P473" t="str">
        <f t="shared" si="46"/>
        <v/>
      </c>
      <c r="Y473">
        <f t="shared" si="47"/>
        <v>45322</v>
      </c>
    </row>
    <row r="474" spans="1:25" x14ac:dyDescent="0.3">
      <c r="A474">
        <v>473</v>
      </c>
      <c r="B474" t="s">
        <v>488</v>
      </c>
      <c r="C474">
        <v>30</v>
      </c>
      <c r="D474" t="s">
        <v>11</v>
      </c>
      <c r="E474" t="s">
        <v>7</v>
      </c>
      <c r="F474">
        <v>40770</v>
      </c>
      <c r="G474" s="2">
        <v>41907</v>
      </c>
      <c r="H474">
        <v>25161</v>
      </c>
      <c r="I474" t="s">
        <v>20</v>
      </c>
      <c r="J474">
        <v>25</v>
      </c>
      <c r="L474" t="str">
        <f t="shared" si="42"/>
        <v>Below 50000</v>
      </c>
      <c r="M474" t="str">
        <f t="shared" si="43"/>
        <v>Poor</v>
      </c>
      <c r="N474" t="str">
        <f t="shared" si="44"/>
        <v>None</v>
      </c>
      <c r="O474" t="str">
        <f t="shared" si="45"/>
        <v>N/A</v>
      </c>
      <c r="P474" t="str">
        <f t="shared" si="46"/>
        <v>Traci Cook</v>
      </c>
      <c r="Y474">
        <f t="shared" si="47"/>
        <v>40770</v>
      </c>
    </row>
    <row r="475" spans="1:25" x14ac:dyDescent="0.3">
      <c r="A475">
        <v>474</v>
      </c>
      <c r="B475" t="s">
        <v>489</v>
      </c>
      <c r="C475">
        <v>40</v>
      </c>
      <c r="D475" t="s">
        <v>15</v>
      </c>
      <c r="E475" t="s">
        <v>27</v>
      </c>
      <c r="F475">
        <v>57839</v>
      </c>
      <c r="G475" s="2">
        <v>43744</v>
      </c>
      <c r="H475">
        <v>21654</v>
      </c>
      <c r="I475" t="s">
        <v>20</v>
      </c>
      <c r="J475">
        <v>46</v>
      </c>
      <c r="L475" t="str">
        <f t="shared" si="42"/>
        <v>Above 50000</v>
      </c>
      <c r="M475" t="str">
        <f t="shared" si="43"/>
        <v>Good</v>
      </c>
      <c r="N475" t="str">
        <f t="shared" si="44"/>
        <v>None</v>
      </c>
      <c r="O475" t="str">
        <f t="shared" si="45"/>
        <v>Eric Rodriguez</v>
      </c>
      <c r="P475" t="str">
        <f t="shared" si="46"/>
        <v>Eric Rodriguez</v>
      </c>
      <c r="Y475">
        <f t="shared" si="47"/>
        <v>57839</v>
      </c>
    </row>
    <row r="476" spans="1:25" x14ac:dyDescent="0.3">
      <c r="A476">
        <v>475</v>
      </c>
      <c r="B476" t="s">
        <v>490</v>
      </c>
      <c r="C476">
        <v>46</v>
      </c>
      <c r="D476" t="s">
        <v>15</v>
      </c>
      <c r="E476" t="s">
        <v>27</v>
      </c>
      <c r="F476">
        <v>35388</v>
      </c>
      <c r="G476" s="2">
        <v>44018</v>
      </c>
      <c r="H476">
        <v>30890</v>
      </c>
      <c r="I476" t="s">
        <v>13</v>
      </c>
      <c r="J476">
        <v>33</v>
      </c>
      <c r="L476" t="str">
        <f t="shared" si="42"/>
        <v>Below 50000</v>
      </c>
      <c r="M476" t="str">
        <f t="shared" si="43"/>
        <v>Average</v>
      </c>
      <c r="N476" t="str">
        <f t="shared" si="44"/>
        <v>None</v>
      </c>
      <c r="O476" t="str">
        <f t="shared" si="45"/>
        <v>Jeremy Scott</v>
      </c>
      <c r="P476" t="str">
        <f t="shared" si="46"/>
        <v>Jeremy Scott</v>
      </c>
      <c r="Y476">
        <f t="shared" si="47"/>
        <v>35388</v>
      </c>
    </row>
    <row r="477" spans="1:25" x14ac:dyDescent="0.3">
      <c r="A477">
        <v>476</v>
      </c>
      <c r="B477" t="s">
        <v>491</v>
      </c>
      <c r="C477">
        <v>32</v>
      </c>
      <c r="D477" t="s">
        <v>11</v>
      </c>
      <c r="E477" t="s">
        <v>12</v>
      </c>
      <c r="F477">
        <v>32692</v>
      </c>
      <c r="G477" s="2">
        <v>42088</v>
      </c>
      <c r="H477">
        <v>31821</v>
      </c>
      <c r="I477" t="s">
        <v>28</v>
      </c>
      <c r="J477">
        <v>51</v>
      </c>
      <c r="L477" t="str">
        <f t="shared" si="42"/>
        <v>Below 50000</v>
      </c>
      <c r="M477" t="str">
        <f t="shared" si="43"/>
        <v>Excelent</v>
      </c>
      <c r="N477" t="str">
        <f t="shared" si="44"/>
        <v>None</v>
      </c>
      <c r="O477" t="str">
        <f t="shared" si="45"/>
        <v>N/A</v>
      </c>
      <c r="P477" t="str">
        <f t="shared" si="46"/>
        <v/>
      </c>
      <c r="Y477">
        <f t="shared" si="47"/>
        <v>32692</v>
      </c>
    </row>
    <row r="478" spans="1:25" x14ac:dyDescent="0.3">
      <c r="A478">
        <v>477</v>
      </c>
      <c r="B478" t="s">
        <v>492</v>
      </c>
      <c r="C478">
        <v>49</v>
      </c>
      <c r="D478" t="s">
        <v>11</v>
      </c>
      <c r="E478" t="s">
        <v>12</v>
      </c>
      <c r="F478">
        <v>37658</v>
      </c>
      <c r="G478" s="2">
        <v>44518</v>
      </c>
      <c r="H478">
        <v>17194</v>
      </c>
      <c r="I478" t="s">
        <v>28</v>
      </c>
      <c r="J478">
        <v>50</v>
      </c>
      <c r="L478" t="str">
        <f t="shared" si="42"/>
        <v>Below 50000</v>
      </c>
      <c r="M478" t="str">
        <f t="shared" si="43"/>
        <v>Excelent</v>
      </c>
      <c r="N478" t="str">
        <f t="shared" si="44"/>
        <v>None</v>
      </c>
      <c r="O478" t="str">
        <f t="shared" si="45"/>
        <v>N/A</v>
      </c>
      <c r="P478" t="str">
        <f t="shared" si="46"/>
        <v/>
      </c>
      <c r="Y478">
        <f t="shared" si="47"/>
        <v>37658</v>
      </c>
    </row>
    <row r="479" spans="1:25" x14ac:dyDescent="0.3">
      <c r="A479">
        <v>478</v>
      </c>
      <c r="B479" t="s">
        <v>493</v>
      </c>
      <c r="C479">
        <v>35</v>
      </c>
      <c r="D479" t="s">
        <v>11</v>
      </c>
      <c r="E479" t="s">
        <v>12</v>
      </c>
      <c r="F479">
        <v>55941</v>
      </c>
      <c r="G479" s="2">
        <v>44844</v>
      </c>
      <c r="H479">
        <v>39639</v>
      </c>
      <c r="I479" t="s">
        <v>28</v>
      </c>
      <c r="J479">
        <v>50</v>
      </c>
      <c r="L479" t="str">
        <f t="shared" si="42"/>
        <v>Above 50000</v>
      </c>
      <c r="M479" t="str">
        <f t="shared" si="43"/>
        <v>Excelent</v>
      </c>
      <c r="N479" t="str">
        <f t="shared" si="44"/>
        <v>None</v>
      </c>
      <c r="O479" t="str">
        <f t="shared" si="45"/>
        <v>N/A</v>
      </c>
      <c r="P479" t="str">
        <f t="shared" si="46"/>
        <v/>
      </c>
      <c r="Y479">
        <f t="shared" si="47"/>
        <v>55941</v>
      </c>
    </row>
    <row r="480" spans="1:25" x14ac:dyDescent="0.3">
      <c r="A480">
        <v>479</v>
      </c>
      <c r="B480" t="s">
        <v>494</v>
      </c>
      <c r="C480">
        <v>55</v>
      </c>
      <c r="D480" t="s">
        <v>15</v>
      </c>
      <c r="E480" t="s">
        <v>27</v>
      </c>
      <c r="F480">
        <v>40673</v>
      </c>
      <c r="G480" s="2">
        <v>42589</v>
      </c>
      <c r="H480">
        <v>20715</v>
      </c>
      <c r="I480" t="s">
        <v>18</v>
      </c>
      <c r="J480">
        <v>21</v>
      </c>
      <c r="L480" t="str">
        <f t="shared" si="42"/>
        <v>Below 50000</v>
      </c>
      <c r="M480" t="str">
        <f t="shared" si="43"/>
        <v>Poor</v>
      </c>
      <c r="N480" t="str">
        <f t="shared" si="44"/>
        <v>None</v>
      </c>
      <c r="O480" t="str">
        <f t="shared" si="45"/>
        <v>Corey Dunn</v>
      </c>
      <c r="P480" t="str">
        <f t="shared" si="46"/>
        <v>Corey Dunn</v>
      </c>
      <c r="Y480">
        <f t="shared" si="47"/>
        <v>40673</v>
      </c>
    </row>
    <row r="481" spans="1:25" x14ac:dyDescent="0.3">
      <c r="A481">
        <v>480</v>
      </c>
      <c r="B481" t="s">
        <v>495</v>
      </c>
      <c r="C481">
        <v>31</v>
      </c>
      <c r="D481" t="s">
        <v>15</v>
      </c>
      <c r="E481" t="s">
        <v>7</v>
      </c>
      <c r="F481">
        <v>78783</v>
      </c>
      <c r="G481" s="2">
        <v>43828</v>
      </c>
      <c r="H481">
        <v>11765</v>
      </c>
      <c r="I481" t="s">
        <v>18</v>
      </c>
      <c r="J481">
        <v>45</v>
      </c>
      <c r="L481" t="str">
        <f t="shared" si="42"/>
        <v>Above 50000</v>
      </c>
      <c r="M481" t="str">
        <f t="shared" si="43"/>
        <v>Good</v>
      </c>
      <c r="N481" t="str">
        <f t="shared" si="44"/>
        <v>None</v>
      </c>
      <c r="O481" t="str">
        <f t="shared" si="45"/>
        <v>Vincent Zavala</v>
      </c>
      <c r="P481" t="str">
        <f t="shared" si="46"/>
        <v>Vincent Zavala</v>
      </c>
      <c r="Y481">
        <f t="shared" si="47"/>
        <v>78783</v>
      </c>
    </row>
    <row r="482" spans="1:25" x14ac:dyDescent="0.3">
      <c r="A482">
        <v>481</v>
      </c>
      <c r="B482" t="s">
        <v>496</v>
      </c>
      <c r="C482">
        <v>60</v>
      </c>
      <c r="D482" t="s">
        <v>15</v>
      </c>
      <c r="E482" t="s">
        <v>12</v>
      </c>
      <c r="F482">
        <v>42378</v>
      </c>
      <c r="G482" s="2">
        <v>43929</v>
      </c>
      <c r="H482">
        <v>13396</v>
      </c>
      <c r="I482" t="s">
        <v>20</v>
      </c>
      <c r="J482">
        <v>47</v>
      </c>
      <c r="L482" t="str">
        <f t="shared" si="42"/>
        <v>Below 50000</v>
      </c>
      <c r="M482" t="str">
        <f t="shared" si="43"/>
        <v>Good</v>
      </c>
      <c r="N482" t="str">
        <f t="shared" si="44"/>
        <v>None</v>
      </c>
      <c r="O482" t="str">
        <f t="shared" si="45"/>
        <v>N/A</v>
      </c>
      <c r="P482" t="str">
        <f t="shared" si="46"/>
        <v/>
      </c>
      <c r="Y482">
        <f t="shared" si="47"/>
        <v>42378</v>
      </c>
    </row>
    <row r="483" spans="1:25" x14ac:dyDescent="0.3">
      <c r="A483">
        <v>482</v>
      </c>
      <c r="B483" t="s">
        <v>497</v>
      </c>
      <c r="C483">
        <v>38</v>
      </c>
      <c r="D483" t="s">
        <v>15</v>
      </c>
      <c r="E483" t="s">
        <v>12</v>
      </c>
      <c r="F483">
        <v>79607</v>
      </c>
      <c r="G483" s="2">
        <v>45471</v>
      </c>
      <c r="H483">
        <v>18831</v>
      </c>
      <c r="I483" t="s">
        <v>13</v>
      </c>
      <c r="J483">
        <v>34</v>
      </c>
      <c r="L483" t="str">
        <f t="shared" si="42"/>
        <v>Above 50000</v>
      </c>
      <c r="M483" t="str">
        <f t="shared" si="43"/>
        <v>Average</v>
      </c>
      <c r="N483" t="str">
        <f t="shared" si="44"/>
        <v>None</v>
      </c>
      <c r="O483" t="str">
        <f t="shared" si="45"/>
        <v>Derek Bolton</v>
      </c>
      <c r="P483" t="str">
        <f t="shared" si="46"/>
        <v/>
      </c>
      <c r="Y483">
        <f t="shared" si="47"/>
        <v>79607</v>
      </c>
    </row>
    <row r="484" spans="1:25" x14ac:dyDescent="0.3">
      <c r="A484">
        <v>483</v>
      </c>
      <c r="B484" t="s">
        <v>498</v>
      </c>
      <c r="C484">
        <v>47</v>
      </c>
      <c r="D484" t="s">
        <v>15</v>
      </c>
      <c r="E484" t="s">
        <v>22</v>
      </c>
      <c r="F484">
        <v>75086</v>
      </c>
      <c r="G484" s="2">
        <v>43194</v>
      </c>
      <c r="H484">
        <v>17082</v>
      </c>
      <c r="I484" t="s">
        <v>13</v>
      </c>
      <c r="J484">
        <v>46</v>
      </c>
      <c r="L484" t="str">
        <f t="shared" si="42"/>
        <v>Above 50000</v>
      </c>
      <c r="M484" t="str">
        <f t="shared" si="43"/>
        <v>Good</v>
      </c>
      <c r="N484" t="str">
        <f t="shared" si="44"/>
        <v>None</v>
      </c>
      <c r="O484" t="str">
        <f t="shared" si="45"/>
        <v>Jacob Parker</v>
      </c>
      <c r="P484" t="str">
        <f t="shared" si="46"/>
        <v>Jacob Parker</v>
      </c>
      <c r="Y484">
        <f t="shared" si="47"/>
        <v>75086</v>
      </c>
    </row>
    <row r="485" spans="1:25" x14ac:dyDescent="0.3">
      <c r="A485">
        <v>484</v>
      </c>
      <c r="B485" t="s">
        <v>499</v>
      </c>
      <c r="C485">
        <v>33</v>
      </c>
      <c r="D485" t="s">
        <v>15</v>
      </c>
      <c r="E485" t="s">
        <v>27</v>
      </c>
      <c r="F485">
        <v>58925</v>
      </c>
      <c r="G485" s="2">
        <v>44905</v>
      </c>
      <c r="H485">
        <v>18172</v>
      </c>
      <c r="I485" t="s">
        <v>20</v>
      </c>
      <c r="J485">
        <v>21</v>
      </c>
      <c r="L485" t="str">
        <f t="shared" si="42"/>
        <v>Above 50000</v>
      </c>
      <c r="M485" t="str">
        <f t="shared" si="43"/>
        <v>Poor</v>
      </c>
      <c r="N485" t="str">
        <f t="shared" si="44"/>
        <v>None</v>
      </c>
      <c r="O485" t="str">
        <f t="shared" si="45"/>
        <v>Brittney Fitzpatrick</v>
      </c>
      <c r="P485" t="str">
        <f t="shared" si="46"/>
        <v>Brittney Fitzpatrick</v>
      </c>
      <c r="Y485">
        <f t="shared" si="47"/>
        <v>58925</v>
      </c>
    </row>
    <row r="486" spans="1:25" x14ac:dyDescent="0.3">
      <c r="A486">
        <v>485</v>
      </c>
      <c r="B486" t="s">
        <v>500</v>
      </c>
      <c r="C486">
        <v>23</v>
      </c>
      <c r="D486" t="s">
        <v>11</v>
      </c>
      <c r="E486" t="s">
        <v>16</v>
      </c>
      <c r="F486">
        <v>67169</v>
      </c>
      <c r="G486" s="2">
        <v>42866</v>
      </c>
      <c r="H486">
        <v>15299</v>
      </c>
      <c r="I486" t="s">
        <v>18</v>
      </c>
      <c r="J486">
        <v>30</v>
      </c>
      <c r="L486" t="str">
        <f t="shared" si="42"/>
        <v>Above 50000</v>
      </c>
      <c r="M486" t="str">
        <f t="shared" si="43"/>
        <v>Average</v>
      </c>
      <c r="N486" t="str">
        <f t="shared" si="44"/>
        <v>None</v>
      </c>
      <c r="O486" t="str">
        <f t="shared" si="45"/>
        <v>Vincent Miller</v>
      </c>
      <c r="P486" t="str">
        <f t="shared" si="46"/>
        <v>Vincent Miller</v>
      </c>
      <c r="Y486">
        <f t="shared" si="47"/>
        <v>67169</v>
      </c>
    </row>
    <row r="487" spans="1:25" x14ac:dyDescent="0.3">
      <c r="A487">
        <v>486</v>
      </c>
      <c r="B487" t="s">
        <v>501</v>
      </c>
      <c r="C487">
        <v>38</v>
      </c>
      <c r="D487" t="s">
        <v>15</v>
      </c>
      <c r="E487" t="s">
        <v>27</v>
      </c>
      <c r="F487">
        <v>40408</v>
      </c>
      <c r="G487" s="2">
        <v>44825</v>
      </c>
      <c r="H487">
        <v>36384</v>
      </c>
      <c r="I487" t="s">
        <v>18</v>
      </c>
      <c r="J487">
        <v>52</v>
      </c>
      <c r="L487" t="str">
        <f t="shared" si="42"/>
        <v>Below 50000</v>
      </c>
      <c r="M487" t="str">
        <f t="shared" si="43"/>
        <v>Excelent</v>
      </c>
      <c r="N487" t="str">
        <f t="shared" si="44"/>
        <v>None</v>
      </c>
      <c r="O487" t="str">
        <f t="shared" si="45"/>
        <v>Cindy Bennett</v>
      </c>
      <c r="P487" t="str">
        <f t="shared" si="46"/>
        <v>Cindy Bennett</v>
      </c>
      <c r="Y487">
        <f t="shared" si="47"/>
        <v>40408</v>
      </c>
    </row>
    <row r="488" spans="1:25" x14ac:dyDescent="0.3">
      <c r="A488">
        <v>487</v>
      </c>
      <c r="B488" t="s">
        <v>502</v>
      </c>
      <c r="C488">
        <v>39</v>
      </c>
      <c r="D488" t="s">
        <v>11</v>
      </c>
      <c r="E488" t="s">
        <v>22</v>
      </c>
      <c r="F488">
        <v>39857</v>
      </c>
      <c r="G488" s="2">
        <v>42762</v>
      </c>
      <c r="H488">
        <v>34294</v>
      </c>
      <c r="I488" t="s">
        <v>13</v>
      </c>
      <c r="J488">
        <v>56</v>
      </c>
      <c r="L488" t="str">
        <f t="shared" si="42"/>
        <v>Below 50000</v>
      </c>
      <c r="M488" t="str">
        <f t="shared" si="43"/>
        <v>Excelent</v>
      </c>
      <c r="N488" t="str">
        <f t="shared" si="44"/>
        <v>None</v>
      </c>
      <c r="O488" t="str">
        <f t="shared" si="45"/>
        <v>N/A</v>
      </c>
      <c r="P488" t="str">
        <f t="shared" si="46"/>
        <v>Joseph Jones</v>
      </c>
      <c r="Y488">
        <f t="shared" si="47"/>
        <v>39857</v>
      </c>
    </row>
    <row r="489" spans="1:25" x14ac:dyDescent="0.3">
      <c r="A489">
        <v>488</v>
      </c>
      <c r="B489" t="s">
        <v>503</v>
      </c>
      <c r="C489">
        <v>41</v>
      </c>
      <c r="D489" t="s">
        <v>11</v>
      </c>
      <c r="E489" t="s">
        <v>7</v>
      </c>
      <c r="F489">
        <v>75946</v>
      </c>
      <c r="G489" s="2">
        <v>42791</v>
      </c>
      <c r="H489">
        <v>23696</v>
      </c>
      <c r="I489" t="s">
        <v>18</v>
      </c>
      <c r="J489">
        <v>38</v>
      </c>
      <c r="L489" t="str">
        <f t="shared" si="42"/>
        <v>Above 50000</v>
      </c>
      <c r="M489" t="str">
        <f t="shared" si="43"/>
        <v>Average</v>
      </c>
      <c r="N489" t="str">
        <f t="shared" si="44"/>
        <v>None</v>
      </c>
      <c r="O489" t="str">
        <f t="shared" si="45"/>
        <v>Thomas Thomas</v>
      </c>
      <c r="P489" t="str">
        <f t="shared" si="46"/>
        <v>Thomas Thomas</v>
      </c>
      <c r="Y489">
        <f t="shared" si="47"/>
        <v>75946</v>
      </c>
    </row>
    <row r="490" spans="1:25" x14ac:dyDescent="0.3">
      <c r="A490">
        <v>489</v>
      </c>
      <c r="B490" t="s">
        <v>504</v>
      </c>
      <c r="C490">
        <v>49</v>
      </c>
      <c r="D490" t="s">
        <v>11</v>
      </c>
      <c r="E490" t="s">
        <v>22</v>
      </c>
      <c r="F490">
        <v>47044</v>
      </c>
      <c r="G490" s="2">
        <v>42641</v>
      </c>
      <c r="H490">
        <v>13057</v>
      </c>
      <c r="I490" t="s">
        <v>20</v>
      </c>
      <c r="J490">
        <v>44</v>
      </c>
      <c r="L490" t="str">
        <f t="shared" si="42"/>
        <v>Below 50000</v>
      </c>
      <c r="M490" t="str">
        <f t="shared" si="43"/>
        <v>Good</v>
      </c>
      <c r="N490" t="str">
        <f t="shared" si="44"/>
        <v>None</v>
      </c>
      <c r="O490" t="str">
        <f t="shared" si="45"/>
        <v>N/A</v>
      </c>
      <c r="P490" t="str">
        <f t="shared" si="46"/>
        <v>Frank Estrada</v>
      </c>
      <c r="Y490">
        <f t="shared" si="47"/>
        <v>47044</v>
      </c>
    </row>
    <row r="491" spans="1:25" x14ac:dyDescent="0.3">
      <c r="A491">
        <v>490</v>
      </c>
      <c r="B491" t="s">
        <v>505</v>
      </c>
      <c r="C491">
        <v>20</v>
      </c>
      <c r="D491" t="s">
        <v>15</v>
      </c>
      <c r="E491" t="s">
        <v>27</v>
      </c>
      <c r="F491">
        <v>58503</v>
      </c>
      <c r="G491" s="2">
        <v>41851</v>
      </c>
      <c r="H491">
        <v>24689</v>
      </c>
      <c r="I491" t="s">
        <v>20</v>
      </c>
      <c r="J491">
        <v>36</v>
      </c>
      <c r="L491" t="str">
        <f t="shared" si="42"/>
        <v>Above 50000</v>
      </c>
      <c r="M491" t="str">
        <f t="shared" si="43"/>
        <v>Average</v>
      </c>
      <c r="N491" t="str">
        <f t="shared" si="44"/>
        <v>None</v>
      </c>
      <c r="O491" t="str">
        <f t="shared" si="45"/>
        <v>Jeffrey Rodriguez</v>
      </c>
      <c r="P491" t="str">
        <f t="shared" si="46"/>
        <v>Jeffrey Rodriguez</v>
      </c>
      <c r="Y491">
        <f t="shared" si="47"/>
        <v>58503</v>
      </c>
    </row>
    <row r="492" spans="1:25" x14ac:dyDescent="0.3">
      <c r="A492">
        <v>491</v>
      </c>
      <c r="B492" t="s">
        <v>506</v>
      </c>
      <c r="C492">
        <v>57</v>
      </c>
      <c r="D492" t="s">
        <v>11</v>
      </c>
      <c r="E492" t="s">
        <v>12</v>
      </c>
      <c r="F492">
        <v>32000</v>
      </c>
      <c r="G492" s="2">
        <v>42907</v>
      </c>
      <c r="H492">
        <v>22421</v>
      </c>
      <c r="I492" t="s">
        <v>18</v>
      </c>
      <c r="J492">
        <v>26</v>
      </c>
      <c r="L492" t="str">
        <f t="shared" si="42"/>
        <v>Below 50000</v>
      </c>
      <c r="M492" t="str">
        <f t="shared" si="43"/>
        <v>Poor</v>
      </c>
      <c r="N492" t="str">
        <f t="shared" si="44"/>
        <v>None</v>
      </c>
      <c r="O492" t="str">
        <f t="shared" si="45"/>
        <v>N/A</v>
      </c>
      <c r="P492" t="str">
        <f t="shared" si="46"/>
        <v/>
      </c>
      <c r="Y492">
        <f t="shared" si="47"/>
        <v>32000</v>
      </c>
    </row>
    <row r="493" spans="1:25" x14ac:dyDescent="0.3">
      <c r="A493">
        <v>492</v>
      </c>
      <c r="B493" t="s">
        <v>507</v>
      </c>
      <c r="C493">
        <v>55</v>
      </c>
      <c r="D493" t="s">
        <v>15</v>
      </c>
      <c r="E493" t="s">
        <v>22</v>
      </c>
      <c r="F493">
        <v>46585</v>
      </c>
      <c r="G493" s="2">
        <v>45473</v>
      </c>
      <c r="H493">
        <v>36724</v>
      </c>
      <c r="I493" t="s">
        <v>18</v>
      </c>
      <c r="J493">
        <v>37</v>
      </c>
      <c r="L493" t="str">
        <f t="shared" si="42"/>
        <v>Below 50000</v>
      </c>
      <c r="M493" t="str">
        <f t="shared" si="43"/>
        <v>Average</v>
      </c>
      <c r="N493" t="str">
        <f t="shared" si="44"/>
        <v>None</v>
      </c>
      <c r="O493" t="str">
        <f t="shared" si="45"/>
        <v>N/A</v>
      </c>
      <c r="P493" t="str">
        <f t="shared" si="46"/>
        <v>Andrew Carter</v>
      </c>
      <c r="Y493">
        <f t="shared" si="47"/>
        <v>46585</v>
      </c>
    </row>
    <row r="494" spans="1:25" x14ac:dyDescent="0.3">
      <c r="A494">
        <v>493</v>
      </c>
      <c r="B494" t="s">
        <v>508</v>
      </c>
      <c r="C494">
        <v>31</v>
      </c>
      <c r="D494" t="s">
        <v>15</v>
      </c>
      <c r="E494" t="s">
        <v>27</v>
      </c>
      <c r="F494">
        <v>76078</v>
      </c>
      <c r="G494" s="2">
        <v>43793</v>
      </c>
      <c r="H494">
        <v>33526</v>
      </c>
      <c r="I494" t="s">
        <v>20</v>
      </c>
      <c r="J494">
        <v>60</v>
      </c>
      <c r="L494" t="str">
        <f t="shared" si="42"/>
        <v>Above 50000</v>
      </c>
      <c r="M494" t="str">
        <f t="shared" si="43"/>
        <v>Excelent</v>
      </c>
      <c r="N494" t="str">
        <f t="shared" si="44"/>
        <v>None</v>
      </c>
      <c r="O494" t="str">
        <f t="shared" si="45"/>
        <v>James Daugherty</v>
      </c>
      <c r="P494" t="str">
        <f t="shared" si="46"/>
        <v>James Daugherty</v>
      </c>
      <c r="Y494">
        <f t="shared" si="47"/>
        <v>76078</v>
      </c>
    </row>
    <row r="495" spans="1:25" x14ac:dyDescent="0.3">
      <c r="A495">
        <v>494</v>
      </c>
      <c r="B495" t="s">
        <v>509</v>
      </c>
      <c r="C495">
        <v>58</v>
      </c>
      <c r="D495" t="s">
        <v>11</v>
      </c>
      <c r="E495" t="s">
        <v>12</v>
      </c>
      <c r="F495">
        <v>59350</v>
      </c>
      <c r="G495" s="2">
        <v>42279</v>
      </c>
      <c r="H495">
        <v>19940</v>
      </c>
      <c r="I495" t="s">
        <v>18</v>
      </c>
      <c r="J495">
        <v>59</v>
      </c>
      <c r="L495" t="str">
        <f t="shared" si="42"/>
        <v>Above 50000</v>
      </c>
      <c r="M495" t="str">
        <f t="shared" si="43"/>
        <v>Excelent</v>
      </c>
      <c r="N495" t="str">
        <f t="shared" si="44"/>
        <v>None</v>
      </c>
      <c r="O495" t="str">
        <f t="shared" si="45"/>
        <v>N/A</v>
      </c>
      <c r="P495" t="str">
        <f t="shared" si="46"/>
        <v/>
      </c>
      <c r="Y495">
        <f t="shared" si="47"/>
        <v>59350</v>
      </c>
    </row>
    <row r="496" spans="1:25" x14ac:dyDescent="0.3">
      <c r="A496">
        <v>495</v>
      </c>
      <c r="B496" t="s">
        <v>510</v>
      </c>
      <c r="C496">
        <v>31</v>
      </c>
      <c r="D496" t="s">
        <v>15</v>
      </c>
      <c r="E496" t="s">
        <v>27</v>
      </c>
      <c r="F496">
        <v>30461</v>
      </c>
      <c r="G496" s="2">
        <v>45061</v>
      </c>
      <c r="H496">
        <v>34848</v>
      </c>
      <c r="I496" t="s">
        <v>28</v>
      </c>
      <c r="J496">
        <v>58</v>
      </c>
      <c r="L496" t="str">
        <f t="shared" si="42"/>
        <v>Below 50000</v>
      </c>
      <c r="M496" t="str">
        <f t="shared" si="43"/>
        <v>Excelent</v>
      </c>
      <c r="N496" t="str">
        <f t="shared" si="44"/>
        <v>None</v>
      </c>
      <c r="O496" t="str">
        <f t="shared" si="45"/>
        <v>Scott Long</v>
      </c>
      <c r="P496" t="str">
        <f t="shared" si="46"/>
        <v>Scott Long</v>
      </c>
      <c r="Y496">
        <f t="shared" si="47"/>
        <v>30461</v>
      </c>
    </row>
    <row r="497" spans="1:25" x14ac:dyDescent="0.3">
      <c r="A497">
        <v>496</v>
      </c>
      <c r="B497" t="s">
        <v>511</v>
      </c>
      <c r="C497">
        <v>40</v>
      </c>
      <c r="D497" t="s">
        <v>15</v>
      </c>
      <c r="E497" t="s">
        <v>12</v>
      </c>
      <c r="F497">
        <v>78918</v>
      </c>
      <c r="G497" s="2">
        <v>44269</v>
      </c>
      <c r="H497">
        <v>13395</v>
      </c>
      <c r="I497" t="s">
        <v>20</v>
      </c>
      <c r="J497">
        <v>60</v>
      </c>
      <c r="L497" t="str">
        <f t="shared" si="42"/>
        <v>Above 50000</v>
      </c>
      <c r="M497" t="str">
        <f t="shared" si="43"/>
        <v>Excelent</v>
      </c>
      <c r="N497" t="str">
        <f t="shared" si="44"/>
        <v>None</v>
      </c>
      <c r="O497" t="str">
        <f t="shared" si="45"/>
        <v>Kelly Munoz</v>
      </c>
      <c r="P497" t="str">
        <f t="shared" si="46"/>
        <v/>
      </c>
      <c r="Y497">
        <f t="shared" si="47"/>
        <v>78918</v>
      </c>
    </row>
    <row r="498" spans="1:25" x14ac:dyDescent="0.3">
      <c r="A498">
        <v>497</v>
      </c>
      <c r="B498" t="s">
        <v>512</v>
      </c>
      <c r="C498">
        <v>27</v>
      </c>
      <c r="D498" t="s">
        <v>11</v>
      </c>
      <c r="E498" t="s">
        <v>22</v>
      </c>
      <c r="F498">
        <v>34114</v>
      </c>
      <c r="G498" s="2">
        <v>44380</v>
      </c>
      <c r="H498">
        <v>24979</v>
      </c>
      <c r="I498" t="s">
        <v>28</v>
      </c>
      <c r="J498">
        <v>30</v>
      </c>
      <c r="L498" t="str">
        <f t="shared" si="42"/>
        <v>Below 50000</v>
      </c>
      <c r="M498" t="str">
        <f t="shared" si="43"/>
        <v>Average</v>
      </c>
      <c r="N498" t="str">
        <f t="shared" si="44"/>
        <v>None</v>
      </c>
      <c r="O498" t="str">
        <f t="shared" si="45"/>
        <v>N/A</v>
      </c>
      <c r="P498" t="str">
        <f t="shared" si="46"/>
        <v>Danielle Jones</v>
      </c>
      <c r="Y498">
        <f t="shared" si="47"/>
        <v>34114</v>
      </c>
    </row>
    <row r="499" spans="1:25" x14ac:dyDescent="0.3">
      <c r="A499">
        <v>498</v>
      </c>
      <c r="B499" t="s">
        <v>513</v>
      </c>
      <c r="C499">
        <v>26</v>
      </c>
      <c r="D499" t="s">
        <v>11</v>
      </c>
      <c r="E499" t="s">
        <v>22</v>
      </c>
      <c r="F499">
        <v>39820</v>
      </c>
      <c r="G499" s="2">
        <v>43544</v>
      </c>
      <c r="H499">
        <v>36153</v>
      </c>
      <c r="I499" t="s">
        <v>13</v>
      </c>
      <c r="J499">
        <v>44</v>
      </c>
      <c r="L499" t="str">
        <f t="shared" si="42"/>
        <v>Below 50000</v>
      </c>
      <c r="M499" t="str">
        <f t="shared" si="43"/>
        <v>Good</v>
      </c>
      <c r="N499" t="str">
        <f t="shared" si="44"/>
        <v>None</v>
      </c>
      <c r="O499" t="str">
        <f t="shared" si="45"/>
        <v>N/A</v>
      </c>
      <c r="P499" t="str">
        <f t="shared" si="46"/>
        <v>Matthew Kerr</v>
      </c>
      <c r="Y499">
        <f t="shared" si="47"/>
        <v>39820</v>
      </c>
    </row>
    <row r="500" spans="1:25" x14ac:dyDescent="0.3">
      <c r="A500">
        <v>499</v>
      </c>
      <c r="B500" t="s">
        <v>514</v>
      </c>
      <c r="C500">
        <v>29</v>
      </c>
      <c r="D500" t="s">
        <v>11</v>
      </c>
      <c r="E500" t="s">
        <v>27</v>
      </c>
      <c r="F500">
        <v>53055</v>
      </c>
      <c r="G500" s="2">
        <v>45010</v>
      </c>
      <c r="H500">
        <v>16700</v>
      </c>
      <c r="I500" t="s">
        <v>20</v>
      </c>
      <c r="J500">
        <v>53</v>
      </c>
      <c r="L500" t="str">
        <f t="shared" si="42"/>
        <v>Above 50000</v>
      </c>
      <c r="M500" t="str">
        <f t="shared" si="43"/>
        <v>Excelent</v>
      </c>
      <c r="N500" t="str">
        <f t="shared" si="44"/>
        <v>None</v>
      </c>
      <c r="O500" t="str">
        <f t="shared" si="45"/>
        <v>Daisy Reyes DVM</v>
      </c>
      <c r="P500" t="str">
        <f t="shared" si="46"/>
        <v>Daisy Reyes DVM</v>
      </c>
      <c r="Y500">
        <f t="shared" si="47"/>
        <v>53055</v>
      </c>
    </row>
    <row r="501" spans="1:25" x14ac:dyDescent="0.3">
      <c r="A501">
        <v>500</v>
      </c>
      <c r="B501" t="s">
        <v>515</v>
      </c>
      <c r="C501">
        <v>47</v>
      </c>
      <c r="D501" t="s">
        <v>15</v>
      </c>
      <c r="E501" t="s">
        <v>22</v>
      </c>
      <c r="F501">
        <v>42383</v>
      </c>
      <c r="G501" s="2">
        <v>43289</v>
      </c>
      <c r="H501">
        <v>39653</v>
      </c>
      <c r="I501" t="s">
        <v>28</v>
      </c>
      <c r="J501">
        <v>35</v>
      </c>
      <c r="L501" t="str">
        <f t="shared" si="42"/>
        <v>Below 50000</v>
      </c>
      <c r="M501" t="str">
        <f t="shared" si="43"/>
        <v>Average</v>
      </c>
      <c r="N501" t="str">
        <f t="shared" si="44"/>
        <v>None</v>
      </c>
      <c r="O501" t="str">
        <f t="shared" si="45"/>
        <v>N/A</v>
      </c>
      <c r="P501" t="str">
        <f t="shared" si="46"/>
        <v>Nancy Brown</v>
      </c>
      <c r="Y501">
        <f t="shared" si="47"/>
        <v>42383</v>
      </c>
    </row>
    <row r="502" spans="1:25" x14ac:dyDescent="0.3">
      <c r="A502">
        <v>501</v>
      </c>
      <c r="B502" t="s">
        <v>516</v>
      </c>
      <c r="C502">
        <v>50</v>
      </c>
      <c r="D502" t="s">
        <v>11</v>
      </c>
      <c r="E502" t="s">
        <v>27</v>
      </c>
      <c r="F502">
        <v>45164</v>
      </c>
      <c r="G502" s="2">
        <v>44997</v>
      </c>
      <c r="H502">
        <v>26389</v>
      </c>
      <c r="I502" t="s">
        <v>13</v>
      </c>
      <c r="J502">
        <v>40</v>
      </c>
      <c r="L502" t="str">
        <f t="shared" si="42"/>
        <v>Below 50000</v>
      </c>
      <c r="M502" t="str">
        <f t="shared" si="43"/>
        <v>Good</v>
      </c>
      <c r="N502" t="str">
        <f t="shared" si="44"/>
        <v>None</v>
      </c>
      <c r="O502" t="str">
        <f t="shared" si="45"/>
        <v>Rebecca Zamora MD</v>
      </c>
      <c r="P502" t="str">
        <f t="shared" si="46"/>
        <v>Rebecca Zamora MD</v>
      </c>
      <c r="Y502">
        <f t="shared" si="47"/>
        <v>45164</v>
      </c>
    </row>
    <row r="503" spans="1:25" x14ac:dyDescent="0.3">
      <c r="A503">
        <v>502</v>
      </c>
      <c r="B503" t="s">
        <v>517</v>
      </c>
      <c r="C503">
        <v>36</v>
      </c>
      <c r="D503" t="s">
        <v>11</v>
      </c>
      <c r="E503" t="s">
        <v>22</v>
      </c>
      <c r="F503">
        <v>65035</v>
      </c>
      <c r="G503" s="2">
        <v>42818</v>
      </c>
      <c r="H503">
        <v>32195</v>
      </c>
      <c r="I503" t="s">
        <v>18</v>
      </c>
      <c r="J503">
        <v>60</v>
      </c>
      <c r="L503" t="str">
        <f t="shared" si="42"/>
        <v>Above 50000</v>
      </c>
      <c r="M503" t="str">
        <f t="shared" si="43"/>
        <v>Excelent</v>
      </c>
      <c r="N503" t="str">
        <f t="shared" si="44"/>
        <v>None</v>
      </c>
      <c r="O503" t="str">
        <f t="shared" si="45"/>
        <v>David Thomas</v>
      </c>
      <c r="P503" t="str">
        <f t="shared" si="46"/>
        <v>David Thomas</v>
      </c>
      <c r="Y503">
        <f t="shared" si="47"/>
        <v>65035</v>
      </c>
    </row>
    <row r="504" spans="1:25" x14ac:dyDescent="0.3">
      <c r="A504">
        <v>503</v>
      </c>
      <c r="B504" t="s">
        <v>518</v>
      </c>
      <c r="C504">
        <v>42</v>
      </c>
      <c r="D504" t="s">
        <v>15</v>
      </c>
      <c r="E504" t="s">
        <v>16</v>
      </c>
      <c r="F504">
        <v>54745</v>
      </c>
      <c r="G504" s="2">
        <v>42598</v>
      </c>
      <c r="H504">
        <v>12588</v>
      </c>
      <c r="I504" t="s">
        <v>20</v>
      </c>
      <c r="J504">
        <v>46</v>
      </c>
      <c r="L504" t="str">
        <f t="shared" si="42"/>
        <v>Above 50000</v>
      </c>
      <c r="M504" t="str">
        <f t="shared" si="43"/>
        <v>Good</v>
      </c>
      <c r="N504" t="str">
        <f t="shared" si="44"/>
        <v>None</v>
      </c>
      <c r="O504" t="str">
        <f t="shared" si="45"/>
        <v>N/A</v>
      </c>
      <c r="P504" t="str">
        <f t="shared" si="46"/>
        <v>Beth Lewis</v>
      </c>
      <c r="Y504">
        <f t="shared" si="47"/>
        <v>54745</v>
      </c>
    </row>
    <row r="505" spans="1:25" x14ac:dyDescent="0.3">
      <c r="A505">
        <v>504</v>
      </c>
      <c r="B505" t="s">
        <v>519</v>
      </c>
      <c r="C505">
        <v>44</v>
      </c>
      <c r="D505" t="s">
        <v>11</v>
      </c>
      <c r="E505" t="s">
        <v>16</v>
      </c>
      <c r="F505">
        <v>56092</v>
      </c>
      <c r="G505" s="2">
        <v>43122</v>
      </c>
      <c r="H505">
        <v>32904</v>
      </c>
      <c r="I505" t="s">
        <v>20</v>
      </c>
      <c r="J505">
        <v>38</v>
      </c>
      <c r="L505" t="str">
        <f t="shared" si="42"/>
        <v>Above 50000</v>
      </c>
      <c r="M505" t="str">
        <f t="shared" si="43"/>
        <v>Average</v>
      </c>
      <c r="N505" t="str">
        <f t="shared" si="44"/>
        <v>None</v>
      </c>
      <c r="O505" t="str">
        <f t="shared" si="45"/>
        <v>N/A</v>
      </c>
      <c r="P505" t="str">
        <f t="shared" si="46"/>
        <v>Amy Bean</v>
      </c>
      <c r="Y505">
        <f t="shared" si="47"/>
        <v>56092</v>
      </c>
    </row>
    <row r="506" spans="1:25" x14ac:dyDescent="0.3">
      <c r="A506">
        <v>505</v>
      </c>
      <c r="B506" t="s">
        <v>520</v>
      </c>
      <c r="C506">
        <v>33</v>
      </c>
      <c r="D506" t="s">
        <v>15</v>
      </c>
      <c r="E506" t="s">
        <v>7</v>
      </c>
      <c r="F506">
        <v>74865</v>
      </c>
      <c r="G506" s="2">
        <v>44053</v>
      </c>
      <c r="H506">
        <v>31266</v>
      </c>
      <c r="I506" t="s">
        <v>28</v>
      </c>
      <c r="J506">
        <v>47</v>
      </c>
      <c r="L506" t="str">
        <f t="shared" si="42"/>
        <v>Above 50000</v>
      </c>
      <c r="M506" t="str">
        <f t="shared" si="43"/>
        <v>Good</v>
      </c>
      <c r="N506" t="str">
        <f t="shared" si="44"/>
        <v>None</v>
      </c>
      <c r="O506" t="str">
        <f t="shared" si="45"/>
        <v>Carolyn Peters</v>
      </c>
      <c r="P506" t="str">
        <f t="shared" si="46"/>
        <v>Carolyn Peters</v>
      </c>
      <c r="Y506">
        <f t="shared" si="47"/>
        <v>74865</v>
      </c>
    </row>
    <row r="507" spans="1:25" x14ac:dyDescent="0.3">
      <c r="A507">
        <v>506</v>
      </c>
      <c r="B507" t="s">
        <v>521</v>
      </c>
      <c r="C507">
        <v>46</v>
      </c>
      <c r="D507" t="s">
        <v>15</v>
      </c>
      <c r="E507" t="s">
        <v>12</v>
      </c>
      <c r="F507">
        <v>72015</v>
      </c>
      <c r="G507" s="2">
        <v>41995</v>
      </c>
      <c r="H507">
        <v>36900</v>
      </c>
      <c r="I507" t="s">
        <v>13</v>
      </c>
      <c r="J507">
        <v>29</v>
      </c>
      <c r="L507" t="str">
        <f t="shared" si="42"/>
        <v>Above 50000</v>
      </c>
      <c r="M507" t="str">
        <f t="shared" si="43"/>
        <v>Poor</v>
      </c>
      <c r="N507" t="str">
        <f t="shared" si="44"/>
        <v>None</v>
      </c>
      <c r="O507" t="str">
        <f t="shared" si="45"/>
        <v>Hannah Evans</v>
      </c>
      <c r="P507" t="str">
        <f t="shared" si="46"/>
        <v/>
      </c>
      <c r="Y507">
        <f t="shared" si="47"/>
        <v>72015</v>
      </c>
    </row>
    <row r="508" spans="1:25" x14ac:dyDescent="0.3">
      <c r="A508">
        <v>507</v>
      </c>
      <c r="B508" t="s">
        <v>522</v>
      </c>
      <c r="C508">
        <v>58</v>
      </c>
      <c r="D508" t="s">
        <v>11</v>
      </c>
      <c r="E508" t="s">
        <v>7</v>
      </c>
      <c r="F508">
        <v>63108</v>
      </c>
      <c r="G508" s="2">
        <v>43650</v>
      </c>
      <c r="H508">
        <v>31076</v>
      </c>
      <c r="I508" t="s">
        <v>28</v>
      </c>
      <c r="J508">
        <v>37</v>
      </c>
      <c r="L508" t="str">
        <f t="shared" si="42"/>
        <v>Above 50000</v>
      </c>
      <c r="M508" t="str">
        <f t="shared" si="43"/>
        <v>Average</v>
      </c>
      <c r="N508" t="str">
        <f t="shared" si="44"/>
        <v>None</v>
      </c>
      <c r="O508" t="str">
        <f t="shared" si="45"/>
        <v>Janet Perry</v>
      </c>
      <c r="P508" t="str">
        <f t="shared" si="46"/>
        <v>Janet Perry</v>
      </c>
      <c r="Y508">
        <f t="shared" si="47"/>
        <v>63108</v>
      </c>
    </row>
    <row r="509" spans="1:25" x14ac:dyDescent="0.3">
      <c r="A509">
        <v>508</v>
      </c>
      <c r="B509" t="s">
        <v>523</v>
      </c>
      <c r="C509">
        <v>44</v>
      </c>
      <c r="D509" t="s">
        <v>15</v>
      </c>
      <c r="E509" t="s">
        <v>16</v>
      </c>
      <c r="F509">
        <v>76046</v>
      </c>
      <c r="G509" s="2">
        <v>44332</v>
      </c>
      <c r="H509">
        <v>17173</v>
      </c>
      <c r="I509" t="s">
        <v>13</v>
      </c>
      <c r="J509">
        <v>20</v>
      </c>
      <c r="L509" t="str">
        <f t="shared" si="42"/>
        <v>Above 50000</v>
      </c>
      <c r="M509" t="str">
        <f t="shared" si="43"/>
        <v>Poor</v>
      </c>
      <c r="N509" t="str">
        <f t="shared" si="44"/>
        <v>Heather Hawkins</v>
      </c>
      <c r="O509" t="str">
        <f t="shared" si="45"/>
        <v>Heather Hawkins</v>
      </c>
      <c r="P509" t="str">
        <f t="shared" si="46"/>
        <v>Heather Hawkins</v>
      </c>
      <c r="Y509">
        <f t="shared" si="47"/>
        <v>76046</v>
      </c>
    </row>
    <row r="510" spans="1:25" x14ac:dyDescent="0.3">
      <c r="A510">
        <v>509</v>
      </c>
      <c r="B510" t="s">
        <v>524</v>
      </c>
      <c r="C510">
        <v>43</v>
      </c>
      <c r="D510" t="s">
        <v>15</v>
      </c>
      <c r="E510" t="s">
        <v>27</v>
      </c>
      <c r="F510">
        <v>32120</v>
      </c>
      <c r="G510" s="2">
        <v>42062</v>
      </c>
      <c r="H510">
        <v>24637</v>
      </c>
      <c r="I510" t="s">
        <v>28</v>
      </c>
      <c r="J510">
        <v>58</v>
      </c>
      <c r="L510" t="str">
        <f t="shared" si="42"/>
        <v>Below 50000</v>
      </c>
      <c r="M510" t="str">
        <f t="shared" si="43"/>
        <v>Excelent</v>
      </c>
      <c r="N510" t="str">
        <f t="shared" si="44"/>
        <v>None</v>
      </c>
      <c r="O510" t="str">
        <f t="shared" si="45"/>
        <v>Amanda Mitchell</v>
      </c>
      <c r="P510" t="str">
        <f t="shared" si="46"/>
        <v>Amanda Mitchell</v>
      </c>
      <c r="Y510">
        <f t="shared" si="47"/>
        <v>32120</v>
      </c>
    </row>
    <row r="511" spans="1:25" x14ac:dyDescent="0.3">
      <c r="A511">
        <v>510</v>
      </c>
      <c r="B511" t="s">
        <v>525</v>
      </c>
      <c r="C511">
        <v>36</v>
      </c>
      <c r="D511" t="s">
        <v>11</v>
      </c>
      <c r="E511" t="s">
        <v>22</v>
      </c>
      <c r="F511">
        <v>72463</v>
      </c>
      <c r="G511" s="2">
        <v>43299</v>
      </c>
      <c r="H511">
        <v>39563</v>
      </c>
      <c r="I511" t="s">
        <v>20</v>
      </c>
      <c r="J511">
        <v>43</v>
      </c>
      <c r="L511" t="str">
        <f t="shared" si="42"/>
        <v>Above 50000</v>
      </c>
      <c r="M511" t="str">
        <f t="shared" si="43"/>
        <v>Good</v>
      </c>
      <c r="N511" t="str">
        <f t="shared" si="44"/>
        <v>None</v>
      </c>
      <c r="O511" t="str">
        <f t="shared" si="45"/>
        <v>Ronald Kline</v>
      </c>
      <c r="P511" t="str">
        <f t="shared" si="46"/>
        <v>Ronald Kline</v>
      </c>
      <c r="Y511">
        <f t="shared" si="47"/>
        <v>72463</v>
      </c>
    </row>
    <row r="512" spans="1:25" x14ac:dyDescent="0.3">
      <c r="A512">
        <v>511</v>
      </c>
      <c r="B512" t="s">
        <v>526</v>
      </c>
      <c r="C512">
        <v>54</v>
      </c>
      <c r="D512" t="s">
        <v>15</v>
      </c>
      <c r="E512" t="s">
        <v>7</v>
      </c>
      <c r="F512">
        <v>74989</v>
      </c>
      <c r="G512" s="2">
        <v>43323</v>
      </c>
      <c r="H512">
        <v>26184</v>
      </c>
      <c r="I512" t="s">
        <v>13</v>
      </c>
      <c r="J512">
        <v>39</v>
      </c>
      <c r="L512" t="str">
        <f t="shared" si="42"/>
        <v>Above 50000</v>
      </c>
      <c r="M512" t="str">
        <f t="shared" si="43"/>
        <v>Average</v>
      </c>
      <c r="N512" t="str">
        <f t="shared" si="44"/>
        <v>None</v>
      </c>
      <c r="O512" t="str">
        <f t="shared" si="45"/>
        <v>James Andrews</v>
      </c>
      <c r="P512" t="str">
        <f t="shared" si="46"/>
        <v>James Andrews</v>
      </c>
      <c r="Y512">
        <f t="shared" si="47"/>
        <v>74989</v>
      </c>
    </row>
    <row r="513" spans="1:25" x14ac:dyDescent="0.3">
      <c r="A513">
        <v>512</v>
      </c>
      <c r="B513" t="s">
        <v>527</v>
      </c>
      <c r="C513">
        <v>23</v>
      </c>
      <c r="D513" t="s">
        <v>15</v>
      </c>
      <c r="E513" t="s">
        <v>7</v>
      </c>
      <c r="F513">
        <v>70589</v>
      </c>
      <c r="G513" s="2">
        <v>45285</v>
      </c>
      <c r="H513">
        <v>14879</v>
      </c>
      <c r="I513" t="s">
        <v>28</v>
      </c>
      <c r="J513">
        <v>55</v>
      </c>
      <c r="L513" t="str">
        <f t="shared" si="42"/>
        <v>Above 50000</v>
      </c>
      <c r="M513" t="str">
        <f t="shared" si="43"/>
        <v>Excelent</v>
      </c>
      <c r="N513" t="str">
        <f t="shared" si="44"/>
        <v>None</v>
      </c>
      <c r="O513" t="str">
        <f t="shared" si="45"/>
        <v>Brendan Schroeder</v>
      </c>
      <c r="P513" t="str">
        <f t="shared" si="46"/>
        <v>Brendan Schroeder</v>
      </c>
      <c r="Y513">
        <f t="shared" si="47"/>
        <v>70589</v>
      </c>
    </row>
    <row r="514" spans="1:25" x14ac:dyDescent="0.3">
      <c r="A514">
        <v>513</v>
      </c>
      <c r="B514" t="s">
        <v>528</v>
      </c>
      <c r="C514">
        <v>36</v>
      </c>
      <c r="D514" t="s">
        <v>11</v>
      </c>
      <c r="E514" t="s">
        <v>27</v>
      </c>
      <c r="F514">
        <v>57572</v>
      </c>
      <c r="G514" s="2">
        <v>42986</v>
      </c>
      <c r="H514">
        <v>38322</v>
      </c>
      <c r="I514" t="s">
        <v>18</v>
      </c>
      <c r="J514">
        <v>32</v>
      </c>
      <c r="L514" t="str">
        <f t="shared" si="42"/>
        <v>Above 50000</v>
      </c>
      <c r="M514" t="str">
        <f t="shared" si="43"/>
        <v>Average</v>
      </c>
      <c r="N514" t="str">
        <f t="shared" si="44"/>
        <v>None</v>
      </c>
      <c r="O514" t="str">
        <f t="shared" si="45"/>
        <v>Amy Donaldson</v>
      </c>
      <c r="P514" t="str">
        <f t="shared" si="46"/>
        <v>Amy Donaldson</v>
      </c>
      <c r="Y514">
        <f t="shared" si="47"/>
        <v>57572</v>
      </c>
    </row>
    <row r="515" spans="1:25" x14ac:dyDescent="0.3">
      <c r="A515">
        <v>514</v>
      </c>
      <c r="B515" t="s">
        <v>529</v>
      </c>
      <c r="C515">
        <v>31</v>
      </c>
      <c r="D515" t="s">
        <v>11</v>
      </c>
      <c r="E515" t="s">
        <v>27</v>
      </c>
      <c r="F515">
        <v>76581</v>
      </c>
      <c r="G515" s="2">
        <v>42913</v>
      </c>
      <c r="H515">
        <v>34434</v>
      </c>
      <c r="I515" t="s">
        <v>20</v>
      </c>
      <c r="J515">
        <v>40</v>
      </c>
      <c r="L515" t="str">
        <f t="shared" ref="L515:L578" si="48">IF(F515&gt;50000,"Above 50000","Below 50000")</f>
        <v>Above 50000</v>
      </c>
      <c r="M515" t="str">
        <f t="shared" ref="M515:M578" si="49">_xlfn.IFS(J515&gt;=50,"Excelent",AND(J515&gt;=40,J515&lt;=49),"Good",AND(J515&gt;=30,J515&lt;=39),"Average",J515&lt;30,"Poor")</f>
        <v>Good</v>
      </c>
      <c r="N515" t="str">
        <f t="shared" ref="N515:N578" si="50">IF(AND(E515 = "HR",I515 = "North",H515 &gt; 15000),B515,"None")</f>
        <v>None</v>
      </c>
      <c r="O515" t="str">
        <f t="shared" ref="O515:O578" si="51">IF(OR(E515 = "IT",F515&gt;60000),B515,"N/A")</f>
        <v>Lisa Johnson</v>
      </c>
      <c r="P515" t="str">
        <f t="shared" ref="P515:P578" si="52">IF(NOT(E515 ="Marketing"),B515,"")</f>
        <v>Lisa Johnson</v>
      </c>
      <c r="Y515">
        <f t="shared" ref="Y515:Y578" si="53">VLOOKUP(A515,A514:F1514,6,FALSE)</f>
        <v>76581</v>
      </c>
    </row>
    <row r="516" spans="1:25" x14ac:dyDescent="0.3">
      <c r="A516">
        <v>515</v>
      </c>
      <c r="B516" t="s">
        <v>530</v>
      </c>
      <c r="C516">
        <v>36</v>
      </c>
      <c r="D516" t="s">
        <v>11</v>
      </c>
      <c r="E516" t="s">
        <v>22</v>
      </c>
      <c r="F516">
        <v>38505</v>
      </c>
      <c r="G516" s="2">
        <v>42123</v>
      </c>
      <c r="H516">
        <v>14920</v>
      </c>
      <c r="I516" t="s">
        <v>20</v>
      </c>
      <c r="J516">
        <v>36</v>
      </c>
      <c r="L516" t="str">
        <f t="shared" si="48"/>
        <v>Below 50000</v>
      </c>
      <c r="M516" t="str">
        <f t="shared" si="49"/>
        <v>Average</v>
      </c>
      <c r="N516" t="str">
        <f t="shared" si="50"/>
        <v>None</v>
      </c>
      <c r="O516" t="str">
        <f t="shared" si="51"/>
        <v>N/A</v>
      </c>
      <c r="P516" t="str">
        <f t="shared" si="52"/>
        <v>Jennifer Scott</v>
      </c>
      <c r="Y516">
        <f t="shared" si="53"/>
        <v>38505</v>
      </c>
    </row>
    <row r="517" spans="1:25" x14ac:dyDescent="0.3">
      <c r="A517">
        <v>516</v>
      </c>
      <c r="B517" t="s">
        <v>531</v>
      </c>
      <c r="C517">
        <v>46</v>
      </c>
      <c r="D517" t="s">
        <v>15</v>
      </c>
      <c r="E517" t="s">
        <v>16</v>
      </c>
      <c r="F517">
        <v>40093</v>
      </c>
      <c r="G517" s="2">
        <v>42679</v>
      </c>
      <c r="H517">
        <v>31365</v>
      </c>
      <c r="I517" t="s">
        <v>13</v>
      </c>
      <c r="J517">
        <v>48</v>
      </c>
      <c r="L517" t="str">
        <f t="shared" si="48"/>
        <v>Below 50000</v>
      </c>
      <c r="M517" t="str">
        <f t="shared" si="49"/>
        <v>Good</v>
      </c>
      <c r="N517" t="str">
        <f t="shared" si="50"/>
        <v>Wendy Little</v>
      </c>
      <c r="O517" t="str">
        <f t="shared" si="51"/>
        <v>N/A</v>
      </c>
      <c r="P517" t="str">
        <f t="shared" si="52"/>
        <v>Wendy Little</v>
      </c>
      <c r="Y517">
        <f t="shared" si="53"/>
        <v>40093</v>
      </c>
    </row>
    <row r="518" spans="1:25" x14ac:dyDescent="0.3">
      <c r="A518">
        <v>517</v>
      </c>
      <c r="B518" t="s">
        <v>532</v>
      </c>
      <c r="C518">
        <v>24</v>
      </c>
      <c r="D518" t="s">
        <v>11</v>
      </c>
      <c r="E518" t="s">
        <v>16</v>
      </c>
      <c r="F518">
        <v>30264</v>
      </c>
      <c r="G518" s="2">
        <v>44199</v>
      </c>
      <c r="H518">
        <v>39404</v>
      </c>
      <c r="I518" t="s">
        <v>13</v>
      </c>
      <c r="J518">
        <v>59</v>
      </c>
      <c r="L518" t="str">
        <f t="shared" si="48"/>
        <v>Below 50000</v>
      </c>
      <c r="M518" t="str">
        <f t="shared" si="49"/>
        <v>Excelent</v>
      </c>
      <c r="N518" t="str">
        <f t="shared" si="50"/>
        <v>Jamie Roberts</v>
      </c>
      <c r="O518" t="str">
        <f t="shared" si="51"/>
        <v>N/A</v>
      </c>
      <c r="P518" t="str">
        <f t="shared" si="52"/>
        <v>Jamie Roberts</v>
      </c>
      <c r="Y518">
        <f t="shared" si="53"/>
        <v>30264</v>
      </c>
    </row>
    <row r="519" spans="1:25" x14ac:dyDescent="0.3">
      <c r="A519">
        <v>518</v>
      </c>
      <c r="B519" t="s">
        <v>533</v>
      </c>
      <c r="C519">
        <v>30</v>
      </c>
      <c r="D519" t="s">
        <v>15</v>
      </c>
      <c r="E519" t="s">
        <v>12</v>
      </c>
      <c r="F519">
        <v>51990</v>
      </c>
      <c r="G519" s="2">
        <v>44008</v>
      </c>
      <c r="H519">
        <v>20556</v>
      </c>
      <c r="I519" t="s">
        <v>18</v>
      </c>
      <c r="J519">
        <v>21</v>
      </c>
      <c r="L519" t="str">
        <f t="shared" si="48"/>
        <v>Above 50000</v>
      </c>
      <c r="M519" t="str">
        <f t="shared" si="49"/>
        <v>Poor</v>
      </c>
      <c r="N519" t="str">
        <f t="shared" si="50"/>
        <v>None</v>
      </c>
      <c r="O519" t="str">
        <f t="shared" si="51"/>
        <v>N/A</v>
      </c>
      <c r="P519" t="str">
        <f t="shared" si="52"/>
        <v/>
      </c>
      <c r="Y519">
        <f t="shared" si="53"/>
        <v>51990</v>
      </c>
    </row>
    <row r="520" spans="1:25" x14ac:dyDescent="0.3">
      <c r="A520">
        <v>519</v>
      </c>
      <c r="B520" t="s">
        <v>534</v>
      </c>
      <c r="C520">
        <v>21</v>
      </c>
      <c r="D520" t="s">
        <v>15</v>
      </c>
      <c r="E520" t="s">
        <v>16</v>
      </c>
      <c r="F520">
        <v>61215</v>
      </c>
      <c r="G520" s="2">
        <v>45233</v>
      </c>
      <c r="H520">
        <v>18757</v>
      </c>
      <c r="I520" t="s">
        <v>13</v>
      </c>
      <c r="J520">
        <v>60</v>
      </c>
      <c r="L520" t="str">
        <f t="shared" si="48"/>
        <v>Above 50000</v>
      </c>
      <c r="M520" t="str">
        <f t="shared" si="49"/>
        <v>Excelent</v>
      </c>
      <c r="N520" t="str">
        <f t="shared" si="50"/>
        <v>Amy Young</v>
      </c>
      <c r="O520" t="str">
        <f t="shared" si="51"/>
        <v>Amy Young</v>
      </c>
      <c r="P520" t="str">
        <f t="shared" si="52"/>
        <v>Amy Young</v>
      </c>
      <c r="Y520">
        <f t="shared" si="53"/>
        <v>61215</v>
      </c>
    </row>
    <row r="521" spans="1:25" x14ac:dyDescent="0.3">
      <c r="A521">
        <v>520</v>
      </c>
      <c r="B521" t="s">
        <v>535</v>
      </c>
      <c r="C521">
        <v>22</v>
      </c>
      <c r="D521" t="s">
        <v>15</v>
      </c>
      <c r="E521" t="s">
        <v>12</v>
      </c>
      <c r="F521">
        <v>46812</v>
      </c>
      <c r="G521" s="2">
        <v>42164</v>
      </c>
      <c r="H521">
        <v>21549</v>
      </c>
      <c r="I521" t="s">
        <v>28</v>
      </c>
      <c r="J521">
        <v>40</v>
      </c>
      <c r="L521" t="str">
        <f t="shared" si="48"/>
        <v>Below 50000</v>
      </c>
      <c r="M521" t="str">
        <f t="shared" si="49"/>
        <v>Good</v>
      </c>
      <c r="N521" t="str">
        <f t="shared" si="50"/>
        <v>None</v>
      </c>
      <c r="O521" t="str">
        <f t="shared" si="51"/>
        <v>N/A</v>
      </c>
      <c r="P521" t="str">
        <f t="shared" si="52"/>
        <v/>
      </c>
      <c r="Y521">
        <f t="shared" si="53"/>
        <v>46812</v>
      </c>
    </row>
    <row r="522" spans="1:25" x14ac:dyDescent="0.3">
      <c r="A522">
        <v>521</v>
      </c>
      <c r="B522" t="s">
        <v>536</v>
      </c>
      <c r="C522">
        <v>54</v>
      </c>
      <c r="D522" t="s">
        <v>15</v>
      </c>
      <c r="E522" t="s">
        <v>22</v>
      </c>
      <c r="F522">
        <v>53857</v>
      </c>
      <c r="G522" s="2">
        <v>43670</v>
      </c>
      <c r="H522">
        <v>28436</v>
      </c>
      <c r="I522" t="s">
        <v>18</v>
      </c>
      <c r="J522">
        <v>59</v>
      </c>
      <c r="L522" t="str">
        <f t="shared" si="48"/>
        <v>Above 50000</v>
      </c>
      <c r="M522" t="str">
        <f t="shared" si="49"/>
        <v>Excelent</v>
      </c>
      <c r="N522" t="str">
        <f t="shared" si="50"/>
        <v>None</v>
      </c>
      <c r="O522" t="str">
        <f t="shared" si="51"/>
        <v>N/A</v>
      </c>
      <c r="P522" t="str">
        <f t="shared" si="52"/>
        <v>Margaret Stevens</v>
      </c>
      <c r="Y522">
        <f t="shared" si="53"/>
        <v>53857</v>
      </c>
    </row>
    <row r="523" spans="1:25" x14ac:dyDescent="0.3">
      <c r="A523">
        <v>522</v>
      </c>
      <c r="B523" t="s">
        <v>537</v>
      </c>
      <c r="C523">
        <v>21</v>
      </c>
      <c r="D523" t="s">
        <v>15</v>
      </c>
      <c r="E523" t="s">
        <v>12</v>
      </c>
      <c r="F523">
        <v>34214</v>
      </c>
      <c r="G523" s="2">
        <v>43785</v>
      </c>
      <c r="H523">
        <v>19075</v>
      </c>
      <c r="I523" t="s">
        <v>13</v>
      </c>
      <c r="J523">
        <v>54</v>
      </c>
      <c r="L523" t="str">
        <f t="shared" si="48"/>
        <v>Below 50000</v>
      </c>
      <c r="M523" t="str">
        <f t="shared" si="49"/>
        <v>Excelent</v>
      </c>
      <c r="N523" t="str">
        <f t="shared" si="50"/>
        <v>None</v>
      </c>
      <c r="O523" t="str">
        <f t="shared" si="51"/>
        <v>N/A</v>
      </c>
      <c r="P523" t="str">
        <f t="shared" si="52"/>
        <v/>
      </c>
      <c r="Y523">
        <f t="shared" si="53"/>
        <v>34214</v>
      </c>
    </row>
    <row r="524" spans="1:25" x14ac:dyDescent="0.3">
      <c r="A524">
        <v>523</v>
      </c>
      <c r="B524" t="s">
        <v>538</v>
      </c>
      <c r="C524">
        <v>34</v>
      </c>
      <c r="D524" t="s">
        <v>11</v>
      </c>
      <c r="E524" t="s">
        <v>7</v>
      </c>
      <c r="F524">
        <v>31255</v>
      </c>
      <c r="G524" s="2">
        <v>45455</v>
      </c>
      <c r="H524">
        <v>26775</v>
      </c>
      <c r="I524" t="s">
        <v>13</v>
      </c>
      <c r="J524">
        <v>49</v>
      </c>
      <c r="L524" t="str">
        <f t="shared" si="48"/>
        <v>Below 50000</v>
      </c>
      <c r="M524" t="str">
        <f t="shared" si="49"/>
        <v>Good</v>
      </c>
      <c r="N524" t="str">
        <f t="shared" si="50"/>
        <v>None</v>
      </c>
      <c r="O524" t="str">
        <f t="shared" si="51"/>
        <v>N/A</v>
      </c>
      <c r="P524" t="str">
        <f t="shared" si="52"/>
        <v>Jill Webster</v>
      </c>
      <c r="Y524">
        <f t="shared" si="53"/>
        <v>31255</v>
      </c>
    </row>
    <row r="525" spans="1:25" x14ac:dyDescent="0.3">
      <c r="A525">
        <v>524</v>
      </c>
      <c r="B525" t="s">
        <v>539</v>
      </c>
      <c r="C525">
        <v>38</v>
      </c>
      <c r="D525" t="s">
        <v>15</v>
      </c>
      <c r="E525" t="s">
        <v>27</v>
      </c>
      <c r="F525">
        <v>67927</v>
      </c>
      <c r="G525" s="2">
        <v>45135</v>
      </c>
      <c r="H525">
        <v>32355</v>
      </c>
      <c r="I525" t="s">
        <v>18</v>
      </c>
      <c r="J525">
        <v>56</v>
      </c>
      <c r="L525" t="str">
        <f t="shared" si="48"/>
        <v>Above 50000</v>
      </c>
      <c r="M525" t="str">
        <f t="shared" si="49"/>
        <v>Excelent</v>
      </c>
      <c r="N525" t="str">
        <f t="shared" si="50"/>
        <v>None</v>
      </c>
      <c r="O525" t="str">
        <f t="shared" si="51"/>
        <v>Juan Simpson</v>
      </c>
      <c r="P525" t="str">
        <f t="shared" si="52"/>
        <v>Juan Simpson</v>
      </c>
      <c r="Y525">
        <f t="shared" si="53"/>
        <v>67927</v>
      </c>
    </row>
    <row r="526" spans="1:25" x14ac:dyDescent="0.3">
      <c r="A526">
        <v>525</v>
      </c>
      <c r="B526" t="s">
        <v>540</v>
      </c>
      <c r="C526">
        <v>59</v>
      </c>
      <c r="D526" t="s">
        <v>11</v>
      </c>
      <c r="E526" t="s">
        <v>22</v>
      </c>
      <c r="F526">
        <v>60867</v>
      </c>
      <c r="G526" s="2">
        <v>41882</v>
      </c>
      <c r="H526">
        <v>25585</v>
      </c>
      <c r="I526" t="s">
        <v>13</v>
      </c>
      <c r="J526">
        <v>42</v>
      </c>
      <c r="L526" t="str">
        <f t="shared" si="48"/>
        <v>Above 50000</v>
      </c>
      <c r="M526" t="str">
        <f t="shared" si="49"/>
        <v>Good</v>
      </c>
      <c r="N526" t="str">
        <f t="shared" si="50"/>
        <v>None</v>
      </c>
      <c r="O526" t="str">
        <f t="shared" si="51"/>
        <v>Elaine Mccall</v>
      </c>
      <c r="P526" t="str">
        <f t="shared" si="52"/>
        <v>Elaine Mccall</v>
      </c>
      <c r="Y526">
        <f t="shared" si="53"/>
        <v>60867</v>
      </c>
    </row>
    <row r="527" spans="1:25" x14ac:dyDescent="0.3">
      <c r="A527">
        <v>526</v>
      </c>
      <c r="B527" t="s">
        <v>541</v>
      </c>
      <c r="C527">
        <v>49</v>
      </c>
      <c r="D527" t="s">
        <v>15</v>
      </c>
      <c r="E527" t="s">
        <v>22</v>
      </c>
      <c r="F527">
        <v>31135</v>
      </c>
      <c r="G527" s="2">
        <v>42716</v>
      </c>
      <c r="H527">
        <v>25929</v>
      </c>
      <c r="I527" t="s">
        <v>28</v>
      </c>
      <c r="J527">
        <v>43</v>
      </c>
      <c r="L527" t="str">
        <f t="shared" si="48"/>
        <v>Below 50000</v>
      </c>
      <c r="M527" t="str">
        <f t="shared" si="49"/>
        <v>Good</v>
      </c>
      <c r="N527" t="str">
        <f t="shared" si="50"/>
        <v>None</v>
      </c>
      <c r="O527" t="str">
        <f t="shared" si="51"/>
        <v>N/A</v>
      </c>
      <c r="P527" t="str">
        <f t="shared" si="52"/>
        <v>Scott Chandler</v>
      </c>
      <c r="Y527">
        <f t="shared" si="53"/>
        <v>31135</v>
      </c>
    </row>
    <row r="528" spans="1:25" x14ac:dyDescent="0.3">
      <c r="A528">
        <v>527</v>
      </c>
      <c r="B528" t="s">
        <v>542</v>
      </c>
      <c r="C528">
        <v>30</v>
      </c>
      <c r="D528" t="s">
        <v>11</v>
      </c>
      <c r="E528" t="s">
        <v>7</v>
      </c>
      <c r="F528">
        <v>55827</v>
      </c>
      <c r="G528" s="2">
        <v>44953</v>
      </c>
      <c r="H528">
        <v>20896</v>
      </c>
      <c r="I528" t="s">
        <v>18</v>
      </c>
      <c r="J528">
        <v>21</v>
      </c>
      <c r="L528" t="str">
        <f t="shared" si="48"/>
        <v>Above 50000</v>
      </c>
      <c r="M528" t="str">
        <f t="shared" si="49"/>
        <v>Poor</v>
      </c>
      <c r="N528" t="str">
        <f t="shared" si="50"/>
        <v>None</v>
      </c>
      <c r="O528" t="str">
        <f t="shared" si="51"/>
        <v>N/A</v>
      </c>
      <c r="P528" t="str">
        <f t="shared" si="52"/>
        <v>Maria Webb</v>
      </c>
      <c r="Y528">
        <f t="shared" si="53"/>
        <v>55827</v>
      </c>
    </row>
    <row r="529" spans="1:25" x14ac:dyDescent="0.3">
      <c r="A529">
        <v>528</v>
      </c>
      <c r="B529" t="s">
        <v>543</v>
      </c>
      <c r="C529">
        <v>33</v>
      </c>
      <c r="D529" t="s">
        <v>15</v>
      </c>
      <c r="E529" t="s">
        <v>7</v>
      </c>
      <c r="F529">
        <v>49968</v>
      </c>
      <c r="G529" s="2">
        <v>42182</v>
      </c>
      <c r="H529">
        <v>38748</v>
      </c>
      <c r="I529" t="s">
        <v>13</v>
      </c>
      <c r="J529">
        <v>44</v>
      </c>
      <c r="L529" t="str">
        <f t="shared" si="48"/>
        <v>Below 50000</v>
      </c>
      <c r="M529" t="str">
        <f t="shared" si="49"/>
        <v>Good</v>
      </c>
      <c r="N529" t="str">
        <f t="shared" si="50"/>
        <v>None</v>
      </c>
      <c r="O529" t="str">
        <f t="shared" si="51"/>
        <v>N/A</v>
      </c>
      <c r="P529" t="str">
        <f t="shared" si="52"/>
        <v>Annette Atkinson</v>
      </c>
      <c r="Y529">
        <f t="shared" si="53"/>
        <v>49968</v>
      </c>
    </row>
    <row r="530" spans="1:25" x14ac:dyDescent="0.3">
      <c r="A530">
        <v>529</v>
      </c>
      <c r="B530" t="s">
        <v>544</v>
      </c>
      <c r="C530">
        <v>35</v>
      </c>
      <c r="D530" t="s">
        <v>11</v>
      </c>
      <c r="E530" t="s">
        <v>22</v>
      </c>
      <c r="F530">
        <v>74376</v>
      </c>
      <c r="G530" s="2">
        <v>44403</v>
      </c>
      <c r="H530">
        <v>22924</v>
      </c>
      <c r="I530" t="s">
        <v>20</v>
      </c>
      <c r="J530">
        <v>28</v>
      </c>
      <c r="L530" t="str">
        <f t="shared" si="48"/>
        <v>Above 50000</v>
      </c>
      <c r="M530" t="str">
        <f t="shared" si="49"/>
        <v>Poor</v>
      </c>
      <c r="N530" t="str">
        <f t="shared" si="50"/>
        <v>None</v>
      </c>
      <c r="O530" t="str">
        <f t="shared" si="51"/>
        <v>Julia Hill</v>
      </c>
      <c r="P530" t="str">
        <f t="shared" si="52"/>
        <v>Julia Hill</v>
      </c>
      <c r="Y530">
        <f t="shared" si="53"/>
        <v>74376</v>
      </c>
    </row>
    <row r="531" spans="1:25" x14ac:dyDescent="0.3">
      <c r="A531">
        <v>530</v>
      </c>
      <c r="B531" t="s">
        <v>545</v>
      </c>
      <c r="C531">
        <v>43</v>
      </c>
      <c r="D531" t="s">
        <v>11</v>
      </c>
      <c r="E531" t="s">
        <v>12</v>
      </c>
      <c r="F531">
        <v>47674</v>
      </c>
      <c r="G531" s="2">
        <v>44511</v>
      </c>
      <c r="H531">
        <v>35000</v>
      </c>
      <c r="I531" t="s">
        <v>28</v>
      </c>
      <c r="J531">
        <v>48</v>
      </c>
      <c r="L531" t="str">
        <f t="shared" si="48"/>
        <v>Below 50000</v>
      </c>
      <c r="M531" t="str">
        <f t="shared" si="49"/>
        <v>Good</v>
      </c>
      <c r="N531" t="str">
        <f t="shared" si="50"/>
        <v>None</v>
      </c>
      <c r="O531" t="str">
        <f t="shared" si="51"/>
        <v>N/A</v>
      </c>
      <c r="P531" t="str">
        <f t="shared" si="52"/>
        <v/>
      </c>
      <c r="Y531">
        <f t="shared" si="53"/>
        <v>47674</v>
      </c>
    </row>
    <row r="532" spans="1:25" x14ac:dyDescent="0.3">
      <c r="A532">
        <v>531</v>
      </c>
      <c r="B532" t="s">
        <v>546</v>
      </c>
      <c r="C532">
        <v>52</v>
      </c>
      <c r="D532" t="s">
        <v>11</v>
      </c>
      <c r="E532" t="s">
        <v>7</v>
      </c>
      <c r="F532">
        <v>36787</v>
      </c>
      <c r="G532" s="2">
        <v>43080</v>
      </c>
      <c r="H532">
        <v>16186</v>
      </c>
      <c r="I532" t="s">
        <v>20</v>
      </c>
      <c r="J532">
        <v>44</v>
      </c>
      <c r="L532" t="str">
        <f t="shared" si="48"/>
        <v>Below 50000</v>
      </c>
      <c r="M532" t="str">
        <f t="shared" si="49"/>
        <v>Good</v>
      </c>
      <c r="N532" t="str">
        <f t="shared" si="50"/>
        <v>None</v>
      </c>
      <c r="O532" t="str">
        <f t="shared" si="51"/>
        <v>N/A</v>
      </c>
      <c r="P532" t="str">
        <f t="shared" si="52"/>
        <v>Krystal Gibbs</v>
      </c>
      <c r="Y532">
        <f t="shared" si="53"/>
        <v>36787</v>
      </c>
    </row>
    <row r="533" spans="1:25" x14ac:dyDescent="0.3">
      <c r="A533">
        <v>532</v>
      </c>
      <c r="B533" t="s">
        <v>547</v>
      </c>
      <c r="C533">
        <v>39</v>
      </c>
      <c r="D533" t="s">
        <v>15</v>
      </c>
      <c r="E533" t="s">
        <v>7</v>
      </c>
      <c r="F533">
        <v>56370</v>
      </c>
      <c r="G533" s="2">
        <v>44980</v>
      </c>
      <c r="H533">
        <v>35103</v>
      </c>
      <c r="I533" t="s">
        <v>13</v>
      </c>
      <c r="J533">
        <v>59</v>
      </c>
      <c r="L533" t="str">
        <f t="shared" si="48"/>
        <v>Above 50000</v>
      </c>
      <c r="M533" t="str">
        <f t="shared" si="49"/>
        <v>Excelent</v>
      </c>
      <c r="N533" t="str">
        <f t="shared" si="50"/>
        <v>None</v>
      </c>
      <c r="O533" t="str">
        <f t="shared" si="51"/>
        <v>N/A</v>
      </c>
      <c r="P533" t="str">
        <f t="shared" si="52"/>
        <v>Joseph Skinner</v>
      </c>
      <c r="Y533">
        <f t="shared" si="53"/>
        <v>56370</v>
      </c>
    </row>
    <row r="534" spans="1:25" x14ac:dyDescent="0.3">
      <c r="A534">
        <v>533</v>
      </c>
      <c r="B534" t="s">
        <v>548</v>
      </c>
      <c r="C534">
        <v>43</v>
      </c>
      <c r="D534" t="s">
        <v>11</v>
      </c>
      <c r="E534" t="s">
        <v>16</v>
      </c>
      <c r="F534">
        <v>34386</v>
      </c>
      <c r="G534" s="2">
        <v>44641</v>
      </c>
      <c r="H534">
        <v>31896</v>
      </c>
      <c r="I534" t="s">
        <v>13</v>
      </c>
      <c r="J534">
        <v>36</v>
      </c>
      <c r="L534" t="str">
        <f t="shared" si="48"/>
        <v>Below 50000</v>
      </c>
      <c r="M534" t="str">
        <f t="shared" si="49"/>
        <v>Average</v>
      </c>
      <c r="N534" t="str">
        <f t="shared" si="50"/>
        <v>Elizabeth Durham</v>
      </c>
      <c r="O534" t="str">
        <f t="shared" si="51"/>
        <v>N/A</v>
      </c>
      <c r="P534" t="str">
        <f t="shared" si="52"/>
        <v>Elizabeth Durham</v>
      </c>
      <c r="Y534">
        <f t="shared" si="53"/>
        <v>34386</v>
      </c>
    </row>
    <row r="535" spans="1:25" x14ac:dyDescent="0.3">
      <c r="A535">
        <v>534</v>
      </c>
      <c r="B535" t="s">
        <v>549</v>
      </c>
      <c r="C535">
        <v>32</v>
      </c>
      <c r="D535" t="s">
        <v>15</v>
      </c>
      <c r="E535" t="s">
        <v>27</v>
      </c>
      <c r="F535">
        <v>69630</v>
      </c>
      <c r="G535" s="2">
        <v>43188</v>
      </c>
      <c r="H535">
        <v>15486</v>
      </c>
      <c r="I535" t="s">
        <v>18</v>
      </c>
      <c r="J535">
        <v>46</v>
      </c>
      <c r="L535" t="str">
        <f t="shared" si="48"/>
        <v>Above 50000</v>
      </c>
      <c r="M535" t="str">
        <f t="shared" si="49"/>
        <v>Good</v>
      </c>
      <c r="N535" t="str">
        <f t="shared" si="50"/>
        <v>None</v>
      </c>
      <c r="O535" t="str">
        <f t="shared" si="51"/>
        <v>Diana Garcia</v>
      </c>
      <c r="P535" t="str">
        <f t="shared" si="52"/>
        <v>Diana Garcia</v>
      </c>
      <c r="Y535">
        <f t="shared" si="53"/>
        <v>69630</v>
      </c>
    </row>
    <row r="536" spans="1:25" x14ac:dyDescent="0.3">
      <c r="A536">
        <v>535</v>
      </c>
      <c r="B536" t="s">
        <v>550</v>
      </c>
      <c r="C536">
        <v>48</v>
      </c>
      <c r="D536" t="s">
        <v>11</v>
      </c>
      <c r="E536" t="s">
        <v>16</v>
      </c>
      <c r="F536">
        <v>31426</v>
      </c>
      <c r="G536" s="2">
        <v>43534</v>
      </c>
      <c r="H536">
        <v>22016</v>
      </c>
      <c r="I536" t="s">
        <v>13</v>
      </c>
      <c r="J536">
        <v>38</v>
      </c>
      <c r="L536" t="str">
        <f t="shared" si="48"/>
        <v>Below 50000</v>
      </c>
      <c r="M536" t="str">
        <f t="shared" si="49"/>
        <v>Average</v>
      </c>
      <c r="N536" t="str">
        <f t="shared" si="50"/>
        <v>Kimberly Vazquez</v>
      </c>
      <c r="O536" t="str">
        <f t="shared" si="51"/>
        <v>N/A</v>
      </c>
      <c r="P536" t="str">
        <f t="shared" si="52"/>
        <v>Kimberly Vazquez</v>
      </c>
      <c r="Y536">
        <f t="shared" si="53"/>
        <v>31426</v>
      </c>
    </row>
    <row r="537" spans="1:25" x14ac:dyDescent="0.3">
      <c r="A537">
        <v>536</v>
      </c>
      <c r="B537" t="s">
        <v>551</v>
      </c>
      <c r="C537">
        <v>55</v>
      </c>
      <c r="D537" t="s">
        <v>11</v>
      </c>
      <c r="E537" t="s">
        <v>12</v>
      </c>
      <c r="F537">
        <v>70530</v>
      </c>
      <c r="G537" s="2">
        <v>43770</v>
      </c>
      <c r="H537">
        <v>17765</v>
      </c>
      <c r="I537" t="s">
        <v>28</v>
      </c>
      <c r="J537">
        <v>50</v>
      </c>
      <c r="L537" t="str">
        <f t="shared" si="48"/>
        <v>Above 50000</v>
      </c>
      <c r="M537" t="str">
        <f t="shared" si="49"/>
        <v>Excelent</v>
      </c>
      <c r="N537" t="str">
        <f t="shared" si="50"/>
        <v>None</v>
      </c>
      <c r="O537" t="str">
        <f t="shared" si="51"/>
        <v>Christopher Simpson</v>
      </c>
      <c r="P537" t="str">
        <f t="shared" si="52"/>
        <v/>
      </c>
      <c r="Y537">
        <f t="shared" si="53"/>
        <v>70530</v>
      </c>
    </row>
    <row r="538" spans="1:25" x14ac:dyDescent="0.3">
      <c r="A538">
        <v>537</v>
      </c>
      <c r="B538" t="s">
        <v>552</v>
      </c>
      <c r="C538">
        <v>26</v>
      </c>
      <c r="D538" t="s">
        <v>11</v>
      </c>
      <c r="E538" t="s">
        <v>7</v>
      </c>
      <c r="F538">
        <v>32949</v>
      </c>
      <c r="G538" s="2">
        <v>45051</v>
      </c>
      <c r="H538">
        <v>35507</v>
      </c>
      <c r="I538" t="s">
        <v>13</v>
      </c>
      <c r="J538">
        <v>50</v>
      </c>
      <c r="L538" t="str">
        <f t="shared" si="48"/>
        <v>Below 50000</v>
      </c>
      <c r="M538" t="str">
        <f t="shared" si="49"/>
        <v>Excelent</v>
      </c>
      <c r="N538" t="str">
        <f t="shared" si="50"/>
        <v>None</v>
      </c>
      <c r="O538" t="str">
        <f t="shared" si="51"/>
        <v>N/A</v>
      </c>
      <c r="P538" t="str">
        <f t="shared" si="52"/>
        <v>Katelyn Howell</v>
      </c>
      <c r="Y538">
        <f t="shared" si="53"/>
        <v>32949</v>
      </c>
    </row>
    <row r="539" spans="1:25" x14ac:dyDescent="0.3">
      <c r="A539">
        <v>538</v>
      </c>
      <c r="B539" t="s">
        <v>553</v>
      </c>
      <c r="C539">
        <v>41</v>
      </c>
      <c r="D539" t="s">
        <v>15</v>
      </c>
      <c r="E539" t="s">
        <v>22</v>
      </c>
      <c r="F539">
        <v>68898</v>
      </c>
      <c r="G539" s="2">
        <v>44171</v>
      </c>
      <c r="H539">
        <v>31903</v>
      </c>
      <c r="I539" t="s">
        <v>18</v>
      </c>
      <c r="J539">
        <v>46</v>
      </c>
      <c r="L539" t="str">
        <f t="shared" si="48"/>
        <v>Above 50000</v>
      </c>
      <c r="M539" t="str">
        <f t="shared" si="49"/>
        <v>Good</v>
      </c>
      <c r="N539" t="str">
        <f t="shared" si="50"/>
        <v>None</v>
      </c>
      <c r="O539" t="str">
        <f t="shared" si="51"/>
        <v>Peggy Snyder</v>
      </c>
      <c r="P539" t="str">
        <f t="shared" si="52"/>
        <v>Peggy Snyder</v>
      </c>
      <c r="Y539">
        <f t="shared" si="53"/>
        <v>68898</v>
      </c>
    </row>
    <row r="540" spans="1:25" x14ac:dyDescent="0.3">
      <c r="A540">
        <v>539</v>
      </c>
      <c r="B540" t="s">
        <v>554</v>
      </c>
      <c r="C540">
        <v>29</v>
      </c>
      <c r="D540" t="s">
        <v>11</v>
      </c>
      <c r="E540" t="s">
        <v>27</v>
      </c>
      <c r="F540">
        <v>37587</v>
      </c>
      <c r="G540" s="2">
        <v>44777</v>
      </c>
      <c r="H540">
        <v>12155</v>
      </c>
      <c r="I540" t="s">
        <v>20</v>
      </c>
      <c r="J540">
        <v>27</v>
      </c>
      <c r="L540" t="str">
        <f t="shared" si="48"/>
        <v>Below 50000</v>
      </c>
      <c r="M540" t="str">
        <f t="shared" si="49"/>
        <v>Poor</v>
      </c>
      <c r="N540" t="str">
        <f t="shared" si="50"/>
        <v>None</v>
      </c>
      <c r="O540" t="str">
        <f t="shared" si="51"/>
        <v>Kyle Walters</v>
      </c>
      <c r="P540" t="str">
        <f t="shared" si="52"/>
        <v>Kyle Walters</v>
      </c>
      <c r="Y540">
        <f t="shared" si="53"/>
        <v>37587</v>
      </c>
    </row>
    <row r="541" spans="1:25" x14ac:dyDescent="0.3">
      <c r="A541">
        <v>540</v>
      </c>
      <c r="B541" t="s">
        <v>555</v>
      </c>
      <c r="C541">
        <v>25</v>
      </c>
      <c r="D541" t="s">
        <v>11</v>
      </c>
      <c r="E541" t="s">
        <v>22</v>
      </c>
      <c r="F541">
        <v>79451</v>
      </c>
      <c r="G541" s="2">
        <v>45449</v>
      </c>
      <c r="H541">
        <v>15057</v>
      </c>
      <c r="I541" t="s">
        <v>28</v>
      </c>
      <c r="J541">
        <v>29</v>
      </c>
      <c r="L541" t="str">
        <f t="shared" si="48"/>
        <v>Above 50000</v>
      </c>
      <c r="M541" t="str">
        <f t="shared" si="49"/>
        <v>Poor</v>
      </c>
      <c r="N541" t="str">
        <f t="shared" si="50"/>
        <v>None</v>
      </c>
      <c r="O541" t="str">
        <f t="shared" si="51"/>
        <v>Melinda Foster</v>
      </c>
      <c r="P541" t="str">
        <f t="shared" si="52"/>
        <v>Melinda Foster</v>
      </c>
      <c r="Y541">
        <f t="shared" si="53"/>
        <v>79451</v>
      </c>
    </row>
    <row r="542" spans="1:25" x14ac:dyDescent="0.3">
      <c r="A542">
        <v>541</v>
      </c>
      <c r="B542" t="s">
        <v>556</v>
      </c>
      <c r="C542">
        <v>28</v>
      </c>
      <c r="D542" t="s">
        <v>11</v>
      </c>
      <c r="E542" t="s">
        <v>27</v>
      </c>
      <c r="F542">
        <v>54034</v>
      </c>
      <c r="G542" s="2">
        <v>43410</v>
      </c>
      <c r="H542">
        <v>20411</v>
      </c>
      <c r="I542" t="s">
        <v>20</v>
      </c>
      <c r="J542">
        <v>46</v>
      </c>
      <c r="L542" t="str">
        <f t="shared" si="48"/>
        <v>Above 50000</v>
      </c>
      <c r="M542" t="str">
        <f t="shared" si="49"/>
        <v>Good</v>
      </c>
      <c r="N542" t="str">
        <f t="shared" si="50"/>
        <v>None</v>
      </c>
      <c r="O542" t="str">
        <f t="shared" si="51"/>
        <v>Keith Mcdonald</v>
      </c>
      <c r="P542" t="str">
        <f t="shared" si="52"/>
        <v>Keith Mcdonald</v>
      </c>
      <c r="Y542">
        <f t="shared" si="53"/>
        <v>54034</v>
      </c>
    </row>
    <row r="543" spans="1:25" x14ac:dyDescent="0.3">
      <c r="A543">
        <v>542</v>
      </c>
      <c r="B543" t="s">
        <v>557</v>
      </c>
      <c r="C543">
        <v>31</v>
      </c>
      <c r="D543" t="s">
        <v>11</v>
      </c>
      <c r="E543" t="s">
        <v>7</v>
      </c>
      <c r="F543">
        <v>46521</v>
      </c>
      <c r="G543" s="2">
        <v>43336</v>
      </c>
      <c r="H543">
        <v>33506</v>
      </c>
      <c r="I543" t="s">
        <v>18</v>
      </c>
      <c r="J543">
        <v>28</v>
      </c>
      <c r="L543" t="str">
        <f t="shared" si="48"/>
        <v>Below 50000</v>
      </c>
      <c r="M543" t="str">
        <f t="shared" si="49"/>
        <v>Poor</v>
      </c>
      <c r="N543" t="str">
        <f t="shared" si="50"/>
        <v>None</v>
      </c>
      <c r="O543" t="str">
        <f t="shared" si="51"/>
        <v>N/A</v>
      </c>
      <c r="P543" t="str">
        <f t="shared" si="52"/>
        <v>Joseph Fisher</v>
      </c>
      <c r="Y543">
        <f t="shared" si="53"/>
        <v>46521</v>
      </c>
    </row>
    <row r="544" spans="1:25" x14ac:dyDescent="0.3">
      <c r="A544">
        <v>543</v>
      </c>
      <c r="B544" t="s">
        <v>558</v>
      </c>
      <c r="C544">
        <v>23</v>
      </c>
      <c r="D544" t="s">
        <v>11</v>
      </c>
      <c r="E544" t="s">
        <v>27</v>
      </c>
      <c r="F544">
        <v>53862</v>
      </c>
      <c r="G544" s="2">
        <v>42918</v>
      </c>
      <c r="H544">
        <v>14424</v>
      </c>
      <c r="I544" t="s">
        <v>20</v>
      </c>
      <c r="J544">
        <v>30</v>
      </c>
      <c r="L544" t="str">
        <f t="shared" si="48"/>
        <v>Above 50000</v>
      </c>
      <c r="M544" t="str">
        <f t="shared" si="49"/>
        <v>Average</v>
      </c>
      <c r="N544" t="str">
        <f t="shared" si="50"/>
        <v>None</v>
      </c>
      <c r="O544" t="str">
        <f t="shared" si="51"/>
        <v>Debra Moore</v>
      </c>
      <c r="P544" t="str">
        <f t="shared" si="52"/>
        <v>Debra Moore</v>
      </c>
      <c r="Y544">
        <f t="shared" si="53"/>
        <v>53862</v>
      </c>
    </row>
    <row r="545" spans="1:25" x14ac:dyDescent="0.3">
      <c r="A545">
        <v>544</v>
      </c>
      <c r="B545" t="s">
        <v>559</v>
      </c>
      <c r="C545">
        <v>36</v>
      </c>
      <c r="D545" t="s">
        <v>15</v>
      </c>
      <c r="E545" t="s">
        <v>7</v>
      </c>
      <c r="F545">
        <v>75897</v>
      </c>
      <c r="G545" s="2">
        <v>42137</v>
      </c>
      <c r="H545">
        <v>19033</v>
      </c>
      <c r="I545" t="s">
        <v>18</v>
      </c>
      <c r="J545">
        <v>58</v>
      </c>
      <c r="L545" t="str">
        <f t="shared" si="48"/>
        <v>Above 50000</v>
      </c>
      <c r="M545" t="str">
        <f t="shared" si="49"/>
        <v>Excelent</v>
      </c>
      <c r="N545" t="str">
        <f t="shared" si="50"/>
        <v>None</v>
      </c>
      <c r="O545" t="str">
        <f t="shared" si="51"/>
        <v>Nicole Johnson</v>
      </c>
      <c r="P545" t="str">
        <f t="shared" si="52"/>
        <v>Nicole Johnson</v>
      </c>
      <c r="Y545">
        <f t="shared" si="53"/>
        <v>75897</v>
      </c>
    </row>
    <row r="546" spans="1:25" x14ac:dyDescent="0.3">
      <c r="A546">
        <v>545</v>
      </c>
      <c r="B546" t="s">
        <v>560</v>
      </c>
      <c r="C546">
        <v>59</v>
      </c>
      <c r="D546" t="s">
        <v>15</v>
      </c>
      <c r="E546" t="s">
        <v>16</v>
      </c>
      <c r="F546">
        <v>75210</v>
      </c>
      <c r="G546" s="2">
        <v>44340</v>
      </c>
      <c r="H546">
        <v>23706</v>
      </c>
      <c r="I546" t="s">
        <v>13</v>
      </c>
      <c r="J546">
        <v>58</v>
      </c>
      <c r="L546" t="str">
        <f t="shared" si="48"/>
        <v>Above 50000</v>
      </c>
      <c r="M546" t="str">
        <f t="shared" si="49"/>
        <v>Excelent</v>
      </c>
      <c r="N546" t="str">
        <f t="shared" si="50"/>
        <v>Ruben Foster</v>
      </c>
      <c r="O546" t="str">
        <f t="shared" si="51"/>
        <v>Ruben Foster</v>
      </c>
      <c r="P546" t="str">
        <f t="shared" si="52"/>
        <v>Ruben Foster</v>
      </c>
      <c r="Y546">
        <f t="shared" si="53"/>
        <v>75210</v>
      </c>
    </row>
    <row r="547" spans="1:25" x14ac:dyDescent="0.3">
      <c r="A547">
        <v>546</v>
      </c>
      <c r="B547" t="s">
        <v>561</v>
      </c>
      <c r="C547">
        <v>58</v>
      </c>
      <c r="D547" t="s">
        <v>15</v>
      </c>
      <c r="E547" t="s">
        <v>27</v>
      </c>
      <c r="F547">
        <v>33275</v>
      </c>
      <c r="G547" s="2">
        <v>44249</v>
      </c>
      <c r="H547">
        <v>36636</v>
      </c>
      <c r="I547" t="s">
        <v>28</v>
      </c>
      <c r="J547">
        <v>52</v>
      </c>
      <c r="L547" t="str">
        <f t="shared" si="48"/>
        <v>Below 50000</v>
      </c>
      <c r="M547" t="str">
        <f t="shared" si="49"/>
        <v>Excelent</v>
      </c>
      <c r="N547" t="str">
        <f t="shared" si="50"/>
        <v>None</v>
      </c>
      <c r="O547" t="str">
        <f t="shared" si="51"/>
        <v>Alicia Chang</v>
      </c>
      <c r="P547" t="str">
        <f t="shared" si="52"/>
        <v>Alicia Chang</v>
      </c>
      <c r="Y547">
        <f t="shared" si="53"/>
        <v>33275</v>
      </c>
    </row>
    <row r="548" spans="1:25" x14ac:dyDescent="0.3">
      <c r="A548">
        <v>547</v>
      </c>
      <c r="B548" t="s">
        <v>562</v>
      </c>
      <c r="C548">
        <v>32</v>
      </c>
      <c r="D548" t="s">
        <v>15</v>
      </c>
      <c r="E548" t="s">
        <v>7</v>
      </c>
      <c r="F548">
        <v>64792</v>
      </c>
      <c r="G548" s="2">
        <v>44451</v>
      </c>
      <c r="H548">
        <v>30430</v>
      </c>
      <c r="I548" t="s">
        <v>20</v>
      </c>
      <c r="J548">
        <v>45</v>
      </c>
      <c r="L548" t="str">
        <f t="shared" si="48"/>
        <v>Above 50000</v>
      </c>
      <c r="M548" t="str">
        <f t="shared" si="49"/>
        <v>Good</v>
      </c>
      <c r="N548" t="str">
        <f t="shared" si="50"/>
        <v>None</v>
      </c>
      <c r="O548" t="str">
        <f t="shared" si="51"/>
        <v>Victoria King</v>
      </c>
      <c r="P548" t="str">
        <f t="shared" si="52"/>
        <v>Victoria King</v>
      </c>
      <c r="Y548">
        <f t="shared" si="53"/>
        <v>64792</v>
      </c>
    </row>
    <row r="549" spans="1:25" x14ac:dyDescent="0.3">
      <c r="A549">
        <v>548</v>
      </c>
      <c r="B549" t="s">
        <v>563</v>
      </c>
      <c r="C549">
        <v>29</v>
      </c>
      <c r="D549" t="s">
        <v>11</v>
      </c>
      <c r="E549" t="s">
        <v>16</v>
      </c>
      <c r="F549">
        <v>31260</v>
      </c>
      <c r="G549" s="2">
        <v>42797</v>
      </c>
      <c r="H549">
        <v>32450</v>
      </c>
      <c r="I549" t="s">
        <v>18</v>
      </c>
      <c r="J549">
        <v>27</v>
      </c>
      <c r="L549" t="str">
        <f t="shared" si="48"/>
        <v>Below 50000</v>
      </c>
      <c r="M549" t="str">
        <f t="shared" si="49"/>
        <v>Poor</v>
      </c>
      <c r="N549" t="str">
        <f t="shared" si="50"/>
        <v>None</v>
      </c>
      <c r="O549" t="str">
        <f t="shared" si="51"/>
        <v>N/A</v>
      </c>
      <c r="P549" t="str">
        <f t="shared" si="52"/>
        <v>Christine Lopez</v>
      </c>
      <c r="Y549">
        <f t="shared" si="53"/>
        <v>31260</v>
      </c>
    </row>
    <row r="550" spans="1:25" x14ac:dyDescent="0.3">
      <c r="A550">
        <v>549</v>
      </c>
      <c r="B550" t="s">
        <v>564</v>
      </c>
      <c r="C550">
        <v>51</v>
      </c>
      <c r="D550" t="s">
        <v>15</v>
      </c>
      <c r="E550" t="s">
        <v>27</v>
      </c>
      <c r="F550">
        <v>61587</v>
      </c>
      <c r="G550" s="2">
        <v>43303</v>
      </c>
      <c r="H550">
        <v>28008</v>
      </c>
      <c r="I550" t="s">
        <v>18</v>
      </c>
      <c r="J550">
        <v>45</v>
      </c>
      <c r="L550" t="str">
        <f t="shared" si="48"/>
        <v>Above 50000</v>
      </c>
      <c r="M550" t="str">
        <f t="shared" si="49"/>
        <v>Good</v>
      </c>
      <c r="N550" t="str">
        <f t="shared" si="50"/>
        <v>None</v>
      </c>
      <c r="O550" t="str">
        <f t="shared" si="51"/>
        <v>Robert Brown</v>
      </c>
      <c r="P550" t="str">
        <f t="shared" si="52"/>
        <v>Robert Brown</v>
      </c>
      <c r="Y550">
        <f t="shared" si="53"/>
        <v>61587</v>
      </c>
    </row>
    <row r="551" spans="1:25" x14ac:dyDescent="0.3">
      <c r="A551">
        <v>550</v>
      </c>
      <c r="B551" t="s">
        <v>565</v>
      </c>
      <c r="C551">
        <v>55</v>
      </c>
      <c r="D551" t="s">
        <v>11</v>
      </c>
      <c r="E551" t="s">
        <v>12</v>
      </c>
      <c r="F551">
        <v>52811</v>
      </c>
      <c r="G551" s="2">
        <v>43684</v>
      </c>
      <c r="H551">
        <v>29741</v>
      </c>
      <c r="I551" t="s">
        <v>28</v>
      </c>
      <c r="J551">
        <v>33</v>
      </c>
      <c r="L551" t="str">
        <f t="shared" si="48"/>
        <v>Above 50000</v>
      </c>
      <c r="M551" t="str">
        <f t="shared" si="49"/>
        <v>Average</v>
      </c>
      <c r="N551" t="str">
        <f t="shared" si="50"/>
        <v>None</v>
      </c>
      <c r="O551" t="str">
        <f t="shared" si="51"/>
        <v>N/A</v>
      </c>
      <c r="P551" t="str">
        <f t="shared" si="52"/>
        <v/>
      </c>
      <c r="Y551">
        <f t="shared" si="53"/>
        <v>52811</v>
      </c>
    </row>
    <row r="552" spans="1:25" x14ac:dyDescent="0.3">
      <c r="A552">
        <v>551</v>
      </c>
      <c r="B552" t="s">
        <v>566</v>
      </c>
      <c r="C552">
        <v>20</v>
      </c>
      <c r="D552" t="s">
        <v>11</v>
      </c>
      <c r="E552" t="s">
        <v>22</v>
      </c>
      <c r="F552">
        <v>46256</v>
      </c>
      <c r="G552" s="2">
        <v>43873</v>
      </c>
      <c r="H552">
        <v>21329</v>
      </c>
      <c r="I552" t="s">
        <v>18</v>
      </c>
      <c r="J552">
        <v>42</v>
      </c>
      <c r="L552" t="str">
        <f t="shared" si="48"/>
        <v>Below 50000</v>
      </c>
      <c r="M552" t="str">
        <f t="shared" si="49"/>
        <v>Good</v>
      </c>
      <c r="N552" t="str">
        <f t="shared" si="50"/>
        <v>None</v>
      </c>
      <c r="O552" t="str">
        <f t="shared" si="51"/>
        <v>N/A</v>
      </c>
      <c r="P552" t="str">
        <f t="shared" si="52"/>
        <v>Angela Farley</v>
      </c>
      <c r="Y552">
        <f t="shared" si="53"/>
        <v>46256</v>
      </c>
    </row>
    <row r="553" spans="1:25" x14ac:dyDescent="0.3">
      <c r="A553">
        <v>552</v>
      </c>
      <c r="B553" t="s">
        <v>567</v>
      </c>
      <c r="C553">
        <v>42</v>
      </c>
      <c r="D553" t="s">
        <v>11</v>
      </c>
      <c r="E553" t="s">
        <v>27</v>
      </c>
      <c r="F553">
        <v>36934</v>
      </c>
      <c r="G553" s="2">
        <v>44780</v>
      </c>
      <c r="H553">
        <v>34095</v>
      </c>
      <c r="I553" t="s">
        <v>20</v>
      </c>
      <c r="J553">
        <v>38</v>
      </c>
      <c r="L553" t="str">
        <f t="shared" si="48"/>
        <v>Below 50000</v>
      </c>
      <c r="M553" t="str">
        <f t="shared" si="49"/>
        <v>Average</v>
      </c>
      <c r="N553" t="str">
        <f t="shared" si="50"/>
        <v>None</v>
      </c>
      <c r="O553" t="str">
        <f t="shared" si="51"/>
        <v>Randall Wright</v>
      </c>
      <c r="P553" t="str">
        <f t="shared" si="52"/>
        <v>Randall Wright</v>
      </c>
      <c r="Y553">
        <f t="shared" si="53"/>
        <v>36934</v>
      </c>
    </row>
    <row r="554" spans="1:25" x14ac:dyDescent="0.3">
      <c r="A554">
        <v>553</v>
      </c>
      <c r="B554" t="s">
        <v>568</v>
      </c>
      <c r="C554">
        <v>24</v>
      </c>
      <c r="D554" t="s">
        <v>11</v>
      </c>
      <c r="E554" t="s">
        <v>22</v>
      </c>
      <c r="F554">
        <v>34284</v>
      </c>
      <c r="G554" s="2">
        <v>42372</v>
      </c>
      <c r="H554">
        <v>11404</v>
      </c>
      <c r="I554" t="s">
        <v>20</v>
      </c>
      <c r="J554">
        <v>37</v>
      </c>
      <c r="L554" t="str">
        <f t="shared" si="48"/>
        <v>Below 50000</v>
      </c>
      <c r="M554" t="str">
        <f t="shared" si="49"/>
        <v>Average</v>
      </c>
      <c r="N554" t="str">
        <f t="shared" si="50"/>
        <v>None</v>
      </c>
      <c r="O554" t="str">
        <f t="shared" si="51"/>
        <v>N/A</v>
      </c>
      <c r="P554" t="str">
        <f t="shared" si="52"/>
        <v>Jacob Mcknight</v>
      </c>
      <c r="Y554">
        <f t="shared" si="53"/>
        <v>34284</v>
      </c>
    </row>
    <row r="555" spans="1:25" x14ac:dyDescent="0.3">
      <c r="A555">
        <v>554</v>
      </c>
      <c r="B555" t="s">
        <v>569</v>
      </c>
      <c r="C555">
        <v>28</v>
      </c>
      <c r="D555" t="s">
        <v>11</v>
      </c>
      <c r="E555" t="s">
        <v>22</v>
      </c>
      <c r="F555">
        <v>35117</v>
      </c>
      <c r="G555" s="2">
        <v>44876</v>
      </c>
      <c r="H555">
        <v>35134</v>
      </c>
      <c r="I555" t="s">
        <v>13</v>
      </c>
      <c r="J555">
        <v>21</v>
      </c>
      <c r="L555" t="str">
        <f t="shared" si="48"/>
        <v>Below 50000</v>
      </c>
      <c r="M555" t="str">
        <f t="shared" si="49"/>
        <v>Poor</v>
      </c>
      <c r="N555" t="str">
        <f t="shared" si="50"/>
        <v>None</v>
      </c>
      <c r="O555" t="str">
        <f t="shared" si="51"/>
        <v>N/A</v>
      </c>
      <c r="P555" t="str">
        <f t="shared" si="52"/>
        <v>Henry Drake</v>
      </c>
      <c r="Y555">
        <f t="shared" si="53"/>
        <v>35117</v>
      </c>
    </row>
    <row r="556" spans="1:25" x14ac:dyDescent="0.3">
      <c r="A556">
        <v>555</v>
      </c>
      <c r="B556" t="s">
        <v>570</v>
      </c>
      <c r="C556">
        <v>42</v>
      </c>
      <c r="D556" t="s">
        <v>15</v>
      </c>
      <c r="E556" t="s">
        <v>22</v>
      </c>
      <c r="F556">
        <v>71674</v>
      </c>
      <c r="G556" s="2">
        <v>42230</v>
      </c>
      <c r="H556">
        <v>19965</v>
      </c>
      <c r="I556" t="s">
        <v>13</v>
      </c>
      <c r="J556">
        <v>52</v>
      </c>
      <c r="L556" t="str">
        <f t="shared" si="48"/>
        <v>Above 50000</v>
      </c>
      <c r="M556" t="str">
        <f t="shared" si="49"/>
        <v>Excelent</v>
      </c>
      <c r="N556" t="str">
        <f t="shared" si="50"/>
        <v>None</v>
      </c>
      <c r="O556" t="str">
        <f t="shared" si="51"/>
        <v>Jason Hughes</v>
      </c>
      <c r="P556" t="str">
        <f t="shared" si="52"/>
        <v>Jason Hughes</v>
      </c>
      <c r="Y556">
        <f t="shared" si="53"/>
        <v>71674</v>
      </c>
    </row>
    <row r="557" spans="1:25" x14ac:dyDescent="0.3">
      <c r="A557">
        <v>556</v>
      </c>
      <c r="B557" t="s">
        <v>571</v>
      </c>
      <c r="C557">
        <v>55</v>
      </c>
      <c r="D557" t="s">
        <v>15</v>
      </c>
      <c r="E557" t="s">
        <v>16</v>
      </c>
      <c r="F557">
        <v>43084</v>
      </c>
      <c r="G557" s="2">
        <v>42424</v>
      </c>
      <c r="H557">
        <v>17531</v>
      </c>
      <c r="I557" t="s">
        <v>13</v>
      </c>
      <c r="J557">
        <v>51</v>
      </c>
      <c r="L557" t="str">
        <f t="shared" si="48"/>
        <v>Below 50000</v>
      </c>
      <c r="M557" t="str">
        <f t="shared" si="49"/>
        <v>Excelent</v>
      </c>
      <c r="N557" t="str">
        <f t="shared" si="50"/>
        <v>David Petersen</v>
      </c>
      <c r="O557" t="str">
        <f t="shared" si="51"/>
        <v>N/A</v>
      </c>
      <c r="P557" t="str">
        <f t="shared" si="52"/>
        <v>David Petersen</v>
      </c>
      <c r="Y557">
        <f t="shared" si="53"/>
        <v>43084</v>
      </c>
    </row>
    <row r="558" spans="1:25" x14ac:dyDescent="0.3">
      <c r="A558">
        <v>557</v>
      </c>
      <c r="B558" t="s">
        <v>572</v>
      </c>
      <c r="C558">
        <v>20</v>
      </c>
      <c r="D558" t="s">
        <v>11</v>
      </c>
      <c r="E558" t="s">
        <v>27</v>
      </c>
      <c r="F558">
        <v>57617</v>
      </c>
      <c r="G558" s="2">
        <v>43557</v>
      </c>
      <c r="H558">
        <v>13311</v>
      </c>
      <c r="I558" t="s">
        <v>20</v>
      </c>
      <c r="J558">
        <v>32</v>
      </c>
      <c r="L558" t="str">
        <f t="shared" si="48"/>
        <v>Above 50000</v>
      </c>
      <c r="M558" t="str">
        <f t="shared" si="49"/>
        <v>Average</v>
      </c>
      <c r="N558" t="str">
        <f t="shared" si="50"/>
        <v>None</v>
      </c>
      <c r="O558" t="str">
        <f t="shared" si="51"/>
        <v>Jeremy Booker</v>
      </c>
      <c r="P558" t="str">
        <f t="shared" si="52"/>
        <v>Jeremy Booker</v>
      </c>
      <c r="Y558">
        <f t="shared" si="53"/>
        <v>57617</v>
      </c>
    </row>
    <row r="559" spans="1:25" x14ac:dyDescent="0.3">
      <c r="A559">
        <v>558</v>
      </c>
      <c r="B559" t="s">
        <v>573</v>
      </c>
      <c r="C559">
        <v>42</v>
      </c>
      <c r="D559" t="s">
        <v>11</v>
      </c>
      <c r="E559" t="s">
        <v>16</v>
      </c>
      <c r="F559">
        <v>68368</v>
      </c>
      <c r="G559" s="2">
        <v>44267</v>
      </c>
      <c r="H559">
        <v>37473</v>
      </c>
      <c r="I559" t="s">
        <v>18</v>
      </c>
      <c r="J559">
        <v>22</v>
      </c>
      <c r="L559" t="str">
        <f t="shared" si="48"/>
        <v>Above 50000</v>
      </c>
      <c r="M559" t="str">
        <f t="shared" si="49"/>
        <v>Poor</v>
      </c>
      <c r="N559" t="str">
        <f t="shared" si="50"/>
        <v>None</v>
      </c>
      <c r="O559" t="str">
        <f t="shared" si="51"/>
        <v>Jeff Lara</v>
      </c>
      <c r="P559" t="str">
        <f t="shared" si="52"/>
        <v>Jeff Lara</v>
      </c>
      <c r="Y559">
        <f t="shared" si="53"/>
        <v>68368</v>
      </c>
    </row>
    <row r="560" spans="1:25" x14ac:dyDescent="0.3">
      <c r="A560">
        <v>559</v>
      </c>
      <c r="B560" t="s">
        <v>574</v>
      </c>
      <c r="C560">
        <v>38</v>
      </c>
      <c r="D560" t="s">
        <v>11</v>
      </c>
      <c r="E560" t="s">
        <v>16</v>
      </c>
      <c r="F560">
        <v>70489</v>
      </c>
      <c r="G560" s="2">
        <v>42738</v>
      </c>
      <c r="H560">
        <v>33265</v>
      </c>
      <c r="I560" t="s">
        <v>20</v>
      </c>
      <c r="J560">
        <v>51</v>
      </c>
      <c r="L560" t="str">
        <f t="shared" si="48"/>
        <v>Above 50000</v>
      </c>
      <c r="M560" t="str">
        <f t="shared" si="49"/>
        <v>Excelent</v>
      </c>
      <c r="N560" t="str">
        <f t="shared" si="50"/>
        <v>None</v>
      </c>
      <c r="O560" t="str">
        <f t="shared" si="51"/>
        <v>Kimberly Ortega</v>
      </c>
      <c r="P560" t="str">
        <f t="shared" si="52"/>
        <v>Kimberly Ortega</v>
      </c>
      <c r="Y560">
        <f t="shared" si="53"/>
        <v>70489</v>
      </c>
    </row>
    <row r="561" spans="1:25" x14ac:dyDescent="0.3">
      <c r="A561">
        <v>560</v>
      </c>
      <c r="B561" t="s">
        <v>575</v>
      </c>
      <c r="C561">
        <v>29</v>
      </c>
      <c r="D561" t="s">
        <v>11</v>
      </c>
      <c r="E561" t="s">
        <v>22</v>
      </c>
      <c r="F561">
        <v>36335</v>
      </c>
      <c r="G561" s="2">
        <v>43596</v>
      </c>
      <c r="H561">
        <v>11479</v>
      </c>
      <c r="I561" t="s">
        <v>20</v>
      </c>
      <c r="J561">
        <v>38</v>
      </c>
      <c r="L561" t="str">
        <f t="shared" si="48"/>
        <v>Below 50000</v>
      </c>
      <c r="M561" t="str">
        <f t="shared" si="49"/>
        <v>Average</v>
      </c>
      <c r="N561" t="str">
        <f t="shared" si="50"/>
        <v>None</v>
      </c>
      <c r="O561" t="str">
        <f t="shared" si="51"/>
        <v>N/A</v>
      </c>
      <c r="P561" t="str">
        <f t="shared" si="52"/>
        <v>David Hampton</v>
      </c>
      <c r="Y561">
        <f t="shared" si="53"/>
        <v>36335</v>
      </c>
    </row>
    <row r="562" spans="1:25" x14ac:dyDescent="0.3">
      <c r="A562">
        <v>561</v>
      </c>
      <c r="B562" t="s">
        <v>576</v>
      </c>
      <c r="C562">
        <v>36</v>
      </c>
      <c r="D562" t="s">
        <v>11</v>
      </c>
      <c r="E562" t="s">
        <v>12</v>
      </c>
      <c r="F562">
        <v>45414</v>
      </c>
      <c r="G562" s="2">
        <v>42037</v>
      </c>
      <c r="H562">
        <v>38554</v>
      </c>
      <c r="I562" t="s">
        <v>13</v>
      </c>
      <c r="J562">
        <v>31</v>
      </c>
      <c r="L562" t="str">
        <f t="shared" si="48"/>
        <v>Below 50000</v>
      </c>
      <c r="M562" t="str">
        <f t="shared" si="49"/>
        <v>Average</v>
      </c>
      <c r="N562" t="str">
        <f t="shared" si="50"/>
        <v>None</v>
      </c>
      <c r="O562" t="str">
        <f t="shared" si="51"/>
        <v>N/A</v>
      </c>
      <c r="P562" t="str">
        <f t="shared" si="52"/>
        <v/>
      </c>
      <c r="Y562">
        <f t="shared" si="53"/>
        <v>45414</v>
      </c>
    </row>
    <row r="563" spans="1:25" x14ac:dyDescent="0.3">
      <c r="A563">
        <v>562</v>
      </c>
      <c r="B563" t="s">
        <v>577</v>
      </c>
      <c r="C563">
        <v>46</v>
      </c>
      <c r="D563" t="s">
        <v>15</v>
      </c>
      <c r="E563" t="s">
        <v>22</v>
      </c>
      <c r="F563">
        <v>70481</v>
      </c>
      <c r="G563" s="2">
        <v>42026</v>
      </c>
      <c r="H563">
        <v>30106</v>
      </c>
      <c r="I563" t="s">
        <v>20</v>
      </c>
      <c r="J563">
        <v>46</v>
      </c>
      <c r="L563" t="str">
        <f t="shared" si="48"/>
        <v>Above 50000</v>
      </c>
      <c r="M563" t="str">
        <f t="shared" si="49"/>
        <v>Good</v>
      </c>
      <c r="N563" t="str">
        <f t="shared" si="50"/>
        <v>None</v>
      </c>
      <c r="O563" t="str">
        <f t="shared" si="51"/>
        <v>Jerry Johnson</v>
      </c>
      <c r="P563" t="str">
        <f t="shared" si="52"/>
        <v>Jerry Johnson</v>
      </c>
      <c r="Y563">
        <f t="shared" si="53"/>
        <v>70481</v>
      </c>
    </row>
    <row r="564" spans="1:25" x14ac:dyDescent="0.3">
      <c r="A564">
        <v>563</v>
      </c>
      <c r="B564" t="s">
        <v>578</v>
      </c>
      <c r="C564">
        <v>27</v>
      </c>
      <c r="D564" t="s">
        <v>15</v>
      </c>
      <c r="E564" t="s">
        <v>27</v>
      </c>
      <c r="F564">
        <v>39588</v>
      </c>
      <c r="G564" s="2">
        <v>44135</v>
      </c>
      <c r="H564">
        <v>21349</v>
      </c>
      <c r="I564" t="s">
        <v>20</v>
      </c>
      <c r="J564">
        <v>20</v>
      </c>
      <c r="L564" t="str">
        <f t="shared" si="48"/>
        <v>Below 50000</v>
      </c>
      <c r="M564" t="str">
        <f t="shared" si="49"/>
        <v>Poor</v>
      </c>
      <c r="N564" t="str">
        <f t="shared" si="50"/>
        <v>None</v>
      </c>
      <c r="O564" t="str">
        <f t="shared" si="51"/>
        <v>Crystal Thornton</v>
      </c>
      <c r="P564" t="str">
        <f t="shared" si="52"/>
        <v>Crystal Thornton</v>
      </c>
      <c r="Y564">
        <f t="shared" si="53"/>
        <v>39588</v>
      </c>
    </row>
    <row r="565" spans="1:25" x14ac:dyDescent="0.3">
      <c r="A565">
        <v>564</v>
      </c>
      <c r="B565" t="s">
        <v>579</v>
      </c>
      <c r="C565">
        <v>52</v>
      </c>
      <c r="D565" t="s">
        <v>11</v>
      </c>
      <c r="E565" t="s">
        <v>12</v>
      </c>
      <c r="F565">
        <v>73466</v>
      </c>
      <c r="G565" s="2">
        <v>44657</v>
      </c>
      <c r="H565">
        <v>23354</v>
      </c>
      <c r="I565" t="s">
        <v>13</v>
      </c>
      <c r="J565">
        <v>30</v>
      </c>
      <c r="L565" t="str">
        <f t="shared" si="48"/>
        <v>Above 50000</v>
      </c>
      <c r="M565" t="str">
        <f t="shared" si="49"/>
        <v>Average</v>
      </c>
      <c r="N565" t="str">
        <f t="shared" si="50"/>
        <v>None</v>
      </c>
      <c r="O565" t="str">
        <f t="shared" si="51"/>
        <v>Sean Clark</v>
      </c>
      <c r="P565" t="str">
        <f t="shared" si="52"/>
        <v/>
      </c>
      <c r="Y565">
        <f t="shared" si="53"/>
        <v>73466</v>
      </c>
    </row>
    <row r="566" spans="1:25" x14ac:dyDescent="0.3">
      <c r="A566">
        <v>565</v>
      </c>
      <c r="B566" t="s">
        <v>580</v>
      </c>
      <c r="C566">
        <v>60</v>
      </c>
      <c r="D566" t="s">
        <v>15</v>
      </c>
      <c r="E566" t="s">
        <v>12</v>
      </c>
      <c r="F566">
        <v>73548</v>
      </c>
      <c r="G566" s="2">
        <v>44909</v>
      </c>
      <c r="H566">
        <v>14394</v>
      </c>
      <c r="I566" t="s">
        <v>13</v>
      </c>
      <c r="J566">
        <v>34</v>
      </c>
      <c r="L566" t="str">
        <f t="shared" si="48"/>
        <v>Above 50000</v>
      </c>
      <c r="M566" t="str">
        <f t="shared" si="49"/>
        <v>Average</v>
      </c>
      <c r="N566" t="str">
        <f t="shared" si="50"/>
        <v>None</v>
      </c>
      <c r="O566" t="str">
        <f t="shared" si="51"/>
        <v>Jennifer Conley</v>
      </c>
      <c r="P566" t="str">
        <f t="shared" si="52"/>
        <v/>
      </c>
      <c r="Y566">
        <f t="shared" si="53"/>
        <v>73548</v>
      </c>
    </row>
    <row r="567" spans="1:25" x14ac:dyDescent="0.3">
      <c r="A567">
        <v>566</v>
      </c>
      <c r="B567" t="s">
        <v>581</v>
      </c>
      <c r="C567">
        <v>20</v>
      </c>
      <c r="D567" t="s">
        <v>11</v>
      </c>
      <c r="E567" t="s">
        <v>12</v>
      </c>
      <c r="F567">
        <v>72728</v>
      </c>
      <c r="G567" s="2">
        <v>44964</v>
      </c>
      <c r="H567">
        <v>31142</v>
      </c>
      <c r="I567" t="s">
        <v>18</v>
      </c>
      <c r="J567">
        <v>38</v>
      </c>
      <c r="L567" t="str">
        <f t="shared" si="48"/>
        <v>Above 50000</v>
      </c>
      <c r="M567" t="str">
        <f t="shared" si="49"/>
        <v>Average</v>
      </c>
      <c r="N567" t="str">
        <f t="shared" si="50"/>
        <v>None</v>
      </c>
      <c r="O567" t="str">
        <f t="shared" si="51"/>
        <v>Nicholas Hardin</v>
      </c>
      <c r="P567" t="str">
        <f t="shared" si="52"/>
        <v/>
      </c>
      <c r="Y567">
        <f t="shared" si="53"/>
        <v>72728</v>
      </c>
    </row>
    <row r="568" spans="1:25" x14ac:dyDescent="0.3">
      <c r="A568">
        <v>567</v>
      </c>
      <c r="B568" t="s">
        <v>582</v>
      </c>
      <c r="C568">
        <v>47</v>
      </c>
      <c r="D568" t="s">
        <v>11</v>
      </c>
      <c r="E568" t="s">
        <v>7</v>
      </c>
      <c r="F568">
        <v>39406</v>
      </c>
      <c r="G568" s="2">
        <v>44270</v>
      </c>
      <c r="H568">
        <v>21580</v>
      </c>
      <c r="I568" t="s">
        <v>20</v>
      </c>
      <c r="J568">
        <v>54</v>
      </c>
      <c r="L568" t="str">
        <f t="shared" si="48"/>
        <v>Below 50000</v>
      </c>
      <c r="M568" t="str">
        <f t="shared" si="49"/>
        <v>Excelent</v>
      </c>
      <c r="N568" t="str">
        <f t="shared" si="50"/>
        <v>None</v>
      </c>
      <c r="O568" t="str">
        <f t="shared" si="51"/>
        <v>N/A</v>
      </c>
      <c r="P568" t="str">
        <f t="shared" si="52"/>
        <v>Ian Shaw</v>
      </c>
      <c r="Y568">
        <f t="shared" si="53"/>
        <v>39406</v>
      </c>
    </row>
    <row r="569" spans="1:25" x14ac:dyDescent="0.3">
      <c r="A569">
        <v>568</v>
      </c>
      <c r="B569" t="s">
        <v>583</v>
      </c>
      <c r="C569">
        <v>28</v>
      </c>
      <c r="D569" t="s">
        <v>11</v>
      </c>
      <c r="E569" t="s">
        <v>7</v>
      </c>
      <c r="F569">
        <v>42868</v>
      </c>
      <c r="G569" s="2">
        <v>43761</v>
      </c>
      <c r="H569">
        <v>19737</v>
      </c>
      <c r="I569" t="s">
        <v>28</v>
      </c>
      <c r="J569">
        <v>57</v>
      </c>
      <c r="L569" t="str">
        <f t="shared" si="48"/>
        <v>Below 50000</v>
      </c>
      <c r="M569" t="str">
        <f t="shared" si="49"/>
        <v>Excelent</v>
      </c>
      <c r="N569" t="str">
        <f t="shared" si="50"/>
        <v>None</v>
      </c>
      <c r="O569" t="str">
        <f t="shared" si="51"/>
        <v>N/A</v>
      </c>
      <c r="P569" t="str">
        <f t="shared" si="52"/>
        <v>Amanda Thomas</v>
      </c>
      <c r="Y569">
        <f t="shared" si="53"/>
        <v>42868</v>
      </c>
    </row>
    <row r="570" spans="1:25" x14ac:dyDescent="0.3">
      <c r="A570">
        <v>569</v>
      </c>
      <c r="B570" t="s">
        <v>584</v>
      </c>
      <c r="C570">
        <v>54</v>
      </c>
      <c r="D570" t="s">
        <v>11</v>
      </c>
      <c r="E570" t="s">
        <v>16</v>
      </c>
      <c r="F570">
        <v>34898</v>
      </c>
      <c r="G570" s="2">
        <v>42088</v>
      </c>
      <c r="H570">
        <v>25673</v>
      </c>
      <c r="I570" t="s">
        <v>18</v>
      </c>
      <c r="J570">
        <v>27</v>
      </c>
      <c r="L570" t="str">
        <f t="shared" si="48"/>
        <v>Below 50000</v>
      </c>
      <c r="M570" t="str">
        <f t="shared" si="49"/>
        <v>Poor</v>
      </c>
      <c r="N570" t="str">
        <f t="shared" si="50"/>
        <v>None</v>
      </c>
      <c r="O570" t="str">
        <f t="shared" si="51"/>
        <v>N/A</v>
      </c>
      <c r="P570" t="str">
        <f t="shared" si="52"/>
        <v>David Curry</v>
      </c>
      <c r="Y570">
        <f t="shared" si="53"/>
        <v>34898</v>
      </c>
    </row>
    <row r="571" spans="1:25" x14ac:dyDescent="0.3">
      <c r="A571">
        <v>570</v>
      </c>
      <c r="B571" t="s">
        <v>585</v>
      </c>
      <c r="C571">
        <v>21</v>
      </c>
      <c r="D571" t="s">
        <v>11</v>
      </c>
      <c r="E571" t="s">
        <v>16</v>
      </c>
      <c r="F571">
        <v>37707</v>
      </c>
      <c r="G571" s="2">
        <v>43251</v>
      </c>
      <c r="H571">
        <v>30420</v>
      </c>
      <c r="I571" t="s">
        <v>18</v>
      </c>
      <c r="J571">
        <v>59</v>
      </c>
      <c r="L571" t="str">
        <f t="shared" si="48"/>
        <v>Below 50000</v>
      </c>
      <c r="M571" t="str">
        <f t="shared" si="49"/>
        <v>Excelent</v>
      </c>
      <c r="N571" t="str">
        <f t="shared" si="50"/>
        <v>None</v>
      </c>
      <c r="O571" t="str">
        <f t="shared" si="51"/>
        <v>N/A</v>
      </c>
      <c r="P571" t="str">
        <f t="shared" si="52"/>
        <v>Carlos Bell</v>
      </c>
      <c r="Y571">
        <f t="shared" si="53"/>
        <v>37707</v>
      </c>
    </row>
    <row r="572" spans="1:25" x14ac:dyDescent="0.3">
      <c r="A572">
        <v>571</v>
      </c>
      <c r="B572" t="s">
        <v>586</v>
      </c>
      <c r="C572">
        <v>53</v>
      </c>
      <c r="D572" t="s">
        <v>15</v>
      </c>
      <c r="E572" t="s">
        <v>7</v>
      </c>
      <c r="F572">
        <v>58809</v>
      </c>
      <c r="G572" s="2">
        <v>43316</v>
      </c>
      <c r="H572">
        <v>39048</v>
      </c>
      <c r="I572" t="s">
        <v>13</v>
      </c>
      <c r="J572">
        <v>25</v>
      </c>
      <c r="L572" t="str">
        <f t="shared" si="48"/>
        <v>Above 50000</v>
      </c>
      <c r="M572" t="str">
        <f t="shared" si="49"/>
        <v>Poor</v>
      </c>
      <c r="N572" t="str">
        <f t="shared" si="50"/>
        <v>None</v>
      </c>
      <c r="O572" t="str">
        <f t="shared" si="51"/>
        <v>N/A</v>
      </c>
      <c r="P572" t="str">
        <f t="shared" si="52"/>
        <v>Tracy Davis</v>
      </c>
      <c r="Y572">
        <f t="shared" si="53"/>
        <v>58809</v>
      </c>
    </row>
    <row r="573" spans="1:25" x14ac:dyDescent="0.3">
      <c r="A573">
        <v>572</v>
      </c>
      <c r="B573" t="s">
        <v>587</v>
      </c>
      <c r="C573">
        <v>56</v>
      </c>
      <c r="D573" t="s">
        <v>11</v>
      </c>
      <c r="E573" t="s">
        <v>16</v>
      </c>
      <c r="F573">
        <v>36689</v>
      </c>
      <c r="G573" s="2">
        <v>43874</v>
      </c>
      <c r="H573">
        <v>21932</v>
      </c>
      <c r="I573" t="s">
        <v>20</v>
      </c>
      <c r="J573">
        <v>48</v>
      </c>
      <c r="L573" t="str">
        <f t="shared" si="48"/>
        <v>Below 50000</v>
      </c>
      <c r="M573" t="str">
        <f t="shared" si="49"/>
        <v>Good</v>
      </c>
      <c r="N573" t="str">
        <f t="shared" si="50"/>
        <v>None</v>
      </c>
      <c r="O573" t="str">
        <f t="shared" si="51"/>
        <v>N/A</v>
      </c>
      <c r="P573" t="str">
        <f t="shared" si="52"/>
        <v>Clinton Dixon</v>
      </c>
      <c r="Y573">
        <f t="shared" si="53"/>
        <v>36689</v>
      </c>
    </row>
    <row r="574" spans="1:25" x14ac:dyDescent="0.3">
      <c r="A574">
        <v>573</v>
      </c>
      <c r="B574" t="s">
        <v>588</v>
      </c>
      <c r="C574">
        <v>40</v>
      </c>
      <c r="D574" t="s">
        <v>11</v>
      </c>
      <c r="E574" t="s">
        <v>27</v>
      </c>
      <c r="F574">
        <v>41099</v>
      </c>
      <c r="G574" s="2">
        <v>42207</v>
      </c>
      <c r="H574">
        <v>22922</v>
      </c>
      <c r="I574" t="s">
        <v>20</v>
      </c>
      <c r="J574">
        <v>22</v>
      </c>
      <c r="L574" t="str">
        <f t="shared" si="48"/>
        <v>Below 50000</v>
      </c>
      <c r="M574" t="str">
        <f t="shared" si="49"/>
        <v>Poor</v>
      </c>
      <c r="N574" t="str">
        <f t="shared" si="50"/>
        <v>None</v>
      </c>
      <c r="O574" t="str">
        <f t="shared" si="51"/>
        <v>Elaine Long</v>
      </c>
      <c r="P574" t="str">
        <f t="shared" si="52"/>
        <v>Elaine Long</v>
      </c>
      <c r="Y574">
        <f t="shared" si="53"/>
        <v>41099</v>
      </c>
    </row>
    <row r="575" spans="1:25" x14ac:dyDescent="0.3">
      <c r="A575">
        <v>574</v>
      </c>
      <c r="B575" t="s">
        <v>589</v>
      </c>
      <c r="C575">
        <v>52</v>
      </c>
      <c r="D575" t="s">
        <v>11</v>
      </c>
      <c r="E575" t="s">
        <v>16</v>
      </c>
      <c r="F575">
        <v>55491</v>
      </c>
      <c r="G575" s="2">
        <v>43477</v>
      </c>
      <c r="H575">
        <v>15835</v>
      </c>
      <c r="I575" t="s">
        <v>20</v>
      </c>
      <c r="J575">
        <v>38</v>
      </c>
      <c r="L575" t="str">
        <f t="shared" si="48"/>
        <v>Above 50000</v>
      </c>
      <c r="M575" t="str">
        <f t="shared" si="49"/>
        <v>Average</v>
      </c>
      <c r="N575" t="str">
        <f t="shared" si="50"/>
        <v>None</v>
      </c>
      <c r="O575" t="str">
        <f t="shared" si="51"/>
        <v>N/A</v>
      </c>
      <c r="P575" t="str">
        <f t="shared" si="52"/>
        <v>Daniel Klein</v>
      </c>
      <c r="Y575">
        <f t="shared" si="53"/>
        <v>55491</v>
      </c>
    </row>
    <row r="576" spans="1:25" x14ac:dyDescent="0.3">
      <c r="A576">
        <v>575</v>
      </c>
      <c r="B576" t="s">
        <v>590</v>
      </c>
      <c r="C576">
        <v>58</v>
      </c>
      <c r="D576" t="s">
        <v>15</v>
      </c>
      <c r="E576" t="s">
        <v>22</v>
      </c>
      <c r="F576">
        <v>35019</v>
      </c>
      <c r="G576" s="2">
        <v>42027</v>
      </c>
      <c r="H576">
        <v>35946</v>
      </c>
      <c r="I576" t="s">
        <v>20</v>
      </c>
      <c r="J576">
        <v>48</v>
      </c>
      <c r="L576" t="str">
        <f t="shared" si="48"/>
        <v>Below 50000</v>
      </c>
      <c r="M576" t="str">
        <f t="shared" si="49"/>
        <v>Good</v>
      </c>
      <c r="N576" t="str">
        <f t="shared" si="50"/>
        <v>None</v>
      </c>
      <c r="O576" t="str">
        <f t="shared" si="51"/>
        <v>N/A</v>
      </c>
      <c r="P576" t="str">
        <f t="shared" si="52"/>
        <v>Albert Gonzalez</v>
      </c>
      <c r="Y576">
        <f t="shared" si="53"/>
        <v>35019</v>
      </c>
    </row>
    <row r="577" spans="1:25" x14ac:dyDescent="0.3">
      <c r="A577">
        <v>576</v>
      </c>
      <c r="B577" t="s">
        <v>591</v>
      </c>
      <c r="C577">
        <v>26</v>
      </c>
      <c r="D577" t="s">
        <v>11</v>
      </c>
      <c r="E577" t="s">
        <v>16</v>
      </c>
      <c r="F577">
        <v>46993</v>
      </c>
      <c r="G577" s="2">
        <v>43585</v>
      </c>
      <c r="H577">
        <v>38765</v>
      </c>
      <c r="I577" t="s">
        <v>13</v>
      </c>
      <c r="J577">
        <v>26</v>
      </c>
      <c r="L577" t="str">
        <f t="shared" si="48"/>
        <v>Below 50000</v>
      </c>
      <c r="M577" t="str">
        <f t="shared" si="49"/>
        <v>Poor</v>
      </c>
      <c r="N577" t="str">
        <f t="shared" si="50"/>
        <v>Seth Williams</v>
      </c>
      <c r="O577" t="str">
        <f t="shared" si="51"/>
        <v>N/A</v>
      </c>
      <c r="P577" t="str">
        <f t="shared" si="52"/>
        <v>Seth Williams</v>
      </c>
      <c r="Y577">
        <f t="shared" si="53"/>
        <v>46993</v>
      </c>
    </row>
    <row r="578" spans="1:25" x14ac:dyDescent="0.3">
      <c r="A578">
        <v>577</v>
      </c>
      <c r="B578" t="s">
        <v>592</v>
      </c>
      <c r="C578">
        <v>21</v>
      </c>
      <c r="D578" t="s">
        <v>11</v>
      </c>
      <c r="E578" t="s">
        <v>27</v>
      </c>
      <c r="F578">
        <v>57843</v>
      </c>
      <c r="G578" s="2">
        <v>43178</v>
      </c>
      <c r="H578">
        <v>37767</v>
      </c>
      <c r="I578" t="s">
        <v>20</v>
      </c>
      <c r="J578">
        <v>54</v>
      </c>
      <c r="L578" t="str">
        <f t="shared" si="48"/>
        <v>Above 50000</v>
      </c>
      <c r="M578" t="str">
        <f t="shared" si="49"/>
        <v>Excelent</v>
      </c>
      <c r="N578" t="str">
        <f t="shared" si="50"/>
        <v>None</v>
      </c>
      <c r="O578" t="str">
        <f t="shared" si="51"/>
        <v>Deborah Hunter</v>
      </c>
      <c r="P578" t="str">
        <f t="shared" si="52"/>
        <v>Deborah Hunter</v>
      </c>
      <c r="Y578">
        <f t="shared" si="53"/>
        <v>57843</v>
      </c>
    </row>
    <row r="579" spans="1:25" x14ac:dyDescent="0.3">
      <c r="A579">
        <v>578</v>
      </c>
      <c r="B579" t="s">
        <v>593</v>
      </c>
      <c r="C579">
        <v>27</v>
      </c>
      <c r="D579" t="s">
        <v>11</v>
      </c>
      <c r="E579" t="s">
        <v>16</v>
      </c>
      <c r="F579">
        <v>78159</v>
      </c>
      <c r="G579" s="2">
        <v>45092</v>
      </c>
      <c r="H579">
        <v>19275</v>
      </c>
      <c r="I579" t="s">
        <v>28</v>
      </c>
      <c r="J579">
        <v>60</v>
      </c>
      <c r="L579" t="str">
        <f t="shared" ref="L579:L642" si="54">IF(F579&gt;50000,"Above 50000","Below 50000")</f>
        <v>Above 50000</v>
      </c>
      <c r="M579" t="str">
        <f t="shared" ref="M579:M642" si="55">_xlfn.IFS(J579&gt;=50,"Excelent",AND(J579&gt;=40,J579&lt;=49),"Good",AND(J579&gt;=30,J579&lt;=39),"Average",J579&lt;30,"Poor")</f>
        <v>Excelent</v>
      </c>
      <c r="N579" t="str">
        <f t="shared" ref="N579:N642" si="56">IF(AND(E579 = "HR",I579 = "North",H579 &gt; 15000),B579,"None")</f>
        <v>None</v>
      </c>
      <c r="O579" t="str">
        <f t="shared" ref="O579:O642" si="57">IF(OR(E579 = "IT",F579&gt;60000),B579,"N/A")</f>
        <v>Kiara Horne</v>
      </c>
      <c r="P579" t="str">
        <f t="shared" ref="P579:P642" si="58">IF(NOT(E579 ="Marketing"),B579,"")</f>
        <v>Kiara Horne</v>
      </c>
      <c r="Y579">
        <f t="shared" ref="Y579:Y642" si="59">VLOOKUP(A579,A578:F1578,6,FALSE)</f>
        <v>78159</v>
      </c>
    </row>
    <row r="580" spans="1:25" x14ac:dyDescent="0.3">
      <c r="A580">
        <v>579</v>
      </c>
      <c r="B580" t="s">
        <v>594</v>
      </c>
      <c r="C580">
        <v>49</v>
      </c>
      <c r="D580" t="s">
        <v>15</v>
      </c>
      <c r="E580" t="s">
        <v>16</v>
      </c>
      <c r="F580">
        <v>75339</v>
      </c>
      <c r="G580" s="2">
        <v>42387</v>
      </c>
      <c r="H580">
        <v>10945</v>
      </c>
      <c r="I580" t="s">
        <v>20</v>
      </c>
      <c r="J580">
        <v>57</v>
      </c>
      <c r="L580" t="str">
        <f t="shared" si="54"/>
        <v>Above 50000</v>
      </c>
      <c r="M580" t="str">
        <f t="shared" si="55"/>
        <v>Excelent</v>
      </c>
      <c r="N580" t="str">
        <f t="shared" si="56"/>
        <v>None</v>
      </c>
      <c r="O580" t="str">
        <f t="shared" si="57"/>
        <v>Jill Stokes</v>
      </c>
      <c r="P580" t="str">
        <f t="shared" si="58"/>
        <v>Jill Stokes</v>
      </c>
      <c r="Y580">
        <f t="shared" si="59"/>
        <v>75339</v>
      </c>
    </row>
    <row r="581" spans="1:25" x14ac:dyDescent="0.3">
      <c r="A581">
        <v>580</v>
      </c>
      <c r="B581" t="s">
        <v>595</v>
      </c>
      <c r="C581">
        <v>59</v>
      </c>
      <c r="D581" t="s">
        <v>11</v>
      </c>
      <c r="E581" t="s">
        <v>27</v>
      </c>
      <c r="F581">
        <v>37437</v>
      </c>
      <c r="G581" s="2">
        <v>42083</v>
      </c>
      <c r="H581">
        <v>38371</v>
      </c>
      <c r="I581" t="s">
        <v>20</v>
      </c>
      <c r="J581">
        <v>22</v>
      </c>
      <c r="L581" t="str">
        <f t="shared" si="54"/>
        <v>Below 50000</v>
      </c>
      <c r="M581" t="str">
        <f t="shared" si="55"/>
        <v>Poor</v>
      </c>
      <c r="N581" t="str">
        <f t="shared" si="56"/>
        <v>None</v>
      </c>
      <c r="O581" t="str">
        <f t="shared" si="57"/>
        <v>Donald Mitchell</v>
      </c>
      <c r="P581" t="str">
        <f t="shared" si="58"/>
        <v>Donald Mitchell</v>
      </c>
      <c r="Y581">
        <f t="shared" si="59"/>
        <v>37437</v>
      </c>
    </row>
    <row r="582" spans="1:25" x14ac:dyDescent="0.3">
      <c r="A582">
        <v>581</v>
      </c>
      <c r="B582" t="s">
        <v>596</v>
      </c>
      <c r="C582">
        <v>27</v>
      </c>
      <c r="D582" t="s">
        <v>15</v>
      </c>
      <c r="E582" t="s">
        <v>12</v>
      </c>
      <c r="F582">
        <v>34681</v>
      </c>
      <c r="G582" s="2">
        <v>42020</v>
      </c>
      <c r="H582">
        <v>13341</v>
      </c>
      <c r="I582" t="s">
        <v>20</v>
      </c>
      <c r="J582">
        <v>25</v>
      </c>
      <c r="L582" t="str">
        <f t="shared" si="54"/>
        <v>Below 50000</v>
      </c>
      <c r="M582" t="str">
        <f t="shared" si="55"/>
        <v>Poor</v>
      </c>
      <c r="N582" t="str">
        <f t="shared" si="56"/>
        <v>None</v>
      </c>
      <c r="O582" t="str">
        <f t="shared" si="57"/>
        <v>N/A</v>
      </c>
      <c r="P582" t="str">
        <f t="shared" si="58"/>
        <v/>
      </c>
      <c r="Y582">
        <f t="shared" si="59"/>
        <v>34681</v>
      </c>
    </row>
    <row r="583" spans="1:25" x14ac:dyDescent="0.3">
      <c r="A583">
        <v>582</v>
      </c>
      <c r="B583" t="s">
        <v>597</v>
      </c>
      <c r="C583">
        <v>35</v>
      </c>
      <c r="D583" t="s">
        <v>11</v>
      </c>
      <c r="E583" t="s">
        <v>12</v>
      </c>
      <c r="F583">
        <v>35233</v>
      </c>
      <c r="G583" s="2">
        <v>44657</v>
      </c>
      <c r="H583">
        <v>13496</v>
      </c>
      <c r="I583" t="s">
        <v>18</v>
      </c>
      <c r="J583">
        <v>30</v>
      </c>
      <c r="L583" t="str">
        <f t="shared" si="54"/>
        <v>Below 50000</v>
      </c>
      <c r="M583" t="str">
        <f t="shared" si="55"/>
        <v>Average</v>
      </c>
      <c r="N583" t="str">
        <f t="shared" si="56"/>
        <v>None</v>
      </c>
      <c r="O583" t="str">
        <f t="shared" si="57"/>
        <v>N/A</v>
      </c>
      <c r="P583" t="str">
        <f t="shared" si="58"/>
        <v/>
      </c>
      <c r="Y583">
        <f t="shared" si="59"/>
        <v>35233</v>
      </c>
    </row>
    <row r="584" spans="1:25" x14ac:dyDescent="0.3">
      <c r="A584">
        <v>583</v>
      </c>
      <c r="B584" t="s">
        <v>598</v>
      </c>
      <c r="C584">
        <v>60</v>
      </c>
      <c r="D584" t="s">
        <v>15</v>
      </c>
      <c r="E584" t="s">
        <v>27</v>
      </c>
      <c r="F584">
        <v>39591</v>
      </c>
      <c r="G584" s="2">
        <v>42499</v>
      </c>
      <c r="H584">
        <v>39100</v>
      </c>
      <c r="I584" t="s">
        <v>13</v>
      </c>
      <c r="J584">
        <v>58</v>
      </c>
      <c r="L584" t="str">
        <f t="shared" si="54"/>
        <v>Below 50000</v>
      </c>
      <c r="M584" t="str">
        <f t="shared" si="55"/>
        <v>Excelent</v>
      </c>
      <c r="N584" t="str">
        <f t="shared" si="56"/>
        <v>None</v>
      </c>
      <c r="O584" t="str">
        <f t="shared" si="57"/>
        <v>Robert Washington</v>
      </c>
      <c r="P584" t="str">
        <f t="shared" si="58"/>
        <v>Robert Washington</v>
      </c>
      <c r="Y584">
        <f t="shared" si="59"/>
        <v>39591</v>
      </c>
    </row>
    <row r="585" spans="1:25" x14ac:dyDescent="0.3">
      <c r="A585">
        <v>584</v>
      </c>
      <c r="B585" t="s">
        <v>599</v>
      </c>
      <c r="C585">
        <v>36</v>
      </c>
      <c r="D585" t="s">
        <v>15</v>
      </c>
      <c r="E585" t="s">
        <v>22</v>
      </c>
      <c r="F585">
        <v>54649</v>
      </c>
      <c r="G585" s="2">
        <v>43061</v>
      </c>
      <c r="H585">
        <v>35062</v>
      </c>
      <c r="I585" t="s">
        <v>13</v>
      </c>
      <c r="J585">
        <v>55</v>
      </c>
      <c r="L585" t="str">
        <f t="shared" si="54"/>
        <v>Above 50000</v>
      </c>
      <c r="M585" t="str">
        <f t="shared" si="55"/>
        <v>Excelent</v>
      </c>
      <c r="N585" t="str">
        <f t="shared" si="56"/>
        <v>None</v>
      </c>
      <c r="O585" t="str">
        <f t="shared" si="57"/>
        <v>N/A</v>
      </c>
      <c r="P585" t="str">
        <f t="shared" si="58"/>
        <v>Rhonda Elliott</v>
      </c>
      <c r="Y585">
        <f t="shared" si="59"/>
        <v>54649</v>
      </c>
    </row>
    <row r="586" spans="1:25" x14ac:dyDescent="0.3">
      <c r="A586">
        <v>585</v>
      </c>
      <c r="B586" t="s">
        <v>600</v>
      </c>
      <c r="C586">
        <v>43</v>
      </c>
      <c r="D586" t="s">
        <v>15</v>
      </c>
      <c r="E586" t="s">
        <v>12</v>
      </c>
      <c r="F586">
        <v>48617</v>
      </c>
      <c r="G586" s="2">
        <v>42621</v>
      </c>
      <c r="H586">
        <v>28882</v>
      </c>
      <c r="I586" t="s">
        <v>20</v>
      </c>
      <c r="J586">
        <v>30</v>
      </c>
      <c r="L586" t="str">
        <f t="shared" si="54"/>
        <v>Below 50000</v>
      </c>
      <c r="M586" t="str">
        <f t="shared" si="55"/>
        <v>Average</v>
      </c>
      <c r="N586" t="str">
        <f t="shared" si="56"/>
        <v>None</v>
      </c>
      <c r="O586" t="str">
        <f t="shared" si="57"/>
        <v>N/A</v>
      </c>
      <c r="P586" t="str">
        <f t="shared" si="58"/>
        <v/>
      </c>
      <c r="Y586">
        <f t="shared" si="59"/>
        <v>48617</v>
      </c>
    </row>
    <row r="587" spans="1:25" x14ac:dyDescent="0.3">
      <c r="A587">
        <v>586</v>
      </c>
      <c r="B587" t="s">
        <v>601</v>
      </c>
      <c r="C587">
        <v>34</v>
      </c>
      <c r="D587" t="s">
        <v>15</v>
      </c>
      <c r="E587" t="s">
        <v>12</v>
      </c>
      <c r="F587">
        <v>58269</v>
      </c>
      <c r="G587" s="2">
        <v>44958</v>
      </c>
      <c r="H587">
        <v>25323</v>
      </c>
      <c r="I587" t="s">
        <v>28</v>
      </c>
      <c r="J587">
        <v>27</v>
      </c>
      <c r="L587" t="str">
        <f t="shared" si="54"/>
        <v>Above 50000</v>
      </c>
      <c r="M587" t="str">
        <f t="shared" si="55"/>
        <v>Poor</v>
      </c>
      <c r="N587" t="str">
        <f t="shared" si="56"/>
        <v>None</v>
      </c>
      <c r="O587" t="str">
        <f t="shared" si="57"/>
        <v>N/A</v>
      </c>
      <c r="P587" t="str">
        <f t="shared" si="58"/>
        <v/>
      </c>
      <c r="Y587">
        <f t="shared" si="59"/>
        <v>58269</v>
      </c>
    </row>
    <row r="588" spans="1:25" x14ac:dyDescent="0.3">
      <c r="A588">
        <v>587</v>
      </c>
      <c r="B588" t="s">
        <v>602</v>
      </c>
      <c r="C588">
        <v>39</v>
      </c>
      <c r="D588" t="s">
        <v>15</v>
      </c>
      <c r="E588" t="s">
        <v>7</v>
      </c>
      <c r="F588">
        <v>55511</v>
      </c>
      <c r="G588" s="2">
        <v>43178</v>
      </c>
      <c r="H588">
        <v>19986</v>
      </c>
      <c r="I588" t="s">
        <v>13</v>
      </c>
      <c r="J588">
        <v>41</v>
      </c>
      <c r="L588" t="str">
        <f t="shared" si="54"/>
        <v>Above 50000</v>
      </c>
      <c r="M588" t="str">
        <f t="shared" si="55"/>
        <v>Good</v>
      </c>
      <c r="N588" t="str">
        <f t="shared" si="56"/>
        <v>None</v>
      </c>
      <c r="O588" t="str">
        <f t="shared" si="57"/>
        <v>N/A</v>
      </c>
      <c r="P588" t="str">
        <f t="shared" si="58"/>
        <v>Anne Villarreal</v>
      </c>
      <c r="Y588">
        <f t="shared" si="59"/>
        <v>55511</v>
      </c>
    </row>
    <row r="589" spans="1:25" x14ac:dyDescent="0.3">
      <c r="A589">
        <v>588</v>
      </c>
      <c r="B589" t="s">
        <v>603</v>
      </c>
      <c r="C589">
        <v>54</v>
      </c>
      <c r="D589" t="s">
        <v>11</v>
      </c>
      <c r="E589" t="s">
        <v>27</v>
      </c>
      <c r="F589">
        <v>58130</v>
      </c>
      <c r="G589" s="2">
        <v>45216</v>
      </c>
      <c r="H589">
        <v>20620</v>
      </c>
      <c r="I589" t="s">
        <v>13</v>
      </c>
      <c r="J589">
        <v>20</v>
      </c>
      <c r="L589" t="str">
        <f t="shared" si="54"/>
        <v>Above 50000</v>
      </c>
      <c r="M589" t="str">
        <f t="shared" si="55"/>
        <v>Poor</v>
      </c>
      <c r="N589" t="str">
        <f t="shared" si="56"/>
        <v>None</v>
      </c>
      <c r="O589" t="str">
        <f t="shared" si="57"/>
        <v>Caleb Gutierrez</v>
      </c>
      <c r="P589" t="str">
        <f t="shared" si="58"/>
        <v>Caleb Gutierrez</v>
      </c>
      <c r="Y589">
        <f t="shared" si="59"/>
        <v>58130</v>
      </c>
    </row>
    <row r="590" spans="1:25" x14ac:dyDescent="0.3">
      <c r="A590">
        <v>589</v>
      </c>
      <c r="B590" t="s">
        <v>604</v>
      </c>
      <c r="C590">
        <v>37</v>
      </c>
      <c r="D590" t="s">
        <v>15</v>
      </c>
      <c r="E590" t="s">
        <v>7</v>
      </c>
      <c r="F590">
        <v>31282</v>
      </c>
      <c r="G590" s="2">
        <v>42275</v>
      </c>
      <c r="H590">
        <v>27044</v>
      </c>
      <c r="I590" t="s">
        <v>20</v>
      </c>
      <c r="J590">
        <v>31</v>
      </c>
      <c r="L590" t="str">
        <f t="shared" si="54"/>
        <v>Below 50000</v>
      </c>
      <c r="M590" t="str">
        <f t="shared" si="55"/>
        <v>Average</v>
      </c>
      <c r="N590" t="str">
        <f t="shared" si="56"/>
        <v>None</v>
      </c>
      <c r="O590" t="str">
        <f t="shared" si="57"/>
        <v>N/A</v>
      </c>
      <c r="P590" t="str">
        <f t="shared" si="58"/>
        <v>Christian Duke</v>
      </c>
      <c r="Y590">
        <f t="shared" si="59"/>
        <v>31282</v>
      </c>
    </row>
    <row r="591" spans="1:25" x14ac:dyDescent="0.3">
      <c r="A591">
        <v>590</v>
      </c>
      <c r="B591" t="s">
        <v>605</v>
      </c>
      <c r="C591">
        <v>43</v>
      </c>
      <c r="D591" t="s">
        <v>15</v>
      </c>
      <c r="E591" t="s">
        <v>12</v>
      </c>
      <c r="F591">
        <v>46867</v>
      </c>
      <c r="G591" s="2">
        <v>42091</v>
      </c>
      <c r="H591">
        <v>20310</v>
      </c>
      <c r="I591" t="s">
        <v>13</v>
      </c>
      <c r="J591">
        <v>47</v>
      </c>
      <c r="L591" t="str">
        <f t="shared" si="54"/>
        <v>Below 50000</v>
      </c>
      <c r="M591" t="str">
        <f t="shared" si="55"/>
        <v>Good</v>
      </c>
      <c r="N591" t="str">
        <f t="shared" si="56"/>
        <v>None</v>
      </c>
      <c r="O591" t="str">
        <f t="shared" si="57"/>
        <v>N/A</v>
      </c>
      <c r="P591" t="str">
        <f t="shared" si="58"/>
        <v/>
      </c>
      <c r="Y591">
        <f t="shared" si="59"/>
        <v>46867</v>
      </c>
    </row>
    <row r="592" spans="1:25" x14ac:dyDescent="0.3">
      <c r="A592">
        <v>591</v>
      </c>
      <c r="B592" t="s">
        <v>606</v>
      </c>
      <c r="C592">
        <v>30</v>
      </c>
      <c r="D592" t="s">
        <v>11</v>
      </c>
      <c r="E592" t="s">
        <v>7</v>
      </c>
      <c r="F592">
        <v>45024</v>
      </c>
      <c r="G592" s="2">
        <v>44654</v>
      </c>
      <c r="H592">
        <v>13227</v>
      </c>
      <c r="I592" t="s">
        <v>20</v>
      </c>
      <c r="J592">
        <v>59</v>
      </c>
      <c r="L592" t="str">
        <f t="shared" si="54"/>
        <v>Below 50000</v>
      </c>
      <c r="M592" t="str">
        <f t="shared" si="55"/>
        <v>Excelent</v>
      </c>
      <c r="N592" t="str">
        <f t="shared" si="56"/>
        <v>None</v>
      </c>
      <c r="O592" t="str">
        <f t="shared" si="57"/>
        <v>N/A</v>
      </c>
      <c r="P592" t="str">
        <f t="shared" si="58"/>
        <v>Gerald Hatfield</v>
      </c>
      <c r="Y592">
        <f t="shared" si="59"/>
        <v>45024</v>
      </c>
    </row>
    <row r="593" spans="1:25" x14ac:dyDescent="0.3">
      <c r="A593">
        <v>592</v>
      </c>
      <c r="B593" t="s">
        <v>607</v>
      </c>
      <c r="C593">
        <v>42</v>
      </c>
      <c r="D593" t="s">
        <v>15</v>
      </c>
      <c r="E593" t="s">
        <v>27</v>
      </c>
      <c r="F593">
        <v>32104</v>
      </c>
      <c r="G593" s="2">
        <v>44874</v>
      </c>
      <c r="H593">
        <v>37745</v>
      </c>
      <c r="I593" t="s">
        <v>13</v>
      </c>
      <c r="J593">
        <v>35</v>
      </c>
      <c r="L593" t="str">
        <f t="shared" si="54"/>
        <v>Below 50000</v>
      </c>
      <c r="M593" t="str">
        <f t="shared" si="55"/>
        <v>Average</v>
      </c>
      <c r="N593" t="str">
        <f t="shared" si="56"/>
        <v>None</v>
      </c>
      <c r="O593" t="str">
        <f t="shared" si="57"/>
        <v>Jennifer Stanton</v>
      </c>
      <c r="P593" t="str">
        <f t="shared" si="58"/>
        <v>Jennifer Stanton</v>
      </c>
      <c r="Y593">
        <f t="shared" si="59"/>
        <v>32104</v>
      </c>
    </row>
    <row r="594" spans="1:25" x14ac:dyDescent="0.3">
      <c r="A594">
        <v>593</v>
      </c>
      <c r="B594" t="s">
        <v>608</v>
      </c>
      <c r="C594">
        <v>53</v>
      </c>
      <c r="D594" t="s">
        <v>15</v>
      </c>
      <c r="E594" t="s">
        <v>7</v>
      </c>
      <c r="F594">
        <v>41885</v>
      </c>
      <c r="G594" s="2">
        <v>43071</v>
      </c>
      <c r="H594">
        <v>23120</v>
      </c>
      <c r="I594" t="s">
        <v>18</v>
      </c>
      <c r="J594">
        <v>40</v>
      </c>
      <c r="L594" t="str">
        <f t="shared" si="54"/>
        <v>Below 50000</v>
      </c>
      <c r="M594" t="str">
        <f t="shared" si="55"/>
        <v>Good</v>
      </c>
      <c r="N594" t="str">
        <f t="shared" si="56"/>
        <v>None</v>
      </c>
      <c r="O594" t="str">
        <f t="shared" si="57"/>
        <v>N/A</v>
      </c>
      <c r="P594" t="str">
        <f t="shared" si="58"/>
        <v>Richard Murray</v>
      </c>
      <c r="Y594">
        <f t="shared" si="59"/>
        <v>41885</v>
      </c>
    </row>
    <row r="595" spans="1:25" x14ac:dyDescent="0.3">
      <c r="A595">
        <v>594</v>
      </c>
      <c r="B595" t="s">
        <v>609</v>
      </c>
      <c r="C595">
        <v>47</v>
      </c>
      <c r="D595" t="s">
        <v>15</v>
      </c>
      <c r="E595" t="s">
        <v>22</v>
      </c>
      <c r="F595">
        <v>49921</v>
      </c>
      <c r="G595" s="2">
        <v>44147</v>
      </c>
      <c r="H595">
        <v>35460</v>
      </c>
      <c r="I595" t="s">
        <v>20</v>
      </c>
      <c r="J595">
        <v>32</v>
      </c>
      <c r="L595" t="str">
        <f t="shared" si="54"/>
        <v>Below 50000</v>
      </c>
      <c r="M595" t="str">
        <f t="shared" si="55"/>
        <v>Average</v>
      </c>
      <c r="N595" t="str">
        <f t="shared" si="56"/>
        <v>None</v>
      </c>
      <c r="O595" t="str">
        <f t="shared" si="57"/>
        <v>N/A</v>
      </c>
      <c r="P595" t="str">
        <f t="shared" si="58"/>
        <v>David Casey</v>
      </c>
      <c r="Y595">
        <f t="shared" si="59"/>
        <v>49921</v>
      </c>
    </row>
    <row r="596" spans="1:25" x14ac:dyDescent="0.3">
      <c r="A596">
        <v>595</v>
      </c>
      <c r="B596" t="s">
        <v>610</v>
      </c>
      <c r="C596">
        <v>58</v>
      </c>
      <c r="D596" t="s">
        <v>11</v>
      </c>
      <c r="E596" t="s">
        <v>27</v>
      </c>
      <c r="F596">
        <v>64650</v>
      </c>
      <c r="G596" s="2">
        <v>42534</v>
      </c>
      <c r="H596">
        <v>20733</v>
      </c>
      <c r="I596" t="s">
        <v>28</v>
      </c>
      <c r="J596">
        <v>56</v>
      </c>
      <c r="L596" t="str">
        <f t="shared" si="54"/>
        <v>Above 50000</v>
      </c>
      <c r="M596" t="str">
        <f t="shared" si="55"/>
        <v>Excelent</v>
      </c>
      <c r="N596" t="str">
        <f t="shared" si="56"/>
        <v>None</v>
      </c>
      <c r="O596" t="str">
        <f t="shared" si="57"/>
        <v>Theresa Sanders</v>
      </c>
      <c r="P596" t="str">
        <f t="shared" si="58"/>
        <v>Theresa Sanders</v>
      </c>
      <c r="Y596">
        <f t="shared" si="59"/>
        <v>64650</v>
      </c>
    </row>
    <row r="597" spans="1:25" x14ac:dyDescent="0.3">
      <c r="A597">
        <v>596</v>
      </c>
      <c r="B597" t="s">
        <v>611</v>
      </c>
      <c r="C597">
        <v>33</v>
      </c>
      <c r="D597" t="s">
        <v>15</v>
      </c>
      <c r="E597" t="s">
        <v>16</v>
      </c>
      <c r="F597">
        <v>31805</v>
      </c>
      <c r="G597" s="2">
        <v>45028</v>
      </c>
      <c r="H597">
        <v>22219</v>
      </c>
      <c r="I597" t="s">
        <v>13</v>
      </c>
      <c r="J597">
        <v>24</v>
      </c>
      <c r="L597" t="str">
        <f t="shared" si="54"/>
        <v>Below 50000</v>
      </c>
      <c r="M597" t="str">
        <f t="shared" si="55"/>
        <v>Poor</v>
      </c>
      <c r="N597" t="str">
        <f t="shared" si="56"/>
        <v>James Wiley</v>
      </c>
      <c r="O597" t="str">
        <f t="shared" si="57"/>
        <v>N/A</v>
      </c>
      <c r="P597" t="str">
        <f t="shared" si="58"/>
        <v>James Wiley</v>
      </c>
      <c r="Y597">
        <f t="shared" si="59"/>
        <v>31805</v>
      </c>
    </row>
    <row r="598" spans="1:25" x14ac:dyDescent="0.3">
      <c r="A598">
        <v>597</v>
      </c>
      <c r="B598" t="s">
        <v>612</v>
      </c>
      <c r="C598">
        <v>59</v>
      </c>
      <c r="D598" t="s">
        <v>11</v>
      </c>
      <c r="E598" t="s">
        <v>7</v>
      </c>
      <c r="F598">
        <v>60430</v>
      </c>
      <c r="G598" s="2">
        <v>43058</v>
      </c>
      <c r="H598">
        <v>37662</v>
      </c>
      <c r="I598" t="s">
        <v>28</v>
      </c>
      <c r="J598">
        <v>41</v>
      </c>
      <c r="L598" t="str">
        <f t="shared" si="54"/>
        <v>Above 50000</v>
      </c>
      <c r="M598" t="str">
        <f t="shared" si="55"/>
        <v>Good</v>
      </c>
      <c r="N598" t="str">
        <f t="shared" si="56"/>
        <v>None</v>
      </c>
      <c r="O598" t="str">
        <f t="shared" si="57"/>
        <v>Henry Morris</v>
      </c>
      <c r="P598" t="str">
        <f t="shared" si="58"/>
        <v>Henry Morris</v>
      </c>
      <c r="Y598">
        <f t="shared" si="59"/>
        <v>60430</v>
      </c>
    </row>
    <row r="599" spans="1:25" x14ac:dyDescent="0.3">
      <c r="A599">
        <v>598</v>
      </c>
      <c r="B599" t="s">
        <v>613</v>
      </c>
      <c r="C599">
        <v>21</v>
      </c>
      <c r="D599" t="s">
        <v>15</v>
      </c>
      <c r="E599" t="s">
        <v>12</v>
      </c>
      <c r="F599">
        <v>47109</v>
      </c>
      <c r="G599" s="2">
        <v>43916</v>
      </c>
      <c r="H599">
        <v>36358</v>
      </c>
      <c r="I599" t="s">
        <v>13</v>
      </c>
      <c r="J599">
        <v>28</v>
      </c>
      <c r="L599" t="str">
        <f t="shared" si="54"/>
        <v>Below 50000</v>
      </c>
      <c r="M599" t="str">
        <f t="shared" si="55"/>
        <v>Poor</v>
      </c>
      <c r="N599" t="str">
        <f t="shared" si="56"/>
        <v>None</v>
      </c>
      <c r="O599" t="str">
        <f t="shared" si="57"/>
        <v>N/A</v>
      </c>
      <c r="P599" t="str">
        <f t="shared" si="58"/>
        <v/>
      </c>
      <c r="Y599">
        <f t="shared" si="59"/>
        <v>47109</v>
      </c>
    </row>
    <row r="600" spans="1:25" x14ac:dyDescent="0.3">
      <c r="A600">
        <v>599</v>
      </c>
      <c r="B600" t="s">
        <v>614</v>
      </c>
      <c r="C600">
        <v>44</v>
      </c>
      <c r="D600" t="s">
        <v>15</v>
      </c>
      <c r="E600" t="s">
        <v>22</v>
      </c>
      <c r="F600">
        <v>75409</v>
      </c>
      <c r="G600" s="2">
        <v>42480</v>
      </c>
      <c r="H600">
        <v>11581</v>
      </c>
      <c r="I600" t="s">
        <v>13</v>
      </c>
      <c r="J600">
        <v>40</v>
      </c>
      <c r="L600" t="str">
        <f t="shared" si="54"/>
        <v>Above 50000</v>
      </c>
      <c r="M600" t="str">
        <f t="shared" si="55"/>
        <v>Good</v>
      </c>
      <c r="N600" t="str">
        <f t="shared" si="56"/>
        <v>None</v>
      </c>
      <c r="O600" t="str">
        <f t="shared" si="57"/>
        <v>Mark Cooper</v>
      </c>
      <c r="P600" t="str">
        <f t="shared" si="58"/>
        <v>Mark Cooper</v>
      </c>
      <c r="Y600">
        <f t="shared" si="59"/>
        <v>75409</v>
      </c>
    </row>
    <row r="601" spans="1:25" x14ac:dyDescent="0.3">
      <c r="A601">
        <v>600</v>
      </c>
      <c r="B601" t="s">
        <v>368</v>
      </c>
      <c r="C601">
        <v>44</v>
      </c>
      <c r="D601" t="s">
        <v>15</v>
      </c>
      <c r="E601" t="s">
        <v>27</v>
      </c>
      <c r="F601">
        <v>63852</v>
      </c>
      <c r="G601" s="2">
        <v>42907</v>
      </c>
      <c r="H601">
        <v>10003</v>
      </c>
      <c r="I601" t="s">
        <v>20</v>
      </c>
      <c r="J601">
        <v>20</v>
      </c>
      <c r="L601" t="str">
        <f t="shared" si="54"/>
        <v>Above 50000</v>
      </c>
      <c r="M601" t="str">
        <f t="shared" si="55"/>
        <v>Poor</v>
      </c>
      <c r="N601" t="str">
        <f t="shared" si="56"/>
        <v>None</v>
      </c>
      <c r="O601" t="str">
        <f t="shared" si="57"/>
        <v>Gregory Garcia</v>
      </c>
      <c r="P601" t="str">
        <f t="shared" si="58"/>
        <v>Gregory Garcia</v>
      </c>
      <c r="Y601">
        <f t="shared" si="59"/>
        <v>63852</v>
      </c>
    </row>
    <row r="602" spans="1:25" x14ac:dyDescent="0.3">
      <c r="A602">
        <v>601</v>
      </c>
      <c r="B602" t="s">
        <v>615</v>
      </c>
      <c r="C602">
        <v>35</v>
      </c>
      <c r="D602" t="s">
        <v>11</v>
      </c>
      <c r="E602" t="s">
        <v>27</v>
      </c>
      <c r="F602">
        <v>41367</v>
      </c>
      <c r="G602" s="2">
        <v>45288</v>
      </c>
      <c r="H602">
        <v>36665</v>
      </c>
      <c r="I602" t="s">
        <v>13</v>
      </c>
      <c r="J602">
        <v>60</v>
      </c>
      <c r="L602" t="str">
        <f t="shared" si="54"/>
        <v>Below 50000</v>
      </c>
      <c r="M602" t="str">
        <f t="shared" si="55"/>
        <v>Excelent</v>
      </c>
      <c r="N602" t="str">
        <f t="shared" si="56"/>
        <v>None</v>
      </c>
      <c r="O602" t="str">
        <f t="shared" si="57"/>
        <v>Melanie Snyder</v>
      </c>
      <c r="P602" t="str">
        <f t="shared" si="58"/>
        <v>Melanie Snyder</v>
      </c>
      <c r="Y602">
        <f t="shared" si="59"/>
        <v>41367</v>
      </c>
    </row>
    <row r="603" spans="1:25" x14ac:dyDescent="0.3">
      <c r="A603">
        <v>602</v>
      </c>
      <c r="B603" t="s">
        <v>616</v>
      </c>
      <c r="C603">
        <v>60</v>
      </c>
      <c r="D603" t="s">
        <v>15</v>
      </c>
      <c r="E603" t="s">
        <v>12</v>
      </c>
      <c r="F603">
        <v>66406</v>
      </c>
      <c r="G603" s="2">
        <v>43027</v>
      </c>
      <c r="H603">
        <v>25924</v>
      </c>
      <c r="I603" t="s">
        <v>28</v>
      </c>
      <c r="J603">
        <v>55</v>
      </c>
      <c r="L603" t="str">
        <f t="shared" si="54"/>
        <v>Above 50000</v>
      </c>
      <c r="M603" t="str">
        <f t="shared" si="55"/>
        <v>Excelent</v>
      </c>
      <c r="N603" t="str">
        <f t="shared" si="56"/>
        <v>None</v>
      </c>
      <c r="O603" t="str">
        <f t="shared" si="57"/>
        <v>Keith Espinoza</v>
      </c>
      <c r="P603" t="str">
        <f t="shared" si="58"/>
        <v/>
      </c>
      <c r="Y603">
        <f t="shared" si="59"/>
        <v>66406</v>
      </c>
    </row>
    <row r="604" spans="1:25" x14ac:dyDescent="0.3">
      <c r="A604">
        <v>603</v>
      </c>
      <c r="B604" t="s">
        <v>617</v>
      </c>
      <c r="C604">
        <v>35</v>
      </c>
      <c r="D604" t="s">
        <v>11</v>
      </c>
      <c r="E604" t="s">
        <v>27</v>
      </c>
      <c r="F604">
        <v>45914</v>
      </c>
      <c r="G604" s="2">
        <v>42291</v>
      </c>
      <c r="H604">
        <v>35272</v>
      </c>
      <c r="I604" t="s">
        <v>18</v>
      </c>
      <c r="J604">
        <v>28</v>
      </c>
      <c r="L604" t="str">
        <f t="shared" si="54"/>
        <v>Below 50000</v>
      </c>
      <c r="M604" t="str">
        <f t="shared" si="55"/>
        <v>Poor</v>
      </c>
      <c r="N604" t="str">
        <f t="shared" si="56"/>
        <v>None</v>
      </c>
      <c r="O604" t="str">
        <f t="shared" si="57"/>
        <v>Alan Le</v>
      </c>
      <c r="P604" t="str">
        <f t="shared" si="58"/>
        <v>Alan Le</v>
      </c>
      <c r="Y604">
        <f t="shared" si="59"/>
        <v>45914</v>
      </c>
    </row>
    <row r="605" spans="1:25" x14ac:dyDescent="0.3">
      <c r="A605">
        <v>604</v>
      </c>
      <c r="B605" t="s">
        <v>618</v>
      </c>
      <c r="C605">
        <v>58</v>
      </c>
      <c r="D605" t="s">
        <v>15</v>
      </c>
      <c r="E605" t="s">
        <v>22</v>
      </c>
      <c r="F605">
        <v>65249</v>
      </c>
      <c r="G605" s="2">
        <v>43796</v>
      </c>
      <c r="H605">
        <v>35987</v>
      </c>
      <c r="I605" t="s">
        <v>20</v>
      </c>
      <c r="J605">
        <v>35</v>
      </c>
      <c r="L605" t="str">
        <f t="shared" si="54"/>
        <v>Above 50000</v>
      </c>
      <c r="M605" t="str">
        <f t="shared" si="55"/>
        <v>Average</v>
      </c>
      <c r="N605" t="str">
        <f t="shared" si="56"/>
        <v>None</v>
      </c>
      <c r="O605" t="str">
        <f t="shared" si="57"/>
        <v>William Taylor</v>
      </c>
      <c r="P605" t="str">
        <f t="shared" si="58"/>
        <v>William Taylor</v>
      </c>
      <c r="Y605">
        <f t="shared" si="59"/>
        <v>65249</v>
      </c>
    </row>
    <row r="606" spans="1:25" x14ac:dyDescent="0.3">
      <c r="A606">
        <v>605</v>
      </c>
      <c r="B606" t="s">
        <v>619</v>
      </c>
      <c r="C606">
        <v>57</v>
      </c>
      <c r="D606" t="s">
        <v>11</v>
      </c>
      <c r="E606" t="s">
        <v>16</v>
      </c>
      <c r="F606">
        <v>65433</v>
      </c>
      <c r="G606" s="2">
        <v>43466</v>
      </c>
      <c r="H606">
        <v>20166</v>
      </c>
      <c r="I606" t="s">
        <v>13</v>
      </c>
      <c r="J606">
        <v>60</v>
      </c>
      <c r="L606" t="str">
        <f t="shared" si="54"/>
        <v>Above 50000</v>
      </c>
      <c r="M606" t="str">
        <f t="shared" si="55"/>
        <v>Excelent</v>
      </c>
      <c r="N606" t="str">
        <f t="shared" si="56"/>
        <v>Jacqueline Oconnor</v>
      </c>
      <c r="O606" t="str">
        <f t="shared" si="57"/>
        <v>Jacqueline Oconnor</v>
      </c>
      <c r="P606" t="str">
        <f t="shared" si="58"/>
        <v>Jacqueline Oconnor</v>
      </c>
      <c r="Y606">
        <f t="shared" si="59"/>
        <v>65433</v>
      </c>
    </row>
    <row r="607" spans="1:25" x14ac:dyDescent="0.3">
      <c r="A607">
        <v>606</v>
      </c>
      <c r="B607" t="s">
        <v>620</v>
      </c>
      <c r="C607">
        <v>57</v>
      </c>
      <c r="D607" t="s">
        <v>15</v>
      </c>
      <c r="E607" t="s">
        <v>27</v>
      </c>
      <c r="F607">
        <v>34185</v>
      </c>
      <c r="G607" s="2">
        <v>41853</v>
      </c>
      <c r="H607">
        <v>12737</v>
      </c>
      <c r="I607" t="s">
        <v>20</v>
      </c>
      <c r="J607">
        <v>52</v>
      </c>
      <c r="L607" t="str">
        <f t="shared" si="54"/>
        <v>Below 50000</v>
      </c>
      <c r="M607" t="str">
        <f t="shared" si="55"/>
        <v>Excelent</v>
      </c>
      <c r="N607" t="str">
        <f t="shared" si="56"/>
        <v>None</v>
      </c>
      <c r="O607" t="str">
        <f t="shared" si="57"/>
        <v>Cynthia Kidd</v>
      </c>
      <c r="P607" t="str">
        <f t="shared" si="58"/>
        <v>Cynthia Kidd</v>
      </c>
      <c r="Y607">
        <f t="shared" si="59"/>
        <v>34185</v>
      </c>
    </row>
    <row r="608" spans="1:25" x14ac:dyDescent="0.3">
      <c r="A608">
        <v>607</v>
      </c>
      <c r="B608" t="s">
        <v>621</v>
      </c>
      <c r="C608">
        <v>24</v>
      </c>
      <c r="D608" t="s">
        <v>11</v>
      </c>
      <c r="E608" t="s">
        <v>7</v>
      </c>
      <c r="F608">
        <v>72399</v>
      </c>
      <c r="G608" s="2">
        <v>42924</v>
      </c>
      <c r="H608">
        <v>39470</v>
      </c>
      <c r="I608" t="s">
        <v>13</v>
      </c>
      <c r="J608">
        <v>39</v>
      </c>
      <c r="L608" t="str">
        <f t="shared" si="54"/>
        <v>Above 50000</v>
      </c>
      <c r="M608" t="str">
        <f t="shared" si="55"/>
        <v>Average</v>
      </c>
      <c r="N608" t="str">
        <f t="shared" si="56"/>
        <v>None</v>
      </c>
      <c r="O608" t="str">
        <f t="shared" si="57"/>
        <v>Michael West</v>
      </c>
      <c r="P608" t="str">
        <f t="shared" si="58"/>
        <v>Michael West</v>
      </c>
      <c r="Y608">
        <f t="shared" si="59"/>
        <v>72399</v>
      </c>
    </row>
    <row r="609" spans="1:25" x14ac:dyDescent="0.3">
      <c r="A609">
        <v>608</v>
      </c>
      <c r="B609" t="s">
        <v>622</v>
      </c>
      <c r="C609">
        <v>56</v>
      </c>
      <c r="D609" t="s">
        <v>11</v>
      </c>
      <c r="E609" t="s">
        <v>27</v>
      </c>
      <c r="F609">
        <v>40509</v>
      </c>
      <c r="G609" s="2">
        <v>45206</v>
      </c>
      <c r="H609">
        <v>26866</v>
      </c>
      <c r="I609" t="s">
        <v>28</v>
      </c>
      <c r="J609">
        <v>24</v>
      </c>
      <c r="L609" t="str">
        <f t="shared" si="54"/>
        <v>Below 50000</v>
      </c>
      <c r="M609" t="str">
        <f t="shared" si="55"/>
        <v>Poor</v>
      </c>
      <c r="N609" t="str">
        <f t="shared" si="56"/>
        <v>None</v>
      </c>
      <c r="O609" t="str">
        <f t="shared" si="57"/>
        <v>Michelle Stark</v>
      </c>
      <c r="P609" t="str">
        <f t="shared" si="58"/>
        <v>Michelle Stark</v>
      </c>
      <c r="Y609">
        <f t="shared" si="59"/>
        <v>40509</v>
      </c>
    </row>
    <row r="610" spans="1:25" x14ac:dyDescent="0.3">
      <c r="A610">
        <v>609</v>
      </c>
      <c r="B610" t="s">
        <v>623</v>
      </c>
      <c r="C610">
        <v>50</v>
      </c>
      <c r="D610" t="s">
        <v>15</v>
      </c>
      <c r="E610" t="s">
        <v>22</v>
      </c>
      <c r="F610">
        <v>50638</v>
      </c>
      <c r="G610" s="2">
        <v>43731</v>
      </c>
      <c r="H610">
        <v>33897</v>
      </c>
      <c r="I610" t="s">
        <v>18</v>
      </c>
      <c r="J610">
        <v>60</v>
      </c>
      <c r="L610" t="str">
        <f t="shared" si="54"/>
        <v>Above 50000</v>
      </c>
      <c r="M610" t="str">
        <f t="shared" si="55"/>
        <v>Excelent</v>
      </c>
      <c r="N610" t="str">
        <f t="shared" si="56"/>
        <v>None</v>
      </c>
      <c r="O610" t="str">
        <f t="shared" si="57"/>
        <v>N/A</v>
      </c>
      <c r="P610" t="str">
        <f t="shared" si="58"/>
        <v>Diana Williams</v>
      </c>
      <c r="Y610">
        <f t="shared" si="59"/>
        <v>50638</v>
      </c>
    </row>
    <row r="611" spans="1:25" x14ac:dyDescent="0.3">
      <c r="A611">
        <v>610</v>
      </c>
      <c r="B611" t="s">
        <v>624</v>
      </c>
      <c r="C611">
        <v>29</v>
      </c>
      <c r="D611" t="s">
        <v>11</v>
      </c>
      <c r="E611" t="s">
        <v>7</v>
      </c>
      <c r="F611">
        <v>35633</v>
      </c>
      <c r="G611" s="2">
        <v>43691</v>
      </c>
      <c r="H611">
        <v>14105</v>
      </c>
      <c r="I611" t="s">
        <v>18</v>
      </c>
      <c r="J611">
        <v>57</v>
      </c>
      <c r="L611" t="str">
        <f t="shared" si="54"/>
        <v>Below 50000</v>
      </c>
      <c r="M611" t="str">
        <f t="shared" si="55"/>
        <v>Excelent</v>
      </c>
      <c r="N611" t="str">
        <f t="shared" si="56"/>
        <v>None</v>
      </c>
      <c r="O611" t="str">
        <f t="shared" si="57"/>
        <v>N/A</v>
      </c>
      <c r="P611" t="str">
        <f t="shared" si="58"/>
        <v>Gina Liu</v>
      </c>
      <c r="Y611">
        <f t="shared" si="59"/>
        <v>35633</v>
      </c>
    </row>
    <row r="612" spans="1:25" x14ac:dyDescent="0.3">
      <c r="A612">
        <v>611</v>
      </c>
      <c r="B612" t="s">
        <v>625</v>
      </c>
      <c r="C612">
        <v>30</v>
      </c>
      <c r="D612" t="s">
        <v>11</v>
      </c>
      <c r="E612" t="s">
        <v>16</v>
      </c>
      <c r="F612">
        <v>40236</v>
      </c>
      <c r="G612" s="2">
        <v>45093</v>
      </c>
      <c r="H612">
        <v>27716</v>
      </c>
      <c r="I612" t="s">
        <v>18</v>
      </c>
      <c r="J612">
        <v>51</v>
      </c>
      <c r="L612" t="str">
        <f t="shared" si="54"/>
        <v>Below 50000</v>
      </c>
      <c r="M612" t="str">
        <f t="shared" si="55"/>
        <v>Excelent</v>
      </c>
      <c r="N612" t="str">
        <f t="shared" si="56"/>
        <v>None</v>
      </c>
      <c r="O612" t="str">
        <f t="shared" si="57"/>
        <v>N/A</v>
      </c>
      <c r="P612" t="str">
        <f t="shared" si="58"/>
        <v>Mark Baker</v>
      </c>
      <c r="Y612">
        <f t="shared" si="59"/>
        <v>40236</v>
      </c>
    </row>
    <row r="613" spans="1:25" x14ac:dyDescent="0.3">
      <c r="A613">
        <v>612</v>
      </c>
      <c r="B613" t="s">
        <v>626</v>
      </c>
      <c r="C613">
        <v>46</v>
      </c>
      <c r="D613" t="s">
        <v>11</v>
      </c>
      <c r="E613" t="s">
        <v>22</v>
      </c>
      <c r="F613">
        <v>68347</v>
      </c>
      <c r="G613" s="2">
        <v>43715</v>
      </c>
      <c r="H613">
        <v>20522</v>
      </c>
      <c r="I613" t="s">
        <v>20</v>
      </c>
      <c r="J613">
        <v>56</v>
      </c>
      <c r="L613" t="str">
        <f t="shared" si="54"/>
        <v>Above 50000</v>
      </c>
      <c r="M613" t="str">
        <f t="shared" si="55"/>
        <v>Excelent</v>
      </c>
      <c r="N613" t="str">
        <f t="shared" si="56"/>
        <v>None</v>
      </c>
      <c r="O613" t="str">
        <f t="shared" si="57"/>
        <v>Tyler Shannon</v>
      </c>
      <c r="P613" t="str">
        <f t="shared" si="58"/>
        <v>Tyler Shannon</v>
      </c>
      <c r="Y613">
        <f t="shared" si="59"/>
        <v>68347</v>
      </c>
    </row>
    <row r="614" spans="1:25" x14ac:dyDescent="0.3">
      <c r="A614">
        <v>613</v>
      </c>
      <c r="B614" t="s">
        <v>627</v>
      </c>
      <c r="C614">
        <v>42</v>
      </c>
      <c r="D614" t="s">
        <v>11</v>
      </c>
      <c r="E614" t="s">
        <v>12</v>
      </c>
      <c r="F614">
        <v>38841</v>
      </c>
      <c r="G614" s="2">
        <v>44145</v>
      </c>
      <c r="H614">
        <v>36164</v>
      </c>
      <c r="I614" t="s">
        <v>28</v>
      </c>
      <c r="J614">
        <v>32</v>
      </c>
      <c r="L614" t="str">
        <f t="shared" si="54"/>
        <v>Below 50000</v>
      </c>
      <c r="M614" t="str">
        <f t="shared" si="55"/>
        <v>Average</v>
      </c>
      <c r="N614" t="str">
        <f t="shared" si="56"/>
        <v>None</v>
      </c>
      <c r="O614" t="str">
        <f t="shared" si="57"/>
        <v>N/A</v>
      </c>
      <c r="P614" t="str">
        <f t="shared" si="58"/>
        <v/>
      </c>
      <c r="Y614">
        <f t="shared" si="59"/>
        <v>38841</v>
      </c>
    </row>
    <row r="615" spans="1:25" x14ac:dyDescent="0.3">
      <c r="A615">
        <v>614</v>
      </c>
      <c r="B615" t="s">
        <v>628</v>
      </c>
      <c r="C615">
        <v>55</v>
      </c>
      <c r="D615" t="s">
        <v>15</v>
      </c>
      <c r="E615" t="s">
        <v>16</v>
      </c>
      <c r="F615">
        <v>59863</v>
      </c>
      <c r="G615" s="2">
        <v>45399</v>
      </c>
      <c r="H615">
        <v>23818</v>
      </c>
      <c r="I615" t="s">
        <v>18</v>
      </c>
      <c r="J615">
        <v>39</v>
      </c>
      <c r="L615" t="str">
        <f t="shared" si="54"/>
        <v>Above 50000</v>
      </c>
      <c r="M615" t="str">
        <f t="shared" si="55"/>
        <v>Average</v>
      </c>
      <c r="N615" t="str">
        <f t="shared" si="56"/>
        <v>None</v>
      </c>
      <c r="O615" t="str">
        <f t="shared" si="57"/>
        <v>N/A</v>
      </c>
      <c r="P615" t="str">
        <f t="shared" si="58"/>
        <v>William Bell</v>
      </c>
      <c r="Y615">
        <f t="shared" si="59"/>
        <v>59863</v>
      </c>
    </row>
    <row r="616" spans="1:25" x14ac:dyDescent="0.3">
      <c r="A616">
        <v>615</v>
      </c>
      <c r="B616" t="s">
        <v>629</v>
      </c>
      <c r="C616">
        <v>32</v>
      </c>
      <c r="D616" t="s">
        <v>15</v>
      </c>
      <c r="E616" t="s">
        <v>12</v>
      </c>
      <c r="F616">
        <v>37418</v>
      </c>
      <c r="G616" s="2">
        <v>44943</v>
      </c>
      <c r="H616">
        <v>26812</v>
      </c>
      <c r="I616" t="s">
        <v>28</v>
      </c>
      <c r="J616">
        <v>31</v>
      </c>
      <c r="L616" t="str">
        <f t="shared" si="54"/>
        <v>Below 50000</v>
      </c>
      <c r="M616" t="str">
        <f t="shared" si="55"/>
        <v>Average</v>
      </c>
      <c r="N616" t="str">
        <f t="shared" si="56"/>
        <v>None</v>
      </c>
      <c r="O616" t="str">
        <f t="shared" si="57"/>
        <v>N/A</v>
      </c>
      <c r="P616" t="str">
        <f t="shared" si="58"/>
        <v/>
      </c>
      <c r="Y616">
        <f t="shared" si="59"/>
        <v>37418</v>
      </c>
    </row>
    <row r="617" spans="1:25" x14ac:dyDescent="0.3">
      <c r="A617">
        <v>616</v>
      </c>
      <c r="B617" t="s">
        <v>630</v>
      </c>
      <c r="C617">
        <v>38</v>
      </c>
      <c r="D617" t="s">
        <v>15</v>
      </c>
      <c r="E617" t="s">
        <v>27</v>
      </c>
      <c r="F617">
        <v>79553</v>
      </c>
      <c r="G617" s="2">
        <v>43204</v>
      </c>
      <c r="H617">
        <v>13182</v>
      </c>
      <c r="I617" t="s">
        <v>18</v>
      </c>
      <c r="J617">
        <v>28</v>
      </c>
      <c r="L617" t="str">
        <f t="shared" si="54"/>
        <v>Above 50000</v>
      </c>
      <c r="M617" t="str">
        <f t="shared" si="55"/>
        <v>Poor</v>
      </c>
      <c r="N617" t="str">
        <f t="shared" si="56"/>
        <v>None</v>
      </c>
      <c r="O617" t="str">
        <f t="shared" si="57"/>
        <v>Nicholas Jones</v>
      </c>
      <c r="P617" t="str">
        <f t="shared" si="58"/>
        <v>Nicholas Jones</v>
      </c>
      <c r="Y617">
        <f t="shared" si="59"/>
        <v>79553</v>
      </c>
    </row>
    <row r="618" spans="1:25" x14ac:dyDescent="0.3">
      <c r="A618">
        <v>617</v>
      </c>
      <c r="B618" t="s">
        <v>631</v>
      </c>
      <c r="C618">
        <v>39</v>
      </c>
      <c r="D618" t="s">
        <v>15</v>
      </c>
      <c r="E618" t="s">
        <v>22</v>
      </c>
      <c r="F618">
        <v>32253</v>
      </c>
      <c r="G618" s="2">
        <v>42953</v>
      </c>
      <c r="H618">
        <v>26740</v>
      </c>
      <c r="I618" t="s">
        <v>13</v>
      </c>
      <c r="J618">
        <v>39</v>
      </c>
      <c r="L618" t="str">
        <f t="shared" si="54"/>
        <v>Below 50000</v>
      </c>
      <c r="M618" t="str">
        <f t="shared" si="55"/>
        <v>Average</v>
      </c>
      <c r="N618" t="str">
        <f t="shared" si="56"/>
        <v>None</v>
      </c>
      <c r="O618" t="str">
        <f t="shared" si="57"/>
        <v>N/A</v>
      </c>
      <c r="P618" t="str">
        <f t="shared" si="58"/>
        <v>Jessica Conley MD</v>
      </c>
      <c r="Y618">
        <f t="shared" si="59"/>
        <v>32253</v>
      </c>
    </row>
    <row r="619" spans="1:25" x14ac:dyDescent="0.3">
      <c r="A619">
        <v>618</v>
      </c>
      <c r="B619" t="s">
        <v>632</v>
      </c>
      <c r="C619">
        <v>47</v>
      </c>
      <c r="D619" t="s">
        <v>15</v>
      </c>
      <c r="E619" t="s">
        <v>7</v>
      </c>
      <c r="F619">
        <v>30413</v>
      </c>
      <c r="G619" s="2">
        <v>43431</v>
      </c>
      <c r="H619">
        <v>12153</v>
      </c>
      <c r="I619" t="s">
        <v>13</v>
      </c>
      <c r="J619">
        <v>36</v>
      </c>
      <c r="L619" t="str">
        <f t="shared" si="54"/>
        <v>Below 50000</v>
      </c>
      <c r="M619" t="str">
        <f t="shared" si="55"/>
        <v>Average</v>
      </c>
      <c r="N619" t="str">
        <f t="shared" si="56"/>
        <v>None</v>
      </c>
      <c r="O619" t="str">
        <f t="shared" si="57"/>
        <v>N/A</v>
      </c>
      <c r="P619" t="str">
        <f t="shared" si="58"/>
        <v>Courtney Davenport</v>
      </c>
      <c r="Y619">
        <f t="shared" si="59"/>
        <v>30413</v>
      </c>
    </row>
    <row r="620" spans="1:25" x14ac:dyDescent="0.3">
      <c r="A620">
        <v>619</v>
      </c>
      <c r="B620" t="s">
        <v>633</v>
      </c>
      <c r="C620">
        <v>47</v>
      </c>
      <c r="D620" t="s">
        <v>15</v>
      </c>
      <c r="E620" t="s">
        <v>27</v>
      </c>
      <c r="F620">
        <v>58125</v>
      </c>
      <c r="G620" s="2">
        <v>45266</v>
      </c>
      <c r="H620">
        <v>12168</v>
      </c>
      <c r="I620" t="s">
        <v>13</v>
      </c>
      <c r="J620">
        <v>51</v>
      </c>
      <c r="L620" t="str">
        <f t="shared" si="54"/>
        <v>Above 50000</v>
      </c>
      <c r="M620" t="str">
        <f t="shared" si="55"/>
        <v>Excelent</v>
      </c>
      <c r="N620" t="str">
        <f t="shared" si="56"/>
        <v>None</v>
      </c>
      <c r="O620" t="str">
        <f t="shared" si="57"/>
        <v>Lori Moreno</v>
      </c>
      <c r="P620" t="str">
        <f t="shared" si="58"/>
        <v>Lori Moreno</v>
      </c>
      <c r="Y620">
        <f t="shared" si="59"/>
        <v>58125</v>
      </c>
    </row>
    <row r="621" spans="1:25" x14ac:dyDescent="0.3">
      <c r="A621">
        <v>620</v>
      </c>
      <c r="B621" t="s">
        <v>634</v>
      </c>
      <c r="C621">
        <v>58</v>
      </c>
      <c r="D621" t="s">
        <v>11</v>
      </c>
      <c r="E621" t="s">
        <v>12</v>
      </c>
      <c r="F621">
        <v>76298</v>
      </c>
      <c r="G621" s="2">
        <v>42708</v>
      </c>
      <c r="H621">
        <v>25609</v>
      </c>
      <c r="I621" t="s">
        <v>18</v>
      </c>
      <c r="J621">
        <v>24</v>
      </c>
      <c r="L621" t="str">
        <f t="shared" si="54"/>
        <v>Above 50000</v>
      </c>
      <c r="M621" t="str">
        <f t="shared" si="55"/>
        <v>Poor</v>
      </c>
      <c r="N621" t="str">
        <f t="shared" si="56"/>
        <v>None</v>
      </c>
      <c r="O621" t="str">
        <f t="shared" si="57"/>
        <v>Allison Booth</v>
      </c>
      <c r="P621" t="str">
        <f t="shared" si="58"/>
        <v/>
      </c>
      <c r="Y621">
        <f t="shared" si="59"/>
        <v>76298</v>
      </c>
    </row>
    <row r="622" spans="1:25" x14ac:dyDescent="0.3">
      <c r="A622">
        <v>621</v>
      </c>
      <c r="B622" t="s">
        <v>635</v>
      </c>
      <c r="C622">
        <v>49</v>
      </c>
      <c r="D622" t="s">
        <v>15</v>
      </c>
      <c r="E622" t="s">
        <v>16</v>
      </c>
      <c r="F622">
        <v>53018</v>
      </c>
      <c r="G622" s="2">
        <v>41888</v>
      </c>
      <c r="H622">
        <v>36224</v>
      </c>
      <c r="I622" t="s">
        <v>18</v>
      </c>
      <c r="J622">
        <v>59</v>
      </c>
      <c r="L622" t="str">
        <f t="shared" si="54"/>
        <v>Above 50000</v>
      </c>
      <c r="M622" t="str">
        <f t="shared" si="55"/>
        <v>Excelent</v>
      </c>
      <c r="N622" t="str">
        <f t="shared" si="56"/>
        <v>None</v>
      </c>
      <c r="O622" t="str">
        <f t="shared" si="57"/>
        <v>N/A</v>
      </c>
      <c r="P622" t="str">
        <f t="shared" si="58"/>
        <v>Kathy Price</v>
      </c>
      <c r="Y622">
        <f t="shared" si="59"/>
        <v>53018</v>
      </c>
    </row>
    <row r="623" spans="1:25" x14ac:dyDescent="0.3">
      <c r="A623">
        <v>622</v>
      </c>
      <c r="B623" t="s">
        <v>636</v>
      </c>
      <c r="C623">
        <v>21</v>
      </c>
      <c r="D623" t="s">
        <v>15</v>
      </c>
      <c r="E623" t="s">
        <v>16</v>
      </c>
      <c r="F623">
        <v>77016</v>
      </c>
      <c r="G623" s="2">
        <v>45470</v>
      </c>
      <c r="H623">
        <v>25054</v>
      </c>
      <c r="I623" t="s">
        <v>13</v>
      </c>
      <c r="J623">
        <v>34</v>
      </c>
      <c r="L623" t="str">
        <f t="shared" si="54"/>
        <v>Above 50000</v>
      </c>
      <c r="M623" t="str">
        <f t="shared" si="55"/>
        <v>Average</v>
      </c>
      <c r="N623" t="str">
        <f t="shared" si="56"/>
        <v>Adriana Hale</v>
      </c>
      <c r="O623" t="str">
        <f t="shared" si="57"/>
        <v>Adriana Hale</v>
      </c>
      <c r="P623" t="str">
        <f t="shared" si="58"/>
        <v>Adriana Hale</v>
      </c>
      <c r="Y623">
        <f t="shared" si="59"/>
        <v>77016</v>
      </c>
    </row>
    <row r="624" spans="1:25" x14ac:dyDescent="0.3">
      <c r="A624">
        <v>623</v>
      </c>
      <c r="B624" t="s">
        <v>637</v>
      </c>
      <c r="C624">
        <v>50</v>
      </c>
      <c r="D624" t="s">
        <v>15</v>
      </c>
      <c r="E624" t="s">
        <v>27</v>
      </c>
      <c r="F624">
        <v>53511</v>
      </c>
      <c r="G624" s="2">
        <v>43315</v>
      </c>
      <c r="H624">
        <v>17174</v>
      </c>
      <c r="I624" t="s">
        <v>28</v>
      </c>
      <c r="J624">
        <v>52</v>
      </c>
      <c r="L624" t="str">
        <f t="shared" si="54"/>
        <v>Above 50000</v>
      </c>
      <c r="M624" t="str">
        <f t="shared" si="55"/>
        <v>Excelent</v>
      </c>
      <c r="N624" t="str">
        <f t="shared" si="56"/>
        <v>None</v>
      </c>
      <c r="O624" t="str">
        <f t="shared" si="57"/>
        <v>Brenda Schneider</v>
      </c>
      <c r="P624" t="str">
        <f t="shared" si="58"/>
        <v>Brenda Schneider</v>
      </c>
      <c r="Y624">
        <f t="shared" si="59"/>
        <v>53511</v>
      </c>
    </row>
    <row r="625" spans="1:25" x14ac:dyDescent="0.3">
      <c r="A625">
        <v>624</v>
      </c>
      <c r="B625" t="s">
        <v>638</v>
      </c>
      <c r="C625">
        <v>27</v>
      </c>
      <c r="D625" t="s">
        <v>15</v>
      </c>
      <c r="E625" t="s">
        <v>27</v>
      </c>
      <c r="F625">
        <v>60842</v>
      </c>
      <c r="G625" s="2">
        <v>43570</v>
      </c>
      <c r="H625">
        <v>33356</v>
      </c>
      <c r="I625" t="s">
        <v>28</v>
      </c>
      <c r="J625">
        <v>50</v>
      </c>
      <c r="L625" t="str">
        <f t="shared" si="54"/>
        <v>Above 50000</v>
      </c>
      <c r="M625" t="str">
        <f t="shared" si="55"/>
        <v>Excelent</v>
      </c>
      <c r="N625" t="str">
        <f t="shared" si="56"/>
        <v>None</v>
      </c>
      <c r="O625" t="str">
        <f t="shared" si="57"/>
        <v>Charles Salazar</v>
      </c>
      <c r="P625" t="str">
        <f t="shared" si="58"/>
        <v>Charles Salazar</v>
      </c>
      <c r="Y625">
        <f t="shared" si="59"/>
        <v>60842</v>
      </c>
    </row>
    <row r="626" spans="1:25" x14ac:dyDescent="0.3">
      <c r="A626">
        <v>625</v>
      </c>
      <c r="B626" t="s">
        <v>639</v>
      </c>
      <c r="C626">
        <v>55</v>
      </c>
      <c r="D626" t="s">
        <v>11</v>
      </c>
      <c r="E626" t="s">
        <v>7</v>
      </c>
      <c r="F626">
        <v>30181</v>
      </c>
      <c r="G626" s="2">
        <v>43466</v>
      </c>
      <c r="H626">
        <v>32998</v>
      </c>
      <c r="I626" t="s">
        <v>13</v>
      </c>
      <c r="J626">
        <v>38</v>
      </c>
      <c r="L626" t="str">
        <f t="shared" si="54"/>
        <v>Below 50000</v>
      </c>
      <c r="M626" t="str">
        <f t="shared" si="55"/>
        <v>Average</v>
      </c>
      <c r="N626" t="str">
        <f t="shared" si="56"/>
        <v>None</v>
      </c>
      <c r="O626" t="str">
        <f t="shared" si="57"/>
        <v>N/A</v>
      </c>
      <c r="P626" t="str">
        <f t="shared" si="58"/>
        <v>Gordon Lopez</v>
      </c>
      <c r="Y626">
        <f t="shared" si="59"/>
        <v>30181</v>
      </c>
    </row>
    <row r="627" spans="1:25" x14ac:dyDescent="0.3">
      <c r="A627">
        <v>626</v>
      </c>
      <c r="B627" t="s">
        <v>640</v>
      </c>
      <c r="C627">
        <v>22</v>
      </c>
      <c r="D627" t="s">
        <v>15</v>
      </c>
      <c r="E627" t="s">
        <v>7</v>
      </c>
      <c r="F627">
        <v>75713</v>
      </c>
      <c r="G627" s="2">
        <v>42582</v>
      </c>
      <c r="H627">
        <v>25176</v>
      </c>
      <c r="I627" t="s">
        <v>18</v>
      </c>
      <c r="J627">
        <v>42</v>
      </c>
      <c r="L627" t="str">
        <f t="shared" si="54"/>
        <v>Above 50000</v>
      </c>
      <c r="M627" t="str">
        <f t="shared" si="55"/>
        <v>Good</v>
      </c>
      <c r="N627" t="str">
        <f t="shared" si="56"/>
        <v>None</v>
      </c>
      <c r="O627" t="str">
        <f t="shared" si="57"/>
        <v>Margaret White</v>
      </c>
      <c r="P627" t="str">
        <f t="shared" si="58"/>
        <v>Margaret White</v>
      </c>
      <c r="Y627">
        <f t="shared" si="59"/>
        <v>75713</v>
      </c>
    </row>
    <row r="628" spans="1:25" x14ac:dyDescent="0.3">
      <c r="A628">
        <v>627</v>
      </c>
      <c r="B628" t="s">
        <v>641</v>
      </c>
      <c r="C628">
        <v>27</v>
      </c>
      <c r="D628" t="s">
        <v>11</v>
      </c>
      <c r="E628" t="s">
        <v>16</v>
      </c>
      <c r="F628">
        <v>50135</v>
      </c>
      <c r="G628" s="2">
        <v>43670</v>
      </c>
      <c r="H628">
        <v>34208</v>
      </c>
      <c r="I628" t="s">
        <v>20</v>
      </c>
      <c r="J628">
        <v>37</v>
      </c>
      <c r="L628" t="str">
        <f t="shared" si="54"/>
        <v>Above 50000</v>
      </c>
      <c r="M628" t="str">
        <f t="shared" si="55"/>
        <v>Average</v>
      </c>
      <c r="N628" t="str">
        <f t="shared" si="56"/>
        <v>None</v>
      </c>
      <c r="O628" t="str">
        <f t="shared" si="57"/>
        <v>N/A</v>
      </c>
      <c r="P628" t="str">
        <f t="shared" si="58"/>
        <v>Deborah Baker</v>
      </c>
      <c r="Y628">
        <f t="shared" si="59"/>
        <v>50135</v>
      </c>
    </row>
    <row r="629" spans="1:25" x14ac:dyDescent="0.3">
      <c r="A629">
        <v>628</v>
      </c>
      <c r="B629" t="s">
        <v>642</v>
      </c>
      <c r="C629">
        <v>52</v>
      </c>
      <c r="D629" t="s">
        <v>11</v>
      </c>
      <c r="E629" t="s">
        <v>22</v>
      </c>
      <c r="F629">
        <v>68062</v>
      </c>
      <c r="G629" s="2">
        <v>42283</v>
      </c>
      <c r="H629">
        <v>29058</v>
      </c>
      <c r="I629" t="s">
        <v>20</v>
      </c>
      <c r="J629">
        <v>52</v>
      </c>
      <c r="L629" t="str">
        <f t="shared" si="54"/>
        <v>Above 50000</v>
      </c>
      <c r="M629" t="str">
        <f t="shared" si="55"/>
        <v>Excelent</v>
      </c>
      <c r="N629" t="str">
        <f t="shared" si="56"/>
        <v>None</v>
      </c>
      <c r="O629" t="str">
        <f t="shared" si="57"/>
        <v>Scott Jones</v>
      </c>
      <c r="P629" t="str">
        <f t="shared" si="58"/>
        <v>Scott Jones</v>
      </c>
      <c r="Y629">
        <f t="shared" si="59"/>
        <v>68062</v>
      </c>
    </row>
    <row r="630" spans="1:25" x14ac:dyDescent="0.3">
      <c r="A630">
        <v>629</v>
      </c>
      <c r="B630" t="s">
        <v>643</v>
      </c>
      <c r="C630">
        <v>21</v>
      </c>
      <c r="D630" t="s">
        <v>15</v>
      </c>
      <c r="E630" t="s">
        <v>7</v>
      </c>
      <c r="F630">
        <v>68235</v>
      </c>
      <c r="G630" s="2">
        <v>43006</v>
      </c>
      <c r="H630">
        <v>15867</v>
      </c>
      <c r="I630" t="s">
        <v>20</v>
      </c>
      <c r="J630">
        <v>40</v>
      </c>
      <c r="L630" t="str">
        <f t="shared" si="54"/>
        <v>Above 50000</v>
      </c>
      <c r="M630" t="str">
        <f t="shared" si="55"/>
        <v>Good</v>
      </c>
      <c r="N630" t="str">
        <f t="shared" si="56"/>
        <v>None</v>
      </c>
      <c r="O630" t="str">
        <f t="shared" si="57"/>
        <v>Michael Lee</v>
      </c>
      <c r="P630" t="str">
        <f t="shared" si="58"/>
        <v>Michael Lee</v>
      </c>
      <c r="Y630">
        <f t="shared" si="59"/>
        <v>68235</v>
      </c>
    </row>
    <row r="631" spans="1:25" x14ac:dyDescent="0.3">
      <c r="A631">
        <v>630</v>
      </c>
      <c r="B631" t="s">
        <v>644</v>
      </c>
      <c r="C631">
        <v>58</v>
      </c>
      <c r="D631" t="s">
        <v>11</v>
      </c>
      <c r="E631" t="s">
        <v>22</v>
      </c>
      <c r="F631">
        <v>58263</v>
      </c>
      <c r="G631" s="2">
        <v>43136</v>
      </c>
      <c r="H631">
        <v>27893</v>
      </c>
      <c r="I631" t="s">
        <v>13</v>
      </c>
      <c r="J631">
        <v>39</v>
      </c>
      <c r="L631" t="str">
        <f t="shared" si="54"/>
        <v>Above 50000</v>
      </c>
      <c r="M631" t="str">
        <f t="shared" si="55"/>
        <v>Average</v>
      </c>
      <c r="N631" t="str">
        <f t="shared" si="56"/>
        <v>None</v>
      </c>
      <c r="O631" t="str">
        <f t="shared" si="57"/>
        <v>N/A</v>
      </c>
      <c r="P631" t="str">
        <f t="shared" si="58"/>
        <v>Ruben Gordon</v>
      </c>
      <c r="Y631">
        <f t="shared" si="59"/>
        <v>58263</v>
      </c>
    </row>
    <row r="632" spans="1:25" x14ac:dyDescent="0.3">
      <c r="A632">
        <v>631</v>
      </c>
      <c r="B632" t="s">
        <v>645</v>
      </c>
      <c r="C632">
        <v>49</v>
      </c>
      <c r="D632" t="s">
        <v>15</v>
      </c>
      <c r="E632" t="s">
        <v>22</v>
      </c>
      <c r="F632">
        <v>60341</v>
      </c>
      <c r="G632" s="2">
        <v>43372</v>
      </c>
      <c r="H632">
        <v>31504</v>
      </c>
      <c r="I632" t="s">
        <v>28</v>
      </c>
      <c r="J632">
        <v>30</v>
      </c>
      <c r="L632" t="str">
        <f t="shared" si="54"/>
        <v>Above 50000</v>
      </c>
      <c r="M632" t="str">
        <f t="shared" si="55"/>
        <v>Average</v>
      </c>
      <c r="N632" t="str">
        <f t="shared" si="56"/>
        <v>None</v>
      </c>
      <c r="O632" t="str">
        <f t="shared" si="57"/>
        <v>William Woodard</v>
      </c>
      <c r="P632" t="str">
        <f t="shared" si="58"/>
        <v>William Woodard</v>
      </c>
      <c r="Y632">
        <f t="shared" si="59"/>
        <v>60341</v>
      </c>
    </row>
    <row r="633" spans="1:25" x14ac:dyDescent="0.3">
      <c r="A633">
        <v>632</v>
      </c>
      <c r="B633" t="s">
        <v>646</v>
      </c>
      <c r="C633">
        <v>49</v>
      </c>
      <c r="D633" t="s">
        <v>11</v>
      </c>
      <c r="E633" t="s">
        <v>22</v>
      </c>
      <c r="F633">
        <v>60806</v>
      </c>
      <c r="G633" s="2">
        <v>45041</v>
      </c>
      <c r="H633">
        <v>33607</v>
      </c>
      <c r="I633" t="s">
        <v>13</v>
      </c>
      <c r="J633">
        <v>28</v>
      </c>
      <c r="L633" t="str">
        <f t="shared" si="54"/>
        <v>Above 50000</v>
      </c>
      <c r="M633" t="str">
        <f t="shared" si="55"/>
        <v>Poor</v>
      </c>
      <c r="N633" t="str">
        <f t="shared" si="56"/>
        <v>None</v>
      </c>
      <c r="O633" t="str">
        <f t="shared" si="57"/>
        <v>Morgan Howard</v>
      </c>
      <c r="P633" t="str">
        <f t="shared" si="58"/>
        <v>Morgan Howard</v>
      </c>
      <c r="Y633">
        <f t="shared" si="59"/>
        <v>60806</v>
      </c>
    </row>
    <row r="634" spans="1:25" x14ac:dyDescent="0.3">
      <c r="A634">
        <v>633</v>
      </c>
      <c r="B634" t="s">
        <v>647</v>
      </c>
      <c r="C634">
        <v>52</v>
      </c>
      <c r="D634" t="s">
        <v>15</v>
      </c>
      <c r="E634" t="s">
        <v>12</v>
      </c>
      <c r="F634">
        <v>66212</v>
      </c>
      <c r="G634" s="2">
        <v>43112</v>
      </c>
      <c r="H634">
        <v>23456</v>
      </c>
      <c r="I634" t="s">
        <v>13</v>
      </c>
      <c r="J634">
        <v>39</v>
      </c>
      <c r="L634" t="str">
        <f t="shared" si="54"/>
        <v>Above 50000</v>
      </c>
      <c r="M634" t="str">
        <f t="shared" si="55"/>
        <v>Average</v>
      </c>
      <c r="N634" t="str">
        <f t="shared" si="56"/>
        <v>None</v>
      </c>
      <c r="O634" t="str">
        <f t="shared" si="57"/>
        <v>Don Newman</v>
      </c>
      <c r="P634" t="str">
        <f t="shared" si="58"/>
        <v/>
      </c>
      <c r="Y634">
        <f t="shared" si="59"/>
        <v>66212</v>
      </c>
    </row>
    <row r="635" spans="1:25" x14ac:dyDescent="0.3">
      <c r="A635">
        <v>634</v>
      </c>
      <c r="B635" t="s">
        <v>648</v>
      </c>
      <c r="C635">
        <v>30</v>
      </c>
      <c r="D635" t="s">
        <v>15</v>
      </c>
      <c r="E635" t="s">
        <v>7</v>
      </c>
      <c r="F635">
        <v>69655</v>
      </c>
      <c r="G635" s="2">
        <v>42409</v>
      </c>
      <c r="H635">
        <v>25222</v>
      </c>
      <c r="I635" t="s">
        <v>28</v>
      </c>
      <c r="J635">
        <v>42</v>
      </c>
      <c r="L635" t="str">
        <f t="shared" si="54"/>
        <v>Above 50000</v>
      </c>
      <c r="M635" t="str">
        <f t="shared" si="55"/>
        <v>Good</v>
      </c>
      <c r="N635" t="str">
        <f t="shared" si="56"/>
        <v>None</v>
      </c>
      <c r="O635" t="str">
        <f t="shared" si="57"/>
        <v>Christian Rush</v>
      </c>
      <c r="P635" t="str">
        <f t="shared" si="58"/>
        <v>Christian Rush</v>
      </c>
      <c r="Y635">
        <f t="shared" si="59"/>
        <v>69655</v>
      </c>
    </row>
    <row r="636" spans="1:25" x14ac:dyDescent="0.3">
      <c r="A636">
        <v>635</v>
      </c>
      <c r="B636" t="s">
        <v>649</v>
      </c>
      <c r="C636">
        <v>27</v>
      </c>
      <c r="D636" t="s">
        <v>15</v>
      </c>
      <c r="E636" t="s">
        <v>22</v>
      </c>
      <c r="F636">
        <v>46571</v>
      </c>
      <c r="G636" s="2">
        <v>44201</v>
      </c>
      <c r="H636">
        <v>27992</v>
      </c>
      <c r="I636" t="s">
        <v>28</v>
      </c>
      <c r="J636">
        <v>48</v>
      </c>
      <c r="L636" t="str">
        <f t="shared" si="54"/>
        <v>Below 50000</v>
      </c>
      <c r="M636" t="str">
        <f t="shared" si="55"/>
        <v>Good</v>
      </c>
      <c r="N636" t="str">
        <f t="shared" si="56"/>
        <v>None</v>
      </c>
      <c r="O636" t="str">
        <f t="shared" si="57"/>
        <v>N/A</v>
      </c>
      <c r="P636" t="str">
        <f t="shared" si="58"/>
        <v>Aaron Wiley</v>
      </c>
      <c r="Y636">
        <f t="shared" si="59"/>
        <v>46571</v>
      </c>
    </row>
    <row r="637" spans="1:25" x14ac:dyDescent="0.3">
      <c r="A637">
        <v>636</v>
      </c>
      <c r="B637" t="s">
        <v>650</v>
      </c>
      <c r="C637">
        <v>53</v>
      </c>
      <c r="D637" t="s">
        <v>15</v>
      </c>
      <c r="E637" t="s">
        <v>7</v>
      </c>
      <c r="F637">
        <v>53533</v>
      </c>
      <c r="G637" s="2">
        <v>43563</v>
      </c>
      <c r="H637">
        <v>25478</v>
      </c>
      <c r="I637" t="s">
        <v>18</v>
      </c>
      <c r="J637">
        <v>54</v>
      </c>
      <c r="L637" t="str">
        <f t="shared" si="54"/>
        <v>Above 50000</v>
      </c>
      <c r="M637" t="str">
        <f t="shared" si="55"/>
        <v>Excelent</v>
      </c>
      <c r="N637" t="str">
        <f t="shared" si="56"/>
        <v>None</v>
      </c>
      <c r="O637" t="str">
        <f t="shared" si="57"/>
        <v>N/A</v>
      </c>
      <c r="P637" t="str">
        <f t="shared" si="58"/>
        <v>Jennifer Walker</v>
      </c>
      <c r="Y637">
        <f t="shared" si="59"/>
        <v>53533</v>
      </c>
    </row>
    <row r="638" spans="1:25" x14ac:dyDescent="0.3">
      <c r="A638">
        <v>637</v>
      </c>
      <c r="B638" t="s">
        <v>651</v>
      </c>
      <c r="C638">
        <v>23</v>
      </c>
      <c r="D638" t="s">
        <v>11</v>
      </c>
      <c r="E638" t="s">
        <v>12</v>
      </c>
      <c r="F638">
        <v>47024</v>
      </c>
      <c r="G638" s="2">
        <v>43918</v>
      </c>
      <c r="H638">
        <v>30260</v>
      </c>
      <c r="I638" t="s">
        <v>20</v>
      </c>
      <c r="J638">
        <v>56</v>
      </c>
      <c r="L638" t="str">
        <f t="shared" si="54"/>
        <v>Below 50000</v>
      </c>
      <c r="M638" t="str">
        <f t="shared" si="55"/>
        <v>Excelent</v>
      </c>
      <c r="N638" t="str">
        <f t="shared" si="56"/>
        <v>None</v>
      </c>
      <c r="O638" t="str">
        <f t="shared" si="57"/>
        <v>N/A</v>
      </c>
      <c r="P638" t="str">
        <f t="shared" si="58"/>
        <v/>
      </c>
      <c r="Y638">
        <f t="shared" si="59"/>
        <v>47024</v>
      </c>
    </row>
    <row r="639" spans="1:25" x14ac:dyDescent="0.3">
      <c r="A639">
        <v>638</v>
      </c>
      <c r="B639" t="s">
        <v>652</v>
      </c>
      <c r="C639">
        <v>24</v>
      </c>
      <c r="D639" t="s">
        <v>11</v>
      </c>
      <c r="E639" t="s">
        <v>27</v>
      </c>
      <c r="F639">
        <v>39192</v>
      </c>
      <c r="G639" s="2">
        <v>44605</v>
      </c>
      <c r="H639">
        <v>34812</v>
      </c>
      <c r="I639" t="s">
        <v>13</v>
      </c>
      <c r="J639">
        <v>42</v>
      </c>
      <c r="L639" t="str">
        <f t="shared" si="54"/>
        <v>Below 50000</v>
      </c>
      <c r="M639" t="str">
        <f t="shared" si="55"/>
        <v>Good</v>
      </c>
      <c r="N639" t="str">
        <f t="shared" si="56"/>
        <v>None</v>
      </c>
      <c r="O639" t="str">
        <f t="shared" si="57"/>
        <v>Michael Hayes</v>
      </c>
      <c r="P639" t="str">
        <f t="shared" si="58"/>
        <v>Michael Hayes</v>
      </c>
      <c r="Y639">
        <f t="shared" si="59"/>
        <v>39192</v>
      </c>
    </row>
    <row r="640" spans="1:25" x14ac:dyDescent="0.3">
      <c r="A640">
        <v>639</v>
      </c>
      <c r="B640" t="s">
        <v>653</v>
      </c>
      <c r="C640">
        <v>47</v>
      </c>
      <c r="D640" t="s">
        <v>11</v>
      </c>
      <c r="E640" t="s">
        <v>22</v>
      </c>
      <c r="F640">
        <v>59622</v>
      </c>
      <c r="G640" s="2">
        <v>45054</v>
      </c>
      <c r="H640">
        <v>15227</v>
      </c>
      <c r="I640" t="s">
        <v>13</v>
      </c>
      <c r="J640">
        <v>36</v>
      </c>
      <c r="L640" t="str">
        <f t="shared" si="54"/>
        <v>Above 50000</v>
      </c>
      <c r="M640" t="str">
        <f t="shared" si="55"/>
        <v>Average</v>
      </c>
      <c r="N640" t="str">
        <f t="shared" si="56"/>
        <v>None</v>
      </c>
      <c r="O640" t="str">
        <f t="shared" si="57"/>
        <v>N/A</v>
      </c>
      <c r="P640" t="str">
        <f t="shared" si="58"/>
        <v>Alyssa Rodriguez</v>
      </c>
      <c r="Y640">
        <f t="shared" si="59"/>
        <v>59622</v>
      </c>
    </row>
    <row r="641" spans="1:25" x14ac:dyDescent="0.3">
      <c r="A641">
        <v>640</v>
      </c>
      <c r="B641" t="s">
        <v>654</v>
      </c>
      <c r="C641">
        <v>53</v>
      </c>
      <c r="D641" t="s">
        <v>15</v>
      </c>
      <c r="E641" t="s">
        <v>16</v>
      </c>
      <c r="F641">
        <v>73121</v>
      </c>
      <c r="G641" s="2">
        <v>42422</v>
      </c>
      <c r="H641">
        <v>10120</v>
      </c>
      <c r="I641" t="s">
        <v>13</v>
      </c>
      <c r="J641">
        <v>50</v>
      </c>
      <c r="L641" t="str">
        <f t="shared" si="54"/>
        <v>Above 50000</v>
      </c>
      <c r="M641" t="str">
        <f t="shared" si="55"/>
        <v>Excelent</v>
      </c>
      <c r="N641" t="str">
        <f t="shared" si="56"/>
        <v>None</v>
      </c>
      <c r="O641" t="str">
        <f t="shared" si="57"/>
        <v>Christie Henderson</v>
      </c>
      <c r="P641" t="str">
        <f t="shared" si="58"/>
        <v>Christie Henderson</v>
      </c>
      <c r="Y641">
        <f t="shared" si="59"/>
        <v>73121</v>
      </c>
    </row>
    <row r="642" spans="1:25" x14ac:dyDescent="0.3">
      <c r="A642">
        <v>641</v>
      </c>
      <c r="B642" t="s">
        <v>655</v>
      </c>
      <c r="C642">
        <v>38</v>
      </c>
      <c r="D642" t="s">
        <v>11</v>
      </c>
      <c r="E642" t="s">
        <v>27</v>
      </c>
      <c r="F642">
        <v>30279</v>
      </c>
      <c r="G642" s="2">
        <v>44339</v>
      </c>
      <c r="H642">
        <v>38680</v>
      </c>
      <c r="I642" t="s">
        <v>20</v>
      </c>
      <c r="J642">
        <v>44</v>
      </c>
      <c r="L642" t="str">
        <f t="shared" si="54"/>
        <v>Below 50000</v>
      </c>
      <c r="M642" t="str">
        <f t="shared" si="55"/>
        <v>Good</v>
      </c>
      <c r="N642" t="str">
        <f t="shared" si="56"/>
        <v>None</v>
      </c>
      <c r="O642" t="str">
        <f t="shared" si="57"/>
        <v>Timothy Garcia</v>
      </c>
      <c r="P642" t="str">
        <f t="shared" si="58"/>
        <v>Timothy Garcia</v>
      </c>
      <c r="Y642">
        <f t="shared" si="59"/>
        <v>30279</v>
      </c>
    </row>
    <row r="643" spans="1:25" x14ac:dyDescent="0.3">
      <c r="A643">
        <v>642</v>
      </c>
      <c r="B643" t="s">
        <v>656</v>
      </c>
      <c r="C643">
        <v>58</v>
      </c>
      <c r="D643" t="s">
        <v>15</v>
      </c>
      <c r="E643" t="s">
        <v>27</v>
      </c>
      <c r="F643">
        <v>30740</v>
      </c>
      <c r="G643" s="2">
        <v>43250</v>
      </c>
      <c r="H643">
        <v>29606</v>
      </c>
      <c r="I643" t="s">
        <v>28</v>
      </c>
      <c r="J643">
        <v>43</v>
      </c>
      <c r="L643" t="str">
        <f t="shared" ref="L643:L706" si="60">IF(F643&gt;50000,"Above 50000","Below 50000")</f>
        <v>Below 50000</v>
      </c>
      <c r="M643" t="str">
        <f t="shared" ref="M643:M706" si="61">_xlfn.IFS(J643&gt;=50,"Excelent",AND(J643&gt;=40,J643&lt;=49),"Good",AND(J643&gt;=30,J643&lt;=39),"Average",J643&lt;30,"Poor")</f>
        <v>Good</v>
      </c>
      <c r="N643" t="str">
        <f t="shared" ref="N643:N706" si="62">IF(AND(E643 = "HR",I643 = "North",H643 &gt; 15000),B643,"None")</f>
        <v>None</v>
      </c>
      <c r="O643" t="str">
        <f t="shared" ref="O643:O706" si="63">IF(OR(E643 = "IT",F643&gt;60000),B643,"N/A")</f>
        <v>John Wilcox</v>
      </c>
      <c r="P643" t="str">
        <f t="shared" ref="P643:P706" si="64">IF(NOT(E643 ="Marketing"),B643,"")</f>
        <v>John Wilcox</v>
      </c>
      <c r="Y643">
        <f t="shared" ref="Y643:Y706" si="65">VLOOKUP(A643,A642:F1642,6,FALSE)</f>
        <v>30740</v>
      </c>
    </row>
    <row r="644" spans="1:25" x14ac:dyDescent="0.3">
      <c r="A644">
        <v>643</v>
      </c>
      <c r="B644" t="s">
        <v>657</v>
      </c>
      <c r="C644">
        <v>36</v>
      </c>
      <c r="D644" t="s">
        <v>11</v>
      </c>
      <c r="E644" t="s">
        <v>22</v>
      </c>
      <c r="F644">
        <v>65743</v>
      </c>
      <c r="G644" s="2">
        <v>44884</v>
      </c>
      <c r="H644">
        <v>32521</v>
      </c>
      <c r="I644" t="s">
        <v>18</v>
      </c>
      <c r="J644">
        <v>26</v>
      </c>
      <c r="L644" t="str">
        <f t="shared" si="60"/>
        <v>Above 50000</v>
      </c>
      <c r="M644" t="str">
        <f t="shared" si="61"/>
        <v>Poor</v>
      </c>
      <c r="N644" t="str">
        <f t="shared" si="62"/>
        <v>None</v>
      </c>
      <c r="O644" t="str">
        <f t="shared" si="63"/>
        <v>Lisa Smith</v>
      </c>
      <c r="P644" t="str">
        <f t="shared" si="64"/>
        <v>Lisa Smith</v>
      </c>
      <c r="Y644">
        <f t="shared" si="65"/>
        <v>65743</v>
      </c>
    </row>
    <row r="645" spans="1:25" x14ac:dyDescent="0.3">
      <c r="A645">
        <v>644</v>
      </c>
      <c r="B645" t="s">
        <v>658</v>
      </c>
      <c r="C645">
        <v>31</v>
      </c>
      <c r="D645" t="s">
        <v>11</v>
      </c>
      <c r="E645" t="s">
        <v>27</v>
      </c>
      <c r="F645">
        <v>70801</v>
      </c>
      <c r="G645" s="2">
        <v>44190</v>
      </c>
      <c r="H645">
        <v>34056</v>
      </c>
      <c r="I645" t="s">
        <v>20</v>
      </c>
      <c r="J645">
        <v>43</v>
      </c>
      <c r="L645" t="str">
        <f t="shared" si="60"/>
        <v>Above 50000</v>
      </c>
      <c r="M645" t="str">
        <f t="shared" si="61"/>
        <v>Good</v>
      </c>
      <c r="N645" t="str">
        <f t="shared" si="62"/>
        <v>None</v>
      </c>
      <c r="O645" t="str">
        <f t="shared" si="63"/>
        <v>Alan Smith</v>
      </c>
      <c r="P645" t="str">
        <f t="shared" si="64"/>
        <v>Alan Smith</v>
      </c>
      <c r="Y645">
        <f t="shared" si="65"/>
        <v>70801</v>
      </c>
    </row>
    <row r="646" spans="1:25" x14ac:dyDescent="0.3">
      <c r="A646">
        <v>645</v>
      </c>
      <c r="B646" t="s">
        <v>659</v>
      </c>
      <c r="C646">
        <v>60</v>
      </c>
      <c r="D646" t="s">
        <v>15</v>
      </c>
      <c r="E646" t="s">
        <v>22</v>
      </c>
      <c r="F646">
        <v>54801</v>
      </c>
      <c r="G646" s="2">
        <v>45473</v>
      </c>
      <c r="H646">
        <v>31511</v>
      </c>
      <c r="I646" t="s">
        <v>20</v>
      </c>
      <c r="J646">
        <v>44</v>
      </c>
      <c r="L646" t="str">
        <f t="shared" si="60"/>
        <v>Above 50000</v>
      </c>
      <c r="M646" t="str">
        <f t="shared" si="61"/>
        <v>Good</v>
      </c>
      <c r="N646" t="str">
        <f t="shared" si="62"/>
        <v>None</v>
      </c>
      <c r="O646" t="str">
        <f t="shared" si="63"/>
        <v>N/A</v>
      </c>
      <c r="P646" t="str">
        <f t="shared" si="64"/>
        <v>Alexander Mcdaniel</v>
      </c>
      <c r="Y646">
        <f t="shared" si="65"/>
        <v>54801</v>
      </c>
    </row>
    <row r="647" spans="1:25" x14ac:dyDescent="0.3">
      <c r="A647">
        <v>646</v>
      </c>
      <c r="B647" t="s">
        <v>660</v>
      </c>
      <c r="C647">
        <v>55</v>
      </c>
      <c r="D647" t="s">
        <v>11</v>
      </c>
      <c r="E647" t="s">
        <v>12</v>
      </c>
      <c r="F647">
        <v>55353</v>
      </c>
      <c r="G647" s="2">
        <v>43772</v>
      </c>
      <c r="H647">
        <v>33816</v>
      </c>
      <c r="I647" t="s">
        <v>28</v>
      </c>
      <c r="J647">
        <v>41</v>
      </c>
      <c r="L647" t="str">
        <f t="shared" si="60"/>
        <v>Above 50000</v>
      </c>
      <c r="M647" t="str">
        <f t="shared" si="61"/>
        <v>Good</v>
      </c>
      <c r="N647" t="str">
        <f t="shared" si="62"/>
        <v>None</v>
      </c>
      <c r="O647" t="str">
        <f t="shared" si="63"/>
        <v>N/A</v>
      </c>
      <c r="P647" t="str">
        <f t="shared" si="64"/>
        <v/>
      </c>
      <c r="Y647">
        <f t="shared" si="65"/>
        <v>55353</v>
      </c>
    </row>
    <row r="648" spans="1:25" x14ac:dyDescent="0.3">
      <c r="A648">
        <v>647</v>
      </c>
      <c r="B648" t="s">
        <v>661</v>
      </c>
      <c r="C648">
        <v>41</v>
      </c>
      <c r="D648" t="s">
        <v>11</v>
      </c>
      <c r="E648" t="s">
        <v>27</v>
      </c>
      <c r="F648">
        <v>60992</v>
      </c>
      <c r="G648" s="2">
        <v>45246</v>
      </c>
      <c r="H648">
        <v>23190</v>
      </c>
      <c r="I648" t="s">
        <v>28</v>
      </c>
      <c r="J648">
        <v>43</v>
      </c>
      <c r="L648" t="str">
        <f t="shared" si="60"/>
        <v>Above 50000</v>
      </c>
      <c r="M648" t="str">
        <f t="shared" si="61"/>
        <v>Good</v>
      </c>
      <c r="N648" t="str">
        <f t="shared" si="62"/>
        <v>None</v>
      </c>
      <c r="O648" t="str">
        <f t="shared" si="63"/>
        <v>Wendy Jones</v>
      </c>
      <c r="P648" t="str">
        <f t="shared" si="64"/>
        <v>Wendy Jones</v>
      </c>
      <c r="Y648">
        <f t="shared" si="65"/>
        <v>60992</v>
      </c>
    </row>
    <row r="649" spans="1:25" x14ac:dyDescent="0.3">
      <c r="A649">
        <v>648</v>
      </c>
      <c r="B649" t="s">
        <v>662</v>
      </c>
      <c r="C649">
        <v>48</v>
      </c>
      <c r="D649" t="s">
        <v>11</v>
      </c>
      <c r="E649" t="s">
        <v>27</v>
      </c>
      <c r="F649">
        <v>42012</v>
      </c>
      <c r="G649" s="2">
        <v>43578</v>
      </c>
      <c r="H649">
        <v>21345</v>
      </c>
      <c r="I649" t="s">
        <v>18</v>
      </c>
      <c r="J649">
        <v>29</v>
      </c>
      <c r="L649" t="str">
        <f t="shared" si="60"/>
        <v>Below 50000</v>
      </c>
      <c r="M649" t="str">
        <f t="shared" si="61"/>
        <v>Poor</v>
      </c>
      <c r="N649" t="str">
        <f t="shared" si="62"/>
        <v>None</v>
      </c>
      <c r="O649" t="str">
        <f t="shared" si="63"/>
        <v>Jessica Curtis</v>
      </c>
      <c r="P649" t="str">
        <f t="shared" si="64"/>
        <v>Jessica Curtis</v>
      </c>
      <c r="Y649">
        <f t="shared" si="65"/>
        <v>42012</v>
      </c>
    </row>
    <row r="650" spans="1:25" x14ac:dyDescent="0.3">
      <c r="A650">
        <v>649</v>
      </c>
      <c r="B650" t="s">
        <v>663</v>
      </c>
      <c r="C650">
        <v>29</v>
      </c>
      <c r="D650" t="s">
        <v>11</v>
      </c>
      <c r="E650" t="s">
        <v>16</v>
      </c>
      <c r="F650">
        <v>34740</v>
      </c>
      <c r="G650" s="2">
        <v>42427</v>
      </c>
      <c r="H650">
        <v>35030</v>
      </c>
      <c r="I650" t="s">
        <v>28</v>
      </c>
      <c r="J650">
        <v>43</v>
      </c>
      <c r="L650" t="str">
        <f t="shared" si="60"/>
        <v>Below 50000</v>
      </c>
      <c r="M650" t="str">
        <f t="shared" si="61"/>
        <v>Good</v>
      </c>
      <c r="N650" t="str">
        <f t="shared" si="62"/>
        <v>None</v>
      </c>
      <c r="O650" t="str">
        <f t="shared" si="63"/>
        <v>N/A</v>
      </c>
      <c r="P650" t="str">
        <f t="shared" si="64"/>
        <v>Mary Harris</v>
      </c>
      <c r="Y650">
        <f t="shared" si="65"/>
        <v>34740</v>
      </c>
    </row>
    <row r="651" spans="1:25" x14ac:dyDescent="0.3">
      <c r="A651">
        <v>650</v>
      </c>
      <c r="B651" t="s">
        <v>664</v>
      </c>
      <c r="C651">
        <v>34</v>
      </c>
      <c r="D651" t="s">
        <v>15</v>
      </c>
      <c r="E651" t="s">
        <v>27</v>
      </c>
      <c r="F651">
        <v>43609</v>
      </c>
      <c r="G651" s="2">
        <v>45462</v>
      </c>
      <c r="H651">
        <v>17672</v>
      </c>
      <c r="I651" t="s">
        <v>18</v>
      </c>
      <c r="J651">
        <v>51</v>
      </c>
      <c r="L651" t="str">
        <f t="shared" si="60"/>
        <v>Below 50000</v>
      </c>
      <c r="M651" t="str">
        <f t="shared" si="61"/>
        <v>Excelent</v>
      </c>
      <c r="N651" t="str">
        <f t="shared" si="62"/>
        <v>None</v>
      </c>
      <c r="O651" t="str">
        <f t="shared" si="63"/>
        <v>Michael Ward</v>
      </c>
      <c r="P651" t="str">
        <f t="shared" si="64"/>
        <v>Michael Ward</v>
      </c>
      <c r="Y651">
        <f t="shared" si="65"/>
        <v>43609</v>
      </c>
    </row>
    <row r="652" spans="1:25" x14ac:dyDescent="0.3">
      <c r="A652">
        <v>651</v>
      </c>
      <c r="B652" t="s">
        <v>665</v>
      </c>
      <c r="C652">
        <v>47</v>
      </c>
      <c r="D652" t="s">
        <v>11</v>
      </c>
      <c r="E652" t="s">
        <v>16</v>
      </c>
      <c r="F652">
        <v>69377</v>
      </c>
      <c r="G652" s="2">
        <v>44423</v>
      </c>
      <c r="H652">
        <v>20453</v>
      </c>
      <c r="I652" t="s">
        <v>18</v>
      </c>
      <c r="J652">
        <v>46</v>
      </c>
      <c r="L652" t="str">
        <f t="shared" si="60"/>
        <v>Above 50000</v>
      </c>
      <c r="M652" t="str">
        <f t="shared" si="61"/>
        <v>Good</v>
      </c>
      <c r="N652" t="str">
        <f t="shared" si="62"/>
        <v>None</v>
      </c>
      <c r="O652" t="str">
        <f t="shared" si="63"/>
        <v>Amanda Smith</v>
      </c>
      <c r="P652" t="str">
        <f t="shared" si="64"/>
        <v>Amanda Smith</v>
      </c>
      <c r="Y652">
        <f t="shared" si="65"/>
        <v>69377</v>
      </c>
    </row>
    <row r="653" spans="1:25" x14ac:dyDescent="0.3">
      <c r="A653">
        <v>652</v>
      </c>
      <c r="B653" t="s">
        <v>666</v>
      </c>
      <c r="C653">
        <v>55</v>
      </c>
      <c r="D653" t="s">
        <v>11</v>
      </c>
      <c r="E653" t="s">
        <v>27</v>
      </c>
      <c r="F653">
        <v>72458</v>
      </c>
      <c r="G653" s="2">
        <v>45011</v>
      </c>
      <c r="H653">
        <v>21890</v>
      </c>
      <c r="I653" t="s">
        <v>28</v>
      </c>
      <c r="J653">
        <v>33</v>
      </c>
      <c r="L653" t="str">
        <f t="shared" si="60"/>
        <v>Above 50000</v>
      </c>
      <c r="M653" t="str">
        <f t="shared" si="61"/>
        <v>Average</v>
      </c>
      <c r="N653" t="str">
        <f t="shared" si="62"/>
        <v>None</v>
      </c>
      <c r="O653" t="str">
        <f t="shared" si="63"/>
        <v>Andrea Tapia</v>
      </c>
      <c r="P653" t="str">
        <f t="shared" si="64"/>
        <v>Andrea Tapia</v>
      </c>
      <c r="Y653">
        <f t="shared" si="65"/>
        <v>72458</v>
      </c>
    </row>
    <row r="654" spans="1:25" x14ac:dyDescent="0.3">
      <c r="A654">
        <v>653</v>
      </c>
      <c r="B654" t="s">
        <v>667</v>
      </c>
      <c r="C654">
        <v>28</v>
      </c>
      <c r="D654" t="s">
        <v>15</v>
      </c>
      <c r="E654" t="s">
        <v>27</v>
      </c>
      <c r="F654">
        <v>46203</v>
      </c>
      <c r="G654" s="2">
        <v>43448</v>
      </c>
      <c r="H654">
        <v>29626</v>
      </c>
      <c r="I654" t="s">
        <v>18</v>
      </c>
      <c r="J654">
        <v>25</v>
      </c>
      <c r="L654" t="str">
        <f t="shared" si="60"/>
        <v>Below 50000</v>
      </c>
      <c r="M654" t="str">
        <f t="shared" si="61"/>
        <v>Poor</v>
      </c>
      <c r="N654" t="str">
        <f t="shared" si="62"/>
        <v>None</v>
      </c>
      <c r="O654" t="str">
        <f t="shared" si="63"/>
        <v>Kristen Brown</v>
      </c>
      <c r="P654" t="str">
        <f t="shared" si="64"/>
        <v>Kristen Brown</v>
      </c>
      <c r="Y654">
        <f t="shared" si="65"/>
        <v>46203</v>
      </c>
    </row>
    <row r="655" spans="1:25" x14ac:dyDescent="0.3">
      <c r="A655">
        <v>654</v>
      </c>
      <c r="B655" t="s">
        <v>668</v>
      </c>
      <c r="C655">
        <v>55</v>
      </c>
      <c r="D655" t="s">
        <v>11</v>
      </c>
      <c r="E655" t="s">
        <v>22</v>
      </c>
      <c r="F655">
        <v>60654</v>
      </c>
      <c r="G655" s="2">
        <v>42042</v>
      </c>
      <c r="H655">
        <v>24225</v>
      </c>
      <c r="I655" t="s">
        <v>28</v>
      </c>
      <c r="J655">
        <v>31</v>
      </c>
      <c r="L655" t="str">
        <f t="shared" si="60"/>
        <v>Above 50000</v>
      </c>
      <c r="M655" t="str">
        <f t="shared" si="61"/>
        <v>Average</v>
      </c>
      <c r="N655" t="str">
        <f t="shared" si="62"/>
        <v>None</v>
      </c>
      <c r="O655" t="str">
        <f t="shared" si="63"/>
        <v>Madison Mcdonald</v>
      </c>
      <c r="P655" t="str">
        <f t="shared" si="64"/>
        <v>Madison Mcdonald</v>
      </c>
      <c r="Y655">
        <f t="shared" si="65"/>
        <v>60654</v>
      </c>
    </row>
    <row r="656" spans="1:25" x14ac:dyDescent="0.3">
      <c r="A656">
        <v>655</v>
      </c>
      <c r="B656" t="s">
        <v>669</v>
      </c>
      <c r="C656">
        <v>58</v>
      </c>
      <c r="D656" t="s">
        <v>15</v>
      </c>
      <c r="E656" t="s">
        <v>22</v>
      </c>
      <c r="F656">
        <v>48759</v>
      </c>
      <c r="G656" s="2">
        <v>42901</v>
      </c>
      <c r="H656">
        <v>39044</v>
      </c>
      <c r="I656" t="s">
        <v>28</v>
      </c>
      <c r="J656">
        <v>32</v>
      </c>
      <c r="L656" t="str">
        <f t="shared" si="60"/>
        <v>Below 50000</v>
      </c>
      <c r="M656" t="str">
        <f t="shared" si="61"/>
        <v>Average</v>
      </c>
      <c r="N656" t="str">
        <f t="shared" si="62"/>
        <v>None</v>
      </c>
      <c r="O656" t="str">
        <f t="shared" si="63"/>
        <v>N/A</v>
      </c>
      <c r="P656" t="str">
        <f t="shared" si="64"/>
        <v>Stephen Hernandez</v>
      </c>
      <c r="Y656">
        <f t="shared" si="65"/>
        <v>48759</v>
      </c>
    </row>
    <row r="657" spans="1:25" x14ac:dyDescent="0.3">
      <c r="A657">
        <v>656</v>
      </c>
      <c r="B657" t="s">
        <v>670</v>
      </c>
      <c r="C657">
        <v>58</v>
      </c>
      <c r="D657" t="s">
        <v>15</v>
      </c>
      <c r="E657" t="s">
        <v>22</v>
      </c>
      <c r="F657">
        <v>52132</v>
      </c>
      <c r="G657" s="2">
        <v>44293</v>
      </c>
      <c r="H657">
        <v>27375</v>
      </c>
      <c r="I657" t="s">
        <v>13</v>
      </c>
      <c r="J657">
        <v>50</v>
      </c>
      <c r="L657" t="str">
        <f t="shared" si="60"/>
        <v>Above 50000</v>
      </c>
      <c r="M657" t="str">
        <f t="shared" si="61"/>
        <v>Excelent</v>
      </c>
      <c r="N657" t="str">
        <f t="shared" si="62"/>
        <v>None</v>
      </c>
      <c r="O657" t="str">
        <f t="shared" si="63"/>
        <v>N/A</v>
      </c>
      <c r="P657" t="str">
        <f t="shared" si="64"/>
        <v>Whitney Rosales</v>
      </c>
      <c r="Y657">
        <f t="shared" si="65"/>
        <v>52132</v>
      </c>
    </row>
    <row r="658" spans="1:25" x14ac:dyDescent="0.3">
      <c r="A658">
        <v>657</v>
      </c>
      <c r="B658" t="s">
        <v>671</v>
      </c>
      <c r="C658">
        <v>39</v>
      </c>
      <c r="D658" t="s">
        <v>15</v>
      </c>
      <c r="E658" t="s">
        <v>27</v>
      </c>
      <c r="F658">
        <v>40254</v>
      </c>
      <c r="G658" s="2">
        <v>43902</v>
      </c>
      <c r="H658">
        <v>30062</v>
      </c>
      <c r="I658" t="s">
        <v>20</v>
      </c>
      <c r="J658">
        <v>35</v>
      </c>
      <c r="L658" t="str">
        <f t="shared" si="60"/>
        <v>Below 50000</v>
      </c>
      <c r="M658" t="str">
        <f t="shared" si="61"/>
        <v>Average</v>
      </c>
      <c r="N658" t="str">
        <f t="shared" si="62"/>
        <v>None</v>
      </c>
      <c r="O658" t="str">
        <f t="shared" si="63"/>
        <v>Jennifer Jones</v>
      </c>
      <c r="P658" t="str">
        <f t="shared" si="64"/>
        <v>Jennifer Jones</v>
      </c>
      <c r="Y658">
        <f t="shared" si="65"/>
        <v>40254</v>
      </c>
    </row>
    <row r="659" spans="1:25" x14ac:dyDescent="0.3">
      <c r="A659">
        <v>658</v>
      </c>
      <c r="B659" t="s">
        <v>672</v>
      </c>
      <c r="C659">
        <v>22</v>
      </c>
      <c r="D659" t="s">
        <v>11</v>
      </c>
      <c r="E659" t="s">
        <v>12</v>
      </c>
      <c r="F659">
        <v>44472</v>
      </c>
      <c r="G659" s="2">
        <v>44887</v>
      </c>
      <c r="H659">
        <v>25003</v>
      </c>
      <c r="I659" t="s">
        <v>13</v>
      </c>
      <c r="J659">
        <v>50</v>
      </c>
      <c r="L659" t="str">
        <f t="shared" si="60"/>
        <v>Below 50000</v>
      </c>
      <c r="M659" t="str">
        <f t="shared" si="61"/>
        <v>Excelent</v>
      </c>
      <c r="N659" t="str">
        <f t="shared" si="62"/>
        <v>None</v>
      </c>
      <c r="O659" t="str">
        <f t="shared" si="63"/>
        <v>N/A</v>
      </c>
      <c r="P659" t="str">
        <f t="shared" si="64"/>
        <v/>
      </c>
      <c r="Y659">
        <f t="shared" si="65"/>
        <v>44472</v>
      </c>
    </row>
    <row r="660" spans="1:25" x14ac:dyDescent="0.3">
      <c r="A660">
        <v>659</v>
      </c>
      <c r="B660" t="s">
        <v>673</v>
      </c>
      <c r="C660">
        <v>42</v>
      </c>
      <c r="D660" t="s">
        <v>11</v>
      </c>
      <c r="E660" t="s">
        <v>7</v>
      </c>
      <c r="F660">
        <v>52938</v>
      </c>
      <c r="G660" s="2">
        <v>42739</v>
      </c>
      <c r="H660">
        <v>18658</v>
      </c>
      <c r="I660" t="s">
        <v>13</v>
      </c>
      <c r="J660">
        <v>30</v>
      </c>
      <c r="L660" t="str">
        <f t="shared" si="60"/>
        <v>Above 50000</v>
      </c>
      <c r="M660" t="str">
        <f t="shared" si="61"/>
        <v>Average</v>
      </c>
      <c r="N660" t="str">
        <f t="shared" si="62"/>
        <v>None</v>
      </c>
      <c r="O660" t="str">
        <f t="shared" si="63"/>
        <v>N/A</v>
      </c>
      <c r="P660" t="str">
        <f t="shared" si="64"/>
        <v>Michael Schneider</v>
      </c>
      <c r="Y660">
        <f t="shared" si="65"/>
        <v>52938</v>
      </c>
    </row>
    <row r="661" spans="1:25" x14ac:dyDescent="0.3">
      <c r="A661">
        <v>660</v>
      </c>
      <c r="B661" t="s">
        <v>674</v>
      </c>
      <c r="C661">
        <v>55</v>
      </c>
      <c r="D661" t="s">
        <v>15</v>
      </c>
      <c r="E661" t="s">
        <v>16</v>
      </c>
      <c r="F661">
        <v>39277</v>
      </c>
      <c r="G661" s="2">
        <v>43326</v>
      </c>
      <c r="H661">
        <v>17461</v>
      </c>
      <c r="I661" t="s">
        <v>20</v>
      </c>
      <c r="J661">
        <v>21</v>
      </c>
      <c r="L661" t="str">
        <f t="shared" si="60"/>
        <v>Below 50000</v>
      </c>
      <c r="M661" t="str">
        <f t="shared" si="61"/>
        <v>Poor</v>
      </c>
      <c r="N661" t="str">
        <f t="shared" si="62"/>
        <v>None</v>
      </c>
      <c r="O661" t="str">
        <f t="shared" si="63"/>
        <v>N/A</v>
      </c>
      <c r="P661" t="str">
        <f t="shared" si="64"/>
        <v>Thomas Mcmillan</v>
      </c>
      <c r="Y661">
        <f t="shared" si="65"/>
        <v>39277</v>
      </c>
    </row>
    <row r="662" spans="1:25" x14ac:dyDescent="0.3">
      <c r="A662">
        <v>661</v>
      </c>
      <c r="B662" t="s">
        <v>675</v>
      </c>
      <c r="C662">
        <v>27</v>
      </c>
      <c r="D662" t="s">
        <v>15</v>
      </c>
      <c r="E662" t="s">
        <v>27</v>
      </c>
      <c r="F662">
        <v>36845</v>
      </c>
      <c r="G662" s="2">
        <v>42118</v>
      </c>
      <c r="H662">
        <v>23683</v>
      </c>
      <c r="I662" t="s">
        <v>13</v>
      </c>
      <c r="J662">
        <v>34</v>
      </c>
      <c r="L662" t="str">
        <f t="shared" si="60"/>
        <v>Below 50000</v>
      </c>
      <c r="M662" t="str">
        <f t="shared" si="61"/>
        <v>Average</v>
      </c>
      <c r="N662" t="str">
        <f t="shared" si="62"/>
        <v>None</v>
      </c>
      <c r="O662" t="str">
        <f t="shared" si="63"/>
        <v>Gregory Johnson</v>
      </c>
      <c r="P662" t="str">
        <f t="shared" si="64"/>
        <v>Gregory Johnson</v>
      </c>
      <c r="Y662">
        <f t="shared" si="65"/>
        <v>36845</v>
      </c>
    </row>
    <row r="663" spans="1:25" x14ac:dyDescent="0.3">
      <c r="A663">
        <v>662</v>
      </c>
      <c r="B663" t="s">
        <v>676</v>
      </c>
      <c r="C663">
        <v>34</v>
      </c>
      <c r="D663" t="s">
        <v>11</v>
      </c>
      <c r="E663" t="s">
        <v>27</v>
      </c>
      <c r="F663">
        <v>46227</v>
      </c>
      <c r="G663" s="2">
        <v>42097</v>
      </c>
      <c r="H663">
        <v>34262</v>
      </c>
      <c r="I663" t="s">
        <v>18</v>
      </c>
      <c r="J663">
        <v>39</v>
      </c>
      <c r="L663" t="str">
        <f t="shared" si="60"/>
        <v>Below 50000</v>
      </c>
      <c r="M663" t="str">
        <f t="shared" si="61"/>
        <v>Average</v>
      </c>
      <c r="N663" t="str">
        <f t="shared" si="62"/>
        <v>None</v>
      </c>
      <c r="O663" t="str">
        <f t="shared" si="63"/>
        <v>Eugene Johnson</v>
      </c>
      <c r="P663" t="str">
        <f t="shared" si="64"/>
        <v>Eugene Johnson</v>
      </c>
      <c r="Y663">
        <f t="shared" si="65"/>
        <v>46227</v>
      </c>
    </row>
    <row r="664" spans="1:25" x14ac:dyDescent="0.3">
      <c r="A664">
        <v>663</v>
      </c>
      <c r="B664" t="s">
        <v>677</v>
      </c>
      <c r="C664">
        <v>35</v>
      </c>
      <c r="D664" t="s">
        <v>15</v>
      </c>
      <c r="E664" t="s">
        <v>16</v>
      </c>
      <c r="F664">
        <v>74220</v>
      </c>
      <c r="G664" s="2">
        <v>43513</v>
      </c>
      <c r="H664">
        <v>38278</v>
      </c>
      <c r="I664" t="s">
        <v>20</v>
      </c>
      <c r="J664">
        <v>27</v>
      </c>
      <c r="L664" t="str">
        <f t="shared" si="60"/>
        <v>Above 50000</v>
      </c>
      <c r="M664" t="str">
        <f t="shared" si="61"/>
        <v>Poor</v>
      </c>
      <c r="N664" t="str">
        <f t="shared" si="62"/>
        <v>None</v>
      </c>
      <c r="O664" t="str">
        <f t="shared" si="63"/>
        <v>Kyle Goodwin</v>
      </c>
      <c r="P664" t="str">
        <f t="shared" si="64"/>
        <v>Kyle Goodwin</v>
      </c>
      <c r="Y664">
        <f t="shared" si="65"/>
        <v>74220</v>
      </c>
    </row>
    <row r="665" spans="1:25" x14ac:dyDescent="0.3">
      <c r="A665">
        <v>664</v>
      </c>
      <c r="B665" t="s">
        <v>678</v>
      </c>
      <c r="C665">
        <v>43</v>
      </c>
      <c r="D665" t="s">
        <v>15</v>
      </c>
      <c r="E665" t="s">
        <v>27</v>
      </c>
      <c r="F665">
        <v>71242</v>
      </c>
      <c r="G665" s="2">
        <v>42038</v>
      </c>
      <c r="H665">
        <v>38883</v>
      </c>
      <c r="I665" t="s">
        <v>13</v>
      </c>
      <c r="J665">
        <v>43</v>
      </c>
      <c r="L665" t="str">
        <f t="shared" si="60"/>
        <v>Above 50000</v>
      </c>
      <c r="M665" t="str">
        <f t="shared" si="61"/>
        <v>Good</v>
      </c>
      <c r="N665" t="str">
        <f t="shared" si="62"/>
        <v>None</v>
      </c>
      <c r="O665" t="str">
        <f t="shared" si="63"/>
        <v>Corey Fox</v>
      </c>
      <c r="P665" t="str">
        <f t="shared" si="64"/>
        <v>Corey Fox</v>
      </c>
      <c r="Y665">
        <f t="shared" si="65"/>
        <v>71242</v>
      </c>
    </row>
    <row r="666" spans="1:25" x14ac:dyDescent="0.3">
      <c r="A666">
        <v>665</v>
      </c>
      <c r="B666" t="s">
        <v>679</v>
      </c>
      <c r="C666">
        <v>25</v>
      </c>
      <c r="D666" t="s">
        <v>15</v>
      </c>
      <c r="E666" t="s">
        <v>27</v>
      </c>
      <c r="F666">
        <v>67598</v>
      </c>
      <c r="G666" s="2">
        <v>44392</v>
      </c>
      <c r="H666">
        <v>34957</v>
      </c>
      <c r="I666" t="s">
        <v>28</v>
      </c>
      <c r="J666">
        <v>53</v>
      </c>
      <c r="L666" t="str">
        <f t="shared" si="60"/>
        <v>Above 50000</v>
      </c>
      <c r="M666" t="str">
        <f t="shared" si="61"/>
        <v>Excelent</v>
      </c>
      <c r="N666" t="str">
        <f t="shared" si="62"/>
        <v>None</v>
      </c>
      <c r="O666" t="str">
        <f t="shared" si="63"/>
        <v>David Smith</v>
      </c>
      <c r="P666" t="str">
        <f t="shared" si="64"/>
        <v>David Smith</v>
      </c>
      <c r="Y666">
        <f t="shared" si="65"/>
        <v>67598</v>
      </c>
    </row>
    <row r="667" spans="1:25" x14ac:dyDescent="0.3">
      <c r="A667">
        <v>666</v>
      </c>
      <c r="B667" t="s">
        <v>680</v>
      </c>
      <c r="C667">
        <v>52</v>
      </c>
      <c r="D667" t="s">
        <v>15</v>
      </c>
      <c r="E667" t="s">
        <v>27</v>
      </c>
      <c r="F667">
        <v>45540</v>
      </c>
      <c r="G667" s="2">
        <v>43991</v>
      </c>
      <c r="H667">
        <v>20460</v>
      </c>
      <c r="I667" t="s">
        <v>18</v>
      </c>
      <c r="J667">
        <v>37</v>
      </c>
      <c r="L667" t="str">
        <f t="shared" si="60"/>
        <v>Below 50000</v>
      </c>
      <c r="M667" t="str">
        <f t="shared" si="61"/>
        <v>Average</v>
      </c>
      <c r="N667" t="str">
        <f t="shared" si="62"/>
        <v>None</v>
      </c>
      <c r="O667" t="str">
        <f t="shared" si="63"/>
        <v>Bradley Williams</v>
      </c>
      <c r="P667" t="str">
        <f t="shared" si="64"/>
        <v>Bradley Williams</v>
      </c>
      <c r="Y667">
        <f t="shared" si="65"/>
        <v>45540</v>
      </c>
    </row>
    <row r="668" spans="1:25" x14ac:dyDescent="0.3">
      <c r="A668">
        <v>667</v>
      </c>
      <c r="B668" t="s">
        <v>681</v>
      </c>
      <c r="C668">
        <v>23</v>
      </c>
      <c r="D668" t="s">
        <v>11</v>
      </c>
      <c r="E668" t="s">
        <v>12</v>
      </c>
      <c r="F668">
        <v>72032</v>
      </c>
      <c r="G668" s="2">
        <v>44549</v>
      </c>
      <c r="H668">
        <v>29496</v>
      </c>
      <c r="I668" t="s">
        <v>28</v>
      </c>
      <c r="J668">
        <v>48</v>
      </c>
      <c r="L668" t="str">
        <f t="shared" si="60"/>
        <v>Above 50000</v>
      </c>
      <c r="M668" t="str">
        <f t="shared" si="61"/>
        <v>Good</v>
      </c>
      <c r="N668" t="str">
        <f t="shared" si="62"/>
        <v>None</v>
      </c>
      <c r="O668" t="str">
        <f t="shared" si="63"/>
        <v>Robert Glover</v>
      </c>
      <c r="P668" t="str">
        <f t="shared" si="64"/>
        <v/>
      </c>
      <c r="Y668">
        <f t="shared" si="65"/>
        <v>72032</v>
      </c>
    </row>
    <row r="669" spans="1:25" x14ac:dyDescent="0.3">
      <c r="A669">
        <v>668</v>
      </c>
      <c r="B669" t="s">
        <v>682</v>
      </c>
      <c r="C669">
        <v>47</v>
      </c>
      <c r="D669" t="s">
        <v>15</v>
      </c>
      <c r="E669" t="s">
        <v>22</v>
      </c>
      <c r="F669">
        <v>54239</v>
      </c>
      <c r="G669" s="2">
        <v>42607</v>
      </c>
      <c r="H669">
        <v>18041</v>
      </c>
      <c r="I669" t="s">
        <v>28</v>
      </c>
      <c r="J669">
        <v>41</v>
      </c>
      <c r="L669" t="str">
        <f t="shared" si="60"/>
        <v>Above 50000</v>
      </c>
      <c r="M669" t="str">
        <f t="shared" si="61"/>
        <v>Good</v>
      </c>
      <c r="N669" t="str">
        <f t="shared" si="62"/>
        <v>None</v>
      </c>
      <c r="O669" t="str">
        <f t="shared" si="63"/>
        <v>N/A</v>
      </c>
      <c r="P669" t="str">
        <f t="shared" si="64"/>
        <v>Jo Williams</v>
      </c>
      <c r="Y669">
        <f t="shared" si="65"/>
        <v>54239</v>
      </c>
    </row>
    <row r="670" spans="1:25" x14ac:dyDescent="0.3">
      <c r="A670">
        <v>669</v>
      </c>
      <c r="B670" t="s">
        <v>683</v>
      </c>
      <c r="C670">
        <v>37</v>
      </c>
      <c r="D670" t="s">
        <v>15</v>
      </c>
      <c r="E670" t="s">
        <v>27</v>
      </c>
      <c r="F670">
        <v>42952</v>
      </c>
      <c r="G670" s="2">
        <v>44198</v>
      </c>
      <c r="H670">
        <v>30985</v>
      </c>
      <c r="I670" t="s">
        <v>13</v>
      </c>
      <c r="J670">
        <v>60</v>
      </c>
      <c r="L670" t="str">
        <f t="shared" si="60"/>
        <v>Below 50000</v>
      </c>
      <c r="M670" t="str">
        <f t="shared" si="61"/>
        <v>Excelent</v>
      </c>
      <c r="N670" t="str">
        <f t="shared" si="62"/>
        <v>None</v>
      </c>
      <c r="O670" t="str">
        <f t="shared" si="63"/>
        <v>Jason Thompson</v>
      </c>
      <c r="P670" t="str">
        <f t="shared" si="64"/>
        <v>Jason Thompson</v>
      </c>
      <c r="Y670">
        <f t="shared" si="65"/>
        <v>42952</v>
      </c>
    </row>
    <row r="671" spans="1:25" x14ac:dyDescent="0.3">
      <c r="A671">
        <v>670</v>
      </c>
      <c r="B671" t="s">
        <v>684</v>
      </c>
      <c r="C671">
        <v>23</v>
      </c>
      <c r="D671" t="s">
        <v>11</v>
      </c>
      <c r="E671" t="s">
        <v>16</v>
      </c>
      <c r="F671">
        <v>63615</v>
      </c>
      <c r="G671" s="2">
        <v>43989</v>
      </c>
      <c r="H671">
        <v>36072</v>
      </c>
      <c r="I671" t="s">
        <v>28</v>
      </c>
      <c r="J671">
        <v>29</v>
      </c>
      <c r="L671" t="str">
        <f t="shared" si="60"/>
        <v>Above 50000</v>
      </c>
      <c r="M671" t="str">
        <f t="shared" si="61"/>
        <v>Poor</v>
      </c>
      <c r="N671" t="str">
        <f t="shared" si="62"/>
        <v>None</v>
      </c>
      <c r="O671" t="str">
        <f t="shared" si="63"/>
        <v>Anthony Colon</v>
      </c>
      <c r="P671" t="str">
        <f t="shared" si="64"/>
        <v>Anthony Colon</v>
      </c>
      <c r="Y671">
        <f t="shared" si="65"/>
        <v>63615</v>
      </c>
    </row>
    <row r="672" spans="1:25" x14ac:dyDescent="0.3">
      <c r="A672">
        <v>671</v>
      </c>
      <c r="B672" t="s">
        <v>685</v>
      </c>
      <c r="C672">
        <v>34</v>
      </c>
      <c r="D672" t="s">
        <v>15</v>
      </c>
      <c r="E672" t="s">
        <v>12</v>
      </c>
      <c r="F672">
        <v>67050</v>
      </c>
      <c r="G672" s="2">
        <v>44993</v>
      </c>
      <c r="H672">
        <v>10917</v>
      </c>
      <c r="I672" t="s">
        <v>13</v>
      </c>
      <c r="J672">
        <v>44</v>
      </c>
      <c r="L672" t="str">
        <f t="shared" si="60"/>
        <v>Above 50000</v>
      </c>
      <c r="M672" t="str">
        <f t="shared" si="61"/>
        <v>Good</v>
      </c>
      <c r="N672" t="str">
        <f t="shared" si="62"/>
        <v>None</v>
      </c>
      <c r="O672" t="str">
        <f t="shared" si="63"/>
        <v>Paige Bishop</v>
      </c>
      <c r="P672" t="str">
        <f t="shared" si="64"/>
        <v/>
      </c>
      <c r="Y672">
        <f t="shared" si="65"/>
        <v>67050</v>
      </c>
    </row>
    <row r="673" spans="1:25" x14ac:dyDescent="0.3">
      <c r="A673">
        <v>672</v>
      </c>
      <c r="B673" t="s">
        <v>686</v>
      </c>
      <c r="C673">
        <v>42</v>
      </c>
      <c r="D673" t="s">
        <v>15</v>
      </c>
      <c r="E673" t="s">
        <v>22</v>
      </c>
      <c r="F673">
        <v>32922</v>
      </c>
      <c r="G673" s="2">
        <v>44630</v>
      </c>
      <c r="H673">
        <v>31645</v>
      </c>
      <c r="I673" t="s">
        <v>18</v>
      </c>
      <c r="J673">
        <v>56</v>
      </c>
      <c r="L673" t="str">
        <f t="shared" si="60"/>
        <v>Below 50000</v>
      </c>
      <c r="M673" t="str">
        <f t="shared" si="61"/>
        <v>Excelent</v>
      </c>
      <c r="N673" t="str">
        <f t="shared" si="62"/>
        <v>None</v>
      </c>
      <c r="O673" t="str">
        <f t="shared" si="63"/>
        <v>N/A</v>
      </c>
      <c r="P673" t="str">
        <f t="shared" si="64"/>
        <v>Diana Phillips</v>
      </c>
      <c r="Y673">
        <f t="shared" si="65"/>
        <v>32922</v>
      </c>
    </row>
    <row r="674" spans="1:25" x14ac:dyDescent="0.3">
      <c r="A674">
        <v>673</v>
      </c>
      <c r="B674" t="s">
        <v>687</v>
      </c>
      <c r="C674">
        <v>55</v>
      </c>
      <c r="D674" t="s">
        <v>11</v>
      </c>
      <c r="E674" t="s">
        <v>7</v>
      </c>
      <c r="F674">
        <v>48670</v>
      </c>
      <c r="G674" s="2">
        <v>42076</v>
      </c>
      <c r="H674">
        <v>35798</v>
      </c>
      <c r="I674" t="s">
        <v>18</v>
      </c>
      <c r="J674">
        <v>30</v>
      </c>
      <c r="L674" t="str">
        <f t="shared" si="60"/>
        <v>Below 50000</v>
      </c>
      <c r="M674" t="str">
        <f t="shared" si="61"/>
        <v>Average</v>
      </c>
      <c r="N674" t="str">
        <f t="shared" si="62"/>
        <v>None</v>
      </c>
      <c r="O674" t="str">
        <f t="shared" si="63"/>
        <v>N/A</v>
      </c>
      <c r="P674" t="str">
        <f t="shared" si="64"/>
        <v>Mr. John Tran</v>
      </c>
      <c r="Y674">
        <f t="shared" si="65"/>
        <v>48670</v>
      </c>
    </row>
    <row r="675" spans="1:25" x14ac:dyDescent="0.3">
      <c r="A675">
        <v>674</v>
      </c>
      <c r="B675" t="s">
        <v>688</v>
      </c>
      <c r="C675">
        <v>49</v>
      </c>
      <c r="D675" t="s">
        <v>15</v>
      </c>
      <c r="E675" t="s">
        <v>12</v>
      </c>
      <c r="F675">
        <v>30893</v>
      </c>
      <c r="G675" s="2">
        <v>42522</v>
      </c>
      <c r="H675">
        <v>35265</v>
      </c>
      <c r="I675" t="s">
        <v>20</v>
      </c>
      <c r="J675">
        <v>26</v>
      </c>
      <c r="L675" t="str">
        <f t="shared" si="60"/>
        <v>Below 50000</v>
      </c>
      <c r="M675" t="str">
        <f t="shared" si="61"/>
        <v>Poor</v>
      </c>
      <c r="N675" t="str">
        <f t="shared" si="62"/>
        <v>None</v>
      </c>
      <c r="O675" t="str">
        <f t="shared" si="63"/>
        <v>N/A</v>
      </c>
      <c r="P675" t="str">
        <f t="shared" si="64"/>
        <v/>
      </c>
      <c r="Y675">
        <f t="shared" si="65"/>
        <v>30893</v>
      </c>
    </row>
    <row r="676" spans="1:25" x14ac:dyDescent="0.3">
      <c r="A676">
        <v>675</v>
      </c>
      <c r="B676" t="s">
        <v>689</v>
      </c>
      <c r="C676">
        <v>57</v>
      </c>
      <c r="D676" t="s">
        <v>15</v>
      </c>
      <c r="E676" t="s">
        <v>12</v>
      </c>
      <c r="F676">
        <v>53316</v>
      </c>
      <c r="G676" s="2">
        <v>42409</v>
      </c>
      <c r="H676">
        <v>26853</v>
      </c>
      <c r="I676" t="s">
        <v>28</v>
      </c>
      <c r="J676">
        <v>47</v>
      </c>
      <c r="L676" t="str">
        <f t="shared" si="60"/>
        <v>Above 50000</v>
      </c>
      <c r="M676" t="str">
        <f t="shared" si="61"/>
        <v>Good</v>
      </c>
      <c r="N676" t="str">
        <f t="shared" si="62"/>
        <v>None</v>
      </c>
      <c r="O676" t="str">
        <f t="shared" si="63"/>
        <v>N/A</v>
      </c>
      <c r="P676" t="str">
        <f t="shared" si="64"/>
        <v/>
      </c>
      <c r="Y676">
        <f t="shared" si="65"/>
        <v>53316</v>
      </c>
    </row>
    <row r="677" spans="1:25" x14ac:dyDescent="0.3">
      <c r="A677">
        <v>676</v>
      </c>
      <c r="B677" t="s">
        <v>690</v>
      </c>
      <c r="C677">
        <v>58</v>
      </c>
      <c r="D677" t="s">
        <v>11</v>
      </c>
      <c r="E677" t="s">
        <v>7</v>
      </c>
      <c r="F677">
        <v>47974</v>
      </c>
      <c r="G677" s="2">
        <v>43711</v>
      </c>
      <c r="H677">
        <v>36743</v>
      </c>
      <c r="I677" t="s">
        <v>18</v>
      </c>
      <c r="J677">
        <v>54</v>
      </c>
      <c r="L677" t="str">
        <f t="shared" si="60"/>
        <v>Below 50000</v>
      </c>
      <c r="M677" t="str">
        <f t="shared" si="61"/>
        <v>Excelent</v>
      </c>
      <c r="N677" t="str">
        <f t="shared" si="62"/>
        <v>None</v>
      </c>
      <c r="O677" t="str">
        <f t="shared" si="63"/>
        <v>N/A</v>
      </c>
      <c r="P677" t="str">
        <f t="shared" si="64"/>
        <v>Devin Mendez</v>
      </c>
      <c r="Y677">
        <f t="shared" si="65"/>
        <v>47974</v>
      </c>
    </row>
    <row r="678" spans="1:25" x14ac:dyDescent="0.3">
      <c r="A678">
        <v>677</v>
      </c>
      <c r="B678" t="s">
        <v>691</v>
      </c>
      <c r="C678">
        <v>53</v>
      </c>
      <c r="D678" t="s">
        <v>11</v>
      </c>
      <c r="E678" t="s">
        <v>7</v>
      </c>
      <c r="F678">
        <v>50940</v>
      </c>
      <c r="G678" s="2">
        <v>44722</v>
      </c>
      <c r="H678">
        <v>34434</v>
      </c>
      <c r="I678" t="s">
        <v>28</v>
      </c>
      <c r="J678">
        <v>43</v>
      </c>
      <c r="L678" t="str">
        <f t="shared" si="60"/>
        <v>Above 50000</v>
      </c>
      <c r="M678" t="str">
        <f t="shared" si="61"/>
        <v>Good</v>
      </c>
      <c r="N678" t="str">
        <f t="shared" si="62"/>
        <v>None</v>
      </c>
      <c r="O678" t="str">
        <f t="shared" si="63"/>
        <v>N/A</v>
      </c>
      <c r="P678" t="str">
        <f t="shared" si="64"/>
        <v>Samantha Austin</v>
      </c>
      <c r="Y678">
        <f t="shared" si="65"/>
        <v>50940</v>
      </c>
    </row>
    <row r="679" spans="1:25" x14ac:dyDescent="0.3">
      <c r="A679">
        <v>678</v>
      </c>
      <c r="B679" t="s">
        <v>692</v>
      </c>
      <c r="C679">
        <v>39</v>
      </c>
      <c r="D679" t="s">
        <v>11</v>
      </c>
      <c r="E679" t="s">
        <v>27</v>
      </c>
      <c r="F679">
        <v>45667</v>
      </c>
      <c r="G679" s="2">
        <v>44064</v>
      </c>
      <c r="H679">
        <v>21796</v>
      </c>
      <c r="I679" t="s">
        <v>28</v>
      </c>
      <c r="J679">
        <v>45</v>
      </c>
      <c r="L679" t="str">
        <f t="shared" si="60"/>
        <v>Below 50000</v>
      </c>
      <c r="M679" t="str">
        <f t="shared" si="61"/>
        <v>Good</v>
      </c>
      <c r="N679" t="str">
        <f t="shared" si="62"/>
        <v>None</v>
      </c>
      <c r="O679" t="str">
        <f t="shared" si="63"/>
        <v>Austin Patterson</v>
      </c>
      <c r="P679" t="str">
        <f t="shared" si="64"/>
        <v>Austin Patterson</v>
      </c>
      <c r="Y679">
        <f t="shared" si="65"/>
        <v>45667</v>
      </c>
    </row>
    <row r="680" spans="1:25" x14ac:dyDescent="0.3">
      <c r="A680">
        <v>679</v>
      </c>
      <c r="B680" t="s">
        <v>693</v>
      </c>
      <c r="C680">
        <v>56</v>
      </c>
      <c r="D680" t="s">
        <v>11</v>
      </c>
      <c r="E680" t="s">
        <v>22</v>
      </c>
      <c r="F680">
        <v>64778</v>
      </c>
      <c r="G680" s="2">
        <v>41947</v>
      </c>
      <c r="H680">
        <v>29360</v>
      </c>
      <c r="I680" t="s">
        <v>13</v>
      </c>
      <c r="J680">
        <v>38</v>
      </c>
      <c r="L680" t="str">
        <f t="shared" si="60"/>
        <v>Above 50000</v>
      </c>
      <c r="M680" t="str">
        <f t="shared" si="61"/>
        <v>Average</v>
      </c>
      <c r="N680" t="str">
        <f t="shared" si="62"/>
        <v>None</v>
      </c>
      <c r="O680" t="str">
        <f t="shared" si="63"/>
        <v>David Cooley</v>
      </c>
      <c r="P680" t="str">
        <f t="shared" si="64"/>
        <v>David Cooley</v>
      </c>
      <c r="Y680">
        <f t="shared" si="65"/>
        <v>64778</v>
      </c>
    </row>
    <row r="681" spans="1:25" x14ac:dyDescent="0.3">
      <c r="A681">
        <v>680</v>
      </c>
      <c r="B681" t="s">
        <v>694</v>
      </c>
      <c r="C681">
        <v>40</v>
      </c>
      <c r="D681" t="s">
        <v>11</v>
      </c>
      <c r="E681" t="s">
        <v>16</v>
      </c>
      <c r="F681">
        <v>71520</v>
      </c>
      <c r="G681" s="2">
        <v>44036</v>
      </c>
      <c r="H681">
        <v>29543</v>
      </c>
      <c r="I681" t="s">
        <v>20</v>
      </c>
      <c r="J681">
        <v>45</v>
      </c>
      <c r="L681" t="str">
        <f t="shared" si="60"/>
        <v>Above 50000</v>
      </c>
      <c r="M681" t="str">
        <f t="shared" si="61"/>
        <v>Good</v>
      </c>
      <c r="N681" t="str">
        <f t="shared" si="62"/>
        <v>None</v>
      </c>
      <c r="O681" t="str">
        <f t="shared" si="63"/>
        <v>Erika Rodriguez</v>
      </c>
      <c r="P681" t="str">
        <f t="shared" si="64"/>
        <v>Erika Rodriguez</v>
      </c>
      <c r="Y681">
        <f t="shared" si="65"/>
        <v>71520</v>
      </c>
    </row>
    <row r="682" spans="1:25" x14ac:dyDescent="0.3">
      <c r="A682">
        <v>681</v>
      </c>
      <c r="B682" t="s">
        <v>695</v>
      </c>
      <c r="C682">
        <v>32</v>
      </c>
      <c r="D682" t="s">
        <v>15</v>
      </c>
      <c r="E682" t="s">
        <v>16</v>
      </c>
      <c r="F682">
        <v>62106</v>
      </c>
      <c r="G682" s="2">
        <v>43382</v>
      </c>
      <c r="H682">
        <v>36410</v>
      </c>
      <c r="I682" t="s">
        <v>20</v>
      </c>
      <c r="J682">
        <v>26</v>
      </c>
      <c r="L682" t="str">
        <f t="shared" si="60"/>
        <v>Above 50000</v>
      </c>
      <c r="M682" t="str">
        <f t="shared" si="61"/>
        <v>Poor</v>
      </c>
      <c r="N682" t="str">
        <f t="shared" si="62"/>
        <v>None</v>
      </c>
      <c r="O682" t="str">
        <f t="shared" si="63"/>
        <v>Caleb Reeves</v>
      </c>
      <c r="P682" t="str">
        <f t="shared" si="64"/>
        <v>Caleb Reeves</v>
      </c>
      <c r="Y682">
        <f t="shared" si="65"/>
        <v>62106</v>
      </c>
    </row>
    <row r="683" spans="1:25" x14ac:dyDescent="0.3">
      <c r="A683">
        <v>682</v>
      </c>
      <c r="B683" t="s">
        <v>696</v>
      </c>
      <c r="C683">
        <v>24</v>
      </c>
      <c r="D683" t="s">
        <v>15</v>
      </c>
      <c r="E683" t="s">
        <v>12</v>
      </c>
      <c r="F683">
        <v>50215</v>
      </c>
      <c r="G683" s="2">
        <v>43236</v>
      </c>
      <c r="H683">
        <v>26816</v>
      </c>
      <c r="I683" t="s">
        <v>18</v>
      </c>
      <c r="J683">
        <v>40</v>
      </c>
      <c r="L683" t="str">
        <f t="shared" si="60"/>
        <v>Above 50000</v>
      </c>
      <c r="M683" t="str">
        <f t="shared" si="61"/>
        <v>Good</v>
      </c>
      <c r="N683" t="str">
        <f t="shared" si="62"/>
        <v>None</v>
      </c>
      <c r="O683" t="str">
        <f t="shared" si="63"/>
        <v>N/A</v>
      </c>
      <c r="P683" t="str">
        <f t="shared" si="64"/>
        <v/>
      </c>
      <c r="Y683">
        <f t="shared" si="65"/>
        <v>50215</v>
      </c>
    </row>
    <row r="684" spans="1:25" x14ac:dyDescent="0.3">
      <c r="A684">
        <v>683</v>
      </c>
      <c r="B684" t="s">
        <v>697</v>
      </c>
      <c r="C684">
        <v>56</v>
      </c>
      <c r="D684" t="s">
        <v>11</v>
      </c>
      <c r="E684" t="s">
        <v>22</v>
      </c>
      <c r="F684">
        <v>79595</v>
      </c>
      <c r="G684" s="2">
        <v>43472</v>
      </c>
      <c r="H684">
        <v>15528</v>
      </c>
      <c r="I684" t="s">
        <v>18</v>
      </c>
      <c r="J684">
        <v>24</v>
      </c>
      <c r="L684" t="str">
        <f t="shared" si="60"/>
        <v>Above 50000</v>
      </c>
      <c r="M684" t="str">
        <f t="shared" si="61"/>
        <v>Poor</v>
      </c>
      <c r="N684" t="str">
        <f t="shared" si="62"/>
        <v>None</v>
      </c>
      <c r="O684" t="str">
        <f t="shared" si="63"/>
        <v>Garrett Murray</v>
      </c>
      <c r="P684" t="str">
        <f t="shared" si="64"/>
        <v>Garrett Murray</v>
      </c>
      <c r="Y684">
        <f t="shared" si="65"/>
        <v>79595</v>
      </c>
    </row>
    <row r="685" spans="1:25" x14ac:dyDescent="0.3">
      <c r="A685">
        <v>684</v>
      </c>
      <c r="B685" t="s">
        <v>698</v>
      </c>
      <c r="C685">
        <v>59</v>
      </c>
      <c r="D685" t="s">
        <v>15</v>
      </c>
      <c r="E685" t="s">
        <v>27</v>
      </c>
      <c r="F685">
        <v>48493</v>
      </c>
      <c r="G685" s="2">
        <v>45253</v>
      </c>
      <c r="H685">
        <v>24396</v>
      </c>
      <c r="I685" t="s">
        <v>28</v>
      </c>
      <c r="J685">
        <v>31</v>
      </c>
      <c r="L685" t="str">
        <f t="shared" si="60"/>
        <v>Below 50000</v>
      </c>
      <c r="M685" t="str">
        <f t="shared" si="61"/>
        <v>Average</v>
      </c>
      <c r="N685" t="str">
        <f t="shared" si="62"/>
        <v>None</v>
      </c>
      <c r="O685" t="str">
        <f t="shared" si="63"/>
        <v>Sandra Cardenas</v>
      </c>
      <c r="P685" t="str">
        <f t="shared" si="64"/>
        <v>Sandra Cardenas</v>
      </c>
      <c r="Y685">
        <f t="shared" si="65"/>
        <v>48493</v>
      </c>
    </row>
    <row r="686" spans="1:25" x14ac:dyDescent="0.3">
      <c r="A686">
        <v>685</v>
      </c>
      <c r="B686" t="s">
        <v>699</v>
      </c>
      <c r="C686">
        <v>28</v>
      </c>
      <c r="D686" t="s">
        <v>11</v>
      </c>
      <c r="E686" t="s">
        <v>12</v>
      </c>
      <c r="F686">
        <v>70838</v>
      </c>
      <c r="G686" s="2">
        <v>44036</v>
      </c>
      <c r="H686">
        <v>27466</v>
      </c>
      <c r="I686" t="s">
        <v>13</v>
      </c>
      <c r="J686">
        <v>26</v>
      </c>
      <c r="L686" t="str">
        <f t="shared" si="60"/>
        <v>Above 50000</v>
      </c>
      <c r="M686" t="str">
        <f t="shared" si="61"/>
        <v>Poor</v>
      </c>
      <c r="N686" t="str">
        <f t="shared" si="62"/>
        <v>None</v>
      </c>
      <c r="O686" t="str">
        <f t="shared" si="63"/>
        <v>Christopher Peterson</v>
      </c>
      <c r="P686" t="str">
        <f t="shared" si="64"/>
        <v/>
      </c>
      <c r="Y686">
        <f t="shared" si="65"/>
        <v>70838</v>
      </c>
    </row>
    <row r="687" spans="1:25" x14ac:dyDescent="0.3">
      <c r="A687">
        <v>686</v>
      </c>
      <c r="B687" t="s">
        <v>700</v>
      </c>
      <c r="C687">
        <v>41</v>
      </c>
      <c r="D687" t="s">
        <v>11</v>
      </c>
      <c r="E687" t="s">
        <v>22</v>
      </c>
      <c r="F687">
        <v>52372</v>
      </c>
      <c r="G687" s="2">
        <v>41956</v>
      </c>
      <c r="H687">
        <v>25236</v>
      </c>
      <c r="I687" t="s">
        <v>20</v>
      </c>
      <c r="J687">
        <v>33</v>
      </c>
      <c r="L687" t="str">
        <f t="shared" si="60"/>
        <v>Above 50000</v>
      </c>
      <c r="M687" t="str">
        <f t="shared" si="61"/>
        <v>Average</v>
      </c>
      <c r="N687" t="str">
        <f t="shared" si="62"/>
        <v>None</v>
      </c>
      <c r="O687" t="str">
        <f t="shared" si="63"/>
        <v>N/A</v>
      </c>
      <c r="P687" t="str">
        <f t="shared" si="64"/>
        <v>Katherine Thompson</v>
      </c>
      <c r="Y687">
        <f t="shared" si="65"/>
        <v>52372</v>
      </c>
    </row>
    <row r="688" spans="1:25" x14ac:dyDescent="0.3">
      <c r="A688">
        <v>687</v>
      </c>
      <c r="B688" t="s">
        <v>701</v>
      </c>
      <c r="C688">
        <v>59</v>
      </c>
      <c r="D688" t="s">
        <v>11</v>
      </c>
      <c r="E688" t="s">
        <v>12</v>
      </c>
      <c r="F688">
        <v>64706</v>
      </c>
      <c r="G688" s="2">
        <v>42521</v>
      </c>
      <c r="H688">
        <v>33430</v>
      </c>
      <c r="I688" t="s">
        <v>28</v>
      </c>
      <c r="J688">
        <v>25</v>
      </c>
      <c r="L688" t="str">
        <f t="shared" si="60"/>
        <v>Above 50000</v>
      </c>
      <c r="M688" t="str">
        <f t="shared" si="61"/>
        <v>Poor</v>
      </c>
      <c r="N688" t="str">
        <f t="shared" si="62"/>
        <v>None</v>
      </c>
      <c r="O688" t="str">
        <f t="shared" si="63"/>
        <v>Dr. Janet Taylor</v>
      </c>
      <c r="P688" t="str">
        <f t="shared" si="64"/>
        <v/>
      </c>
      <c r="Y688">
        <f t="shared" si="65"/>
        <v>64706</v>
      </c>
    </row>
    <row r="689" spans="1:25" x14ac:dyDescent="0.3">
      <c r="A689">
        <v>688</v>
      </c>
      <c r="B689" t="s">
        <v>702</v>
      </c>
      <c r="C689">
        <v>30</v>
      </c>
      <c r="D689" t="s">
        <v>15</v>
      </c>
      <c r="E689" t="s">
        <v>12</v>
      </c>
      <c r="F689">
        <v>63479</v>
      </c>
      <c r="G689" s="2">
        <v>42643</v>
      </c>
      <c r="H689">
        <v>31990</v>
      </c>
      <c r="I689" t="s">
        <v>13</v>
      </c>
      <c r="J689">
        <v>26</v>
      </c>
      <c r="L689" t="str">
        <f t="shared" si="60"/>
        <v>Above 50000</v>
      </c>
      <c r="M689" t="str">
        <f t="shared" si="61"/>
        <v>Poor</v>
      </c>
      <c r="N689" t="str">
        <f t="shared" si="62"/>
        <v>None</v>
      </c>
      <c r="O689" t="str">
        <f t="shared" si="63"/>
        <v>Emily Johnson</v>
      </c>
      <c r="P689" t="str">
        <f t="shared" si="64"/>
        <v/>
      </c>
      <c r="Y689">
        <f t="shared" si="65"/>
        <v>63479</v>
      </c>
    </row>
    <row r="690" spans="1:25" x14ac:dyDescent="0.3">
      <c r="A690">
        <v>689</v>
      </c>
      <c r="B690" t="s">
        <v>703</v>
      </c>
      <c r="C690">
        <v>20</v>
      </c>
      <c r="D690" t="s">
        <v>11</v>
      </c>
      <c r="E690" t="s">
        <v>12</v>
      </c>
      <c r="F690">
        <v>33519</v>
      </c>
      <c r="G690" s="2">
        <v>42231</v>
      </c>
      <c r="H690">
        <v>12443</v>
      </c>
      <c r="I690" t="s">
        <v>28</v>
      </c>
      <c r="J690">
        <v>46</v>
      </c>
      <c r="L690" t="str">
        <f t="shared" si="60"/>
        <v>Below 50000</v>
      </c>
      <c r="M690" t="str">
        <f t="shared" si="61"/>
        <v>Good</v>
      </c>
      <c r="N690" t="str">
        <f t="shared" si="62"/>
        <v>None</v>
      </c>
      <c r="O690" t="str">
        <f t="shared" si="63"/>
        <v>N/A</v>
      </c>
      <c r="P690" t="str">
        <f t="shared" si="64"/>
        <v/>
      </c>
      <c r="Y690">
        <f t="shared" si="65"/>
        <v>33519</v>
      </c>
    </row>
    <row r="691" spans="1:25" x14ac:dyDescent="0.3">
      <c r="A691">
        <v>690</v>
      </c>
      <c r="B691" t="s">
        <v>704</v>
      </c>
      <c r="C691">
        <v>26</v>
      </c>
      <c r="D691" t="s">
        <v>15</v>
      </c>
      <c r="E691" t="s">
        <v>27</v>
      </c>
      <c r="F691">
        <v>33500</v>
      </c>
      <c r="G691" s="2">
        <v>42266</v>
      </c>
      <c r="H691">
        <v>11591</v>
      </c>
      <c r="I691" t="s">
        <v>18</v>
      </c>
      <c r="J691">
        <v>51</v>
      </c>
      <c r="L691" t="str">
        <f t="shared" si="60"/>
        <v>Below 50000</v>
      </c>
      <c r="M691" t="str">
        <f t="shared" si="61"/>
        <v>Excelent</v>
      </c>
      <c r="N691" t="str">
        <f t="shared" si="62"/>
        <v>None</v>
      </c>
      <c r="O691" t="str">
        <f t="shared" si="63"/>
        <v>Nathan Cunningham</v>
      </c>
      <c r="P691" t="str">
        <f t="shared" si="64"/>
        <v>Nathan Cunningham</v>
      </c>
      <c r="Y691">
        <f t="shared" si="65"/>
        <v>33500</v>
      </c>
    </row>
    <row r="692" spans="1:25" x14ac:dyDescent="0.3">
      <c r="A692">
        <v>691</v>
      </c>
      <c r="B692" t="s">
        <v>705</v>
      </c>
      <c r="C692">
        <v>25</v>
      </c>
      <c r="D692" t="s">
        <v>15</v>
      </c>
      <c r="E692" t="s">
        <v>27</v>
      </c>
      <c r="F692">
        <v>39164</v>
      </c>
      <c r="G692" s="2">
        <v>42060</v>
      </c>
      <c r="H692">
        <v>13069</v>
      </c>
      <c r="I692" t="s">
        <v>28</v>
      </c>
      <c r="J692">
        <v>47</v>
      </c>
      <c r="L692" t="str">
        <f t="shared" si="60"/>
        <v>Below 50000</v>
      </c>
      <c r="M692" t="str">
        <f t="shared" si="61"/>
        <v>Good</v>
      </c>
      <c r="N692" t="str">
        <f t="shared" si="62"/>
        <v>None</v>
      </c>
      <c r="O692" t="str">
        <f t="shared" si="63"/>
        <v>Kathleen Henderson</v>
      </c>
      <c r="P692" t="str">
        <f t="shared" si="64"/>
        <v>Kathleen Henderson</v>
      </c>
      <c r="Y692">
        <f t="shared" si="65"/>
        <v>39164</v>
      </c>
    </row>
    <row r="693" spans="1:25" x14ac:dyDescent="0.3">
      <c r="A693">
        <v>692</v>
      </c>
      <c r="B693" t="s">
        <v>706</v>
      </c>
      <c r="C693">
        <v>53</v>
      </c>
      <c r="D693" t="s">
        <v>15</v>
      </c>
      <c r="E693" t="s">
        <v>7</v>
      </c>
      <c r="F693">
        <v>54901</v>
      </c>
      <c r="G693" s="2">
        <v>45015</v>
      </c>
      <c r="H693">
        <v>36897</v>
      </c>
      <c r="I693" t="s">
        <v>13</v>
      </c>
      <c r="J693">
        <v>22</v>
      </c>
      <c r="L693" t="str">
        <f t="shared" si="60"/>
        <v>Above 50000</v>
      </c>
      <c r="M693" t="str">
        <f t="shared" si="61"/>
        <v>Poor</v>
      </c>
      <c r="N693" t="str">
        <f t="shared" si="62"/>
        <v>None</v>
      </c>
      <c r="O693" t="str">
        <f t="shared" si="63"/>
        <v>N/A</v>
      </c>
      <c r="P693" t="str">
        <f t="shared" si="64"/>
        <v>Rita Moore</v>
      </c>
      <c r="Y693">
        <f t="shared" si="65"/>
        <v>54901</v>
      </c>
    </row>
    <row r="694" spans="1:25" x14ac:dyDescent="0.3">
      <c r="A694">
        <v>693</v>
      </c>
      <c r="B694" t="s">
        <v>707</v>
      </c>
      <c r="C694">
        <v>50</v>
      </c>
      <c r="D694" t="s">
        <v>11</v>
      </c>
      <c r="E694" t="s">
        <v>7</v>
      </c>
      <c r="F694">
        <v>47124</v>
      </c>
      <c r="G694" s="2">
        <v>42136</v>
      </c>
      <c r="H694">
        <v>25222</v>
      </c>
      <c r="I694" t="s">
        <v>18</v>
      </c>
      <c r="J694">
        <v>39</v>
      </c>
      <c r="L694" t="str">
        <f t="shared" si="60"/>
        <v>Below 50000</v>
      </c>
      <c r="M694" t="str">
        <f t="shared" si="61"/>
        <v>Average</v>
      </c>
      <c r="N694" t="str">
        <f t="shared" si="62"/>
        <v>None</v>
      </c>
      <c r="O694" t="str">
        <f t="shared" si="63"/>
        <v>N/A</v>
      </c>
      <c r="P694" t="str">
        <f t="shared" si="64"/>
        <v>Catherine Walker</v>
      </c>
      <c r="Y694">
        <f t="shared" si="65"/>
        <v>47124</v>
      </c>
    </row>
    <row r="695" spans="1:25" x14ac:dyDescent="0.3">
      <c r="A695">
        <v>694</v>
      </c>
      <c r="B695" t="s">
        <v>708</v>
      </c>
      <c r="C695">
        <v>38</v>
      </c>
      <c r="D695" t="s">
        <v>15</v>
      </c>
      <c r="E695" t="s">
        <v>27</v>
      </c>
      <c r="F695">
        <v>61066</v>
      </c>
      <c r="G695" s="2">
        <v>43607</v>
      </c>
      <c r="H695">
        <v>28654</v>
      </c>
      <c r="I695" t="s">
        <v>28</v>
      </c>
      <c r="J695">
        <v>40</v>
      </c>
      <c r="L695" t="str">
        <f t="shared" si="60"/>
        <v>Above 50000</v>
      </c>
      <c r="M695" t="str">
        <f t="shared" si="61"/>
        <v>Good</v>
      </c>
      <c r="N695" t="str">
        <f t="shared" si="62"/>
        <v>None</v>
      </c>
      <c r="O695" t="str">
        <f t="shared" si="63"/>
        <v>Sara Bryant</v>
      </c>
      <c r="P695" t="str">
        <f t="shared" si="64"/>
        <v>Sara Bryant</v>
      </c>
      <c r="Y695">
        <f t="shared" si="65"/>
        <v>61066</v>
      </c>
    </row>
    <row r="696" spans="1:25" x14ac:dyDescent="0.3">
      <c r="A696">
        <v>695</v>
      </c>
      <c r="B696" t="s">
        <v>709</v>
      </c>
      <c r="C696">
        <v>38</v>
      </c>
      <c r="D696" t="s">
        <v>15</v>
      </c>
      <c r="E696" t="s">
        <v>27</v>
      </c>
      <c r="F696">
        <v>38125</v>
      </c>
      <c r="G696" s="2">
        <v>44681</v>
      </c>
      <c r="H696">
        <v>12233</v>
      </c>
      <c r="I696" t="s">
        <v>20</v>
      </c>
      <c r="J696">
        <v>32</v>
      </c>
      <c r="L696" t="str">
        <f t="shared" si="60"/>
        <v>Below 50000</v>
      </c>
      <c r="M696" t="str">
        <f t="shared" si="61"/>
        <v>Average</v>
      </c>
      <c r="N696" t="str">
        <f t="shared" si="62"/>
        <v>None</v>
      </c>
      <c r="O696" t="str">
        <f t="shared" si="63"/>
        <v>Rachel Mitchell</v>
      </c>
      <c r="P696" t="str">
        <f t="shared" si="64"/>
        <v>Rachel Mitchell</v>
      </c>
      <c r="Y696">
        <f t="shared" si="65"/>
        <v>38125</v>
      </c>
    </row>
    <row r="697" spans="1:25" x14ac:dyDescent="0.3">
      <c r="A697">
        <v>696</v>
      </c>
      <c r="B697" t="s">
        <v>710</v>
      </c>
      <c r="C697">
        <v>46</v>
      </c>
      <c r="D697" t="s">
        <v>15</v>
      </c>
      <c r="E697" t="s">
        <v>12</v>
      </c>
      <c r="F697">
        <v>78665</v>
      </c>
      <c r="G697" s="2">
        <v>43347</v>
      </c>
      <c r="H697">
        <v>17473</v>
      </c>
      <c r="I697" t="s">
        <v>28</v>
      </c>
      <c r="J697">
        <v>40</v>
      </c>
      <c r="L697" t="str">
        <f t="shared" si="60"/>
        <v>Above 50000</v>
      </c>
      <c r="M697" t="str">
        <f t="shared" si="61"/>
        <v>Good</v>
      </c>
      <c r="N697" t="str">
        <f t="shared" si="62"/>
        <v>None</v>
      </c>
      <c r="O697" t="str">
        <f t="shared" si="63"/>
        <v>Gabrielle Crawford</v>
      </c>
      <c r="P697" t="str">
        <f t="shared" si="64"/>
        <v/>
      </c>
      <c r="Y697">
        <f t="shared" si="65"/>
        <v>78665</v>
      </c>
    </row>
    <row r="698" spans="1:25" x14ac:dyDescent="0.3">
      <c r="A698">
        <v>697</v>
      </c>
      <c r="B698" t="s">
        <v>711</v>
      </c>
      <c r="C698">
        <v>54</v>
      </c>
      <c r="D698" t="s">
        <v>11</v>
      </c>
      <c r="E698" t="s">
        <v>7</v>
      </c>
      <c r="F698">
        <v>37061</v>
      </c>
      <c r="G698" s="2">
        <v>43012</v>
      </c>
      <c r="H698">
        <v>12123</v>
      </c>
      <c r="I698" t="s">
        <v>13</v>
      </c>
      <c r="J698">
        <v>48</v>
      </c>
      <c r="L698" t="str">
        <f t="shared" si="60"/>
        <v>Below 50000</v>
      </c>
      <c r="M698" t="str">
        <f t="shared" si="61"/>
        <v>Good</v>
      </c>
      <c r="N698" t="str">
        <f t="shared" si="62"/>
        <v>None</v>
      </c>
      <c r="O698" t="str">
        <f t="shared" si="63"/>
        <v>N/A</v>
      </c>
      <c r="P698" t="str">
        <f t="shared" si="64"/>
        <v>Jacob Ware</v>
      </c>
      <c r="Y698">
        <f t="shared" si="65"/>
        <v>37061</v>
      </c>
    </row>
    <row r="699" spans="1:25" x14ac:dyDescent="0.3">
      <c r="A699">
        <v>698</v>
      </c>
      <c r="B699" t="s">
        <v>712</v>
      </c>
      <c r="C699">
        <v>46</v>
      </c>
      <c r="D699" t="s">
        <v>11</v>
      </c>
      <c r="E699" t="s">
        <v>27</v>
      </c>
      <c r="F699">
        <v>69771</v>
      </c>
      <c r="G699" s="2">
        <v>45265</v>
      </c>
      <c r="H699">
        <v>11220</v>
      </c>
      <c r="I699" t="s">
        <v>28</v>
      </c>
      <c r="J699">
        <v>40</v>
      </c>
      <c r="L699" t="str">
        <f t="shared" si="60"/>
        <v>Above 50000</v>
      </c>
      <c r="M699" t="str">
        <f t="shared" si="61"/>
        <v>Good</v>
      </c>
      <c r="N699" t="str">
        <f t="shared" si="62"/>
        <v>None</v>
      </c>
      <c r="O699" t="str">
        <f t="shared" si="63"/>
        <v>Adam Taylor</v>
      </c>
      <c r="P699" t="str">
        <f t="shared" si="64"/>
        <v>Adam Taylor</v>
      </c>
      <c r="Y699">
        <f t="shared" si="65"/>
        <v>69771</v>
      </c>
    </row>
    <row r="700" spans="1:25" x14ac:dyDescent="0.3">
      <c r="A700">
        <v>699</v>
      </c>
      <c r="B700" t="s">
        <v>713</v>
      </c>
      <c r="C700">
        <v>54</v>
      </c>
      <c r="D700" t="s">
        <v>15</v>
      </c>
      <c r="E700" t="s">
        <v>12</v>
      </c>
      <c r="F700">
        <v>33200</v>
      </c>
      <c r="G700" s="2">
        <v>43736</v>
      </c>
      <c r="H700">
        <v>14804</v>
      </c>
      <c r="I700" t="s">
        <v>28</v>
      </c>
      <c r="J700">
        <v>36</v>
      </c>
      <c r="L700" t="str">
        <f t="shared" si="60"/>
        <v>Below 50000</v>
      </c>
      <c r="M700" t="str">
        <f t="shared" si="61"/>
        <v>Average</v>
      </c>
      <c r="N700" t="str">
        <f t="shared" si="62"/>
        <v>None</v>
      </c>
      <c r="O700" t="str">
        <f t="shared" si="63"/>
        <v>N/A</v>
      </c>
      <c r="P700" t="str">
        <f t="shared" si="64"/>
        <v/>
      </c>
      <c r="Y700">
        <f t="shared" si="65"/>
        <v>33200</v>
      </c>
    </row>
    <row r="701" spans="1:25" x14ac:dyDescent="0.3">
      <c r="A701">
        <v>700</v>
      </c>
      <c r="B701" t="s">
        <v>714</v>
      </c>
      <c r="C701">
        <v>41</v>
      </c>
      <c r="D701" t="s">
        <v>11</v>
      </c>
      <c r="E701" t="s">
        <v>22</v>
      </c>
      <c r="F701">
        <v>39939</v>
      </c>
      <c r="G701" s="2">
        <v>44433</v>
      </c>
      <c r="H701">
        <v>13087</v>
      </c>
      <c r="I701" t="s">
        <v>28</v>
      </c>
      <c r="J701">
        <v>60</v>
      </c>
      <c r="L701" t="str">
        <f t="shared" si="60"/>
        <v>Below 50000</v>
      </c>
      <c r="M701" t="str">
        <f t="shared" si="61"/>
        <v>Excelent</v>
      </c>
      <c r="N701" t="str">
        <f t="shared" si="62"/>
        <v>None</v>
      </c>
      <c r="O701" t="str">
        <f t="shared" si="63"/>
        <v>N/A</v>
      </c>
      <c r="P701" t="str">
        <f t="shared" si="64"/>
        <v>Brandon Wilson</v>
      </c>
      <c r="Y701">
        <f t="shared" si="65"/>
        <v>39939</v>
      </c>
    </row>
    <row r="702" spans="1:25" x14ac:dyDescent="0.3">
      <c r="A702">
        <v>701</v>
      </c>
      <c r="B702" t="s">
        <v>715</v>
      </c>
      <c r="C702">
        <v>43</v>
      </c>
      <c r="D702" t="s">
        <v>15</v>
      </c>
      <c r="E702" t="s">
        <v>22</v>
      </c>
      <c r="F702">
        <v>78115</v>
      </c>
      <c r="G702" s="2">
        <v>44621</v>
      </c>
      <c r="H702">
        <v>31680</v>
      </c>
      <c r="I702" t="s">
        <v>18</v>
      </c>
      <c r="J702">
        <v>60</v>
      </c>
      <c r="L702" t="str">
        <f t="shared" si="60"/>
        <v>Above 50000</v>
      </c>
      <c r="M702" t="str">
        <f t="shared" si="61"/>
        <v>Excelent</v>
      </c>
      <c r="N702" t="str">
        <f t="shared" si="62"/>
        <v>None</v>
      </c>
      <c r="O702" t="str">
        <f t="shared" si="63"/>
        <v>James Anderson</v>
      </c>
      <c r="P702" t="str">
        <f t="shared" si="64"/>
        <v>James Anderson</v>
      </c>
      <c r="Y702">
        <f t="shared" si="65"/>
        <v>78115</v>
      </c>
    </row>
    <row r="703" spans="1:25" x14ac:dyDescent="0.3">
      <c r="A703">
        <v>702</v>
      </c>
      <c r="B703" t="s">
        <v>716</v>
      </c>
      <c r="C703">
        <v>32</v>
      </c>
      <c r="D703" t="s">
        <v>15</v>
      </c>
      <c r="E703" t="s">
        <v>22</v>
      </c>
      <c r="F703">
        <v>42543</v>
      </c>
      <c r="G703" s="2">
        <v>42986</v>
      </c>
      <c r="H703">
        <v>12785</v>
      </c>
      <c r="I703" t="s">
        <v>28</v>
      </c>
      <c r="J703">
        <v>28</v>
      </c>
      <c r="L703" t="str">
        <f t="shared" si="60"/>
        <v>Below 50000</v>
      </c>
      <c r="M703" t="str">
        <f t="shared" si="61"/>
        <v>Poor</v>
      </c>
      <c r="N703" t="str">
        <f t="shared" si="62"/>
        <v>None</v>
      </c>
      <c r="O703" t="str">
        <f t="shared" si="63"/>
        <v>N/A</v>
      </c>
      <c r="P703" t="str">
        <f t="shared" si="64"/>
        <v>Matthew Norton</v>
      </c>
      <c r="Y703">
        <f t="shared" si="65"/>
        <v>42543</v>
      </c>
    </row>
    <row r="704" spans="1:25" x14ac:dyDescent="0.3">
      <c r="A704">
        <v>703</v>
      </c>
      <c r="B704" t="s">
        <v>717</v>
      </c>
      <c r="C704">
        <v>33</v>
      </c>
      <c r="D704" t="s">
        <v>15</v>
      </c>
      <c r="E704" t="s">
        <v>27</v>
      </c>
      <c r="F704">
        <v>39825</v>
      </c>
      <c r="G704" s="2">
        <v>42973</v>
      </c>
      <c r="H704">
        <v>39739</v>
      </c>
      <c r="I704" t="s">
        <v>13</v>
      </c>
      <c r="J704">
        <v>50</v>
      </c>
      <c r="L704" t="str">
        <f t="shared" si="60"/>
        <v>Below 50000</v>
      </c>
      <c r="M704" t="str">
        <f t="shared" si="61"/>
        <v>Excelent</v>
      </c>
      <c r="N704" t="str">
        <f t="shared" si="62"/>
        <v>None</v>
      </c>
      <c r="O704" t="str">
        <f t="shared" si="63"/>
        <v>David Cherry</v>
      </c>
      <c r="P704" t="str">
        <f t="shared" si="64"/>
        <v>David Cherry</v>
      </c>
      <c r="Y704">
        <f t="shared" si="65"/>
        <v>39825</v>
      </c>
    </row>
    <row r="705" spans="1:25" x14ac:dyDescent="0.3">
      <c r="A705">
        <v>704</v>
      </c>
      <c r="B705" t="s">
        <v>718</v>
      </c>
      <c r="C705">
        <v>56</v>
      </c>
      <c r="D705" t="s">
        <v>15</v>
      </c>
      <c r="E705" t="s">
        <v>12</v>
      </c>
      <c r="F705">
        <v>30437</v>
      </c>
      <c r="G705" s="2">
        <v>45431</v>
      </c>
      <c r="H705">
        <v>21204</v>
      </c>
      <c r="I705" t="s">
        <v>13</v>
      </c>
      <c r="J705">
        <v>48</v>
      </c>
      <c r="L705" t="str">
        <f t="shared" si="60"/>
        <v>Below 50000</v>
      </c>
      <c r="M705" t="str">
        <f t="shared" si="61"/>
        <v>Good</v>
      </c>
      <c r="N705" t="str">
        <f t="shared" si="62"/>
        <v>None</v>
      </c>
      <c r="O705" t="str">
        <f t="shared" si="63"/>
        <v>N/A</v>
      </c>
      <c r="P705" t="str">
        <f t="shared" si="64"/>
        <v/>
      </c>
      <c r="Y705">
        <f t="shared" si="65"/>
        <v>30437</v>
      </c>
    </row>
    <row r="706" spans="1:25" x14ac:dyDescent="0.3">
      <c r="A706">
        <v>705</v>
      </c>
      <c r="B706" t="s">
        <v>719</v>
      </c>
      <c r="C706">
        <v>23</v>
      </c>
      <c r="D706" t="s">
        <v>11</v>
      </c>
      <c r="E706" t="s">
        <v>16</v>
      </c>
      <c r="F706">
        <v>38765</v>
      </c>
      <c r="G706" s="2">
        <v>42524</v>
      </c>
      <c r="H706">
        <v>34948</v>
      </c>
      <c r="I706" t="s">
        <v>13</v>
      </c>
      <c r="J706">
        <v>28</v>
      </c>
      <c r="L706" t="str">
        <f t="shared" si="60"/>
        <v>Below 50000</v>
      </c>
      <c r="M706" t="str">
        <f t="shared" si="61"/>
        <v>Poor</v>
      </c>
      <c r="N706" t="str">
        <f t="shared" si="62"/>
        <v>Ryan Frey</v>
      </c>
      <c r="O706" t="str">
        <f t="shared" si="63"/>
        <v>N/A</v>
      </c>
      <c r="P706" t="str">
        <f t="shared" si="64"/>
        <v>Ryan Frey</v>
      </c>
      <c r="Y706">
        <f t="shared" si="65"/>
        <v>38765</v>
      </c>
    </row>
    <row r="707" spans="1:25" x14ac:dyDescent="0.3">
      <c r="A707">
        <v>706</v>
      </c>
      <c r="B707" t="s">
        <v>720</v>
      </c>
      <c r="C707">
        <v>46</v>
      </c>
      <c r="D707" t="s">
        <v>11</v>
      </c>
      <c r="E707" t="s">
        <v>27</v>
      </c>
      <c r="F707">
        <v>48103</v>
      </c>
      <c r="G707" s="2">
        <v>44834</v>
      </c>
      <c r="H707">
        <v>26668</v>
      </c>
      <c r="I707" t="s">
        <v>28</v>
      </c>
      <c r="J707">
        <v>57</v>
      </c>
      <c r="L707" t="str">
        <f t="shared" ref="L707:L770" si="66">IF(F707&gt;50000,"Above 50000","Below 50000")</f>
        <v>Below 50000</v>
      </c>
      <c r="M707" t="str">
        <f t="shared" ref="M707:M770" si="67">_xlfn.IFS(J707&gt;=50,"Excelent",AND(J707&gt;=40,J707&lt;=49),"Good",AND(J707&gt;=30,J707&lt;=39),"Average",J707&lt;30,"Poor")</f>
        <v>Excelent</v>
      </c>
      <c r="N707" t="str">
        <f t="shared" ref="N707:N770" si="68">IF(AND(E707 = "HR",I707 = "North",H707 &gt; 15000),B707,"None")</f>
        <v>None</v>
      </c>
      <c r="O707" t="str">
        <f t="shared" ref="O707:O770" si="69">IF(OR(E707 = "IT",F707&gt;60000),B707,"N/A")</f>
        <v>Matthew Cabrera</v>
      </c>
      <c r="P707" t="str">
        <f t="shared" ref="P707:P770" si="70">IF(NOT(E707 ="Marketing"),B707,"")</f>
        <v>Matthew Cabrera</v>
      </c>
      <c r="Y707">
        <f t="shared" ref="Y707:Y770" si="71">VLOOKUP(A707,A706:F1706,6,FALSE)</f>
        <v>48103</v>
      </c>
    </row>
    <row r="708" spans="1:25" x14ac:dyDescent="0.3">
      <c r="A708">
        <v>707</v>
      </c>
      <c r="B708" t="s">
        <v>721</v>
      </c>
      <c r="C708">
        <v>38</v>
      </c>
      <c r="D708" t="s">
        <v>15</v>
      </c>
      <c r="E708" t="s">
        <v>22</v>
      </c>
      <c r="F708">
        <v>73331</v>
      </c>
      <c r="G708" s="2">
        <v>42609</v>
      </c>
      <c r="H708">
        <v>27777</v>
      </c>
      <c r="I708" t="s">
        <v>20</v>
      </c>
      <c r="J708">
        <v>38</v>
      </c>
      <c r="L708" t="str">
        <f t="shared" si="66"/>
        <v>Above 50000</v>
      </c>
      <c r="M708" t="str">
        <f t="shared" si="67"/>
        <v>Average</v>
      </c>
      <c r="N708" t="str">
        <f t="shared" si="68"/>
        <v>None</v>
      </c>
      <c r="O708" t="str">
        <f t="shared" si="69"/>
        <v>Timothy Baker</v>
      </c>
      <c r="P708" t="str">
        <f t="shared" si="70"/>
        <v>Timothy Baker</v>
      </c>
      <c r="Y708">
        <f t="shared" si="71"/>
        <v>73331</v>
      </c>
    </row>
    <row r="709" spans="1:25" x14ac:dyDescent="0.3">
      <c r="A709">
        <v>708</v>
      </c>
      <c r="B709" t="s">
        <v>722</v>
      </c>
      <c r="C709">
        <v>50</v>
      </c>
      <c r="D709" t="s">
        <v>15</v>
      </c>
      <c r="E709" t="s">
        <v>16</v>
      </c>
      <c r="F709">
        <v>41642</v>
      </c>
      <c r="G709" s="2">
        <v>44686</v>
      </c>
      <c r="H709">
        <v>36958</v>
      </c>
      <c r="I709" t="s">
        <v>20</v>
      </c>
      <c r="J709">
        <v>28</v>
      </c>
      <c r="L709" t="str">
        <f t="shared" si="66"/>
        <v>Below 50000</v>
      </c>
      <c r="M709" t="str">
        <f t="shared" si="67"/>
        <v>Poor</v>
      </c>
      <c r="N709" t="str">
        <f t="shared" si="68"/>
        <v>None</v>
      </c>
      <c r="O709" t="str">
        <f t="shared" si="69"/>
        <v>N/A</v>
      </c>
      <c r="P709" t="str">
        <f t="shared" si="70"/>
        <v>Linda Carpenter</v>
      </c>
      <c r="Y709">
        <f t="shared" si="71"/>
        <v>41642</v>
      </c>
    </row>
    <row r="710" spans="1:25" x14ac:dyDescent="0.3">
      <c r="A710">
        <v>709</v>
      </c>
      <c r="B710" t="s">
        <v>723</v>
      </c>
      <c r="C710">
        <v>44</v>
      </c>
      <c r="D710" t="s">
        <v>11</v>
      </c>
      <c r="E710" t="s">
        <v>7</v>
      </c>
      <c r="F710">
        <v>34292</v>
      </c>
      <c r="G710" s="2">
        <v>42269</v>
      </c>
      <c r="H710">
        <v>24055</v>
      </c>
      <c r="I710" t="s">
        <v>28</v>
      </c>
      <c r="J710">
        <v>35</v>
      </c>
      <c r="L710" t="str">
        <f t="shared" si="66"/>
        <v>Below 50000</v>
      </c>
      <c r="M710" t="str">
        <f t="shared" si="67"/>
        <v>Average</v>
      </c>
      <c r="N710" t="str">
        <f t="shared" si="68"/>
        <v>None</v>
      </c>
      <c r="O710" t="str">
        <f t="shared" si="69"/>
        <v>N/A</v>
      </c>
      <c r="P710" t="str">
        <f t="shared" si="70"/>
        <v>Michael Hale</v>
      </c>
      <c r="Y710">
        <f t="shared" si="71"/>
        <v>34292</v>
      </c>
    </row>
    <row r="711" spans="1:25" x14ac:dyDescent="0.3">
      <c r="A711">
        <v>710</v>
      </c>
      <c r="B711" t="s">
        <v>724</v>
      </c>
      <c r="C711">
        <v>39</v>
      </c>
      <c r="D711" t="s">
        <v>15</v>
      </c>
      <c r="E711" t="s">
        <v>16</v>
      </c>
      <c r="F711">
        <v>53777</v>
      </c>
      <c r="G711" s="2">
        <v>43903</v>
      </c>
      <c r="H711">
        <v>27050</v>
      </c>
      <c r="I711" t="s">
        <v>28</v>
      </c>
      <c r="J711">
        <v>23</v>
      </c>
      <c r="L711" t="str">
        <f t="shared" si="66"/>
        <v>Above 50000</v>
      </c>
      <c r="M711" t="str">
        <f t="shared" si="67"/>
        <v>Poor</v>
      </c>
      <c r="N711" t="str">
        <f t="shared" si="68"/>
        <v>None</v>
      </c>
      <c r="O711" t="str">
        <f t="shared" si="69"/>
        <v>N/A</v>
      </c>
      <c r="P711" t="str">
        <f t="shared" si="70"/>
        <v>David Carter</v>
      </c>
      <c r="Y711">
        <f t="shared" si="71"/>
        <v>53777</v>
      </c>
    </row>
    <row r="712" spans="1:25" x14ac:dyDescent="0.3">
      <c r="A712">
        <v>711</v>
      </c>
      <c r="B712" t="s">
        <v>725</v>
      </c>
      <c r="C712">
        <v>49</v>
      </c>
      <c r="D712" t="s">
        <v>15</v>
      </c>
      <c r="E712" t="s">
        <v>16</v>
      </c>
      <c r="F712">
        <v>69670</v>
      </c>
      <c r="G712" s="2">
        <v>43978</v>
      </c>
      <c r="H712">
        <v>35185</v>
      </c>
      <c r="I712" t="s">
        <v>13</v>
      </c>
      <c r="J712">
        <v>52</v>
      </c>
      <c r="L712" t="str">
        <f t="shared" si="66"/>
        <v>Above 50000</v>
      </c>
      <c r="M712" t="str">
        <f t="shared" si="67"/>
        <v>Excelent</v>
      </c>
      <c r="N712" t="str">
        <f t="shared" si="68"/>
        <v>Chelsea Howell</v>
      </c>
      <c r="O712" t="str">
        <f t="shared" si="69"/>
        <v>Chelsea Howell</v>
      </c>
      <c r="P712" t="str">
        <f t="shared" si="70"/>
        <v>Chelsea Howell</v>
      </c>
      <c r="Y712">
        <f t="shared" si="71"/>
        <v>69670</v>
      </c>
    </row>
    <row r="713" spans="1:25" x14ac:dyDescent="0.3">
      <c r="A713">
        <v>712</v>
      </c>
      <c r="B713" t="s">
        <v>726</v>
      </c>
      <c r="C713">
        <v>21</v>
      </c>
      <c r="D713" t="s">
        <v>15</v>
      </c>
      <c r="E713" t="s">
        <v>22</v>
      </c>
      <c r="F713">
        <v>40068</v>
      </c>
      <c r="G713" s="2">
        <v>45016</v>
      </c>
      <c r="H713">
        <v>27045</v>
      </c>
      <c r="I713" t="s">
        <v>18</v>
      </c>
      <c r="J713">
        <v>39</v>
      </c>
      <c r="L713" t="str">
        <f t="shared" si="66"/>
        <v>Below 50000</v>
      </c>
      <c r="M713" t="str">
        <f t="shared" si="67"/>
        <v>Average</v>
      </c>
      <c r="N713" t="str">
        <f t="shared" si="68"/>
        <v>None</v>
      </c>
      <c r="O713" t="str">
        <f t="shared" si="69"/>
        <v>N/A</v>
      </c>
      <c r="P713" t="str">
        <f t="shared" si="70"/>
        <v>Kristen Palmer</v>
      </c>
      <c r="Y713">
        <f t="shared" si="71"/>
        <v>40068</v>
      </c>
    </row>
    <row r="714" spans="1:25" x14ac:dyDescent="0.3">
      <c r="A714">
        <v>713</v>
      </c>
      <c r="B714" t="s">
        <v>727</v>
      </c>
      <c r="C714">
        <v>36</v>
      </c>
      <c r="D714" t="s">
        <v>15</v>
      </c>
      <c r="E714" t="s">
        <v>22</v>
      </c>
      <c r="F714">
        <v>52329</v>
      </c>
      <c r="G714" s="2">
        <v>45443</v>
      </c>
      <c r="H714">
        <v>38351</v>
      </c>
      <c r="I714" t="s">
        <v>18</v>
      </c>
      <c r="J714">
        <v>51</v>
      </c>
      <c r="L714" t="str">
        <f t="shared" si="66"/>
        <v>Above 50000</v>
      </c>
      <c r="M714" t="str">
        <f t="shared" si="67"/>
        <v>Excelent</v>
      </c>
      <c r="N714" t="str">
        <f t="shared" si="68"/>
        <v>None</v>
      </c>
      <c r="O714" t="str">
        <f t="shared" si="69"/>
        <v>N/A</v>
      </c>
      <c r="P714" t="str">
        <f t="shared" si="70"/>
        <v>Justin Nelson</v>
      </c>
      <c r="Y714">
        <f t="shared" si="71"/>
        <v>52329</v>
      </c>
    </row>
    <row r="715" spans="1:25" x14ac:dyDescent="0.3">
      <c r="A715">
        <v>714</v>
      </c>
      <c r="B715" t="s">
        <v>728</v>
      </c>
      <c r="C715">
        <v>26</v>
      </c>
      <c r="D715" t="s">
        <v>15</v>
      </c>
      <c r="E715" t="s">
        <v>27</v>
      </c>
      <c r="F715">
        <v>74006</v>
      </c>
      <c r="G715" s="2">
        <v>42178</v>
      </c>
      <c r="H715">
        <v>13934</v>
      </c>
      <c r="I715" t="s">
        <v>20</v>
      </c>
      <c r="J715">
        <v>49</v>
      </c>
      <c r="L715" t="str">
        <f t="shared" si="66"/>
        <v>Above 50000</v>
      </c>
      <c r="M715" t="str">
        <f t="shared" si="67"/>
        <v>Good</v>
      </c>
      <c r="N715" t="str">
        <f t="shared" si="68"/>
        <v>None</v>
      </c>
      <c r="O715" t="str">
        <f t="shared" si="69"/>
        <v>Sonya Stuart</v>
      </c>
      <c r="P715" t="str">
        <f t="shared" si="70"/>
        <v>Sonya Stuart</v>
      </c>
      <c r="Y715">
        <f t="shared" si="71"/>
        <v>74006</v>
      </c>
    </row>
    <row r="716" spans="1:25" x14ac:dyDescent="0.3">
      <c r="A716">
        <v>715</v>
      </c>
      <c r="B716" t="s">
        <v>729</v>
      </c>
      <c r="C716">
        <v>27</v>
      </c>
      <c r="D716" t="s">
        <v>15</v>
      </c>
      <c r="E716" t="s">
        <v>12</v>
      </c>
      <c r="F716">
        <v>60949</v>
      </c>
      <c r="G716" s="2">
        <v>42904</v>
      </c>
      <c r="H716">
        <v>31182</v>
      </c>
      <c r="I716" t="s">
        <v>13</v>
      </c>
      <c r="J716">
        <v>53</v>
      </c>
      <c r="L716" t="str">
        <f t="shared" si="66"/>
        <v>Above 50000</v>
      </c>
      <c r="M716" t="str">
        <f t="shared" si="67"/>
        <v>Excelent</v>
      </c>
      <c r="N716" t="str">
        <f t="shared" si="68"/>
        <v>None</v>
      </c>
      <c r="O716" t="str">
        <f t="shared" si="69"/>
        <v>Alexandria Barnes</v>
      </c>
      <c r="P716" t="str">
        <f t="shared" si="70"/>
        <v/>
      </c>
      <c r="Y716">
        <f t="shared" si="71"/>
        <v>60949</v>
      </c>
    </row>
    <row r="717" spans="1:25" x14ac:dyDescent="0.3">
      <c r="A717">
        <v>716</v>
      </c>
      <c r="B717" t="s">
        <v>730</v>
      </c>
      <c r="C717">
        <v>34</v>
      </c>
      <c r="D717" t="s">
        <v>15</v>
      </c>
      <c r="E717" t="s">
        <v>22</v>
      </c>
      <c r="F717">
        <v>47878</v>
      </c>
      <c r="G717" s="2">
        <v>45101</v>
      </c>
      <c r="H717">
        <v>22570</v>
      </c>
      <c r="I717" t="s">
        <v>18</v>
      </c>
      <c r="J717">
        <v>41</v>
      </c>
      <c r="L717" t="str">
        <f t="shared" si="66"/>
        <v>Below 50000</v>
      </c>
      <c r="M717" t="str">
        <f t="shared" si="67"/>
        <v>Good</v>
      </c>
      <c r="N717" t="str">
        <f t="shared" si="68"/>
        <v>None</v>
      </c>
      <c r="O717" t="str">
        <f t="shared" si="69"/>
        <v>N/A</v>
      </c>
      <c r="P717" t="str">
        <f t="shared" si="70"/>
        <v>Donald Lawrence</v>
      </c>
      <c r="Y717">
        <f t="shared" si="71"/>
        <v>47878</v>
      </c>
    </row>
    <row r="718" spans="1:25" x14ac:dyDescent="0.3">
      <c r="A718">
        <v>717</v>
      </c>
      <c r="B718" t="s">
        <v>731</v>
      </c>
      <c r="C718">
        <v>22</v>
      </c>
      <c r="D718" t="s">
        <v>11</v>
      </c>
      <c r="E718" t="s">
        <v>22</v>
      </c>
      <c r="F718">
        <v>41538</v>
      </c>
      <c r="G718" s="2">
        <v>43154</v>
      </c>
      <c r="H718">
        <v>31396</v>
      </c>
      <c r="I718" t="s">
        <v>18</v>
      </c>
      <c r="J718">
        <v>54</v>
      </c>
      <c r="L718" t="str">
        <f t="shared" si="66"/>
        <v>Below 50000</v>
      </c>
      <c r="M718" t="str">
        <f t="shared" si="67"/>
        <v>Excelent</v>
      </c>
      <c r="N718" t="str">
        <f t="shared" si="68"/>
        <v>None</v>
      </c>
      <c r="O718" t="str">
        <f t="shared" si="69"/>
        <v>N/A</v>
      </c>
      <c r="P718" t="str">
        <f t="shared" si="70"/>
        <v>Alan Riley</v>
      </c>
      <c r="Y718">
        <f t="shared" si="71"/>
        <v>41538</v>
      </c>
    </row>
    <row r="719" spans="1:25" x14ac:dyDescent="0.3">
      <c r="A719">
        <v>718</v>
      </c>
      <c r="B719" t="s">
        <v>732</v>
      </c>
      <c r="C719">
        <v>28</v>
      </c>
      <c r="D719" t="s">
        <v>15</v>
      </c>
      <c r="E719" t="s">
        <v>12</v>
      </c>
      <c r="F719">
        <v>36319</v>
      </c>
      <c r="G719" s="2">
        <v>42424</v>
      </c>
      <c r="H719">
        <v>17194</v>
      </c>
      <c r="I719" t="s">
        <v>28</v>
      </c>
      <c r="J719">
        <v>41</v>
      </c>
      <c r="L719" t="str">
        <f t="shared" si="66"/>
        <v>Below 50000</v>
      </c>
      <c r="M719" t="str">
        <f t="shared" si="67"/>
        <v>Good</v>
      </c>
      <c r="N719" t="str">
        <f t="shared" si="68"/>
        <v>None</v>
      </c>
      <c r="O719" t="str">
        <f t="shared" si="69"/>
        <v>N/A</v>
      </c>
      <c r="P719" t="str">
        <f t="shared" si="70"/>
        <v/>
      </c>
      <c r="Y719">
        <f t="shared" si="71"/>
        <v>36319</v>
      </c>
    </row>
    <row r="720" spans="1:25" x14ac:dyDescent="0.3">
      <c r="A720">
        <v>719</v>
      </c>
      <c r="B720" t="s">
        <v>733</v>
      </c>
      <c r="C720">
        <v>51</v>
      </c>
      <c r="D720" t="s">
        <v>11</v>
      </c>
      <c r="E720" t="s">
        <v>12</v>
      </c>
      <c r="F720">
        <v>48340</v>
      </c>
      <c r="G720" s="2">
        <v>42750</v>
      </c>
      <c r="H720">
        <v>21558</v>
      </c>
      <c r="I720" t="s">
        <v>18</v>
      </c>
      <c r="J720">
        <v>45</v>
      </c>
      <c r="L720" t="str">
        <f t="shared" si="66"/>
        <v>Below 50000</v>
      </c>
      <c r="M720" t="str">
        <f t="shared" si="67"/>
        <v>Good</v>
      </c>
      <c r="N720" t="str">
        <f t="shared" si="68"/>
        <v>None</v>
      </c>
      <c r="O720" t="str">
        <f t="shared" si="69"/>
        <v>N/A</v>
      </c>
      <c r="P720" t="str">
        <f t="shared" si="70"/>
        <v/>
      </c>
      <c r="Y720">
        <f t="shared" si="71"/>
        <v>48340</v>
      </c>
    </row>
    <row r="721" spans="1:25" x14ac:dyDescent="0.3">
      <c r="A721">
        <v>720</v>
      </c>
      <c r="B721" t="s">
        <v>734</v>
      </c>
      <c r="C721">
        <v>58</v>
      </c>
      <c r="D721" t="s">
        <v>11</v>
      </c>
      <c r="E721" t="s">
        <v>27</v>
      </c>
      <c r="F721">
        <v>60008</v>
      </c>
      <c r="G721" s="2">
        <v>42216</v>
      </c>
      <c r="H721">
        <v>14028</v>
      </c>
      <c r="I721" t="s">
        <v>13</v>
      </c>
      <c r="J721">
        <v>40</v>
      </c>
      <c r="L721" t="str">
        <f t="shared" si="66"/>
        <v>Above 50000</v>
      </c>
      <c r="M721" t="str">
        <f t="shared" si="67"/>
        <v>Good</v>
      </c>
      <c r="N721" t="str">
        <f t="shared" si="68"/>
        <v>None</v>
      </c>
      <c r="O721" t="str">
        <f t="shared" si="69"/>
        <v>Kevin Townsend</v>
      </c>
      <c r="P721" t="str">
        <f t="shared" si="70"/>
        <v>Kevin Townsend</v>
      </c>
      <c r="Y721">
        <f t="shared" si="71"/>
        <v>60008</v>
      </c>
    </row>
    <row r="722" spans="1:25" x14ac:dyDescent="0.3">
      <c r="A722">
        <v>721</v>
      </c>
      <c r="B722" t="s">
        <v>735</v>
      </c>
      <c r="C722">
        <v>55</v>
      </c>
      <c r="D722" t="s">
        <v>11</v>
      </c>
      <c r="E722" t="s">
        <v>16</v>
      </c>
      <c r="F722">
        <v>42127</v>
      </c>
      <c r="G722" s="2">
        <v>42135</v>
      </c>
      <c r="H722">
        <v>32754</v>
      </c>
      <c r="I722" t="s">
        <v>20</v>
      </c>
      <c r="J722">
        <v>48</v>
      </c>
      <c r="L722" t="str">
        <f t="shared" si="66"/>
        <v>Below 50000</v>
      </c>
      <c r="M722" t="str">
        <f t="shared" si="67"/>
        <v>Good</v>
      </c>
      <c r="N722" t="str">
        <f t="shared" si="68"/>
        <v>None</v>
      </c>
      <c r="O722" t="str">
        <f t="shared" si="69"/>
        <v>N/A</v>
      </c>
      <c r="P722" t="str">
        <f t="shared" si="70"/>
        <v>Matthew King</v>
      </c>
      <c r="Y722">
        <f t="shared" si="71"/>
        <v>42127</v>
      </c>
    </row>
    <row r="723" spans="1:25" x14ac:dyDescent="0.3">
      <c r="A723">
        <v>722</v>
      </c>
      <c r="B723" t="s">
        <v>736</v>
      </c>
      <c r="C723">
        <v>42</v>
      </c>
      <c r="D723" t="s">
        <v>11</v>
      </c>
      <c r="E723" t="s">
        <v>12</v>
      </c>
      <c r="F723">
        <v>31520</v>
      </c>
      <c r="G723" s="2">
        <v>43777</v>
      </c>
      <c r="H723">
        <v>10612</v>
      </c>
      <c r="I723" t="s">
        <v>18</v>
      </c>
      <c r="J723">
        <v>47</v>
      </c>
      <c r="L723" t="str">
        <f t="shared" si="66"/>
        <v>Below 50000</v>
      </c>
      <c r="M723" t="str">
        <f t="shared" si="67"/>
        <v>Good</v>
      </c>
      <c r="N723" t="str">
        <f t="shared" si="68"/>
        <v>None</v>
      </c>
      <c r="O723" t="str">
        <f t="shared" si="69"/>
        <v>N/A</v>
      </c>
      <c r="P723" t="str">
        <f t="shared" si="70"/>
        <v/>
      </c>
      <c r="Y723">
        <f t="shared" si="71"/>
        <v>31520</v>
      </c>
    </row>
    <row r="724" spans="1:25" x14ac:dyDescent="0.3">
      <c r="A724">
        <v>723</v>
      </c>
      <c r="B724" t="s">
        <v>737</v>
      </c>
      <c r="C724">
        <v>44</v>
      </c>
      <c r="D724" t="s">
        <v>15</v>
      </c>
      <c r="E724" t="s">
        <v>12</v>
      </c>
      <c r="F724">
        <v>33572</v>
      </c>
      <c r="G724" s="2">
        <v>45461</v>
      </c>
      <c r="H724">
        <v>13935</v>
      </c>
      <c r="I724" t="s">
        <v>18</v>
      </c>
      <c r="J724">
        <v>34</v>
      </c>
      <c r="L724" t="str">
        <f t="shared" si="66"/>
        <v>Below 50000</v>
      </c>
      <c r="M724" t="str">
        <f t="shared" si="67"/>
        <v>Average</v>
      </c>
      <c r="N724" t="str">
        <f t="shared" si="68"/>
        <v>None</v>
      </c>
      <c r="O724" t="str">
        <f t="shared" si="69"/>
        <v>N/A</v>
      </c>
      <c r="P724" t="str">
        <f t="shared" si="70"/>
        <v/>
      </c>
      <c r="Y724">
        <f t="shared" si="71"/>
        <v>33572</v>
      </c>
    </row>
    <row r="725" spans="1:25" x14ac:dyDescent="0.3">
      <c r="A725">
        <v>724</v>
      </c>
      <c r="B725" t="s">
        <v>738</v>
      </c>
      <c r="C725">
        <v>54</v>
      </c>
      <c r="D725" t="s">
        <v>11</v>
      </c>
      <c r="E725" t="s">
        <v>27</v>
      </c>
      <c r="F725">
        <v>35818</v>
      </c>
      <c r="G725" s="2">
        <v>45414</v>
      </c>
      <c r="H725">
        <v>10048</v>
      </c>
      <c r="I725" t="s">
        <v>28</v>
      </c>
      <c r="J725">
        <v>56</v>
      </c>
      <c r="L725" t="str">
        <f t="shared" si="66"/>
        <v>Below 50000</v>
      </c>
      <c r="M725" t="str">
        <f t="shared" si="67"/>
        <v>Excelent</v>
      </c>
      <c r="N725" t="str">
        <f t="shared" si="68"/>
        <v>None</v>
      </c>
      <c r="O725" t="str">
        <f t="shared" si="69"/>
        <v>Laura Ellis</v>
      </c>
      <c r="P725" t="str">
        <f t="shared" si="70"/>
        <v>Laura Ellis</v>
      </c>
      <c r="Y725">
        <f t="shared" si="71"/>
        <v>35818</v>
      </c>
    </row>
    <row r="726" spans="1:25" x14ac:dyDescent="0.3">
      <c r="A726">
        <v>725</v>
      </c>
      <c r="B726" t="s">
        <v>739</v>
      </c>
      <c r="C726">
        <v>43</v>
      </c>
      <c r="D726" t="s">
        <v>15</v>
      </c>
      <c r="E726" t="s">
        <v>16</v>
      </c>
      <c r="F726">
        <v>40866</v>
      </c>
      <c r="G726" s="2">
        <v>43141</v>
      </c>
      <c r="H726">
        <v>13913</v>
      </c>
      <c r="I726" t="s">
        <v>20</v>
      </c>
      <c r="J726">
        <v>33</v>
      </c>
      <c r="L726" t="str">
        <f t="shared" si="66"/>
        <v>Below 50000</v>
      </c>
      <c r="M726" t="str">
        <f t="shared" si="67"/>
        <v>Average</v>
      </c>
      <c r="N726" t="str">
        <f t="shared" si="68"/>
        <v>None</v>
      </c>
      <c r="O726" t="str">
        <f t="shared" si="69"/>
        <v>N/A</v>
      </c>
      <c r="P726" t="str">
        <f t="shared" si="70"/>
        <v>Veronica Simpson</v>
      </c>
      <c r="Y726">
        <f t="shared" si="71"/>
        <v>40866</v>
      </c>
    </row>
    <row r="727" spans="1:25" x14ac:dyDescent="0.3">
      <c r="A727">
        <v>726</v>
      </c>
      <c r="B727" t="s">
        <v>740</v>
      </c>
      <c r="C727">
        <v>44</v>
      </c>
      <c r="D727" t="s">
        <v>11</v>
      </c>
      <c r="E727" t="s">
        <v>22</v>
      </c>
      <c r="F727">
        <v>64447</v>
      </c>
      <c r="G727" s="2">
        <v>44191</v>
      </c>
      <c r="H727">
        <v>19147</v>
      </c>
      <c r="I727" t="s">
        <v>13</v>
      </c>
      <c r="J727">
        <v>38</v>
      </c>
      <c r="L727" t="str">
        <f t="shared" si="66"/>
        <v>Above 50000</v>
      </c>
      <c r="M727" t="str">
        <f t="shared" si="67"/>
        <v>Average</v>
      </c>
      <c r="N727" t="str">
        <f t="shared" si="68"/>
        <v>None</v>
      </c>
      <c r="O727" t="str">
        <f t="shared" si="69"/>
        <v>Andrew Huff</v>
      </c>
      <c r="P727" t="str">
        <f t="shared" si="70"/>
        <v>Andrew Huff</v>
      </c>
      <c r="Y727">
        <f t="shared" si="71"/>
        <v>64447</v>
      </c>
    </row>
    <row r="728" spans="1:25" x14ac:dyDescent="0.3">
      <c r="A728">
        <v>727</v>
      </c>
      <c r="B728" t="s">
        <v>741</v>
      </c>
      <c r="C728">
        <v>42</v>
      </c>
      <c r="D728" t="s">
        <v>15</v>
      </c>
      <c r="E728" t="s">
        <v>7</v>
      </c>
      <c r="F728">
        <v>30517</v>
      </c>
      <c r="G728" s="2">
        <v>44853</v>
      </c>
      <c r="H728">
        <v>14717</v>
      </c>
      <c r="I728" t="s">
        <v>28</v>
      </c>
      <c r="J728">
        <v>48</v>
      </c>
      <c r="L728" t="str">
        <f t="shared" si="66"/>
        <v>Below 50000</v>
      </c>
      <c r="M728" t="str">
        <f t="shared" si="67"/>
        <v>Good</v>
      </c>
      <c r="N728" t="str">
        <f t="shared" si="68"/>
        <v>None</v>
      </c>
      <c r="O728" t="str">
        <f t="shared" si="69"/>
        <v>N/A</v>
      </c>
      <c r="P728" t="str">
        <f t="shared" si="70"/>
        <v>Lisa Harris</v>
      </c>
      <c r="Y728">
        <f t="shared" si="71"/>
        <v>30517</v>
      </c>
    </row>
    <row r="729" spans="1:25" x14ac:dyDescent="0.3">
      <c r="A729">
        <v>728</v>
      </c>
      <c r="B729" t="s">
        <v>742</v>
      </c>
      <c r="C729">
        <v>21</v>
      </c>
      <c r="D729" t="s">
        <v>11</v>
      </c>
      <c r="E729" t="s">
        <v>27</v>
      </c>
      <c r="F729">
        <v>70662</v>
      </c>
      <c r="G729" s="2">
        <v>43684</v>
      </c>
      <c r="H729">
        <v>15250</v>
      </c>
      <c r="I729" t="s">
        <v>13</v>
      </c>
      <c r="J729">
        <v>51</v>
      </c>
      <c r="L729" t="str">
        <f t="shared" si="66"/>
        <v>Above 50000</v>
      </c>
      <c r="M729" t="str">
        <f t="shared" si="67"/>
        <v>Excelent</v>
      </c>
      <c r="N729" t="str">
        <f t="shared" si="68"/>
        <v>None</v>
      </c>
      <c r="O729" t="str">
        <f t="shared" si="69"/>
        <v>Andrew Scott</v>
      </c>
      <c r="P729" t="str">
        <f t="shared" si="70"/>
        <v>Andrew Scott</v>
      </c>
      <c r="Y729">
        <f t="shared" si="71"/>
        <v>70662</v>
      </c>
    </row>
    <row r="730" spans="1:25" x14ac:dyDescent="0.3">
      <c r="A730">
        <v>729</v>
      </c>
      <c r="B730" t="s">
        <v>743</v>
      </c>
      <c r="C730">
        <v>58</v>
      </c>
      <c r="D730" t="s">
        <v>15</v>
      </c>
      <c r="E730" t="s">
        <v>27</v>
      </c>
      <c r="F730">
        <v>78499</v>
      </c>
      <c r="G730" s="2">
        <v>42896</v>
      </c>
      <c r="H730">
        <v>18211</v>
      </c>
      <c r="I730" t="s">
        <v>18</v>
      </c>
      <c r="J730">
        <v>36</v>
      </c>
      <c r="L730" t="str">
        <f t="shared" si="66"/>
        <v>Above 50000</v>
      </c>
      <c r="M730" t="str">
        <f t="shared" si="67"/>
        <v>Average</v>
      </c>
      <c r="N730" t="str">
        <f t="shared" si="68"/>
        <v>None</v>
      </c>
      <c r="O730" t="str">
        <f t="shared" si="69"/>
        <v>Brandon Case</v>
      </c>
      <c r="P730" t="str">
        <f t="shared" si="70"/>
        <v>Brandon Case</v>
      </c>
      <c r="Y730">
        <f t="shared" si="71"/>
        <v>78499</v>
      </c>
    </row>
    <row r="731" spans="1:25" x14ac:dyDescent="0.3">
      <c r="A731">
        <v>730</v>
      </c>
      <c r="B731" t="s">
        <v>744</v>
      </c>
      <c r="C731">
        <v>41</v>
      </c>
      <c r="D731" t="s">
        <v>11</v>
      </c>
      <c r="E731" t="s">
        <v>16</v>
      </c>
      <c r="F731">
        <v>74309</v>
      </c>
      <c r="G731" s="2">
        <v>44797</v>
      </c>
      <c r="H731">
        <v>33692</v>
      </c>
      <c r="I731" t="s">
        <v>18</v>
      </c>
      <c r="J731">
        <v>46</v>
      </c>
      <c r="L731" t="str">
        <f t="shared" si="66"/>
        <v>Above 50000</v>
      </c>
      <c r="M731" t="str">
        <f t="shared" si="67"/>
        <v>Good</v>
      </c>
      <c r="N731" t="str">
        <f t="shared" si="68"/>
        <v>None</v>
      </c>
      <c r="O731" t="str">
        <f t="shared" si="69"/>
        <v>Matthew Barker</v>
      </c>
      <c r="P731" t="str">
        <f t="shared" si="70"/>
        <v>Matthew Barker</v>
      </c>
      <c r="Y731">
        <f t="shared" si="71"/>
        <v>74309</v>
      </c>
    </row>
    <row r="732" spans="1:25" x14ac:dyDescent="0.3">
      <c r="A732">
        <v>731</v>
      </c>
      <c r="B732" t="s">
        <v>745</v>
      </c>
      <c r="C732">
        <v>52</v>
      </c>
      <c r="D732" t="s">
        <v>15</v>
      </c>
      <c r="E732" t="s">
        <v>22</v>
      </c>
      <c r="F732">
        <v>70448</v>
      </c>
      <c r="G732" s="2">
        <v>45244</v>
      </c>
      <c r="H732">
        <v>10193</v>
      </c>
      <c r="I732" t="s">
        <v>28</v>
      </c>
      <c r="J732">
        <v>24</v>
      </c>
      <c r="L732" t="str">
        <f t="shared" si="66"/>
        <v>Above 50000</v>
      </c>
      <c r="M732" t="str">
        <f t="shared" si="67"/>
        <v>Poor</v>
      </c>
      <c r="N732" t="str">
        <f t="shared" si="68"/>
        <v>None</v>
      </c>
      <c r="O732" t="str">
        <f t="shared" si="69"/>
        <v>Michael Meadows</v>
      </c>
      <c r="P732" t="str">
        <f t="shared" si="70"/>
        <v>Michael Meadows</v>
      </c>
      <c r="Y732">
        <f t="shared" si="71"/>
        <v>70448</v>
      </c>
    </row>
    <row r="733" spans="1:25" x14ac:dyDescent="0.3">
      <c r="A733">
        <v>732</v>
      </c>
      <c r="B733" t="s">
        <v>746</v>
      </c>
      <c r="C733">
        <v>29</v>
      </c>
      <c r="D733" t="s">
        <v>11</v>
      </c>
      <c r="E733" t="s">
        <v>12</v>
      </c>
      <c r="F733">
        <v>30335</v>
      </c>
      <c r="G733" s="2">
        <v>44843</v>
      </c>
      <c r="H733">
        <v>33515</v>
      </c>
      <c r="I733" t="s">
        <v>18</v>
      </c>
      <c r="J733">
        <v>35</v>
      </c>
      <c r="L733" t="str">
        <f t="shared" si="66"/>
        <v>Below 50000</v>
      </c>
      <c r="M733" t="str">
        <f t="shared" si="67"/>
        <v>Average</v>
      </c>
      <c r="N733" t="str">
        <f t="shared" si="68"/>
        <v>None</v>
      </c>
      <c r="O733" t="str">
        <f t="shared" si="69"/>
        <v>N/A</v>
      </c>
      <c r="P733" t="str">
        <f t="shared" si="70"/>
        <v/>
      </c>
      <c r="Y733">
        <f t="shared" si="71"/>
        <v>30335</v>
      </c>
    </row>
    <row r="734" spans="1:25" x14ac:dyDescent="0.3">
      <c r="A734">
        <v>733</v>
      </c>
      <c r="B734" t="s">
        <v>747</v>
      </c>
      <c r="C734">
        <v>22</v>
      </c>
      <c r="D734" t="s">
        <v>11</v>
      </c>
      <c r="E734" t="s">
        <v>16</v>
      </c>
      <c r="F734">
        <v>75382</v>
      </c>
      <c r="G734" s="2">
        <v>42997</v>
      </c>
      <c r="H734">
        <v>23449</v>
      </c>
      <c r="I734" t="s">
        <v>13</v>
      </c>
      <c r="J734">
        <v>48</v>
      </c>
      <c r="L734" t="str">
        <f t="shared" si="66"/>
        <v>Above 50000</v>
      </c>
      <c r="M734" t="str">
        <f t="shared" si="67"/>
        <v>Good</v>
      </c>
      <c r="N734" t="str">
        <f t="shared" si="68"/>
        <v>Dana Romero</v>
      </c>
      <c r="O734" t="str">
        <f t="shared" si="69"/>
        <v>Dana Romero</v>
      </c>
      <c r="P734" t="str">
        <f t="shared" si="70"/>
        <v>Dana Romero</v>
      </c>
      <c r="Y734">
        <f t="shared" si="71"/>
        <v>75382</v>
      </c>
    </row>
    <row r="735" spans="1:25" x14ac:dyDescent="0.3">
      <c r="A735">
        <v>734</v>
      </c>
      <c r="B735" t="s">
        <v>748</v>
      </c>
      <c r="C735">
        <v>58</v>
      </c>
      <c r="D735" t="s">
        <v>15</v>
      </c>
      <c r="E735" t="s">
        <v>7</v>
      </c>
      <c r="F735">
        <v>44558</v>
      </c>
      <c r="G735" s="2">
        <v>41897</v>
      </c>
      <c r="H735">
        <v>16127</v>
      </c>
      <c r="I735" t="s">
        <v>20</v>
      </c>
      <c r="J735">
        <v>52</v>
      </c>
      <c r="L735" t="str">
        <f t="shared" si="66"/>
        <v>Below 50000</v>
      </c>
      <c r="M735" t="str">
        <f t="shared" si="67"/>
        <v>Excelent</v>
      </c>
      <c r="N735" t="str">
        <f t="shared" si="68"/>
        <v>None</v>
      </c>
      <c r="O735" t="str">
        <f t="shared" si="69"/>
        <v>N/A</v>
      </c>
      <c r="P735" t="str">
        <f t="shared" si="70"/>
        <v>Jenny Wilson</v>
      </c>
      <c r="Y735">
        <f t="shared" si="71"/>
        <v>44558</v>
      </c>
    </row>
    <row r="736" spans="1:25" x14ac:dyDescent="0.3">
      <c r="A736">
        <v>735</v>
      </c>
      <c r="B736" t="s">
        <v>749</v>
      </c>
      <c r="C736">
        <v>36</v>
      </c>
      <c r="D736" t="s">
        <v>15</v>
      </c>
      <c r="E736" t="s">
        <v>22</v>
      </c>
      <c r="F736">
        <v>67102</v>
      </c>
      <c r="G736" s="2">
        <v>44067</v>
      </c>
      <c r="H736">
        <v>15933</v>
      </c>
      <c r="I736" t="s">
        <v>13</v>
      </c>
      <c r="J736">
        <v>57</v>
      </c>
      <c r="L736" t="str">
        <f t="shared" si="66"/>
        <v>Above 50000</v>
      </c>
      <c r="M736" t="str">
        <f t="shared" si="67"/>
        <v>Excelent</v>
      </c>
      <c r="N736" t="str">
        <f t="shared" si="68"/>
        <v>None</v>
      </c>
      <c r="O736" t="str">
        <f t="shared" si="69"/>
        <v>Robert Spencer</v>
      </c>
      <c r="P736" t="str">
        <f t="shared" si="70"/>
        <v>Robert Spencer</v>
      </c>
      <c r="Y736">
        <f t="shared" si="71"/>
        <v>67102</v>
      </c>
    </row>
    <row r="737" spans="1:25" x14ac:dyDescent="0.3">
      <c r="A737">
        <v>736</v>
      </c>
      <c r="B737" t="s">
        <v>750</v>
      </c>
      <c r="C737">
        <v>35</v>
      </c>
      <c r="D737" t="s">
        <v>15</v>
      </c>
      <c r="E737" t="s">
        <v>22</v>
      </c>
      <c r="F737">
        <v>72474</v>
      </c>
      <c r="G737" s="2">
        <v>44078</v>
      </c>
      <c r="H737">
        <v>28040</v>
      </c>
      <c r="I737" t="s">
        <v>18</v>
      </c>
      <c r="J737">
        <v>46</v>
      </c>
      <c r="L737" t="str">
        <f t="shared" si="66"/>
        <v>Above 50000</v>
      </c>
      <c r="M737" t="str">
        <f t="shared" si="67"/>
        <v>Good</v>
      </c>
      <c r="N737" t="str">
        <f t="shared" si="68"/>
        <v>None</v>
      </c>
      <c r="O737" t="str">
        <f t="shared" si="69"/>
        <v>Tracy Velez</v>
      </c>
      <c r="P737" t="str">
        <f t="shared" si="70"/>
        <v>Tracy Velez</v>
      </c>
      <c r="Y737">
        <f t="shared" si="71"/>
        <v>72474</v>
      </c>
    </row>
    <row r="738" spans="1:25" x14ac:dyDescent="0.3">
      <c r="A738">
        <v>737</v>
      </c>
      <c r="B738" t="s">
        <v>751</v>
      </c>
      <c r="C738">
        <v>27</v>
      </c>
      <c r="D738" t="s">
        <v>15</v>
      </c>
      <c r="E738" t="s">
        <v>27</v>
      </c>
      <c r="F738">
        <v>61038</v>
      </c>
      <c r="G738" s="2">
        <v>43649</v>
      </c>
      <c r="H738">
        <v>28996</v>
      </c>
      <c r="I738" t="s">
        <v>20</v>
      </c>
      <c r="J738">
        <v>28</v>
      </c>
      <c r="L738" t="str">
        <f t="shared" si="66"/>
        <v>Above 50000</v>
      </c>
      <c r="M738" t="str">
        <f t="shared" si="67"/>
        <v>Poor</v>
      </c>
      <c r="N738" t="str">
        <f t="shared" si="68"/>
        <v>None</v>
      </c>
      <c r="O738" t="str">
        <f t="shared" si="69"/>
        <v>Elizabeth Pugh</v>
      </c>
      <c r="P738" t="str">
        <f t="shared" si="70"/>
        <v>Elizabeth Pugh</v>
      </c>
      <c r="Y738">
        <f t="shared" si="71"/>
        <v>61038</v>
      </c>
    </row>
    <row r="739" spans="1:25" x14ac:dyDescent="0.3">
      <c r="A739">
        <v>738</v>
      </c>
      <c r="B739" t="s">
        <v>752</v>
      </c>
      <c r="C739">
        <v>60</v>
      </c>
      <c r="D739" t="s">
        <v>11</v>
      </c>
      <c r="E739" t="s">
        <v>16</v>
      </c>
      <c r="F739">
        <v>65489</v>
      </c>
      <c r="G739" s="2">
        <v>44823</v>
      </c>
      <c r="H739">
        <v>37693</v>
      </c>
      <c r="I739" t="s">
        <v>13</v>
      </c>
      <c r="J739">
        <v>46</v>
      </c>
      <c r="L739" t="str">
        <f t="shared" si="66"/>
        <v>Above 50000</v>
      </c>
      <c r="M739" t="str">
        <f t="shared" si="67"/>
        <v>Good</v>
      </c>
      <c r="N739" t="str">
        <f t="shared" si="68"/>
        <v>Bobby Petersen</v>
      </c>
      <c r="O739" t="str">
        <f t="shared" si="69"/>
        <v>Bobby Petersen</v>
      </c>
      <c r="P739" t="str">
        <f t="shared" si="70"/>
        <v>Bobby Petersen</v>
      </c>
      <c r="Y739">
        <f t="shared" si="71"/>
        <v>65489</v>
      </c>
    </row>
    <row r="740" spans="1:25" x14ac:dyDescent="0.3">
      <c r="A740">
        <v>739</v>
      </c>
      <c r="B740" t="s">
        <v>753</v>
      </c>
      <c r="C740">
        <v>26</v>
      </c>
      <c r="D740" t="s">
        <v>15</v>
      </c>
      <c r="E740" t="s">
        <v>27</v>
      </c>
      <c r="F740">
        <v>71187</v>
      </c>
      <c r="G740" s="2">
        <v>42150</v>
      </c>
      <c r="H740">
        <v>37918</v>
      </c>
      <c r="I740" t="s">
        <v>13</v>
      </c>
      <c r="J740">
        <v>34</v>
      </c>
      <c r="L740" t="str">
        <f t="shared" si="66"/>
        <v>Above 50000</v>
      </c>
      <c r="M740" t="str">
        <f t="shared" si="67"/>
        <v>Average</v>
      </c>
      <c r="N740" t="str">
        <f t="shared" si="68"/>
        <v>None</v>
      </c>
      <c r="O740" t="str">
        <f t="shared" si="69"/>
        <v>Robert Duncan</v>
      </c>
      <c r="P740" t="str">
        <f t="shared" si="70"/>
        <v>Robert Duncan</v>
      </c>
      <c r="Y740">
        <f t="shared" si="71"/>
        <v>71187</v>
      </c>
    </row>
    <row r="741" spans="1:25" x14ac:dyDescent="0.3">
      <c r="A741">
        <v>740</v>
      </c>
      <c r="B741" t="s">
        <v>754</v>
      </c>
      <c r="C741">
        <v>45</v>
      </c>
      <c r="D741" t="s">
        <v>11</v>
      </c>
      <c r="E741" t="s">
        <v>12</v>
      </c>
      <c r="F741">
        <v>63730</v>
      </c>
      <c r="G741" s="2">
        <v>42630</v>
      </c>
      <c r="H741">
        <v>34100</v>
      </c>
      <c r="I741" t="s">
        <v>13</v>
      </c>
      <c r="J741">
        <v>41</v>
      </c>
      <c r="L741" t="str">
        <f t="shared" si="66"/>
        <v>Above 50000</v>
      </c>
      <c r="M741" t="str">
        <f t="shared" si="67"/>
        <v>Good</v>
      </c>
      <c r="N741" t="str">
        <f t="shared" si="68"/>
        <v>None</v>
      </c>
      <c r="O741" t="str">
        <f t="shared" si="69"/>
        <v>Kevin Lopez</v>
      </c>
      <c r="P741" t="str">
        <f t="shared" si="70"/>
        <v/>
      </c>
      <c r="Y741">
        <f t="shared" si="71"/>
        <v>63730</v>
      </c>
    </row>
    <row r="742" spans="1:25" x14ac:dyDescent="0.3">
      <c r="A742">
        <v>741</v>
      </c>
      <c r="B742" t="s">
        <v>755</v>
      </c>
      <c r="C742">
        <v>52</v>
      </c>
      <c r="D742" t="s">
        <v>15</v>
      </c>
      <c r="E742" t="s">
        <v>27</v>
      </c>
      <c r="F742">
        <v>60287</v>
      </c>
      <c r="G742" s="2">
        <v>43070</v>
      </c>
      <c r="H742">
        <v>18785</v>
      </c>
      <c r="I742" t="s">
        <v>20</v>
      </c>
      <c r="J742">
        <v>31</v>
      </c>
      <c r="L742" t="str">
        <f t="shared" si="66"/>
        <v>Above 50000</v>
      </c>
      <c r="M742" t="str">
        <f t="shared" si="67"/>
        <v>Average</v>
      </c>
      <c r="N742" t="str">
        <f t="shared" si="68"/>
        <v>None</v>
      </c>
      <c r="O742" t="str">
        <f t="shared" si="69"/>
        <v>Sara Daniels</v>
      </c>
      <c r="P742" t="str">
        <f t="shared" si="70"/>
        <v>Sara Daniels</v>
      </c>
      <c r="Y742">
        <f t="shared" si="71"/>
        <v>60287</v>
      </c>
    </row>
    <row r="743" spans="1:25" x14ac:dyDescent="0.3">
      <c r="A743">
        <v>742</v>
      </c>
      <c r="B743" t="s">
        <v>756</v>
      </c>
      <c r="C743">
        <v>60</v>
      </c>
      <c r="D743" t="s">
        <v>11</v>
      </c>
      <c r="E743" t="s">
        <v>16</v>
      </c>
      <c r="F743">
        <v>44235</v>
      </c>
      <c r="G743" s="2">
        <v>43458</v>
      </c>
      <c r="H743">
        <v>38103</v>
      </c>
      <c r="I743" t="s">
        <v>18</v>
      </c>
      <c r="J743">
        <v>20</v>
      </c>
      <c r="L743" t="str">
        <f t="shared" si="66"/>
        <v>Below 50000</v>
      </c>
      <c r="M743" t="str">
        <f t="shared" si="67"/>
        <v>Poor</v>
      </c>
      <c r="N743" t="str">
        <f t="shared" si="68"/>
        <v>None</v>
      </c>
      <c r="O743" t="str">
        <f t="shared" si="69"/>
        <v>N/A</v>
      </c>
      <c r="P743" t="str">
        <f t="shared" si="70"/>
        <v>Sean Martin</v>
      </c>
      <c r="Y743">
        <f t="shared" si="71"/>
        <v>44235</v>
      </c>
    </row>
    <row r="744" spans="1:25" x14ac:dyDescent="0.3">
      <c r="A744">
        <v>743</v>
      </c>
      <c r="B744" t="s">
        <v>757</v>
      </c>
      <c r="C744">
        <v>55</v>
      </c>
      <c r="D744" t="s">
        <v>15</v>
      </c>
      <c r="E744" t="s">
        <v>27</v>
      </c>
      <c r="F744">
        <v>31807</v>
      </c>
      <c r="G744" s="2">
        <v>42500</v>
      </c>
      <c r="H744">
        <v>14452</v>
      </c>
      <c r="I744" t="s">
        <v>13</v>
      </c>
      <c r="J744">
        <v>27</v>
      </c>
      <c r="L744" t="str">
        <f t="shared" si="66"/>
        <v>Below 50000</v>
      </c>
      <c r="M744" t="str">
        <f t="shared" si="67"/>
        <v>Poor</v>
      </c>
      <c r="N744" t="str">
        <f t="shared" si="68"/>
        <v>None</v>
      </c>
      <c r="O744" t="str">
        <f t="shared" si="69"/>
        <v>Margaret Paul</v>
      </c>
      <c r="P744" t="str">
        <f t="shared" si="70"/>
        <v>Margaret Paul</v>
      </c>
      <c r="Y744">
        <f t="shared" si="71"/>
        <v>31807</v>
      </c>
    </row>
    <row r="745" spans="1:25" x14ac:dyDescent="0.3">
      <c r="A745">
        <v>744</v>
      </c>
      <c r="B745" t="s">
        <v>758</v>
      </c>
      <c r="C745">
        <v>41</v>
      </c>
      <c r="D745" t="s">
        <v>11</v>
      </c>
      <c r="E745" t="s">
        <v>7</v>
      </c>
      <c r="F745">
        <v>31073</v>
      </c>
      <c r="G745" s="2">
        <v>44624</v>
      </c>
      <c r="H745">
        <v>17025</v>
      </c>
      <c r="I745" t="s">
        <v>20</v>
      </c>
      <c r="J745">
        <v>47</v>
      </c>
      <c r="L745" t="str">
        <f t="shared" si="66"/>
        <v>Below 50000</v>
      </c>
      <c r="M745" t="str">
        <f t="shared" si="67"/>
        <v>Good</v>
      </c>
      <c r="N745" t="str">
        <f t="shared" si="68"/>
        <v>None</v>
      </c>
      <c r="O745" t="str">
        <f t="shared" si="69"/>
        <v>N/A</v>
      </c>
      <c r="P745" t="str">
        <f t="shared" si="70"/>
        <v>Evelyn Williams</v>
      </c>
      <c r="Y745">
        <f t="shared" si="71"/>
        <v>31073</v>
      </c>
    </row>
    <row r="746" spans="1:25" x14ac:dyDescent="0.3">
      <c r="A746">
        <v>745</v>
      </c>
      <c r="B746" t="s">
        <v>759</v>
      </c>
      <c r="C746">
        <v>42</v>
      </c>
      <c r="D746" t="s">
        <v>11</v>
      </c>
      <c r="E746" t="s">
        <v>27</v>
      </c>
      <c r="F746">
        <v>31872</v>
      </c>
      <c r="G746" s="2">
        <v>44074</v>
      </c>
      <c r="H746">
        <v>33269</v>
      </c>
      <c r="I746" t="s">
        <v>13</v>
      </c>
      <c r="J746">
        <v>60</v>
      </c>
      <c r="L746" t="str">
        <f t="shared" si="66"/>
        <v>Below 50000</v>
      </c>
      <c r="M746" t="str">
        <f t="shared" si="67"/>
        <v>Excelent</v>
      </c>
      <c r="N746" t="str">
        <f t="shared" si="68"/>
        <v>None</v>
      </c>
      <c r="O746" t="str">
        <f t="shared" si="69"/>
        <v>Jim Ferguson</v>
      </c>
      <c r="P746" t="str">
        <f t="shared" si="70"/>
        <v>Jim Ferguson</v>
      </c>
      <c r="Y746">
        <f t="shared" si="71"/>
        <v>31872</v>
      </c>
    </row>
    <row r="747" spans="1:25" x14ac:dyDescent="0.3">
      <c r="A747">
        <v>746</v>
      </c>
      <c r="B747" t="s">
        <v>760</v>
      </c>
      <c r="C747">
        <v>38</v>
      </c>
      <c r="D747" t="s">
        <v>15</v>
      </c>
      <c r="E747" t="s">
        <v>22</v>
      </c>
      <c r="F747">
        <v>71843</v>
      </c>
      <c r="G747" s="2">
        <v>42693</v>
      </c>
      <c r="H747">
        <v>30554</v>
      </c>
      <c r="I747" t="s">
        <v>28</v>
      </c>
      <c r="J747">
        <v>59</v>
      </c>
      <c r="L747" t="str">
        <f t="shared" si="66"/>
        <v>Above 50000</v>
      </c>
      <c r="M747" t="str">
        <f t="shared" si="67"/>
        <v>Excelent</v>
      </c>
      <c r="N747" t="str">
        <f t="shared" si="68"/>
        <v>None</v>
      </c>
      <c r="O747" t="str">
        <f t="shared" si="69"/>
        <v>Randy White</v>
      </c>
      <c r="P747" t="str">
        <f t="shared" si="70"/>
        <v>Randy White</v>
      </c>
      <c r="Y747">
        <f t="shared" si="71"/>
        <v>71843</v>
      </c>
    </row>
    <row r="748" spans="1:25" x14ac:dyDescent="0.3">
      <c r="A748">
        <v>747</v>
      </c>
      <c r="B748" t="s">
        <v>761</v>
      </c>
      <c r="C748">
        <v>52</v>
      </c>
      <c r="D748" t="s">
        <v>11</v>
      </c>
      <c r="E748" t="s">
        <v>12</v>
      </c>
      <c r="F748">
        <v>57260</v>
      </c>
      <c r="G748" s="2">
        <v>43695</v>
      </c>
      <c r="H748">
        <v>13919</v>
      </c>
      <c r="I748" t="s">
        <v>18</v>
      </c>
      <c r="J748">
        <v>56</v>
      </c>
      <c r="L748" t="str">
        <f t="shared" si="66"/>
        <v>Above 50000</v>
      </c>
      <c r="M748" t="str">
        <f t="shared" si="67"/>
        <v>Excelent</v>
      </c>
      <c r="N748" t="str">
        <f t="shared" si="68"/>
        <v>None</v>
      </c>
      <c r="O748" t="str">
        <f t="shared" si="69"/>
        <v>N/A</v>
      </c>
      <c r="P748" t="str">
        <f t="shared" si="70"/>
        <v/>
      </c>
      <c r="Y748">
        <f t="shared" si="71"/>
        <v>57260</v>
      </c>
    </row>
    <row r="749" spans="1:25" x14ac:dyDescent="0.3">
      <c r="A749">
        <v>748</v>
      </c>
      <c r="B749" t="s">
        <v>762</v>
      </c>
      <c r="C749">
        <v>35</v>
      </c>
      <c r="D749" t="s">
        <v>11</v>
      </c>
      <c r="E749" t="s">
        <v>27</v>
      </c>
      <c r="F749">
        <v>44954</v>
      </c>
      <c r="G749" s="2">
        <v>44147</v>
      </c>
      <c r="H749">
        <v>26143</v>
      </c>
      <c r="I749" t="s">
        <v>18</v>
      </c>
      <c r="J749">
        <v>55</v>
      </c>
      <c r="L749" t="str">
        <f t="shared" si="66"/>
        <v>Below 50000</v>
      </c>
      <c r="M749" t="str">
        <f t="shared" si="67"/>
        <v>Excelent</v>
      </c>
      <c r="N749" t="str">
        <f t="shared" si="68"/>
        <v>None</v>
      </c>
      <c r="O749" t="str">
        <f t="shared" si="69"/>
        <v>Barbara Huang</v>
      </c>
      <c r="P749" t="str">
        <f t="shared" si="70"/>
        <v>Barbara Huang</v>
      </c>
      <c r="Y749">
        <f t="shared" si="71"/>
        <v>44954</v>
      </c>
    </row>
    <row r="750" spans="1:25" x14ac:dyDescent="0.3">
      <c r="A750">
        <v>749</v>
      </c>
      <c r="B750" t="s">
        <v>763</v>
      </c>
      <c r="C750">
        <v>25</v>
      </c>
      <c r="D750" t="s">
        <v>11</v>
      </c>
      <c r="E750" t="s">
        <v>22</v>
      </c>
      <c r="F750">
        <v>43374</v>
      </c>
      <c r="G750" s="2">
        <v>42896</v>
      </c>
      <c r="H750">
        <v>36550</v>
      </c>
      <c r="I750" t="s">
        <v>13</v>
      </c>
      <c r="J750">
        <v>46</v>
      </c>
      <c r="L750" t="str">
        <f t="shared" si="66"/>
        <v>Below 50000</v>
      </c>
      <c r="M750" t="str">
        <f t="shared" si="67"/>
        <v>Good</v>
      </c>
      <c r="N750" t="str">
        <f t="shared" si="68"/>
        <v>None</v>
      </c>
      <c r="O750" t="str">
        <f t="shared" si="69"/>
        <v>N/A</v>
      </c>
      <c r="P750" t="str">
        <f t="shared" si="70"/>
        <v>Anthony Hobbs</v>
      </c>
      <c r="Y750">
        <f t="shared" si="71"/>
        <v>43374</v>
      </c>
    </row>
    <row r="751" spans="1:25" x14ac:dyDescent="0.3">
      <c r="A751">
        <v>750</v>
      </c>
      <c r="B751" t="s">
        <v>764</v>
      </c>
      <c r="C751">
        <v>47</v>
      </c>
      <c r="D751" t="s">
        <v>11</v>
      </c>
      <c r="E751" t="s">
        <v>7</v>
      </c>
      <c r="F751">
        <v>66991</v>
      </c>
      <c r="G751" s="2">
        <v>43652</v>
      </c>
      <c r="H751">
        <v>29527</v>
      </c>
      <c r="I751" t="s">
        <v>18</v>
      </c>
      <c r="J751">
        <v>22</v>
      </c>
      <c r="L751" t="str">
        <f t="shared" si="66"/>
        <v>Above 50000</v>
      </c>
      <c r="M751" t="str">
        <f t="shared" si="67"/>
        <v>Poor</v>
      </c>
      <c r="N751" t="str">
        <f t="shared" si="68"/>
        <v>None</v>
      </c>
      <c r="O751" t="str">
        <f t="shared" si="69"/>
        <v>Christopher Beck</v>
      </c>
      <c r="P751" t="str">
        <f t="shared" si="70"/>
        <v>Christopher Beck</v>
      </c>
      <c r="Y751">
        <f t="shared" si="71"/>
        <v>66991</v>
      </c>
    </row>
    <row r="752" spans="1:25" x14ac:dyDescent="0.3">
      <c r="A752">
        <v>751</v>
      </c>
      <c r="B752" t="s">
        <v>765</v>
      </c>
      <c r="C752">
        <v>38</v>
      </c>
      <c r="D752" t="s">
        <v>11</v>
      </c>
      <c r="E752" t="s">
        <v>12</v>
      </c>
      <c r="F752">
        <v>76082</v>
      </c>
      <c r="G752" s="2">
        <v>42614</v>
      </c>
      <c r="H752">
        <v>35844</v>
      </c>
      <c r="I752" t="s">
        <v>18</v>
      </c>
      <c r="J752">
        <v>22</v>
      </c>
      <c r="L752" t="str">
        <f t="shared" si="66"/>
        <v>Above 50000</v>
      </c>
      <c r="M752" t="str">
        <f t="shared" si="67"/>
        <v>Poor</v>
      </c>
      <c r="N752" t="str">
        <f t="shared" si="68"/>
        <v>None</v>
      </c>
      <c r="O752" t="str">
        <f t="shared" si="69"/>
        <v>Keith Grant</v>
      </c>
      <c r="P752" t="str">
        <f t="shared" si="70"/>
        <v/>
      </c>
      <c r="Y752">
        <f t="shared" si="71"/>
        <v>76082</v>
      </c>
    </row>
    <row r="753" spans="1:25" x14ac:dyDescent="0.3">
      <c r="A753">
        <v>752</v>
      </c>
      <c r="B753" t="s">
        <v>766</v>
      </c>
      <c r="C753">
        <v>43</v>
      </c>
      <c r="D753" t="s">
        <v>15</v>
      </c>
      <c r="E753" t="s">
        <v>27</v>
      </c>
      <c r="F753">
        <v>52992</v>
      </c>
      <c r="G753" s="2">
        <v>41867</v>
      </c>
      <c r="H753">
        <v>29655</v>
      </c>
      <c r="I753" t="s">
        <v>28</v>
      </c>
      <c r="J753">
        <v>30</v>
      </c>
      <c r="L753" t="str">
        <f t="shared" si="66"/>
        <v>Above 50000</v>
      </c>
      <c r="M753" t="str">
        <f t="shared" si="67"/>
        <v>Average</v>
      </c>
      <c r="N753" t="str">
        <f t="shared" si="68"/>
        <v>None</v>
      </c>
      <c r="O753" t="str">
        <f t="shared" si="69"/>
        <v>Michael Robinson</v>
      </c>
      <c r="P753" t="str">
        <f t="shared" si="70"/>
        <v>Michael Robinson</v>
      </c>
      <c r="Y753">
        <f t="shared" si="71"/>
        <v>52992</v>
      </c>
    </row>
    <row r="754" spans="1:25" x14ac:dyDescent="0.3">
      <c r="A754">
        <v>753</v>
      </c>
      <c r="B754" t="s">
        <v>767</v>
      </c>
      <c r="C754">
        <v>39</v>
      </c>
      <c r="D754" t="s">
        <v>15</v>
      </c>
      <c r="E754" t="s">
        <v>7</v>
      </c>
      <c r="F754">
        <v>73154</v>
      </c>
      <c r="G754" s="2">
        <v>42838</v>
      </c>
      <c r="H754">
        <v>26209</v>
      </c>
      <c r="I754" t="s">
        <v>28</v>
      </c>
      <c r="J754">
        <v>50</v>
      </c>
      <c r="L754" t="str">
        <f t="shared" si="66"/>
        <v>Above 50000</v>
      </c>
      <c r="M754" t="str">
        <f t="shared" si="67"/>
        <v>Excelent</v>
      </c>
      <c r="N754" t="str">
        <f t="shared" si="68"/>
        <v>None</v>
      </c>
      <c r="O754" t="str">
        <f t="shared" si="69"/>
        <v>Cynthia Simmons</v>
      </c>
      <c r="P754" t="str">
        <f t="shared" si="70"/>
        <v>Cynthia Simmons</v>
      </c>
      <c r="Y754">
        <f t="shared" si="71"/>
        <v>73154</v>
      </c>
    </row>
    <row r="755" spans="1:25" x14ac:dyDescent="0.3">
      <c r="A755">
        <v>754</v>
      </c>
      <c r="B755" t="s">
        <v>768</v>
      </c>
      <c r="C755">
        <v>22</v>
      </c>
      <c r="D755" t="s">
        <v>11</v>
      </c>
      <c r="E755" t="s">
        <v>12</v>
      </c>
      <c r="F755">
        <v>40558</v>
      </c>
      <c r="G755" s="2">
        <v>43987</v>
      </c>
      <c r="H755">
        <v>39733</v>
      </c>
      <c r="I755" t="s">
        <v>13</v>
      </c>
      <c r="J755">
        <v>27</v>
      </c>
      <c r="L755" t="str">
        <f t="shared" si="66"/>
        <v>Below 50000</v>
      </c>
      <c r="M755" t="str">
        <f t="shared" si="67"/>
        <v>Poor</v>
      </c>
      <c r="N755" t="str">
        <f t="shared" si="68"/>
        <v>None</v>
      </c>
      <c r="O755" t="str">
        <f t="shared" si="69"/>
        <v>N/A</v>
      </c>
      <c r="P755" t="str">
        <f t="shared" si="70"/>
        <v/>
      </c>
      <c r="Y755">
        <f t="shared" si="71"/>
        <v>40558</v>
      </c>
    </row>
    <row r="756" spans="1:25" x14ac:dyDescent="0.3">
      <c r="A756">
        <v>755</v>
      </c>
      <c r="B756" t="s">
        <v>769</v>
      </c>
      <c r="C756">
        <v>50</v>
      </c>
      <c r="D756" t="s">
        <v>15</v>
      </c>
      <c r="E756" t="s">
        <v>12</v>
      </c>
      <c r="F756">
        <v>33195</v>
      </c>
      <c r="G756" s="2">
        <v>42299</v>
      </c>
      <c r="H756">
        <v>11884</v>
      </c>
      <c r="I756" t="s">
        <v>18</v>
      </c>
      <c r="J756">
        <v>23</v>
      </c>
      <c r="L756" t="str">
        <f t="shared" si="66"/>
        <v>Below 50000</v>
      </c>
      <c r="M756" t="str">
        <f t="shared" si="67"/>
        <v>Poor</v>
      </c>
      <c r="N756" t="str">
        <f t="shared" si="68"/>
        <v>None</v>
      </c>
      <c r="O756" t="str">
        <f t="shared" si="69"/>
        <v>N/A</v>
      </c>
      <c r="P756" t="str">
        <f t="shared" si="70"/>
        <v/>
      </c>
      <c r="Y756">
        <f t="shared" si="71"/>
        <v>33195</v>
      </c>
    </row>
    <row r="757" spans="1:25" x14ac:dyDescent="0.3">
      <c r="A757">
        <v>756</v>
      </c>
      <c r="B757" t="s">
        <v>770</v>
      </c>
      <c r="C757">
        <v>51</v>
      </c>
      <c r="D757" t="s">
        <v>15</v>
      </c>
      <c r="E757" t="s">
        <v>12</v>
      </c>
      <c r="F757">
        <v>48427</v>
      </c>
      <c r="G757" s="2">
        <v>44560</v>
      </c>
      <c r="H757">
        <v>37319</v>
      </c>
      <c r="I757" t="s">
        <v>18</v>
      </c>
      <c r="J757">
        <v>31</v>
      </c>
      <c r="L757" t="str">
        <f t="shared" si="66"/>
        <v>Below 50000</v>
      </c>
      <c r="M757" t="str">
        <f t="shared" si="67"/>
        <v>Average</v>
      </c>
      <c r="N757" t="str">
        <f t="shared" si="68"/>
        <v>None</v>
      </c>
      <c r="O757" t="str">
        <f t="shared" si="69"/>
        <v>N/A</v>
      </c>
      <c r="P757" t="str">
        <f t="shared" si="70"/>
        <v/>
      </c>
      <c r="Y757">
        <f t="shared" si="71"/>
        <v>48427</v>
      </c>
    </row>
    <row r="758" spans="1:25" x14ac:dyDescent="0.3">
      <c r="A758">
        <v>757</v>
      </c>
      <c r="B758" t="s">
        <v>771</v>
      </c>
      <c r="C758">
        <v>27</v>
      </c>
      <c r="D758" t="s">
        <v>15</v>
      </c>
      <c r="E758" t="s">
        <v>12</v>
      </c>
      <c r="F758">
        <v>59740</v>
      </c>
      <c r="G758" s="2">
        <v>42884</v>
      </c>
      <c r="H758">
        <v>23706</v>
      </c>
      <c r="I758" t="s">
        <v>18</v>
      </c>
      <c r="J758">
        <v>22</v>
      </c>
      <c r="L758" t="str">
        <f t="shared" si="66"/>
        <v>Above 50000</v>
      </c>
      <c r="M758" t="str">
        <f t="shared" si="67"/>
        <v>Poor</v>
      </c>
      <c r="N758" t="str">
        <f t="shared" si="68"/>
        <v>None</v>
      </c>
      <c r="O758" t="str">
        <f t="shared" si="69"/>
        <v>N/A</v>
      </c>
      <c r="P758" t="str">
        <f t="shared" si="70"/>
        <v/>
      </c>
      <c r="Y758">
        <f t="shared" si="71"/>
        <v>59740</v>
      </c>
    </row>
    <row r="759" spans="1:25" x14ac:dyDescent="0.3">
      <c r="A759">
        <v>758</v>
      </c>
      <c r="B759" t="s">
        <v>772</v>
      </c>
      <c r="C759">
        <v>28</v>
      </c>
      <c r="D759" t="s">
        <v>15</v>
      </c>
      <c r="E759" t="s">
        <v>12</v>
      </c>
      <c r="F759">
        <v>59555</v>
      </c>
      <c r="G759" s="2">
        <v>45298</v>
      </c>
      <c r="H759">
        <v>15384</v>
      </c>
      <c r="I759" t="s">
        <v>20</v>
      </c>
      <c r="J759">
        <v>32</v>
      </c>
      <c r="L759" t="str">
        <f t="shared" si="66"/>
        <v>Above 50000</v>
      </c>
      <c r="M759" t="str">
        <f t="shared" si="67"/>
        <v>Average</v>
      </c>
      <c r="N759" t="str">
        <f t="shared" si="68"/>
        <v>None</v>
      </c>
      <c r="O759" t="str">
        <f t="shared" si="69"/>
        <v>N/A</v>
      </c>
      <c r="P759" t="str">
        <f t="shared" si="70"/>
        <v/>
      </c>
      <c r="Y759">
        <f t="shared" si="71"/>
        <v>59555</v>
      </c>
    </row>
    <row r="760" spans="1:25" x14ac:dyDescent="0.3">
      <c r="A760">
        <v>759</v>
      </c>
      <c r="B760" t="s">
        <v>773</v>
      </c>
      <c r="C760">
        <v>42</v>
      </c>
      <c r="D760" t="s">
        <v>11</v>
      </c>
      <c r="E760" t="s">
        <v>16</v>
      </c>
      <c r="F760">
        <v>43788</v>
      </c>
      <c r="G760" s="2">
        <v>43646</v>
      </c>
      <c r="H760">
        <v>22338</v>
      </c>
      <c r="I760" t="s">
        <v>28</v>
      </c>
      <c r="J760">
        <v>48</v>
      </c>
      <c r="L760" t="str">
        <f t="shared" si="66"/>
        <v>Below 50000</v>
      </c>
      <c r="M760" t="str">
        <f t="shared" si="67"/>
        <v>Good</v>
      </c>
      <c r="N760" t="str">
        <f t="shared" si="68"/>
        <v>None</v>
      </c>
      <c r="O760" t="str">
        <f t="shared" si="69"/>
        <v>N/A</v>
      </c>
      <c r="P760" t="str">
        <f t="shared" si="70"/>
        <v>Andrew Perkins</v>
      </c>
      <c r="Y760">
        <f t="shared" si="71"/>
        <v>43788</v>
      </c>
    </row>
    <row r="761" spans="1:25" x14ac:dyDescent="0.3">
      <c r="A761">
        <v>760</v>
      </c>
      <c r="B761" t="s">
        <v>774</v>
      </c>
      <c r="C761">
        <v>52</v>
      </c>
      <c r="D761" t="s">
        <v>15</v>
      </c>
      <c r="E761" t="s">
        <v>16</v>
      </c>
      <c r="F761">
        <v>69765</v>
      </c>
      <c r="G761" s="2">
        <v>43273</v>
      </c>
      <c r="H761">
        <v>15467</v>
      </c>
      <c r="I761" t="s">
        <v>13</v>
      </c>
      <c r="J761">
        <v>55</v>
      </c>
      <c r="L761" t="str">
        <f t="shared" si="66"/>
        <v>Above 50000</v>
      </c>
      <c r="M761" t="str">
        <f t="shared" si="67"/>
        <v>Excelent</v>
      </c>
      <c r="N761" t="str">
        <f t="shared" si="68"/>
        <v>Debra Zhang</v>
      </c>
      <c r="O761" t="str">
        <f t="shared" si="69"/>
        <v>Debra Zhang</v>
      </c>
      <c r="P761" t="str">
        <f t="shared" si="70"/>
        <v>Debra Zhang</v>
      </c>
      <c r="Y761">
        <f t="shared" si="71"/>
        <v>69765</v>
      </c>
    </row>
    <row r="762" spans="1:25" x14ac:dyDescent="0.3">
      <c r="A762">
        <v>761</v>
      </c>
      <c r="B762" t="s">
        <v>775</v>
      </c>
      <c r="C762">
        <v>20</v>
      </c>
      <c r="D762" t="s">
        <v>15</v>
      </c>
      <c r="E762" t="s">
        <v>27</v>
      </c>
      <c r="F762">
        <v>47184</v>
      </c>
      <c r="G762" s="2">
        <v>43829</v>
      </c>
      <c r="H762">
        <v>33453</v>
      </c>
      <c r="I762" t="s">
        <v>13</v>
      </c>
      <c r="J762">
        <v>40</v>
      </c>
      <c r="L762" t="str">
        <f t="shared" si="66"/>
        <v>Below 50000</v>
      </c>
      <c r="M762" t="str">
        <f t="shared" si="67"/>
        <v>Good</v>
      </c>
      <c r="N762" t="str">
        <f t="shared" si="68"/>
        <v>None</v>
      </c>
      <c r="O762" t="str">
        <f t="shared" si="69"/>
        <v>Joshua Harrington</v>
      </c>
      <c r="P762" t="str">
        <f t="shared" si="70"/>
        <v>Joshua Harrington</v>
      </c>
      <c r="Y762">
        <f t="shared" si="71"/>
        <v>47184</v>
      </c>
    </row>
    <row r="763" spans="1:25" x14ac:dyDescent="0.3">
      <c r="A763">
        <v>762</v>
      </c>
      <c r="B763" t="s">
        <v>776</v>
      </c>
      <c r="C763">
        <v>51</v>
      </c>
      <c r="D763" t="s">
        <v>15</v>
      </c>
      <c r="E763" t="s">
        <v>27</v>
      </c>
      <c r="F763">
        <v>64838</v>
      </c>
      <c r="G763" s="2">
        <v>44374</v>
      </c>
      <c r="H763">
        <v>13687</v>
      </c>
      <c r="I763" t="s">
        <v>13</v>
      </c>
      <c r="J763">
        <v>43</v>
      </c>
      <c r="L763" t="str">
        <f t="shared" si="66"/>
        <v>Above 50000</v>
      </c>
      <c r="M763" t="str">
        <f t="shared" si="67"/>
        <v>Good</v>
      </c>
      <c r="N763" t="str">
        <f t="shared" si="68"/>
        <v>None</v>
      </c>
      <c r="O763" t="str">
        <f t="shared" si="69"/>
        <v>Alice Miller</v>
      </c>
      <c r="P763" t="str">
        <f t="shared" si="70"/>
        <v>Alice Miller</v>
      </c>
      <c r="Y763">
        <f t="shared" si="71"/>
        <v>64838</v>
      </c>
    </row>
    <row r="764" spans="1:25" x14ac:dyDescent="0.3">
      <c r="A764">
        <v>763</v>
      </c>
      <c r="B764" t="s">
        <v>777</v>
      </c>
      <c r="C764">
        <v>43</v>
      </c>
      <c r="D764" t="s">
        <v>11</v>
      </c>
      <c r="E764" t="s">
        <v>22</v>
      </c>
      <c r="F764">
        <v>49240</v>
      </c>
      <c r="G764" s="2">
        <v>45250</v>
      </c>
      <c r="H764">
        <v>30560</v>
      </c>
      <c r="I764" t="s">
        <v>13</v>
      </c>
      <c r="J764">
        <v>42</v>
      </c>
      <c r="L764" t="str">
        <f t="shared" si="66"/>
        <v>Below 50000</v>
      </c>
      <c r="M764" t="str">
        <f t="shared" si="67"/>
        <v>Good</v>
      </c>
      <c r="N764" t="str">
        <f t="shared" si="68"/>
        <v>None</v>
      </c>
      <c r="O764" t="str">
        <f t="shared" si="69"/>
        <v>N/A</v>
      </c>
      <c r="P764" t="str">
        <f t="shared" si="70"/>
        <v>Mark Rowe Jr.</v>
      </c>
      <c r="Y764">
        <f t="shared" si="71"/>
        <v>49240</v>
      </c>
    </row>
    <row r="765" spans="1:25" x14ac:dyDescent="0.3">
      <c r="A765">
        <v>764</v>
      </c>
      <c r="B765" t="s">
        <v>778</v>
      </c>
      <c r="C765">
        <v>57</v>
      </c>
      <c r="D765" t="s">
        <v>11</v>
      </c>
      <c r="E765" t="s">
        <v>7</v>
      </c>
      <c r="F765">
        <v>70665</v>
      </c>
      <c r="G765" s="2">
        <v>45076</v>
      </c>
      <c r="H765">
        <v>31709</v>
      </c>
      <c r="I765" t="s">
        <v>20</v>
      </c>
      <c r="J765">
        <v>59</v>
      </c>
      <c r="L765" t="str">
        <f t="shared" si="66"/>
        <v>Above 50000</v>
      </c>
      <c r="M765" t="str">
        <f t="shared" si="67"/>
        <v>Excelent</v>
      </c>
      <c r="N765" t="str">
        <f t="shared" si="68"/>
        <v>None</v>
      </c>
      <c r="O765" t="str">
        <f t="shared" si="69"/>
        <v>Douglas Garcia</v>
      </c>
      <c r="P765" t="str">
        <f t="shared" si="70"/>
        <v>Douglas Garcia</v>
      </c>
      <c r="Y765">
        <f t="shared" si="71"/>
        <v>70665</v>
      </c>
    </row>
    <row r="766" spans="1:25" x14ac:dyDescent="0.3">
      <c r="A766">
        <v>765</v>
      </c>
      <c r="B766" t="s">
        <v>779</v>
      </c>
      <c r="C766">
        <v>37</v>
      </c>
      <c r="D766" t="s">
        <v>11</v>
      </c>
      <c r="E766" t="s">
        <v>7</v>
      </c>
      <c r="F766">
        <v>79184</v>
      </c>
      <c r="G766" s="2">
        <v>44507</v>
      </c>
      <c r="H766">
        <v>15659</v>
      </c>
      <c r="I766" t="s">
        <v>18</v>
      </c>
      <c r="J766">
        <v>60</v>
      </c>
      <c r="L766" t="str">
        <f t="shared" si="66"/>
        <v>Above 50000</v>
      </c>
      <c r="M766" t="str">
        <f t="shared" si="67"/>
        <v>Excelent</v>
      </c>
      <c r="N766" t="str">
        <f t="shared" si="68"/>
        <v>None</v>
      </c>
      <c r="O766" t="str">
        <f t="shared" si="69"/>
        <v>Adam Williams</v>
      </c>
      <c r="P766" t="str">
        <f t="shared" si="70"/>
        <v>Adam Williams</v>
      </c>
      <c r="Y766">
        <f t="shared" si="71"/>
        <v>79184</v>
      </c>
    </row>
    <row r="767" spans="1:25" x14ac:dyDescent="0.3">
      <c r="A767">
        <v>766</v>
      </c>
      <c r="B767" t="s">
        <v>780</v>
      </c>
      <c r="C767">
        <v>50</v>
      </c>
      <c r="D767" t="s">
        <v>15</v>
      </c>
      <c r="E767" t="s">
        <v>7</v>
      </c>
      <c r="F767">
        <v>65248</v>
      </c>
      <c r="G767" s="2">
        <v>43502</v>
      </c>
      <c r="H767">
        <v>31350</v>
      </c>
      <c r="I767" t="s">
        <v>13</v>
      </c>
      <c r="J767">
        <v>28</v>
      </c>
      <c r="L767" t="str">
        <f t="shared" si="66"/>
        <v>Above 50000</v>
      </c>
      <c r="M767" t="str">
        <f t="shared" si="67"/>
        <v>Poor</v>
      </c>
      <c r="N767" t="str">
        <f t="shared" si="68"/>
        <v>None</v>
      </c>
      <c r="O767" t="str">
        <f t="shared" si="69"/>
        <v>Jody Ferguson</v>
      </c>
      <c r="P767" t="str">
        <f t="shared" si="70"/>
        <v>Jody Ferguson</v>
      </c>
      <c r="Y767">
        <f t="shared" si="71"/>
        <v>65248</v>
      </c>
    </row>
    <row r="768" spans="1:25" x14ac:dyDescent="0.3">
      <c r="A768">
        <v>767</v>
      </c>
      <c r="B768" t="s">
        <v>781</v>
      </c>
      <c r="C768">
        <v>44</v>
      </c>
      <c r="D768" t="s">
        <v>11</v>
      </c>
      <c r="E768" t="s">
        <v>16</v>
      </c>
      <c r="F768">
        <v>34721</v>
      </c>
      <c r="G768" s="2">
        <v>41984</v>
      </c>
      <c r="H768">
        <v>23859</v>
      </c>
      <c r="I768" t="s">
        <v>18</v>
      </c>
      <c r="J768">
        <v>24</v>
      </c>
      <c r="L768" t="str">
        <f t="shared" si="66"/>
        <v>Below 50000</v>
      </c>
      <c r="M768" t="str">
        <f t="shared" si="67"/>
        <v>Poor</v>
      </c>
      <c r="N768" t="str">
        <f t="shared" si="68"/>
        <v>None</v>
      </c>
      <c r="O768" t="str">
        <f t="shared" si="69"/>
        <v>N/A</v>
      </c>
      <c r="P768" t="str">
        <f t="shared" si="70"/>
        <v>Robin Harper</v>
      </c>
      <c r="Y768">
        <f t="shared" si="71"/>
        <v>34721</v>
      </c>
    </row>
    <row r="769" spans="1:25" x14ac:dyDescent="0.3">
      <c r="A769">
        <v>768</v>
      </c>
      <c r="B769" t="s">
        <v>782</v>
      </c>
      <c r="C769">
        <v>37</v>
      </c>
      <c r="D769" t="s">
        <v>15</v>
      </c>
      <c r="E769" t="s">
        <v>7</v>
      </c>
      <c r="F769">
        <v>46529</v>
      </c>
      <c r="G769" s="2">
        <v>43436</v>
      </c>
      <c r="H769">
        <v>31220</v>
      </c>
      <c r="I769" t="s">
        <v>13</v>
      </c>
      <c r="J769">
        <v>32</v>
      </c>
      <c r="L769" t="str">
        <f t="shared" si="66"/>
        <v>Below 50000</v>
      </c>
      <c r="M769" t="str">
        <f t="shared" si="67"/>
        <v>Average</v>
      </c>
      <c r="N769" t="str">
        <f t="shared" si="68"/>
        <v>None</v>
      </c>
      <c r="O769" t="str">
        <f t="shared" si="69"/>
        <v>N/A</v>
      </c>
      <c r="P769" t="str">
        <f t="shared" si="70"/>
        <v>Charles Baker</v>
      </c>
      <c r="Y769">
        <f t="shared" si="71"/>
        <v>46529</v>
      </c>
    </row>
    <row r="770" spans="1:25" x14ac:dyDescent="0.3">
      <c r="A770">
        <v>769</v>
      </c>
      <c r="B770" t="s">
        <v>783</v>
      </c>
      <c r="C770">
        <v>25</v>
      </c>
      <c r="D770" t="s">
        <v>15</v>
      </c>
      <c r="E770" t="s">
        <v>27</v>
      </c>
      <c r="F770">
        <v>67281</v>
      </c>
      <c r="G770" s="2">
        <v>43845</v>
      </c>
      <c r="H770">
        <v>11465</v>
      </c>
      <c r="I770" t="s">
        <v>13</v>
      </c>
      <c r="J770">
        <v>46</v>
      </c>
      <c r="L770" t="str">
        <f t="shared" si="66"/>
        <v>Above 50000</v>
      </c>
      <c r="M770" t="str">
        <f t="shared" si="67"/>
        <v>Good</v>
      </c>
      <c r="N770" t="str">
        <f t="shared" si="68"/>
        <v>None</v>
      </c>
      <c r="O770" t="str">
        <f t="shared" si="69"/>
        <v>Debra Smith</v>
      </c>
      <c r="P770" t="str">
        <f t="shared" si="70"/>
        <v>Debra Smith</v>
      </c>
      <c r="Y770">
        <f t="shared" si="71"/>
        <v>67281</v>
      </c>
    </row>
    <row r="771" spans="1:25" x14ac:dyDescent="0.3">
      <c r="A771">
        <v>770</v>
      </c>
      <c r="B771" t="s">
        <v>784</v>
      </c>
      <c r="C771">
        <v>38</v>
      </c>
      <c r="D771" t="s">
        <v>15</v>
      </c>
      <c r="E771" t="s">
        <v>7</v>
      </c>
      <c r="F771">
        <v>30614</v>
      </c>
      <c r="G771" s="2">
        <v>42470</v>
      </c>
      <c r="H771">
        <v>32653</v>
      </c>
      <c r="I771" t="s">
        <v>20</v>
      </c>
      <c r="J771">
        <v>60</v>
      </c>
      <c r="L771" t="str">
        <f t="shared" ref="L771:L834" si="72">IF(F771&gt;50000,"Above 50000","Below 50000")</f>
        <v>Below 50000</v>
      </c>
      <c r="M771" t="str">
        <f t="shared" ref="M771:M834" si="73">_xlfn.IFS(J771&gt;=50,"Excelent",AND(J771&gt;=40,J771&lt;=49),"Good",AND(J771&gt;=30,J771&lt;=39),"Average",J771&lt;30,"Poor")</f>
        <v>Excelent</v>
      </c>
      <c r="N771" t="str">
        <f t="shared" ref="N771:N834" si="74">IF(AND(E771 = "HR",I771 = "North",H771 &gt; 15000),B771,"None")</f>
        <v>None</v>
      </c>
      <c r="O771" t="str">
        <f t="shared" ref="O771:O834" si="75">IF(OR(E771 = "IT",F771&gt;60000),B771,"N/A")</f>
        <v>N/A</v>
      </c>
      <c r="P771" t="str">
        <f t="shared" ref="P771:P834" si="76">IF(NOT(E771 ="Marketing"),B771,"")</f>
        <v>Nancy Harding</v>
      </c>
      <c r="Y771">
        <f t="shared" ref="Y771:Y834" si="77">VLOOKUP(A771,A770:F1770,6,FALSE)</f>
        <v>30614</v>
      </c>
    </row>
    <row r="772" spans="1:25" x14ac:dyDescent="0.3">
      <c r="A772">
        <v>771</v>
      </c>
      <c r="B772" t="s">
        <v>785</v>
      </c>
      <c r="C772">
        <v>40</v>
      </c>
      <c r="D772" t="s">
        <v>11</v>
      </c>
      <c r="E772" t="s">
        <v>7</v>
      </c>
      <c r="F772">
        <v>76897</v>
      </c>
      <c r="G772" s="2">
        <v>42936</v>
      </c>
      <c r="H772">
        <v>27064</v>
      </c>
      <c r="I772" t="s">
        <v>28</v>
      </c>
      <c r="J772">
        <v>33</v>
      </c>
      <c r="L772" t="str">
        <f t="shared" si="72"/>
        <v>Above 50000</v>
      </c>
      <c r="M772" t="str">
        <f t="shared" si="73"/>
        <v>Average</v>
      </c>
      <c r="N772" t="str">
        <f t="shared" si="74"/>
        <v>None</v>
      </c>
      <c r="O772" t="str">
        <f t="shared" si="75"/>
        <v>Stephanie Wiley</v>
      </c>
      <c r="P772" t="str">
        <f t="shared" si="76"/>
        <v>Stephanie Wiley</v>
      </c>
      <c r="Y772">
        <f t="shared" si="77"/>
        <v>76897</v>
      </c>
    </row>
    <row r="773" spans="1:25" x14ac:dyDescent="0.3">
      <c r="A773">
        <v>772</v>
      </c>
      <c r="B773" t="s">
        <v>786</v>
      </c>
      <c r="C773">
        <v>29</v>
      </c>
      <c r="D773" t="s">
        <v>11</v>
      </c>
      <c r="E773" t="s">
        <v>7</v>
      </c>
      <c r="F773">
        <v>62331</v>
      </c>
      <c r="G773" s="2">
        <v>43245</v>
      </c>
      <c r="H773">
        <v>15032</v>
      </c>
      <c r="I773" t="s">
        <v>20</v>
      </c>
      <c r="J773">
        <v>25</v>
      </c>
      <c r="L773" t="str">
        <f t="shared" si="72"/>
        <v>Above 50000</v>
      </c>
      <c r="M773" t="str">
        <f t="shared" si="73"/>
        <v>Poor</v>
      </c>
      <c r="N773" t="str">
        <f t="shared" si="74"/>
        <v>None</v>
      </c>
      <c r="O773" t="str">
        <f t="shared" si="75"/>
        <v>Elizabeth Mitchell</v>
      </c>
      <c r="P773" t="str">
        <f t="shared" si="76"/>
        <v>Elizabeth Mitchell</v>
      </c>
      <c r="Y773">
        <f t="shared" si="77"/>
        <v>62331</v>
      </c>
    </row>
    <row r="774" spans="1:25" x14ac:dyDescent="0.3">
      <c r="A774">
        <v>773</v>
      </c>
      <c r="B774" t="s">
        <v>787</v>
      </c>
      <c r="C774">
        <v>60</v>
      </c>
      <c r="D774" t="s">
        <v>15</v>
      </c>
      <c r="E774" t="s">
        <v>7</v>
      </c>
      <c r="F774">
        <v>54824</v>
      </c>
      <c r="G774" s="2">
        <v>43131</v>
      </c>
      <c r="H774">
        <v>21664</v>
      </c>
      <c r="I774" t="s">
        <v>28</v>
      </c>
      <c r="J774">
        <v>52</v>
      </c>
      <c r="L774" t="str">
        <f t="shared" si="72"/>
        <v>Above 50000</v>
      </c>
      <c r="M774" t="str">
        <f t="shared" si="73"/>
        <v>Excelent</v>
      </c>
      <c r="N774" t="str">
        <f t="shared" si="74"/>
        <v>None</v>
      </c>
      <c r="O774" t="str">
        <f t="shared" si="75"/>
        <v>N/A</v>
      </c>
      <c r="P774" t="str">
        <f t="shared" si="76"/>
        <v>Raymond Mcconnell</v>
      </c>
      <c r="Y774">
        <f t="shared" si="77"/>
        <v>54824</v>
      </c>
    </row>
    <row r="775" spans="1:25" x14ac:dyDescent="0.3">
      <c r="A775">
        <v>774</v>
      </c>
      <c r="B775" t="s">
        <v>788</v>
      </c>
      <c r="C775">
        <v>35</v>
      </c>
      <c r="D775" t="s">
        <v>15</v>
      </c>
      <c r="E775" t="s">
        <v>22</v>
      </c>
      <c r="F775">
        <v>46771</v>
      </c>
      <c r="G775" s="2">
        <v>43575</v>
      </c>
      <c r="H775">
        <v>30025</v>
      </c>
      <c r="I775" t="s">
        <v>28</v>
      </c>
      <c r="J775">
        <v>54</v>
      </c>
      <c r="L775" t="str">
        <f t="shared" si="72"/>
        <v>Below 50000</v>
      </c>
      <c r="M775" t="str">
        <f t="shared" si="73"/>
        <v>Excelent</v>
      </c>
      <c r="N775" t="str">
        <f t="shared" si="74"/>
        <v>None</v>
      </c>
      <c r="O775" t="str">
        <f t="shared" si="75"/>
        <v>N/A</v>
      </c>
      <c r="P775" t="str">
        <f t="shared" si="76"/>
        <v>Angela Powell</v>
      </c>
      <c r="Y775">
        <f t="shared" si="77"/>
        <v>46771</v>
      </c>
    </row>
    <row r="776" spans="1:25" x14ac:dyDescent="0.3">
      <c r="A776">
        <v>775</v>
      </c>
      <c r="B776" t="s">
        <v>789</v>
      </c>
      <c r="C776">
        <v>32</v>
      </c>
      <c r="D776" t="s">
        <v>11</v>
      </c>
      <c r="E776" t="s">
        <v>7</v>
      </c>
      <c r="F776">
        <v>33702</v>
      </c>
      <c r="G776" s="2">
        <v>44776</v>
      </c>
      <c r="H776">
        <v>36894</v>
      </c>
      <c r="I776" t="s">
        <v>20</v>
      </c>
      <c r="J776">
        <v>55</v>
      </c>
      <c r="L776" t="str">
        <f t="shared" si="72"/>
        <v>Below 50000</v>
      </c>
      <c r="M776" t="str">
        <f t="shared" si="73"/>
        <v>Excelent</v>
      </c>
      <c r="N776" t="str">
        <f t="shared" si="74"/>
        <v>None</v>
      </c>
      <c r="O776" t="str">
        <f t="shared" si="75"/>
        <v>N/A</v>
      </c>
      <c r="P776" t="str">
        <f t="shared" si="76"/>
        <v>Kevin Morgan</v>
      </c>
      <c r="Y776">
        <f t="shared" si="77"/>
        <v>33702</v>
      </c>
    </row>
    <row r="777" spans="1:25" x14ac:dyDescent="0.3">
      <c r="A777">
        <v>776</v>
      </c>
      <c r="B777" t="s">
        <v>790</v>
      </c>
      <c r="C777">
        <v>49</v>
      </c>
      <c r="D777" t="s">
        <v>11</v>
      </c>
      <c r="E777" t="s">
        <v>12</v>
      </c>
      <c r="F777">
        <v>58480</v>
      </c>
      <c r="G777" s="2">
        <v>42873</v>
      </c>
      <c r="H777">
        <v>32634</v>
      </c>
      <c r="I777" t="s">
        <v>28</v>
      </c>
      <c r="J777">
        <v>30</v>
      </c>
      <c r="L777" t="str">
        <f t="shared" si="72"/>
        <v>Above 50000</v>
      </c>
      <c r="M777" t="str">
        <f t="shared" si="73"/>
        <v>Average</v>
      </c>
      <c r="N777" t="str">
        <f t="shared" si="74"/>
        <v>None</v>
      </c>
      <c r="O777" t="str">
        <f t="shared" si="75"/>
        <v>N/A</v>
      </c>
      <c r="P777" t="str">
        <f t="shared" si="76"/>
        <v/>
      </c>
      <c r="Y777">
        <f t="shared" si="77"/>
        <v>58480</v>
      </c>
    </row>
    <row r="778" spans="1:25" x14ac:dyDescent="0.3">
      <c r="A778">
        <v>777</v>
      </c>
      <c r="B778" t="s">
        <v>791</v>
      </c>
      <c r="C778">
        <v>43</v>
      </c>
      <c r="D778" t="s">
        <v>11</v>
      </c>
      <c r="E778" t="s">
        <v>27</v>
      </c>
      <c r="F778">
        <v>36182</v>
      </c>
      <c r="G778" s="2">
        <v>45063</v>
      </c>
      <c r="H778">
        <v>36481</v>
      </c>
      <c r="I778" t="s">
        <v>13</v>
      </c>
      <c r="J778">
        <v>23</v>
      </c>
      <c r="L778" t="str">
        <f t="shared" si="72"/>
        <v>Below 50000</v>
      </c>
      <c r="M778" t="str">
        <f t="shared" si="73"/>
        <v>Poor</v>
      </c>
      <c r="N778" t="str">
        <f t="shared" si="74"/>
        <v>None</v>
      </c>
      <c r="O778" t="str">
        <f t="shared" si="75"/>
        <v>Andrew Whitehead</v>
      </c>
      <c r="P778" t="str">
        <f t="shared" si="76"/>
        <v>Andrew Whitehead</v>
      </c>
      <c r="Y778">
        <f t="shared" si="77"/>
        <v>36182</v>
      </c>
    </row>
    <row r="779" spans="1:25" x14ac:dyDescent="0.3">
      <c r="A779">
        <v>778</v>
      </c>
      <c r="B779" t="s">
        <v>792</v>
      </c>
      <c r="C779">
        <v>57</v>
      </c>
      <c r="D779" t="s">
        <v>11</v>
      </c>
      <c r="E779" t="s">
        <v>12</v>
      </c>
      <c r="F779">
        <v>33174</v>
      </c>
      <c r="G779" s="2">
        <v>44796</v>
      </c>
      <c r="H779">
        <v>33693</v>
      </c>
      <c r="I779" t="s">
        <v>13</v>
      </c>
      <c r="J779">
        <v>44</v>
      </c>
      <c r="L779" t="str">
        <f t="shared" si="72"/>
        <v>Below 50000</v>
      </c>
      <c r="M779" t="str">
        <f t="shared" si="73"/>
        <v>Good</v>
      </c>
      <c r="N779" t="str">
        <f t="shared" si="74"/>
        <v>None</v>
      </c>
      <c r="O779" t="str">
        <f t="shared" si="75"/>
        <v>N/A</v>
      </c>
      <c r="P779" t="str">
        <f t="shared" si="76"/>
        <v/>
      </c>
      <c r="Y779">
        <f t="shared" si="77"/>
        <v>33174</v>
      </c>
    </row>
    <row r="780" spans="1:25" x14ac:dyDescent="0.3">
      <c r="A780">
        <v>779</v>
      </c>
      <c r="B780" t="s">
        <v>793</v>
      </c>
      <c r="C780">
        <v>52</v>
      </c>
      <c r="D780" t="s">
        <v>11</v>
      </c>
      <c r="E780" t="s">
        <v>22</v>
      </c>
      <c r="F780">
        <v>60727</v>
      </c>
      <c r="G780" s="2">
        <v>43600</v>
      </c>
      <c r="H780">
        <v>37806</v>
      </c>
      <c r="I780" t="s">
        <v>20</v>
      </c>
      <c r="J780">
        <v>51</v>
      </c>
      <c r="L780" t="str">
        <f t="shared" si="72"/>
        <v>Above 50000</v>
      </c>
      <c r="M780" t="str">
        <f t="shared" si="73"/>
        <v>Excelent</v>
      </c>
      <c r="N780" t="str">
        <f t="shared" si="74"/>
        <v>None</v>
      </c>
      <c r="O780" t="str">
        <f t="shared" si="75"/>
        <v>James Warren MD</v>
      </c>
      <c r="P780" t="str">
        <f t="shared" si="76"/>
        <v>James Warren MD</v>
      </c>
      <c r="Y780">
        <f t="shared" si="77"/>
        <v>60727</v>
      </c>
    </row>
    <row r="781" spans="1:25" x14ac:dyDescent="0.3">
      <c r="A781">
        <v>780</v>
      </c>
      <c r="B781" t="s">
        <v>794</v>
      </c>
      <c r="C781">
        <v>58</v>
      </c>
      <c r="D781" t="s">
        <v>15</v>
      </c>
      <c r="E781" t="s">
        <v>12</v>
      </c>
      <c r="F781">
        <v>32329</v>
      </c>
      <c r="G781" s="2">
        <v>43554</v>
      </c>
      <c r="H781">
        <v>25324</v>
      </c>
      <c r="I781" t="s">
        <v>20</v>
      </c>
      <c r="J781">
        <v>43</v>
      </c>
      <c r="L781" t="str">
        <f t="shared" si="72"/>
        <v>Below 50000</v>
      </c>
      <c r="M781" t="str">
        <f t="shared" si="73"/>
        <v>Good</v>
      </c>
      <c r="N781" t="str">
        <f t="shared" si="74"/>
        <v>None</v>
      </c>
      <c r="O781" t="str">
        <f t="shared" si="75"/>
        <v>N/A</v>
      </c>
      <c r="P781" t="str">
        <f t="shared" si="76"/>
        <v/>
      </c>
      <c r="Y781">
        <f t="shared" si="77"/>
        <v>32329</v>
      </c>
    </row>
    <row r="782" spans="1:25" x14ac:dyDescent="0.3">
      <c r="A782">
        <v>781</v>
      </c>
      <c r="B782" t="s">
        <v>795</v>
      </c>
      <c r="C782">
        <v>24</v>
      </c>
      <c r="D782" t="s">
        <v>15</v>
      </c>
      <c r="E782" t="s">
        <v>16</v>
      </c>
      <c r="F782">
        <v>60441</v>
      </c>
      <c r="G782" s="2">
        <v>42646</v>
      </c>
      <c r="H782">
        <v>27015</v>
      </c>
      <c r="I782" t="s">
        <v>28</v>
      </c>
      <c r="J782">
        <v>48</v>
      </c>
      <c r="L782" t="str">
        <f t="shared" si="72"/>
        <v>Above 50000</v>
      </c>
      <c r="M782" t="str">
        <f t="shared" si="73"/>
        <v>Good</v>
      </c>
      <c r="N782" t="str">
        <f t="shared" si="74"/>
        <v>None</v>
      </c>
      <c r="O782" t="str">
        <f t="shared" si="75"/>
        <v>Jeanette Richardson</v>
      </c>
      <c r="P782" t="str">
        <f t="shared" si="76"/>
        <v>Jeanette Richardson</v>
      </c>
      <c r="Y782">
        <f t="shared" si="77"/>
        <v>60441</v>
      </c>
    </row>
    <row r="783" spans="1:25" x14ac:dyDescent="0.3">
      <c r="A783">
        <v>782</v>
      </c>
      <c r="B783" t="s">
        <v>796</v>
      </c>
      <c r="C783">
        <v>49</v>
      </c>
      <c r="D783" t="s">
        <v>15</v>
      </c>
      <c r="E783" t="s">
        <v>7</v>
      </c>
      <c r="F783">
        <v>71941</v>
      </c>
      <c r="G783" s="2">
        <v>43572</v>
      </c>
      <c r="H783">
        <v>31696</v>
      </c>
      <c r="I783" t="s">
        <v>28</v>
      </c>
      <c r="J783">
        <v>30</v>
      </c>
      <c r="L783" t="str">
        <f t="shared" si="72"/>
        <v>Above 50000</v>
      </c>
      <c r="M783" t="str">
        <f t="shared" si="73"/>
        <v>Average</v>
      </c>
      <c r="N783" t="str">
        <f t="shared" si="74"/>
        <v>None</v>
      </c>
      <c r="O783" t="str">
        <f t="shared" si="75"/>
        <v>Melissa Mendoza</v>
      </c>
      <c r="P783" t="str">
        <f t="shared" si="76"/>
        <v>Melissa Mendoza</v>
      </c>
      <c r="Y783">
        <f t="shared" si="77"/>
        <v>71941</v>
      </c>
    </row>
    <row r="784" spans="1:25" x14ac:dyDescent="0.3">
      <c r="A784">
        <v>783</v>
      </c>
      <c r="B784" t="s">
        <v>797</v>
      </c>
      <c r="C784">
        <v>21</v>
      </c>
      <c r="D784" t="s">
        <v>11</v>
      </c>
      <c r="E784" t="s">
        <v>27</v>
      </c>
      <c r="F784">
        <v>51559</v>
      </c>
      <c r="G784" s="2">
        <v>45388</v>
      </c>
      <c r="H784">
        <v>35366</v>
      </c>
      <c r="I784" t="s">
        <v>20</v>
      </c>
      <c r="J784">
        <v>30</v>
      </c>
      <c r="L784" t="str">
        <f t="shared" si="72"/>
        <v>Above 50000</v>
      </c>
      <c r="M784" t="str">
        <f t="shared" si="73"/>
        <v>Average</v>
      </c>
      <c r="N784" t="str">
        <f t="shared" si="74"/>
        <v>None</v>
      </c>
      <c r="O784" t="str">
        <f t="shared" si="75"/>
        <v>Craig Miller</v>
      </c>
      <c r="P784" t="str">
        <f t="shared" si="76"/>
        <v>Craig Miller</v>
      </c>
      <c r="Y784">
        <f t="shared" si="77"/>
        <v>51559</v>
      </c>
    </row>
    <row r="785" spans="1:25" x14ac:dyDescent="0.3">
      <c r="A785">
        <v>784</v>
      </c>
      <c r="B785" t="s">
        <v>798</v>
      </c>
      <c r="C785">
        <v>31</v>
      </c>
      <c r="D785" t="s">
        <v>11</v>
      </c>
      <c r="E785" t="s">
        <v>7</v>
      </c>
      <c r="F785">
        <v>47297</v>
      </c>
      <c r="G785" s="2">
        <v>41929</v>
      </c>
      <c r="H785">
        <v>35740</v>
      </c>
      <c r="I785" t="s">
        <v>18</v>
      </c>
      <c r="J785">
        <v>55</v>
      </c>
      <c r="L785" t="str">
        <f t="shared" si="72"/>
        <v>Below 50000</v>
      </c>
      <c r="M785" t="str">
        <f t="shared" si="73"/>
        <v>Excelent</v>
      </c>
      <c r="N785" t="str">
        <f t="shared" si="74"/>
        <v>None</v>
      </c>
      <c r="O785" t="str">
        <f t="shared" si="75"/>
        <v>N/A</v>
      </c>
      <c r="P785" t="str">
        <f t="shared" si="76"/>
        <v>Virginia Barber</v>
      </c>
      <c r="Y785">
        <f t="shared" si="77"/>
        <v>47297</v>
      </c>
    </row>
    <row r="786" spans="1:25" x14ac:dyDescent="0.3">
      <c r="A786">
        <v>785</v>
      </c>
      <c r="B786" t="s">
        <v>799</v>
      </c>
      <c r="C786">
        <v>25</v>
      </c>
      <c r="D786" t="s">
        <v>15</v>
      </c>
      <c r="E786" t="s">
        <v>7</v>
      </c>
      <c r="F786">
        <v>60607</v>
      </c>
      <c r="G786" s="2">
        <v>41897</v>
      </c>
      <c r="H786">
        <v>21389</v>
      </c>
      <c r="I786" t="s">
        <v>28</v>
      </c>
      <c r="J786">
        <v>28</v>
      </c>
      <c r="L786" t="str">
        <f t="shared" si="72"/>
        <v>Above 50000</v>
      </c>
      <c r="M786" t="str">
        <f t="shared" si="73"/>
        <v>Poor</v>
      </c>
      <c r="N786" t="str">
        <f t="shared" si="74"/>
        <v>None</v>
      </c>
      <c r="O786" t="str">
        <f t="shared" si="75"/>
        <v>Adrian Bell</v>
      </c>
      <c r="P786" t="str">
        <f t="shared" si="76"/>
        <v>Adrian Bell</v>
      </c>
      <c r="Y786">
        <f t="shared" si="77"/>
        <v>60607</v>
      </c>
    </row>
    <row r="787" spans="1:25" x14ac:dyDescent="0.3">
      <c r="A787">
        <v>786</v>
      </c>
      <c r="B787" t="s">
        <v>800</v>
      </c>
      <c r="C787">
        <v>27</v>
      </c>
      <c r="D787" t="s">
        <v>11</v>
      </c>
      <c r="E787" t="s">
        <v>7</v>
      </c>
      <c r="F787">
        <v>38120</v>
      </c>
      <c r="G787" s="2">
        <v>44780</v>
      </c>
      <c r="H787">
        <v>16436</v>
      </c>
      <c r="I787" t="s">
        <v>28</v>
      </c>
      <c r="J787">
        <v>47</v>
      </c>
      <c r="L787" t="str">
        <f t="shared" si="72"/>
        <v>Below 50000</v>
      </c>
      <c r="M787" t="str">
        <f t="shared" si="73"/>
        <v>Good</v>
      </c>
      <c r="N787" t="str">
        <f t="shared" si="74"/>
        <v>None</v>
      </c>
      <c r="O787" t="str">
        <f t="shared" si="75"/>
        <v>N/A</v>
      </c>
      <c r="P787" t="str">
        <f t="shared" si="76"/>
        <v>Andrew Heath</v>
      </c>
      <c r="Y787">
        <f t="shared" si="77"/>
        <v>38120</v>
      </c>
    </row>
    <row r="788" spans="1:25" x14ac:dyDescent="0.3">
      <c r="A788">
        <v>787</v>
      </c>
      <c r="B788" t="s">
        <v>801</v>
      </c>
      <c r="C788">
        <v>41</v>
      </c>
      <c r="D788" t="s">
        <v>11</v>
      </c>
      <c r="E788" t="s">
        <v>16</v>
      </c>
      <c r="F788">
        <v>37228</v>
      </c>
      <c r="G788" s="2">
        <v>45140</v>
      </c>
      <c r="H788">
        <v>26753</v>
      </c>
      <c r="I788" t="s">
        <v>13</v>
      </c>
      <c r="J788">
        <v>54</v>
      </c>
      <c r="L788" t="str">
        <f t="shared" si="72"/>
        <v>Below 50000</v>
      </c>
      <c r="M788" t="str">
        <f t="shared" si="73"/>
        <v>Excelent</v>
      </c>
      <c r="N788" t="str">
        <f t="shared" si="74"/>
        <v>Richard Farrell</v>
      </c>
      <c r="O788" t="str">
        <f t="shared" si="75"/>
        <v>N/A</v>
      </c>
      <c r="P788" t="str">
        <f t="shared" si="76"/>
        <v>Richard Farrell</v>
      </c>
      <c r="Y788">
        <f t="shared" si="77"/>
        <v>37228</v>
      </c>
    </row>
    <row r="789" spans="1:25" x14ac:dyDescent="0.3">
      <c r="A789">
        <v>788</v>
      </c>
      <c r="B789" t="s">
        <v>802</v>
      </c>
      <c r="C789">
        <v>34</v>
      </c>
      <c r="D789" t="s">
        <v>15</v>
      </c>
      <c r="E789" t="s">
        <v>7</v>
      </c>
      <c r="F789">
        <v>69403</v>
      </c>
      <c r="G789" s="2">
        <v>45105</v>
      </c>
      <c r="H789">
        <v>14340</v>
      </c>
      <c r="I789" t="s">
        <v>28</v>
      </c>
      <c r="J789">
        <v>59</v>
      </c>
      <c r="L789" t="str">
        <f t="shared" si="72"/>
        <v>Above 50000</v>
      </c>
      <c r="M789" t="str">
        <f t="shared" si="73"/>
        <v>Excelent</v>
      </c>
      <c r="N789" t="str">
        <f t="shared" si="74"/>
        <v>None</v>
      </c>
      <c r="O789" t="str">
        <f t="shared" si="75"/>
        <v>William Flynn</v>
      </c>
      <c r="P789" t="str">
        <f t="shared" si="76"/>
        <v>William Flynn</v>
      </c>
      <c r="Y789">
        <f t="shared" si="77"/>
        <v>69403</v>
      </c>
    </row>
    <row r="790" spans="1:25" x14ac:dyDescent="0.3">
      <c r="A790">
        <v>789</v>
      </c>
      <c r="B790" t="s">
        <v>803</v>
      </c>
      <c r="C790">
        <v>20</v>
      </c>
      <c r="D790" t="s">
        <v>11</v>
      </c>
      <c r="E790" t="s">
        <v>27</v>
      </c>
      <c r="F790">
        <v>55992</v>
      </c>
      <c r="G790" s="2">
        <v>43521</v>
      </c>
      <c r="H790">
        <v>10612</v>
      </c>
      <c r="I790" t="s">
        <v>13</v>
      </c>
      <c r="J790">
        <v>52</v>
      </c>
      <c r="L790" t="str">
        <f t="shared" si="72"/>
        <v>Above 50000</v>
      </c>
      <c r="M790" t="str">
        <f t="shared" si="73"/>
        <v>Excelent</v>
      </c>
      <c r="N790" t="str">
        <f t="shared" si="74"/>
        <v>None</v>
      </c>
      <c r="O790" t="str">
        <f t="shared" si="75"/>
        <v>Darren Chambers</v>
      </c>
      <c r="P790" t="str">
        <f t="shared" si="76"/>
        <v>Darren Chambers</v>
      </c>
      <c r="Y790">
        <f t="shared" si="77"/>
        <v>55992</v>
      </c>
    </row>
    <row r="791" spans="1:25" x14ac:dyDescent="0.3">
      <c r="A791">
        <v>790</v>
      </c>
      <c r="B791" t="s">
        <v>804</v>
      </c>
      <c r="C791">
        <v>53</v>
      </c>
      <c r="D791" t="s">
        <v>11</v>
      </c>
      <c r="E791" t="s">
        <v>7</v>
      </c>
      <c r="F791">
        <v>59016</v>
      </c>
      <c r="G791" s="2">
        <v>42593</v>
      </c>
      <c r="H791">
        <v>27430</v>
      </c>
      <c r="I791" t="s">
        <v>13</v>
      </c>
      <c r="J791">
        <v>46</v>
      </c>
      <c r="L791" t="str">
        <f t="shared" si="72"/>
        <v>Above 50000</v>
      </c>
      <c r="M791" t="str">
        <f t="shared" si="73"/>
        <v>Good</v>
      </c>
      <c r="N791" t="str">
        <f t="shared" si="74"/>
        <v>None</v>
      </c>
      <c r="O791" t="str">
        <f t="shared" si="75"/>
        <v>N/A</v>
      </c>
      <c r="P791" t="str">
        <f t="shared" si="76"/>
        <v>Daniel Johnson</v>
      </c>
      <c r="Y791">
        <f t="shared" si="77"/>
        <v>59016</v>
      </c>
    </row>
    <row r="792" spans="1:25" x14ac:dyDescent="0.3">
      <c r="A792">
        <v>791</v>
      </c>
      <c r="B792" t="s">
        <v>805</v>
      </c>
      <c r="C792">
        <v>45</v>
      </c>
      <c r="D792" t="s">
        <v>11</v>
      </c>
      <c r="E792" t="s">
        <v>12</v>
      </c>
      <c r="F792">
        <v>62394</v>
      </c>
      <c r="G792" s="2">
        <v>42453</v>
      </c>
      <c r="H792">
        <v>23946</v>
      </c>
      <c r="I792" t="s">
        <v>13</v>
      </c>
      <c r="J792">
        <v>47</v>
      </c>
      <c r="L792" t="str">
        <f t="shared" si="72"/>
        <v>Above 50000</v>
      </c>
      <c r="M792" t="str">
        <f t="shared" si="73"/>
        <v>Good</v>
      </c>
      <c r="N792" t="str">
        <f t="shared" si="74"/>
        <v>None</v>
      </c>
      <c r="O792" t="str">
        <f t="shared" si="75"/>
        <v>Charles Lynch</v>
      </c>
      <c r="P792" t="str">
        <f t="shared" si="76"/>
        <v/>
      </c>
      <c r="Y792">
        <f t="shared" si="77"/>
        <v>62394</v>
      </c>
    </row>
    <row r="793" spans="1:25" x14ac:dyDescent="0.3">
      <c r="A793">
        <v>792</v>
      </c>
      <c r="B793" t="s">
        <v>806</v>
      </c>
      <c r="C793">
        <v>24</v>
      </c>
      <c r="D793" t="s">
        <v>11</v>
      </c>
      <c r="E793" t="s">
        <v>27</v>
      </c>
      <c r="F793">
        <v>36075</v>
      </c>
      <c r="G793" s="2">
        <v>44866</v>
      </c>
      <c r="H793">
        <v>21861</v>
      </c>
      <c r="I793" t="s">
        <v>28</v>
      </c>
      <c r="J793">
        <v>26</v>
      </c>
      <c r="L793" t="str">
        <f t="shared" si="72"/>
        <v>Below 50000</v>
      </c>
      <c r="M793" t="str">
        <f t="shared" si="73"/>
        <v>Poor</v>
      </c>
      <c r="N793" t="str">
        <f t="shared" si="74"/>
        <v>None</v>
      </c>
      <c r="O793" t="str">
        <f t="shared" si="75"/>
        <v>Mary Price</v>
      </c>
      <c r="P793" t="str">
        <f t="shared" si="76"/>
        <v>Mary Price</v>
      </c>
      <c r="Y793">
        <f t="shared" si="77"/>
        <v>36075</v>
      </c>
    </row>
    <row r="794" spans="1:25" x14ac:dyDescent="0.3">
      <c r="A794">
        <v>793</v>
      </c>
      <c r="B794" t="s">
        <v>807</v>
      </c>
      <c r="C794">
        <v>33</v>
      </c>
      <c r="D794" t="s">
        <v>11</v>
      </c>
      <c r="E794" t="s">
        <v>16</v>
      </c>
      <c r="F794">
        <v>46198</v>
      </c>
      <c r="G794" s="2">
        <v>42398</v>
      </c>
      <c r="H794">
        <v>18485</v>
      </c>
      <c r="I794" t="s">
        <v>28</v>
      </c>
      <c r="J794">
        <v>40</v>
      </c>
      <c r="L794" t="str">
        <f t="shared" si="72"/>
        <v>Below 50000</v>
      </c>
      <c r="M794" t="str">
        <f t="shared" si="73"/>
        <v>Good</v>
      </c>
      <c r="N794" t="str">
        <f t="shared" si="74"/>
        <v>None</v>
      </c>
      <c r="O794" t="str">
        <f t="shared" si="75"/>
        <v>N/A</v>
      </c>
      <c r="P794" t="str">
        <f t="shared" si="76"/>
        <v>Taylor Garcia</v>
      </c>
      <c r="Y794">
        <f t="shared" si="77"/>
        <v>46198</v>
      </c>
    </row>
    <row r="795" spans="1:25" x14ac:dyDescent="0.3">
      <c r="A795">
        <v>794</v>
      </c>
      <c r="B795" t="s">
        <v>808</v>
      </c>
      <c r="C795">
        <v>32</v>
      </c>
      <c r="D795" t="s">
        <v>11</v>
      </c>
      <c r="E795" t="s">
        <v>12</v>
      </c>
      <c r="F795">
        <v>41276</v>
      </c>
      <c r="G795" s="2">
        <v>41905</v>
      </c>
      <c r="H795">
        <v>22659</v>
      </c>
      <c r="I795" t="s">
        <v>13</v>
      </c>
      <c r="J795">
        <v>24</v>
      </c>
      <c r="L795" t="str">
        <f t="shared" si="72"/>
        <v>Below 50000</v>
      </c>
      <c r="M795" t="str">
        <f t="shared" si="73"/>
        <v>Poor</v>
      </c>
      <c r="N795" t="str">
        <f t="shared" si="74"/>
        <v>None</v>
      </c>
      <c r="O795" t="str">
        <f t="shared" si="75"/>
        <v>N/A</v>
      </c>
      <c r="P795" t="str">
        <f t="shared" si="76"/>
        <v/>
      </c>
      <c r="Y795">
        <f t="shared" si="77"/>
        <v>41276</v>
      </c>
    </row>
    <row r="796" spans="1:25" x14ac:dyDescent="0.3">
      <c r="A796">
        <v>795</v>
      </c>
      <c r="B796" t="s">
        <v>809</v>
      </c>
      <c r="C796">
        <v>55</v>
      </c>
      <c r="D796" t="s">
        <v>15</v>
      </c>
      <c r="E796" t="s">
        <v>12</v>
      </c>
      <c r="F796">
        <v>70940</v>
      </c>
      <c r="G796" s="2">
        <v>43154</v>
      </c>
      <c r="H796">
        <v>26209</v>
      </c>
      <c r="I796" t="s">
        <v>18</v>
      </c>
      <c r="J796">
        <v>23</v>
      </c>
      <c r="L796" t="str">
        <f t="shared" si="72"/>
        <v>Above 50000</v>
      </c>
      <c r="M796" t="str">
        <f t="shared" si="73"/>
        <v>Poor</v>
      </c>
      <c r="N796" t="str">
        <f t="shared" si="74"/>
        <v>None</v>
      </c>
      <c r="O796" t="str">
        <f t="shared" si="75"/>
        <v>Timothy Miller</v>
      </c>
      <c r="P796" t="str">
        <f t="shared" si="76"/>
        <v/>
      </c>
      <c r="Y796">
        <f t="shared" si="77"/>
        <v>70940</v>
      </c>
    </row>
    <row r="797" spans="1:25" x14ac:dyDescent="0.3">
      <c r="A797">
        <v>796</v>
      </c>
      <c r="B797" t="s">
        <v>810</v>
      </c>
      <c r="C797">
        <v>30</v>
      </c>
      <c r="D797" t="s">
        <v>15</v>
      </c>
      <c r="E797" t="s">
        <v>12</v>
      </c>
      <c r="F797">
        <v>47478</v>
      </c>
      <c r="G797" s="2">
        <v>44091</v>
      </c>
      <c r="H797">
        <v>27531</v>
      </c>
      <c r="I797" t="s">
        <v>20</v>
      </c>
      <c r="J797">
        <v>41</v>
      </c>
      <c r="L797" t="str">
        <f t="shared" si="72"/>
        <v>Below 50000</v>
      </c>
      <c r="M797" t="str">
        <f t="shared" si="73"/>
        <v>Good</v>
      </c>
      <c r="N797" t="str">
        <f t="shared" si="74"/>
        <v>None</v>
      </c>
      <c r="O797" t="str">
        <f t="shared" si="75"/>
        <v>N/A</v>
      </c>
      <c r="P797" t="str">
        <f t="shared" si="76"/>
        <v/>
      </c>
      <c r="Y797">
        <f t="shared" si="77"/>
        <v>47478</v>
      </c>
    </row>
    <row r="798" spans="1:25" x14ac:dyDescent="0.3">
      <c r="A798">
        <v>797</v>
      </c>
      <c r="B798" t="s">
        <v>811</v>
      </c>
      <c r="C798">
        <v>53</v>
      </c>
      <c r="D798" t="s">
        <v>11</v>
      </c>
      <c r="E798" t="s">
        <v>22</v>
      </c>
      <c r="F798">
        <v>47384</v>
      </c>
      <c r="G798" s="2">
        <v>44456</v>
      </c>
      <c r="H798">
        <v>37437</v>
      </c>
      <c r="I798" t="s">
        <v>20</v>
      </c>
      <c r="J798">
        <v>46</v>
      </c>
      <c r="L798" t="str">
        <f t="shared" si="72"/>
        <v>Below 50000</v>
      </c>
      <c r="M798" t="str">
        <f t="shared" si="73"/>
        <v>Good</v>
      </c>
      <c r="N798" t="str">
        <f t="shared" si="74"/>
        <v>None</v>
      </c>
      <c r="O798" t="str">
        <f t="shared" si="75"/>
        <v>N/A</v>
      </c>
      <c r="P798" t="str">
        <f t="shared" si="76"/>
        <v>Theresa Martinez</v>
      </c>
      <c r="Y798">
        <f t="shared" si="77"/>
        <v>47384</v>
      </c>
    </row>
    <row r="799" spans="1:25" x14ac:dyDescent="0.3">
      <c r="A799">
        <v>798</v>
      </c>
      <c r="B799" t="s">
        <v>812</v>
      </c>
      <c r="C799">
        <v>60</v>
      </c>
      <c r="D799" t="s">
        <v>15</v>
      </c>
      <c r="E799" t="s">
        <v>7</v>
      </c>
      <c r="F799">
        <v>72580</v>
      </c>
      <c r="G799" s="2">
        <v>45296</v>
      </c>
      <c r="H799">
        <v>20693</v>
      </c>
      <c r="I799" t="s">
        <v>13</v>
      </c>
      <c r="J799">
        <v>41</v>
      </c>
      <c r="L799" t="str">
        <f t="shared" si="72"/>
        <v>Above 50000</v>
      </c>
      <c r="M799" t="str">
        <f t="shared" si="73"/>
        <v>Good</v>
      </c>
      <c r="N799" t="str">
        <f t="shared" si="74"/>
        <v>None</v>
      </c>
      <c r="O799" t="str">
        <f t="shared" si="75"/>
        <v>Richard Ryan</v>
      </c>
      <c r="P799" t="str">
        <f t="shared" si="76"/>
        <v>Richard Ryan</v>
      </c>
      <c r="Y799">
        <f t="shared" si="77"/>
        <v>72580</v>
      </c>
    </row>
    <row r="800" spans="1:25" x14ac:dyDescent="0.3">
      <c r="A800">
        <v>799</v>
      </c>
      <c r="B800" t="s">
        <v>813</v>
      </c>
      <c r="C800">
        <v>21</v>
      </c>
      <c r="D800" t="s">
        <v>11</v>
      </c>
      <c r="E800" t="s">
        <v>16</v>
      </c>
      <c r="F800">
        <v>37733</v>
      </c>
      <c r="G800" s="2">
        <v>43481</v>
      </c>
      <c r="H800">
        <v>21655</v>
      </c>
      <c r="I800" t="s">
        <v>20</v>
      </c>
      <c r="J800">
        <v>55</v>
      </c>
      <c r="L800" t="str">
        <f t="shared" si="72"/>
        <v>Below 50000</v>
      </c>
      <c r="M800" t="str">
        <f t="shared" si="73"/>
        <v>Excelent</v>
      </c>
      <c r="N800" t="str">
        <f t="shared" si="74"/>
        <v>None</v>
      </c>
      <c r="O800" t="str">
        <f t="shared" si="75"/>
        <v>N/A</v>
      </c>
      <c r="P800" t="str">
        <f t="shared" si="76"/>
        <v>Nicolas Baker</v>
      </c>
      <c r="Y800">
        <f t="shared" si="77"/>
        <v>37733</v>
      </c>
    </row>
    <row r="801" spans="1:25" x14ac:dyDescent="0.3">
      <c r="A801">
        <v>800</v>
      </c>
      <c r="B801" t="s">
        <v>814</v>
      </c>
      <c r="C801">
        <v>52</v>
      </c>
      <c r="D801" t="s">
        <v>15</v>
      </c>
      <c r="E801" t="s">
        <v>12</v>
      </c>
      <c r="F801">
        <v>58535</v>
      </c>
      <c r="G801" s="2">
        <v>44318</v>
      </c>
      <c r="H801">
        <v>33043</v>
      </c>
      <c r="I801" t="s">
        <v>20</v>
      </c>
      <c r="J801">
        <v>51</v>
      </c>
      <c r="L801" t="str">
        <f t="shared" si="72"/>
        <v>Above 50000</v>
      </c>
      <c r="M801" t="str">
        <f t="shared" si="73"/>
        <v>Excelent</v>
      </c>
      <c r="N801" t="str">
        <f t="shared" si="74"/>
        <v>None</v>
      </c>
      <c r="O801" t="str">
        <f t="shared" si="75"/>
        <v>N/A</v>
      </c>
      <c r="P801" t="str">
        <f t="shared" si="76"/>
        <v/>
      </c>
      <c r="Y801">
        <f t="shared" si="77"/>
        <v>58535</v>
      </c>
    </row>
    <row r="802" spans="1:25" x14ac:dyDescent="0.3">
      <c r="A802">
        <v>801</v>
      </c>
      <c r="B802" t="s">
        <v>815</v>
      </c>
      <c r="C802">
        <v>56</v>
      </c>
      <c r="D802" t="s">
        <v>15</v>
      </c>
      <c r="E802" t="s">
        <v>27</v>
      </c>
      <c r="F802">
        <v>31645</v>
      </c>
      <c r="G802" s="2">
        <v>42959</v>
      </c>
      <c r="H802">
        <v>10329</v>
      </c>
      <c r="I802" t="s">
        <v>13</v>
      </c>
      <c r="J802">
        <v>55</v>
      </c>
      <c r="L802" t="str">
        <f t="shared" si="72"/>
        <v>Below 50000</v>
      </c>
      <c r="M802" t="str">
        <f t="shared" si="73"/>
        <v>Excelent</v>
      </c>
      <c r="N802" t="str">
        <f t="shared" si="74"/>
        <v>None</v>
      </c>
      <c r="O802" t="str">
        <f t="shared" si="75"/>
        <v>Megan Leach</v>
      </c>
      <c r="P802" t="str">
        <f t="shared" si="76"/>
        <v>Megan Leach</v>
      </c>
      <c r="Y802">
        <f t="shared" si="77"/>
        <v>31645</v>
      </c>
    </row>
    <row r="803" spans="1:25" x14ac:dyDescent="0.3">
      <c r="A803">
        <v>802</v>
      </c>
      <c r="B803" t="s">
        <v>816</v>
      </c>
      <c r="C803">
        <v>25</v>
      </c>
      <c r="D803" t="s">
        <v>15</v>
      </c>
      <c r="E803" t="s">
        <v>16</v>
      </c>
      <c r="F803">
        <v>57340</v>
      </c>
      <c r="G803" s="2">
        <v>44080</v>
      </c>
      <c r="H803">
        <v>27038</v>
      </c>
      <c r="I803" t="s">
        <v>20</v>
      </c>
      <c r="J803">
        <v>25</v>
      </c>
      <c r="L803" t="str">
        <f t="shared" si="72"/>
        <v>Above 50000</v>
      </c>
      <c r="M803" t="str">
        <f t="shared" si="73"/>
        <v>Poor</v>
      </c>
      <c r="N803" t="str">
        <f t="shared" si="74"/>
        <v>None</v>
      </c>
      <c r="O803" t="str">
        <f t="shared" si="75"/>
        <v>N/A</v>
      </c>
      <c r="P803" t="str">
        <f t="shared" si="76"/>
        <v>Christopher Stephenson</v>
      </c>
      <c r="Y803">
        <f t="shared" si="77"/>
        <v>57340</v>
      </c>
    </row>
    <row r="804" spans="1:25" x14ac:dyDescent="0.3">
      <c r="A804">
        <v>803</v>
      </c>
      <c r="B804" t="s">
        <v>817</v>
      </c>
      <c r="C804">
        <v>44</v>
      </c>
      <c r="D804" t="s">
        <v>11</v>
      </c>
      <c r="E804" t="s">
        <v>16</v>
      </c>
      <c r="F804">
        <v>67951</v>
      </c>
      <c r="G804" s="2">
        <v>44879</v>
      </c>
      <c r="H804">
        <v>18511</v>
      </c>
      <c r="I804" t="s">
        <v>28</v>
      </c>
      <c r="J804">
        <v>31</v>
      </c>
      <c r="L804" t="str">
        <f t="shared" si="72"/>
        <v>Above 50000</v>
      </c>
      <c r="M804" t="str">
        <f t="shared" si="73"/>
        <v>Average</v>
      </c>
      <c r="N804" t="str">
        <f t="shared" si="74"/>
        <v>None</v>
      </c>
      <c r="O804" t="str">
        <f t="shared" si="75"/>
        <v>Jane Jordan</v>
      </c>
      <c r="P804" t="str">
        <f t="shared" si="76"/>
        <v>Jane Jordan</v>
      </c>
      <c r="Y804">
        <f t="shared" si="77"/>
        <v>67951</v>
      </c>
    </row>
    <row r="805" spans="1:25" x14ac:dyDescent="0.3">
      <c r="A805">
        <v>804</v>
      </c>
      <c r="B805" t="s">
        <v>818</v>
      </c>
      <c r="C805">
        <v>58</v>
      </c>
      <c r="D805" t="s">
        <v>11</v>
      </c>
      <c r="E805" t="s">
        <v>16</v>
      </c>
      <c r="F805">
        <v>74994</v>
      </c>
      <c r="G805" s="2">
        <v>42775</v>
      </c>
      <c r="H805">
        <v>30882</v>
      </c>
      <c r="I805" t="s">
        <v>20</v>
      </c>
      <c r="J805">
        <v>44</v>
      </c>
      <c r="L805" t="str">
        <f t="shared" si="72"/>
        <v>Above 50000</v>
      </c>
      <c r="M805" t="str">
        <f t="shared" si="73"/>
        <v>Good</v>
      </c>
      <c r="N805" t="str">
        <f t="shared" si="74"/>
        <v>None</v>
      </c>
      <c r="O805" t="str">
        <f t="shared" si="75"/>
        <v>Todd Montes</v>
      </c>
      <c r="P805" t="str">
        <f t="shared" si="76"/>
        <v>Todd Montes</v>
      </c>
      <c r="Y805">
        <f t="shared" si="77"/>
        <v>74994</v>
      </c>
    </row>
    <row r="806" spans="1:25" x14ac:dyDescent="0.3">
      <c r="A806">
        <v>805</v>
      </c>
      <c r="B806" t="s">
        <v>819</v>
      </c>
      <c r="C806">
        <v>50</v>
      </c>
      <c r="D806" t="s">
        <v>11</v>
      </c>
      <c r="E806" t="s">
        <v>12</v>
      </c>
      <c r="F806">
        <v>65147</v>
      </c>
      <c r="G806" s="2">
        <v>45092</v>
      </c>
      <c r="H806">
        <v>31553</v>
      </c>
      <c r="I806" t="s">
        <v>13</v>
      </c>
      <c r="J806">
        <v>35</v>
      </c>
      <c r="L806" t="str">
        <f t="shared" si="72"/>
        <v>Above 50000</v>
      </c>
      <c r="M806" t="str">
        <f t="shared" si="73"/>
        <v>Average</v>
      </c>
      <c r="N806" t="str">
        <f t="shared" si="74"/>
        <v>None</v>
      </c>
      <c r="O806" t="str">
        <f t="shared" si="75"/>
        <v>Kathy Smith</v>
      </c>
      <c r="P806" t="str">
        <f t="shared" si="76"/>
        <v/>
      </c>
      <c r="Y806">
        <f t="shared" si="77"/>
        <v>65147</v>
      </c>
    </row>
    <row r="807" spans="1:25" x14ac:dyDescent="0.3">
      <c r="A807">
        <v>806</v>
      </c>
      <c r="B807" t="s">
        <v>820</v>
      </c>
      <c r="C807">
        <v>29</v>
      </c>
      <c r="D807" t="s">
        <v>15</v>
      </c>
      <c r="E807" t="s">
        <v>7</v>
      </c>
      <c r="F807">
        <v>37846</v>
      </c>
      <c r="G807" s="2">
        <v>44251</v>
      </c>
      <c r="H807">
        <v>15130</v>
      </c>
      <c r="I807" t="s">
        <v>13</v>
      </c>
      <c r="J807">
        <v>54</v>
      </c>
      <c r="L807" t="str">
        <f t="shared" si="72"/>
        <v>Below 50000</v>
      </c>
      <c r="M807" t="str">
        <f t="shared" si="73"/>
        <v>Excelent</v>
      </c>
      <c r="N807" t="str">
        <f t="shared" si="74"/>
        <v>None</v>
      </c>
      <c r="O807" t="str">
        <f t="shared" si="75"/>
        <v>N/A</v>
      </c>
      <c r="P807" t="str">
        <f t="shared" si="76"/>
        <v>John Harmon</v>
      </c>
      <c r="Y807">
        <f t="shared" si="77"/>
        <v>37846</v>
      </c>
    </row>
    <row r="808" spans="1:25" x14ac:dyDescent="0.3">
      <c r="A808">
        <v>807</v>
      </c>
      <c r="B808" t="s">
        <v>821</v>
      </c>
      <c r="C808">
        <v>53</v>
      </c>
      <c r="D808" t="s">
        <v>11</v>
      </c>
      <c r="E808" t="s">
        <v>27</v>
      </c>
      <c r="F808">
        <v>40230</v>
      </c>
      <c r="G808" s="2">
        <v>45327</v>
      </c>
      <c r="H808">
        <v>13523</v>
      </c>
      <c r="I808" t="s">
        <v>18</v>
      </c>
      <c r="J808">
        <v>55</v>
      </c>
      <c r="L808" t="str">
        <f t="shared" si="72"/>
        <v>Below 50000</v>
      </c>
      <c r="M808" t="str">
        <f t="shared" si="73"/>
        <v>Excelent</v>
      </c>
      <c r="N808" t="str">
        <f t="shared" si="74"/>
        <v>None</v>
      </c>
      <c r="O808" t="str">
        <f t="shared" si="75"/>
        <v>Julia Warner</v>
      </c>
      <c r="P808" t="str">
        <f t="shared" si="76"/>
        <v>Julia Warner</v>
      </c>
      <c r="Y808">
        <f t="shared" si="77"/>
        <v>40230</v>
      </c>
    </row>
    <row r="809" spans="1:25" x14ac:dyDescent="0.3">
      <c r="A809">
        <v>808</v>
      </c>
      <c r="B809" t="s">
        <v>822</v>
      </c>
      <c r="C809">
        <v>49</v>
      </c>
      <c r="D809" t="s">
        <v>15</v>
      </c>
      <c r="E809" t="s">
        <v>27</v>
      </c>
      <c r="F809">
        <v>75856</v>
      </c>
      <c r="G809" s="2">
        <v>43076</v>
      </c>
      <c r="H809">
        <v>29685</v>
      </c>
      <c r="I809" t="s">
        <v>20</v>
      </c>
      <c r="J809">
        <v>28</v>
      </c>
      <c r="L809" t="str">
        <f t="shared" si="72"/>
        <v>Above 50000</v>
      </c>
      <c r="M809" t="str">
        <f t="shared" si="73"/>
        <v>Poor</v>
      </c>
      <c r="N809" t="str">
        <f t="shared" si="74"/>
        <v>None</v>
      </c>
      <c r="O809" t="str">
        <f t="shared" si="75"/>
        <v>Danielle Nelson</v>
      </c>
      <c r="P809" t="str">
        <f t="shared" si="76"/>
        <v>Danielle Nelson</v>
      </c>
      <c r="Y809">
        <f t="shared" si="77"/>
        <v>75856</v>
      </c>
    </row>
    <row r="810" spans="1:25" x14ac:dyDescent="0.3">
      <c r="A810">
        <v>809</v>
      </c>
      <c r="B810" t="s">
        <v>823</v>
      </c>
      <c r="C810">
        <v>49</v>
      </c>
      <c r="D810" t="s">
        <v>11</v>
      </c>
      <c r="E810" t="s">
        <v>16</v>
      </c>
      <c r="F810">
        <v>70823</v>
      </c>
      <c r="G810" s="2">
        <v>42889</v>
      </c>
      <c r="H810">
        <v>32034</v>
      </c>
      <c r="I810" t="s">
        <v>20</v>
      </c>
      <c r="J810">
        <v>47</v>
      </c>
      <c r="L810" t="str">
        <f t="shared" si="72"/>
        <v>Above 50000</v>
      </c>
      <c r="M810" t="str">
        <f t="shared" si="73"/>
        <v>Good</v>
      </c>
      <c r="N810" t="str">
        <f t="shared" si="74"/>
        <v>None</v>
      </c>
      <c r="O810" t="str">
        <f t="shared" si="75"/>
        <v>Toni Watson</v>
      </c>
      <c r="P810" t="str">
        <f t="shared" si="76"/>
        <v>Toni Watson</v>
      </c>
      <c r="Y810">
        <f t="shared" si="77"/>
        <v>70823</v>
      </c>
    </row>
    <row r="811" spans="1:25" x14ac:dyDescent="0.3">
      <c r="A811">
        <v>810</v>
      </c>
      <c r="B811" t="s">
        <v>824</v>
      </c>
      <c r="C811">
        <v>49</v>
      </c>
      <c r="D811" t="s">
        <v>11</v>
      </c>
      <c r="E811" t="s">
        <v>16</v>
      </c>
      <c r="F811">
        <v>48373</v>
      </c>
      <c r="G811" s="2">
        <v>42670</v>
      </c>
      <c r="H811">
        <v>10389</v>
      </c>
      <c r="I811" t="s">
        <v>20</v>
      </c>
      <c r="J811">
        <v>23</v>
      </c>
      <c r="L811" t="str">
        <f t="shared" si="72"/>
        <v>Below 50000</v>
      </c>
      <c r="M811" t="str">
        <f t="shared" si="73"/>
        <v>Poor</v>
      </c>
      <c r="N811" t="str">
        <f t="shared" si="74"/>
        <v>None</v>
      </c>
      <c r="O811" t="str">
        <f t="shared" si="75"/>
        <v>N/A</v>
      </c>
      <c r="P811" t="str">
        <f t="shared" si="76"/>
        <v>Jill Stewart</v>
      </c>
      <c r="Y811">
        <f t="shared" si="77"/>
        <v>48373</v>
      </c>
    </row>
    <row r="812" spans="1:25" x14ac:dyDescent="0.3">
      <c r="A812">
        <v>811</v>
      </c>
      <c r="B812" t="s">
        <v>825</v>
      </c>
      <c r="C812">
        <v>60</v>
      </c>
      <c r="D812" t="s">
        <v>15</v>
      </c>
      <c r="E812" t="s">
        <v>7</v>
      </c>
      <c r="F812">
        <v>47030</v>
      </c>
      <c r="G812" s="2">
        <v>44760</v>
      </c>
      <c r="H812">
        <v>27453</v>
      </c>
      <c r="I812" t="s">
        <v>18</v>
      </c>
      <c r="J812">
        <v>49</v>
      </c>
      <c r="L812" t="str">
        <f t="shared" si="72"/>
        <v>Below 50000</v>
      </c>
      <c r="M812" t="str">
        <f t="shared" si="73"/>
        <v>Good</v>
      </c>
      <c r="N812" t="str">
        <f t="shared" si="74"/>
        <v>None</v>
      </c>
      <c r="O812" t="str">
        <f t="shared" si="75"/>
        <v>N/A</v>
      </c>
      <c r="P812" t="str">
        <f t="shared" si="76"/>
        <v>Dr. Kim Lang</v>
      </c>
      <c r="Y812">
        <f t="shared" si="77"/>
        <v>47030</v>
      </c>
    </row>
    <row r="813" spans="1:25" x14ac:dyDescent="0.3">
      <c r="A813">
        <v>812</v>
      </c>
      <c r="B813" t="s">
        <v>826</v>
      </c>
      <c r="C813">
        <v>22</v>
      </c>
      <c r="D813" t="s">
        <v>15</v>
      </c>
      <c r="E813" t="s">
        <v>16</v>
      </c>
      <c r="F813">
        <v>63643</v>
      </c>
      <c r="G813" s="2">
        <v>45353</v>
      </c>
      <c r="H813">
        <v>17232</v>
      </c>
      <c r="I813" t="s">
        <v>28</v>
      </c>
      <c r="J813">
        <v>28</v>
      </c>
      <c r="L813" t="str">
        <f t="shared" si="72"/>
        <v>Above 50000</v>
      </c>
      <c r="M813" t="str">
        <f t="shared" si="73"/>
        <v>Poor</v>
      </c>
      <c r="N813" t="str">
        <f t="shared" si="74"/>
        <v>None</v>
      </c>
      <c r="O813" t="str">
        <f t="shared" si="75"/>
        <v>Theresa Harris</v>
      </c>
      <c r="P813" t="str">
        <f t="shared" si="76"/>
        <v>Theresa Harris</v>
      </c>
      <c r="Y813">
        <f t="shared" si="77"/>
        <v>63643</v>
      </c>
    </row>
    <row r="814" spans="1:25" x14ac:dyDescent="0.3">
      <c r="A814">
        <v>813</v>
      </c>
      <c r="B814" t="s">
        <v>827</v>
      </c>
      <c r="C814">
        <v>28</v>
      </c>
      <c r="D814" t="s">
        <v>11</v>
      </c>
      <c r="E814" t="s">
        <v>12</v>
      </c>
      <c r="F814">
        <v>75973</v>
      </c>
      <c r="G814" s="2">
        <v>45095</v>
      </c>
      <c r="H814">
        <v>10904</v>
      </c>
      <c r="I814" t="s">
        <v>18</v>
      </c>
      <c r="J814">
        <v>49</v>
      </c>
      <c r="L814" t="str">
        <f t="shared" si="72"/>
        <v>Above 50000</v>
      </c>
      <c r="M814" t="str">
        <f t="shared" si="73"/>
        <v>Good</v>
      </c>
      <c r="N814" t="str">
        <f t="shared" si="74"/>
        <v>None</v>
      </c>
      <c r="O814" t="str">
        <f t="shared" si="75"/>
        <v>Jennifer Reilly</v>
      </c>
      <c r="P814" t="str">
        <f t="shared" si="76"/>
        <v/>
      </c>
      <c r="Y814">
        <f t="shared" si="77"/>
        <v>75973</v>
      </c>
    </row>
    <row r="815" spans="1:25" x14ac:dyDescent="0.3">
      <c r="A815">
        <v>814</v>
      </c>
      <c r="B815" t="s">
        <v>828</v>
      </c>
      <c r="C815">
        <v>30</v>
      </c>
      <c r="D815" t="s">
        <v>11</v>
      </c>
      <c r="E815" t="s">
        <v>16</v>
      </c>
      <c r="F815">
        <v>64379</v>
      </c>
      <c r="G815" s="2">
        <v>43228</v>
      </c>
      <c r="H815">
        <v>27106</v>
      </c>
      <c r="I815" t="s">
        <v>20</v>
      </c>
      <c r="J815">
        <v>28</v>
      </c>
      <c r="L815" t="str">
        <f t="shared" si="72"/>
        <v>Above 50000</v>
      </c>
      <c r="M815" t="str">
        <f t="shared" si="73"/>
        <v>Poor</v>
      </c>
      <c r="N815" t="str">
        <f t="shared" si="74"/>
        <v>None</v>
      </c>
      <c r="O815" t="str">
        <f t="shared" si="75"/>
        <v>Brett Zuniga</v>
      </c>
      <c r="P815" t="str">
        <f t="shared" si="76"/>
        <v>Brett Zuniga</v>
      </c>
      <c r="Y815">
        <f t="shared" si="77"/>
        <v>64379</v>
      </c>
    </row>
    <row r="816" spans="1:25" x14ac:dyDescent="0.3">
      <c r="A816">
        <v>815</v>
      </c>
      <c r="B816" t="s">
        <v>829</v>
      </c>
      <c r="C816">
        <v>47</v>
      </c>
      <c r="D816" t="s">
        <v>15</v>
      </c>
      <c r="E816" t="s">
        <v>22</v>
      </c>
      <c r="F816">
        <v>48831</v>
      </c>
      <c r="G816" s="2">
        <v>43531</v>
      </c>
      <c r="H816">
        <v>27379</v>
      </c>
      <c r="I816" t="s">
        <v>18</v>
      </c>
      <c r="J816">
        <v>41</v>
      </c>
      <c r="L816" t="str">
        <f t="shared" si="72"/>
        <v>Below 50000</v>
      </c>
      <c r="M816" t="str">
        <f t="shared" si="73"/>
        <v>Good</v>
      </c>
      <c r="N816" t="str">
        <f t="shared" si="74"/>
        <v>None</v>
      </c>
      <c r="O816" t="str">
        <f t="shared" si="75"/>
        <v>N/A</v>
      </c>
      <c r="P816" t="str">
        <f t="shared" si="76"/>
        <v>Jared Massey</v>
      </c>
      <c r="Y816">
        <f t="shared" si="77"/>
        <v>48831</v>
      </c>
    </row>
    <row r="817" spans="1:25" x14ac:dyDescent="0.3">
      <c r="A817">
        <v>816</v>
      </c>
      <c r="B817" t="s">
        <v>830</v>
      </c>
      <c r="C817">
        <v>56</v>
      </c>
      <c r="D817" t="s">
        <v>11</v>
      </c>
      <c r="E817" t="s">
        <v>27</v>
      </c>
      <c r="F817">
        <v>49401</v>
      </c>
      <c r="G817" s="2">
        <v>43665</v>
      </c>
      <c r="H817">
        <v>35973</v>
      </c>
      <c r="I817" t="s">
        <v>20</v>
      </c>
      <c r="J817">
        <v>55</v>
      </c>
      <c r="L817" t="str">
        <f t="shared" si="72"/>
        <v>Below 50000</v>
      </c>
      <c r="M817" t="str">
        <f t="shared" si="73"/>
        <v>Excelent</v>
      </c>
      <c r="N817" t="str">
        <f t="shared" si="74"/>
        <v>None</v>
      </c>
      <c r="O817" t="str">
        <f t="shared" si="75"/>
        <v>Erin Stewart</v>
      </c>
      <c r="P817" t="str">
        <f t="shared" si="76"/>
        <v>Erin Stewart</v>
      </c>
      <c r="Y817">
        <f t="shared" si="77"/>
        <v>49401</v>
      </c>
    </row>
    <row r="818" spans="1:25" x14ac:dyDescent="0.3">
      <c r="A818">
        <v>817</v>
      </c>
      <c r="B818" t="s">
        <v>831</v>
      </c>
      <c r="C818">
        <v>55</v>
      </c>
      <c r="D818" t="s">
        <v>11</v>
      </c>
      <c r="E818" t="s">
        <v>7</v>
      </c>
      <c r="F818">
        <v>78449</v>
      </c>
      <c r="G818" s="2">
        <v>45187</v>
      </c>
      <c r="H818">
        <v>24989</v>
      </c>
      <c r="I818" t="s">
        <v>20</v>
      </c>
      <c r="J818">
        <v>40</v>
      </c>
      <c r="L818" t="str">
        <f t="shared" si="72"/>
        <v>Above 50000</v>
      </c>
      <c r="M818" t="str">
        <f t="shared" si="73"/>
        <v>Good</v>
      </c>
      <c r="N818" t="str">
        <f t="shared" si="74"/>
        <v>None</v>
      </c>
      <c r="O818" t="str">
        <f t="shared" si="75"/>
        <v>Richard Wong</v>
      </c>
      <c r="P818" t="str">
        <f t="shared" si="76"/>
        <v>Richard Wong</v>
      </c>
      <c r="Y818">
        <f t="shared" si="77"/>
        <v>78449</v>
      </c>
    </row>
    <row r="819" spans="1:25" x14ac:dyDescent="0.3">
      <c r="A819">
        <v>818</v>
      </c>
      <c r="B819" t="s">
        <v>832</v>
      </c>
      <c r="C819">
        <v>58</v>
      </c>
      <c r="D819" t="s">
        <v>11</v>
      </c>
      <c r="E819" t="s">
        <v>16</v>
      </c>
      <c r="F819">
        <v>33304</v>
      </c>
      <c r="G819" s="2">
        <v>42124</v>
      </c>
      <c r="H819">
        <v>21668</v>
      </c>
      <c r="I819" t="s">
        <v>20</v>
      </c>
      <c r="J819">
        <v>39</v>
      </c>
      <c r="L819" t="str">
        <f t="shared" si="72"/>
        <v>Below 50000</v>
      </c>
      <c r="M819" t="str">
        <f t="shared" si="73"/>
        <v>Average</v>
      </c>
      <c r="N819" t="str">
        <f t="shared" si="74"/>
        <v>None</v>
      </c>
      <c r="O819" t="str">
        <f t="shared" si="75"/>
        <v>N/A</v>
      </c>
      <c r="P819" t="str">
        <f t="shared" si="76"/>
        <v>Jeremy Harrison</v>
      </c>
      <c r="Y819">
        <f t="shared" si="77"/>
        <v>33304</v>
      </c>
    </row>
    <row r="820" spans="1:25" x14ac:dyDescent="0.3">
      <c r="A820">
        <v>819</v>
      </c>
      <c r="B820" t="s">
        <v>833</v>
      </c>
      <c r="C820">
        <v>26</v>
      </c>
      <c r="D820" t="s">
        <v>11</v>
      </c>
      <c r="E820" t="s">
        <v>27</v>
      </c>
      <c r="F820">
        <v>60065</v>
      </c>
      <c r="G820" s="2">
        <v>44596</v>
      </c>
      <c r="H820">
        <v>12689</v>
      </c>
      <c r="I820" t="s">
        <v>28</v>
      </c>
      <c r="J820">
        <v>29</v>
      </c>
      <c r="L820" t="str">
        <f t="shared" si="72"/>
        <v>Above 50000</v>
      </c>
      <c r="M820" t="str">
        <f t="shared" si="73"/>
        <v>Poor</v>
      </c>
      <c r="N820" t="str">
        <f t="shared" si="74"/>
        <v>None</v>
      </c>
      <c r="O820" t="str">
        <f t="shared" si="75"/>
        <v>Amy Brewer</v>
      </c>
      <c r="P820" t="str">
        <f t="shared" si="76"/>
        <v>Amy Brewer</v>
      </c>
      <c r="Y820">
        <f t="shared" si="77"/>
        <v>60065</v>
      </c>
    </row>
    <row r="821" spans="1:25" x14ac:dyDescent="0.3">
      <c r="A821">
        <v>820</v>
      </c>
      <c r="B821" t="s">
        <v>834</v>
      </c>
      <c r="C821">
        <v>27</v>
      </c>
      <c r="D821" t="s">
        <v>11</v>
      </c>
      <c r="E821" t="s">
        <v>22</v>
      </c>
      <c r="F821">
        <v>62504</v>
      </c>
      <c r="G821" s="2">
        <v>42762</v>
      </c>
      <c r="H821">
        <v>16103</v>
      </c>
      <c r="I821" t="s">
        <v>28</v>
      </c>
      <c r="J821">
        <v>44</v>
      </c>
      <c r="L821" t="str">
        <f t="shared" si="72"/>
        <v>Above 50000</v>
      </c>
      <c r="M821" t="str">
        <f t="shared" si="73"/>
        <v>Good</v>
      </c>
      <c r="N821" t="str">
        <f t="shared" si="74"/>
        <v>None</v>
      </c>
      <c r="O821" t="str">
        <f t="shared" si="75"/>
        <v>Frances Rivera</v>
      </c>
      <c r="P821" t="str">
        <f t="shared" si="76"/>
        <v>Frances Rivera</v>
      </c>
      <c r="Y821">
        <f t="shared" si="77"/>
        <v>62504</v>
      </c>
    </row>
    <row r="822" spans="1:25" x14ac:dyDescent="0.3">
      <c r="A822">
        <v>821</v>
      </c>
      <c r="B822" t="s">
        <v>835</v>
      </c>
      <c r="C822">
        <v>26</v>
      </c>
      <c r="D822" t="s">
        <v>11</v>
      </c>
      <c r="E822" t="s">
        <v>22</v>
      </c>
      <c r="F822">
        <v>54834</v>
      </c>
      <c r="G822" s="2">
        <v>44563</v>
      </c>
      <c r="H822">
        <v>19308</v>
      </c>
      <c r="I822" t="s">
        <v>28</v>
      </c>
      <c r="J822">
        <v>47</v>
      </c>
      <c r="L822" t="str">
        <f t="shared" si="72"/>
        <v>Above 50000</v>
      </c>
      <c r="M822" t="str">
        <f t="shared" si="73"/>
        <v>Good</v>
      </c>
      <c r="N822" t="str">
        <f t="shared" si="74"/>
        <v>None</v>
      </c>
      <c r="O822" t="str">
        <f t="shared" si="75"/>
        <v>N/A</v>
      </c>
      <c r="P822" t="str">
        <f t="shared" si="76"/>
        <v>Jordan Rhodes</v>
      </c>
      <c r="Y822">
        <f t="shared" si="77"/>
        <v>54834</v>
      </c>
    </row>
    <row r="823" spans="1:25" x14ac:dyDescent="0.3">
      <c r="A823">
        <v>822</v>
      </c>
      <c r="B823" t="s">
        <v>836</v>
      </c>
      <c r="C823">
        <v>58</v>
      </c>
      <c r="D823" t="s">
        <v>15</v>
      </c>
      <c r="E823" t="s">
        <v>7</v>
      </c>
      <c r="F823">
        <v>51556</v>
      </c>
      <c r="G823" s="2">
        <v>41976</v>
      </c>
      <c r="H823">
        <v>36370</v>
      </c>
      <c r="I823" t="s">
        <v>13</v>
      </c>
      <c r="J823">
        <v>53</v>
      </c>
      <c r="L823" t="str">
        <f t="shared" si="72"/>
        <v>Above 50000</v>
      </c>
      <c r="M823" t="str">
        <f t="shared" si="73"/>
        <v>Excelent</v>
      </c>
      <c r="N823" t="str">
        <f t="shared" si="74"/>
        <v>None</v>
      </c>
      <c r="O823" t="str">
        <f t="shared" si="75"/>
        <v>N/A</v>
      </c>
      <c r="P823" t="str">
        <f t="shared" si="76"/>
        <v>Jacob Hansen</v>
      </c>
      <c r="Y823">
        <f t="shared" si="77"/>
        <v>51556</v>
      </c>
    </row>
    <row r="824" spans="1:25" x14ac:dyDescent="0.3">
      <c r="A824">
        <v>823</v>
      </c>
      <c r="B824" t="s">
        <v>837</v>
      </c>
      <c r="C824">
        <v>52</v>
      </c>
      <c r="D824" t="s">
        <v>11</v>
      </c>
      <c r="E824" t="s">
        <v>7</v>
      </c>
      <c r="F824">
        <v>67014</v>
      </c>
      <c r="G824" s="2">
        <v>42610</v>
      </c>
      <c r="H824">
        <v>36165</v>
      </c>
      <c r="I824" t="s">
        <v>18</v>
      </c>
      <c r="J824">
        <v>34</v>
      </c>
      <c r="L824" t="str">
        <f t="shared" si="72"/>
        <v>Above 50000</v>
      </c>
      <c r="M824" t="str">
        <f t="shared" si="73"/>
        <v>Average</v>
      </c>
      <c r="N824" t="str">
        <f t="shared" si="74"/>
        <v>None</v>
      </c>
      <c r="O824" t="str">
        <f t="shared" si="75"/>
        <v>Victoria Evans</v>
      </c>
      <c r="P824" t="str">
        <f t="shared" si="76"/>
        <v>Victoria Evans</v>
      </c>
      <c r="Y824">
        <f t="shared" si="77"/>
        <v>67014</v>
      </c>
    </row>
    <row r="825" spans="1:25" x14ac:dyDescent="0.3">
      <c r="A825">
        <v>824</v>
      </c>
      <c r="B825" t="s">
        <v>838</v>
      </c>
      <c r="C825">
        <v>41</v>
      </c>
      <c r="D825" t="s">
        <v>15</v>
      </c>
      <c r="E825" t="s">
        <v>12</v>
      </c>
      <c r="F825">
        <v>57553</v>
      </c>
      <c r="G825" s="2">
        <v>44845</v>
      </c>
      <c r="H825">
        <v>13489</v>
      </c>
      <c r="I825" t="s">
        <v>28</v>
      </c>
      <c r="J825">
        <v>20</v>
      </c>
      <c r="L825" t="str">
        <f t="shared" si="72"/>
        <v>Above 50000</v>
      </c>
      <c r="M825" t="str">
        <f t="shared" si="73"/>
        <v>Poor</v>
      </c>
      <c r="N825" t="str">
        <f t="shared" si="74"/>
        <v>None</v>
      </c>
      <c r="O825" t="str">
        <f t="shared" si="75"/>
        <v>N/A</v>
      </c>
      <c r="P825" t="str">
        <f t="shared" si="76"/>
        <v/>
      </c>
      <c r="Y825">
        <f t="shared" si="77"/>
        <v>57553</v>
      </c>
    </row>
    <row r="826" spans="1:25" x14ac:dyDescent="0.3">
      <c r="A826">
        <v>825</v>
      </c>
      <c r="B826" t="s">
        <v>839</v>
      </c>
      <c r="C826">
        <v>46</v>
      </c>
      <c r="D826" t="s">
        <v>15</v>
      </c>
      <c r="E826" t="s">
        <v>12</v>
      </c>
      <c r="F826">
        <v>76973</v>
      </c>
      <c r="G826" s="2">
        <v>42434</v>
      </c>
      <c r="H826">
        <v>36118</v>
      </c>
      <c r="I826" t="s">
        <v>20</v>
      </c>
      <c r="J826">
        <v>55</v>
      </c>
      <c r="L826" t="str">
        <f t="shared" si="72"/>
        <v>Above 50000</v>
      </c>
      <c r="M826" t="str">
        <f t="shared" si="73"/>
        <v>Excelent</v>
      </c>
      <c r="N826" t="str">
        <f t="shared" si="74"/>
        <v>None</v>
      </c>
      <c r="O826" t="str">
        <f t="shared" si="75"/>
        <v>Benjamin Williams</v>
      </c>
      <c r="P826" t="str">
        <f t="shared" si="76"/>
        <v/>
      </c>
      <c r="Y826">
        <f t="shared" si="77"/>
        <v>76973</v>
      </c>
    </row>
    <row r="827" spans="1:25" x14ac:dyDescent="0.3">
      <c r="A827">
        <v>826</v>
      </c>
      <c r="B827" t="s">
        <v>840</v>
      </c>
      <c r="C827">
        <v>51</v>
      </c>
      <c r="D827" t="s">
        <v>11</v>
      </c>
      <c r="E827" t="s">
        <v>12</v>
      </c>
      <c r="F827">
        <v>62743</v>
      </c>
      <c r="G827" s="2">
        <v>42099</v>
      </c>
      <c r="H827">
        <v>12102</v>
      </c>
      <c r="I827" t="s">
        <v>18</v>
      </c>
      <c r="J827">
        <v>58</v>
      </c>
      <c r="L827" t="str">
        <f t="shared" si="72"/>
        <v>Above 50000</v>
      </c>
      <c r="M827" t="str">
        <f t="shared" si="73"/>
        <v>Excelent</v>
      </c>
      <c r="N827" t="str">
        <f t="shared" si="74"/>
        <v>None</v>
      </c>
      <c r="O827" t="str">
        <f t="shared" si="75"/>
        <v>Hannah Harris</v>
      </c>
      <c r="P827" t="str">
        <f t="shared" si="76"/>
        <v/>
      </c>
      <c r="Y827">
        <f t="shared" si="77"/>
        <v>62743</v>
      </c>
    </row>
    <row r="828" spans="1:25" x14ac:dyDescent="0.3">
      <c r="A828">
        <v>827</v>
      </c>
      <c r="B828" t="s">
        <v>841</v>
      </c>
      <c r="C828">
        <v>53</v>
      </c>
      <c r="D828" t="s">
        <v>11</v>
      </c>
      <c r="E828" t="s">
        <v>27</v>
      </c>
      <c r="F828">
        <v>42786</v>
      </c>
      <c r="G828" s="2">
        <v>43283</v>
      </c>
      <c r="H828">
        <v>14463</v>
      </c>
      <c r="I828" t="s">
        <v>13</v>
      </c>
      <c r="J828">
        <v>48</v>
      </c>
      <c r="L828" t="str">
        <f t="shared" si="72"/>
        <v>Below 50000</v>
      </c>
      <c r="M828" t="str">
        <f t="shared" si="73"/>
        <v>Good</v>
      </c>
      <c r="N828" t="str">
        <f t="shared" si="74"/>
        <v>None</v>
      </c>
      <c r="O828" t="str">
        <f t="shared" si="75"/>
        <v>Stephen Gardner</v>
      </c>
      <c r="P828" t="str">
        <f t="shared" si="76"/>
        <v>Stephen Gardner</v>
      </c>
      <c r="Y828">
        <f t="shared" si="77"/>
        <v>42786</v>
      </c>
    </row>
    <row r="829" spans="1:25" x14ac:dyDescent="0.3">
      <c r="A829">
        <v>828</v>
      </c>
      <c r="B829" t="s">
        <v>842</v>
      </c>
      <c r="C829">
        <v>23</v>
      </c>
      <c r="D829" t="s">
        <v>15</v>
      </c>
      <c r="E829" t="s">
        <v>12</v>
      </c>
      <c r="F829">
        <v>59707</v>
      </c>
      <c r="G829" s="2">
        <v>43152</v>
      </c>
      <c r="H829">
        <v>20351</v>
      </c>
      <c r="I829" t="s">
        <v>28</v>
      </c>
      <c r="J829">
        <v>25</v>
      </c>
      <c r="L829" t="str">
        <f t="shared" si="72"/>
        <v>Above 50000</v>
      </c>
      <c r="M829" t="str">
        <f t="shared" si="73"/>
        <v>Poor</v>
      </c>
      <c r="N829" t="str">
        <f t="shared" si="74"/>
        <v>None</v>
      </c>
      <c r="O829" t="str">
        <f t="shared" si="75"/>
        <v>N/A</v>
      </c>
      <c r="P829" t="str">
        <f t="shared" si="76"/>
        <v/>
      </c>
      <c r="Y829">
        <f t="shared" si="77"/>
        <v>59707</v>
      </c>
    </row>
    <row r="830" spans="1:25" x14ac:dyDescent="0.3">
      <c r="A830">
        <v>829</v>
      </c>
      <c r="B830" t="s">
        <v>843</v>
      </c>
      <c r="C830">
        <v>40</v>
      </c>
      <c r="D830" t="s">
        <v>15</v>
      </c>
      <c r="E830" t="s">
        <v>22</v>
      </c>
      <c r="F830">
        <v>77407</v>
      </c>
      <c r="G830" s="2">
        <v>45159</v>
      </c>
      <c r="H830">
        <v>25740</v>
      </c>
      <c r="I830" t="s">
        <v>13</v>
      </c>
      <c r="J830">
        <v>26</v>
      </c>
      <c r="L830" t="str">
        <f t="shared" si="72"/>
        <v>Above 50000</v>
      </c>
      <c r="M830" t="str">
        <f t="shared" si="73"/>
        <v>Poor</v>
      </c>
      <c r="N830" t="str">
        <f t="shared" si="74"/>
        <v>None</v>
      </c>
      <c r="O830" t="str">
        <f t="shared" si="75"/>
        <v>Christina Acosta</v>
      </c>
      <c r="P830" t="str">
        <f t="shared" si="76"/>
        <v>Christina Acosta</v>
      </c>
      <c r="Y830">
        <f t="shared" si="77"/>
        <v>77407</v>
      </c>
    </row>
    <row r="831" spans="1:25" x14ac:dyDescent="0.3">
      <c r="A831">
        <v>830</v>
      </c>
      <c r="B831" t="s">
        <v>844</v>
      </c>
      <c r="C831">
        <v>37</v>
      </c>
      <c r="D831" t="s">
        <v>15</v>
      </c>
      <c r="E831" t="s">
        <v>27</v>
      </c>
      <c r="F831">
        <v>51222</v>
      </c>
      <c r="G831" s="2">
        <v>42465</v>
      </c>
      <c r="H831">
        <v>39968</v>
      </c>
      <c r="I831" t="s">
        <v>13</v>
      </c>
      <c r="J831">
        <v>58</v>
      </c>
      <c r="L831" t="str">
        <f t="shared" si="72"/>
        <v>Above 50000</v>
      </c>
      <c r="M831" t="str">
        <f t="shared" si="73"/>
        <v>Excelent</v>
      </c>
      <c r="N831" t="str">
        <f t="shared" si="74"/>
        <v>None</v>
      </c>
      <c r="O831" t="str">
        <f t="shared" si="75"/>
        <v>James Khan</v>
      </c>
      <c r="P831" t="str">
        <f t="shared" si="76"/>
        <v>James Khan</v>
      </c>
      <c r="Y831">
        <f t="shared" si="77"/>
        <v>51222</v>
      </c>
    </row>
    <row r="832" spans="1:25" x14ac:dyDescent="0.3">
      <c r="A832">
        <v>831</v>
      </c>
      <c r="B832" t="s">
        <v>845</v>
      </c>
      <c r="C832">
        <v>26</v>
      </c>
      <c r="D832" t="s">
        <v>15</v>
      </c>
      <c r="E832" t="s">
        <v>12</v>
      </c>
      <c r="F832">
        <v>38245</v>
      </c>
      <c r="G832" s="2">
        <v>43420</v>
      </c>
      <c r="H832">
        <v>14331</v>
      </c>
      <c r="I832" t="s">
        <v>20</v>
      </c>
      <c r="J832">
        <v>57</v>
      </c>
      <c r="L832" t="str">
        <f t="shared" si="72"/>
        <v>Below 50000</v>
      </c>
      <c r="M832" t="str">
        <f t="shared" si="73"/>
        <v>Excelent</v>
      </c>
      <c r="N832" t="str">
        <f t="shared" si="74"/>
        <v>None</v>
      </c>
      <c r="O832" t="str">
        <f t="shared" si="75"/>
        <v>N/A</v>
      </c>
      <c r="P832" t="str">
        <f t="shared" si="76"/>
        <v/>
      </c>
      <c r="Y832">
        <f t="shared" si="77"/>
        <v>38245</v>
      </c>
    </row>
    <row r="833" spans="1:25" x14ac:dyDescent="0.3">
      <c r="A833">
        <v>832</v>
      </c>
      <c r="B833" t="s">
        <v>846</v>
      </c>
      <c r="C833">
        <v>36</v>
      </c>
      <c r="D833" t="s">
        <v>15</v>
      </c>
      <c r="E833" t="s">
        <v>22</v>
      </c>
      <c r="F833">
        <v>53005</v>
      </c>
      <c r="G833" s="2">
        <v>43528</v>
      </c>
      <c r="H833">
        <v>15871</v>
      </c>
      <c r="I833" t="s">
        <v>13</v>
      </c>
      <c r="J833">
        <v>36</v>
      </c>
      <c r="L833" t="str">
        <f t="shared" si="72"/>
        <v>Above 50000</v>
      </c>
      <c r="M833" t="str">
        <f t="shared" si="73"/>
        <v>Average</v>
      </c>
      <c r="N833" t="str">
        <f t="shared" si="74"/>
        <v>None</v>
      </c>
      <c r="O833" t="str">
        <f t="shared" si="75"/>
        <v>N/A</v>
      </c>
      <c r="P833" t="str">
        <f t="shared" si="76"/>
        <v>Christina Soto</v>
      </c>
      <c r="Y833">
        <f t="shared" si="77"/>
        <v>53005</v>
      </c>
    </row>
    <row r="834" spans="1:25" x14ac:dyDescent="0.3">
      <c r="A834">
        <v>833</v>
      </c>
      <c r="B834" t="s">
        <v>847</v>
      </c>
      <c r="C834">
        <v>29</v>
      </c>
      <c r="D834" t="s">
        <v>11</v>
      </c>
      <c r="E834" t="s">
        <v>22</v>
      </c>
      <c r="F834">
        <v>67563</v>
      </c>
      <c r="G834" s="2">
        <v>42765</v>
      </c>
      <c r="H834">
        <v>26489</v>
      </c>
      <c r="I834" t="s">
        <v>18</v>
      </c>
      <c r="J834">
        <v>60</v>
      </c>
      <c r="L834" t="str">
        <f t="shared" si="72"/>
        <v>Above 50000</v>
      </c>
      <c r="M834" t="str">
        <f t="shared" si="73"/>
        <v>Excelent</v>
      </c>
      <c r="N834" t="str">
        <f t="shared" si="74"/>
        <v>None</v>
      </c>
      <c r="O834" t="str">
        <f t="shared" si="75"/>
        <v>Patricia Barker</v>
      </c>
      <c r="P834" t="str">
        <f t="shared" si="76"/>
        <v>Patricia Barker</v>
      </c>
      <c r="Y834">
        <f t="shared" si="77"/>
        <v>67563</v>
      </c>
    </row>
    <row r="835" spans="1:25" x14ac:dyDescent="0.3">
      <c r="A835">
        <v>834</v>
      </c>
      <c r="B835" t="s">
        <v>848</v>
      </c>
      <c r="C835">
        <v>22</v>
      </c>
      <c r="D835" t="s">
        <v>15</v>
      </c>
      <c r="E835" t="s">
        <v>27</v>
      </c>
      <c r="F835">
        <v>32721</v>
      </c>
      <c r="G835" s="2">
        <v>41908</v>
      </c>
      <c r="H835">
        <v>21064</v>
      </c>
      <c r="I835" t="s">
        <v>13</v>
      </c>
      <c r="J835">
        <v>22</v>
      </c>
      <c r="L835" t="str">
        <f t="shared" ref="L835:L898" si="78">IF(F835&gt;50000,"Above 50000","Below 50000")</f>
        <v>Below 50000</v>
      </c>
      <c r="M835" t="str">
        <f t="shared" ref="M835:M898" si="79">_xlfn.IFS(J835&gt;=50,"Excelent",AND(J835&gt;=40,J835&lt;=49),"Good",AND(J835&gt;=30,J835&lt;=39),"Average",J835&lt;30,"Poor")</f>
        <v>Poor</v>
      </c>
      <c r="N835" t="str">
        <f t="shared" ref="N835:N898" si="80">IF(AND(E835 = "HR",I835 = "North",H835 &gt; 15000),B835,"None")</f>
        <v>None</v>
      </c>
      <c r="O835" t="str">
        <f t="shared" ref="O835:O898" si="81">IF(OR(E835 = "IT",F835&gt;60000),B835,"N/A")</f>
        <v>Kathryn Bailey</v>
      </c>
      <c r="P835" t="str">
        <f t="shared" ref="P835:P898" si="82">IF(NOT(E835 ="Marketing"),B835,"")</f>
        <v>Kathryn Bailey</v>
      </c>
      <c r="Y835">
        <f t="shared" ref="Y835:Y898" si="83">VLOOKUP(A835,A834:F1834,6,FALSE)</f>
        <v>32721</v>
      </c>
    </row>
    <row r="836" spans="1:25" x14ac:dyDescent="0.3">
      <c r="A836">
        <v>835</v>
      </c>
      <c r="B836" t="s">
        <v>849</v>
      </c>
      <c r="C836">
        <v>57</v>
      </c>
      <c r="D836" t="s">
        <v>15</v>
      </c>
      <c r="E836" t="s">
        <v>27</v>
      </c>
      <c r="F836">
        <v>31854</v>
      </c>
      <c r="G836" s="2">
        <v>43525</v>
      </c>
      <c r="H836">
        <v>17280</v>
      </c>
      <c r="I836" t="s">
        <v>20</v>
      </c>
      <c r="J836">
        <v>49</v>
      </c>
      <c r="L836" t="str">
        <f t="shared" si="78"/>
        <v>Below 50000</v>
      </c>
      <c r="M836" t="str">
        <f t="shared" si="79"/>
        <v>Good</v>
      </c>
      <c r="N836" t="str">
        <f t="shared" si="80"/>
        <v>None</v>
      </c>
      <c r="O836" t="str">
        <f t="shared" si="81"/>
        <v>Melissa Valenzuela MD</v>
      </c>
      <c r="P836" t="str">
        <f t="shared" si="82"/>
        <v>Melissa Valenzuela MD</v>
      </c>
      <c r="Y836">
        <f t="shared" si="83"/>
        <v>31854</v>
      </c>
    </row>
    <row r="837" spans="1:25" x14ac:dyDescent="0.3">
      <c r="A837">
        <v>836</v>
      </c>
      <c r="B837" t="s">
        <v>850</v>
      </c>
      <c r="C837">
        <v>40</v>
      </c>
      <c r="D837" t="s">
        <v>11</v>
      </c>
      <c r="E837" t="s">
        <v>27</v>
      </c>
      <c r="F837">
        <v>45908</v>
      </c>
      <c r="G837" s="2">
        <v>43185</v>
      </c>
      <c r="H837">
        <v>25710</v>
      </c>
      <c r="I837" t="s">
        <v>28</v>
      </c>
      <c r="J837">
        <v>53</v>
      </c>
      <c r="L837" t="str">
        <f t="shared" si="78"/>
        <v>Below 50000</v>
      </c>
      <c r="M837" t="str">
        <f t="shared" si="79"/>
        <v>Excelent</v>
      </c>
      <c r="N837" t="str">
        <f t="shared" si="80"/>
        <v>None</v>
      </c>
      <c r="O837" t="str">
        <f t="shared" si="81"/>
        <v>Kimberly Kelley</v>
      </c>
      <c r="P837" t="str">
        <f t="shared" si="82"/>
        <v>Kimberly Kelley</v>
      </c>
      <c r="Y837">
        <f t="shared" si="83"/>
        <v>45908</v>
      </c>
    </row>
    <row r="838" spans="1:25" x14ac:dyDescent="0.3">
      <c r="A838">
        <v>837</v>
      </c>
      <c r="B838" t="s">
        <v>851</v>
      </c>
      <c r="C838">
        <v>52</v>
      </c>
      <c r="D838" t="s">
        <v>11</v>
      </c>
      <c r="E838" t="s">
        <v>12</v>
      </c>
      <c r="F838">
        <v>35598</v>
      </c>
      <c r="G838" s="2">
        <v>43486</v>
      </c>
      <c r="H838">
        <v>32104</v>
      </c>
      <c r="I838" t="s">
        <v>18</v>
      </c>
      <c r="J838">
        <v>25</v>
      </c>
      <c r="L838" t="str">
        <f t="shared" si="78"/>
        <v>Below 50000</v>
      </c>
      <c r="M838" t="str">
        <f t="shared" si="79"/>
        <v>Poor</v>
      </c>
      <c r="N838" t="str">
        <f t="shared" si="80"/>
        <v>None</v>
      </c>
      <c r="O838" t="str">
        <f t="shared" si="81"/>
        <v>N/A</v>
      </c>
      <c r="P838" t="str">
        <f t="shared" si="82"/>
        <v/>
      </c>
      <c r="Y838">
        <f t="shared" si="83"/>
        <v>35598</v>
      </c>
    </row>
    <row r="839" spans="1:25" x14ac:dyDescent="0.3">
      <c r="A839">
        <v>838</v>
      </c>
      <c r="B839" t="s">
        <v>852</v>
      </c>
      <c r="C839">
        <v>50</v>
      </c>
      <c r="D839" t="s">
        <v>15</v>
      </c>
      <c r="E839" t="s">
        <v>22</v>
      </c>
      <c r="F839">
        <v>52201</v>
      </c>
      <c r="G839" s="2">
        <v>45465</v>
      </c>
      <c r="H839">
        <v>22557</v>
      </c>
      <c r="I839" t="s">
        <v>28</v>
      </c>
      <c r="J839">
        <v>26</v>
      </c>
      <c r="L839" t="str">
        <f t="shared" si="78"/>
        <v>Above 50000</v>
      </c>
      <c r="M839" t="str">
        <f t="shared" si="79"/>
        <v>Poor</v>
      </c>
      <c r="N839" t="str">
        <f t="shared" si="80"/>
        <v>None</v>
      </c>
      <c r="O839" t="str">
        <f t="shared" si="81"/>
        <v>N/A</v>
      </c>
      <c r="P839" t="str">
        <f t="shared" si="82"/>
        <v>Angel Farley</v>
      </c>
      <c r="Y839">
        <f t="shared" si="83"/>
        <v>52201</v>
      </c>
    </row>
    <row r="840" spans="1:25" x14ac:dyDescent="0.3">
      <c r="A840">
        <v>839</v>
      </c>
      <c r="B840" t="s">
        <v>853</v>
      </c>
      <c r="C840">
        <v>35</v>
      </c>
      <c r="D840" t="s">
        <v>15</v>
      </c>
      <c r="E840" t="s">
        <v>27</v>
      </c>
      <c r="F840">
        <v>58384</v>
      </c>
      <c r="G840" s="2">
        <v>45459</v>
      </c>
      <c r="H840">
        <v>23579</v>
      </c>
      <c r="I840" t="s">
        <v>20</v>
      </c>
      <c r="J840">
        <v>38</v>
      </c>
      <c r="L840" t="str">
        <f t="shared" si="78"/>
        <v>Above 50000</v>
      </c>
      <c r="M840" t="str">
        <f t="shared" si="79"/>
        <v>Average</v>
      </c>
      <c r="N840" t="str">
        <f t="shared" si="80"/>
        <v>None</v>
      </c>
      <c r="O840" t="str">
        <f t="shared" si="81"/>
        <v>Jacqueline Gomez</v>
      </c>
      <c r="P840" t="str">
        <f t="shared" si="82"/>
        <v>Jacqueline Gomez</v>
      </c>
      <c r="Y840">
        <f t="shared" si="83"/>
        <v>58384</v>
      </c>
    </row>
    <row r="841" spans="1:25" x14ac:dyDescent="0.3">
      <c r="A841">
        <v>840</v>
      </c>
      <c r="B841" t="s">
        <v>854</v>
      </c>
      <c r="C841">
        <v>52</v>
      </c>
      <c r="D841" t="s">
        <v>11</v>
      </c>
      <c r="E841" t="s">
        <v>22</v>
      </c>
      <c r="F841">
        <v>53441</v>
      </c>
      <c r="G841" s="2">
        <v>42251</v>
      </c>
      <c r="H841">
        <v>10421</v>
      </c>
      <c r="I841" t="s">
        <v>20</v>
      </c>
      <c r="J841">
        <v>53</v>
      </c>
      <c r="L841" t="str">
        <f t="shared" si="78"/>
        <v>Above 50000</v>
      </c>
      <c r="M841" t="str">
        <f t="shared" si="79"/>
        <v>Excelent</v>
      </c>
      <c r="N841" t="str">
        <f t="shared" si="80"/>
        <v>None</v>
      </c>
      <c r="O841" t="str">
        <f t="shared" si="81"/>
        <v>N/A</v>
      </c>
      <c r="P841" t="str">
        <f t="shared" si="82"/>
        <v>Preston Brown</v>
      </c>
      <c r="Y841">
        <f t="shared" si="83"/>
        <v>53441</v>
      </c>
    </row>
    <row r="842" spans="1:25" x14ac:dyDescent="0.3">
      <c r="A842">
        <v>841</v>
      </c>
      <c r="B842" t="s">
        <v>855</v>
      </c>
      <c r="C842">
        <v>37</v>
      </c>
      <c r="D842" t="s">
        <v>11</v>
      </c>
      <c r="E842" t="s">
        <v>7</v>
      </c>
      <c r="F842">
        <v>67675</v>
      </c>
      <c r="G842" s="2">
        <v>44365</v>
      </c>
      <c r="H842">
        <v>23038</v>
      </c>
      <c r="I842" t="s">
        <v>20</v>
      </c>
      <c r="J842">
        <v>33</v>
      </c>
      <c r="L842" t="str">
        <f t="shared" si="78"/>
        <v>Above 50000</v>
      </c>
      <c r="M842" t="str">
        <f t="shared" si="79"/>
        <v>Average</v>
      </c>
      <c r="N842" t="str">
        <f t="shared" si="80"/>
        <v>None</v>
      </c>
      <c r="O842" t="str">
        <f t="shared" si="81"/>
        <v>Tammy Nelson</v>
      </c>
      <c r="P842" t="str">
        <f t="shared" si="82"/>
        <v>Tammy Nelson</v>
      </c>
      <c r="Y842">
        <f t="shared" si="83"/>
        <v>67675</v>
      </c>
    </row>
    <row r="843" spans="1:25" x14ac:dyDescent="0.3">
      <c r="A843">
        <v>842</v>
      </c>
      <c r="B843" t="s">
        <v>856</v>
      </c>
      <c r="C843">
        <v>59</v>
      </c>
      <c r="D843" t="s">
        <v>11</v>
      </c>
      <c r="E843" t="s">
        <v>12</v>
      </c>
      <c r="F843">
        <v>45055</v>
      </c>
      <c r="G843" s="2">
        <v>45456</v>
      </c>
      <c r="H843">
        <v>31858</v>
      </c>
      <c r="I843" t="s">
        <v>18</v>
      </c>
      <c r="J843">
        <v>37</v>
      </c>
      <c r="L843" t="str">
        <f t="shared" si="78"/>
        <v>Below 50000</v>
      </c>
      <c r="M843" t="str">
        <f t="shared" si="79"/>
        <v>Average</v>
      </c>
      <c r="N843" t="str">
        <f t="shared" si="80"/>
        <v>None</v>
      </c>
      <c r="O843" t="str">
        <f t="shared" si="81"/>
        <v>N/A</v>
      </c>
      <c r="P843" t="str">
        <f t="shared" si="82"/>
        <v/>
      </c>
      <c r="Y843">
        <f t="shared" si="83"/>
        <v>45055</v>
      </c>
    </row>
    <row r="844" spans="1:25" x14ac:dyDescent="0.3">
      <c r="A844">
        <v>843</v>
      </c>
      <c r="B844" t="s">
        <v>857</v>
      </c>
      <c r="C844">
        <v>24</v>
      </c>
      <c r="D844" t="s">
        <v>15</v>
      </c>
      <c r="E844" t="s">
        <v>22</v>
      </c>
      <c r="F844">
        <v>39346</v>
      </c>
      <c r="G844" s="2">
        <v>44694</v>
      </c>
      <c r="H844">
        <v>23877</v>
      </c>
      <c r="I844" t="s">
        <v>20</v>
      </c>
      <c r="J844">
        <v>38</v>
      </c>
      <c r="L844" t="str">
        <f t="shared" si="78"/>
        <v>Below 50000</v>
      </c>
      <c r="M844" t="str">
        <f t="shared" si="79"/>
        <v>Average</v>
      </c>
      <c r="N844" t="str">
        <f t="shared" si="80"/>
        <v>None</v>
      </c>
      <c r="O844" t="str">
        <f t="shared" si="81"/>
        <v>N/A</v>
      </c>
      <c r="P844" t="str">
        <f t="shared" si="82"/>
        <v>Sandra Johnson</v>
      </c>
      <c r="Y844">
        <f t="shared" si="83"/>
        <v>39346</v>
      </c>
    </row>
    <row r="845" spans="1:25" x14ac:dyDescent="0.3">
      <c r="A845">
        <v>844</v>
      </c>
      <c r="B845" t="s">
        <v>858</v>
      </c>
      <c r="C845">
        <v>22</v>
      </c>
      <c r="D845" t="s">
        <v>15</v>
      </c>
      <c r="E845" t="s">
        <v>22</v>
      </c>
      <c r="F845">
        <v>45601</v>
      </c>
      <c r="G845" s="2">
        <v>42847</v>
      </c>
      <c r="H845">
        <v>10147</v>
      </c>
      <c r="I845" t="s">
        <v>18</v>
      </c>
      <c r="J845">
        <v>56</v>
      </c>
      <c r="L845" t="str">
        <f t="shared" si="78"/>
        <v>Below 50000</v>
      </c>
      <c r="M845" t="str">
        <f t="shared" si="79"/>
        <v>Excelent</v>
      </c>
      <c r="N845" t="str">
        <f t="shared" si="80"/>
        <v>None</v>
      </c>
      <c r="O845" t="str">
        <f t="shared" si="81"/>
        <v>N/A</v>
      </c>
      <c r="P845" t="str">
        <f t="shared" si="82"/>
        <v>Richard Lopez</v>
      </c>
      <c r="Y845">
        <f t="shared" si="83"/>
        <v>45601</v>
      </c>
    </row>
    <row r="846" spans="1:25" x14ac:dyDescent="0.3">
      <c r="A846">
        <v>845</v>
      </c>
      <c r="B846" t="s">
        <v>859</v>
      </c>
      <c r="C846">
        <v>57</v>
      </c>
      <c r="D846" t="s">
        <v>11</v>
      </c>
      <c r="E846" t="s">
        <v>22</v>
      </c>
      <c r="F846">
        <v>56339</v>
      </c>
      <c r="G846" s="2">
        <v>44064</v>
      </c>
      <c r="H846">
        <v>36341</v>
      </c>
      <c r="I846" t="s">
        <v>28</v>
      </c>
      <c r="J846">
        <v>25</v>
      </c>
      <c r="L846" t="str">
        <f t="shared" si="78"/>
        <v>Above 50000</v>
      </c>
      <c r="M846" t="str">
        <f t="shared" si="79"/>
        <v>Poor</v>
      </c>
      <c r="N846" t="str">
        <f t="shared" si="80"/>
        <v>None</v>
      </c>
      <c r="O846" t="str">
        <f t="shared" si="81"/>
        <v>N/A</v>
      </c>
      <c r="P846" t="str">
        <f t="shared" si="82"/>
        <v>Nicholas Stokes</v>
      </c>
      <c r="Y846">
        <f t="shared" si="83"/>
        <v>56339</v>
      </c>
    </row>
    <row r="847" spans="1:25" x14ac:dyDescent="0.3">
      <c r="A847">
        <v>846</v>
      </c>
      <c r="B847" t="s">
        <v>860</v>
      </c>
      <c r="C847">
        <v>42</v>
      </c>
      <c r="D847" t="s">
        <v>15</v>
      </c>
      <c r="E847" t="s">
        <v>7</v>
      </c>
      <c r="F847">
        <v>77031</v>
      </c>
      <c r="G847" s="2">
        <v>42284</v>
      </c>
      <c r="H847">
        <v>17991</v>
      </c>
      <c r="I847" t="s">
        <v>13</v>
      </c>
      <c r="J847">
        <v>33</v>
      </c>
      <c r="L847" t="str">
        <f t="shared" si="78"/>
        <v>Above 50000</v>
      </c>
      <c r="M847" t="str">
        <f t="shared" si="79"/>
        <v>Average</v>
      </c>
      <c r="N847" t="str">
        <f t="shared" si="80"/>
        <v>None</v>
      </c>
      <c r="O847" t="str">
        <f t="shared" si="81"/>
        <v>Pamela Wilson</v>
      </c>
      <c r="P847" t="str">
        <f t="shared" si="82"/>
        <v>Pamela Wilson</v>
      </c>
      <c r="Y847">
        <f t="shared" si="83"/>
        <v>77031</v>
      </c>
    </row>
    <row r="848" spans="1:25" x14ac:dyDescent="0.3">
      <c r="A848">
        <v>847</v>
      </c>
      <c r="B848" t="s">
        <v>861</v>
      </c>
      <c r="C848">
        <v>51</v>
      </c>
      <c r="D848" t="s">
        <v>15</v>
      </c>
      <c r="E848" t="s">
        <v>27</v>
      </c>
      <c r="F848">
        <v>42838</v>
      </c>
      <c r="G848" s="2">
        <v>42197</v>
      </c>
      <c r="H848">
        <v>23052</v>
      </c>
      <c r="I848" t="s">
        <v>13</v>
      </c>
      <c r="J848">
        <v>20</v>
      </c>
      <c r="L848" t="str">
        <f t="shared" si="78"/>
        <v>Below 50000</v>
      </c>
      <c r="M848" t="str">
        <f t="shared" si="79"/>
        <v>Poor</v>
      </c>
      <c r="N848" t="str">
        <f t="shared" si="80"/>
        <v>None</v>
      </c>
      <c r="O848" t="str">
        <f t="shared" si="81"/>
        <v>Jennifer Harris</v>
      </c>
      <c r="P848" t="str">
        <f t="shared" si="82"/>
        <v>Jennifer Harris</v>
      </c>
      <c r="Y848">
        <f t="shared" si="83"/>
        <v>42838</v>
      </c>
    </row>
    <row r="849" spans="1:25" x14ac:dyDescent="0.3">
      <c r="A849">
        <v>848</v>
      </c>
      <c r="B849" t="s">
        <v>862</v>
      </c>
      <c r="C849">
        <v>22</v>
      </c>
      <c r="D849" t="s">
        <v>11</v>
      </c>
      <c r="E849" t="s">
        <v>12</v>
      </c>
      <c r="F849">
        <v>64643</v>
      </c>
      <c r="G849" s="2">
        <v>44729</v>
      </c>
      <c r="H849">
        <v>25966</v>
      </c>
      <c r="I849" t="s">
        <v>20</v>
      </c>
      <c r="J849">
        <v>53</v>
      </c>
      <c r="L849" t="str">
        <f t="shared" si="78"/>
        <v>Above 50000</v>
      </c>
      <c r="M849" t="str">
        <f t="shared" si="79"/>
        <v>Excelent</v>
      </c>
      <c r="N849" t="str">
        <f t="shared" si="80"/>
        <v>None</v>
      </c>
      <c r="O849" t="str">
        <f t="shared" si="81"/>
        <v>Karen Mendoza</v>
      </c>
      <c r="P849" t="str">
        <f t="shared" si="82"/>
        <v/>
      </c>
      <c r="Y849">
        <f t="shared" si="83"/>
        <v>64643</v>
      </c>
    </row>
    <row r="850" spans="1:25" x14ac:dyDescent="0.3">
      <c r="A850">
        <v>849</v>
      </c>
      <c r="B850" t="s">
        <v>863</v>
      </c>
      <c r="C850">
        <v>38</v>
      </c>
      <c r="D850" t="s">
        <v>15</v>
      </c>
      <c r="E850" t="s">
        <v>12</v>
      </c>
      <c r="F850">
        <v>55610</v>
      </c>
      <c r="G850" s="2">
        <v>43588</v>
      </c>
      <c r="H850">
        <v>19919</v>
      </c>
      <c r="I850" t="s">
        <v>18</v>
      </c>
      <c r="J850">
        <v>35</v>
      </c>
      <c r="L850" t="str">
        <f t="shared" si="78"/>
        <v>Above 50000</v>
      </c>
      <c r="M850" t="str">
        <f t="shared" si="79"/>
        <v>Average</v>
      </c>
      <c r="N850" t="str">
        <f t="shared" si="80"/>
        <v>None</v>
      </c>
      <c r="O850" t="str">
        <f t="shared" si="81"/>
        <v>N/A</v>
      </c>
      <c r="P850" t="str">
        <f t="shared" si="82"/>
        <v/>
      </c>
      <c r="Y850">
        <f t="shared" si="83"/>
        <v>55610</v>
      </c>
    </row>
    <row r="851" spans="1:25" x14ac:dyDescent="0.3">
      <c r="A851">
        <v>850</v>
      </c>
      <c r="B851" t="s">
        <v>864</v>
      </c>
      <c r="C851">
        <v>45</v>
      </c>
      <c r="D851" t="s">
        <v>15</v>
      </c>
      <c r="E851" t="s">
        <v>12</v>
      </c>
      <c r="F851">
        <v>50173</v>
      </c>
      <c r="G851" s="2">
        <v>45228</v>
      </c>
      <c r="H851">
        <v>31228</v>
      </c>
      <c r="I851" t="s">
        <v>28</v>
      </c>
      <c r="J851">
        <v>48</v>
      </c>
      <c r="L851" t="str">
        <f t="shared" si="78"/>
        <v>Above 50000</v>
      </c>
      <c r="M851" t="str">
        <f t="shared" si="79"/>
        <v>Good</v>
      </c>
      <c r="N851" t="str">
        <f t="shared" si="80"/>
        <v>None</v>
      </c>
      <c r="O851" t="str">
        <f t="shared" si="81"/>
        <v>N/A</v>
      </c>
      <c r="P851" t="str">
        <f t="shared" si="82"/>
        <v/>
      </c>
      <c r="Y851">
        <f t="shared" si="83"/>
        <v>50173</v>
      </c>
    </row>
    <row r="852" spans="1:25" x14ac:dyDescent="0.3">
      <c r="A852">
        <v>851</v>
      </c>
      <c r="B852" t="s">
        <v>865</v>
      </c>
      <c r="C852">
        <v>50</v>
      </c>
      <c r="D852" t="s">
        <v>15</v>
      </c>
      <c r="E852" t="s">
        <v>16</v>
      </c>
      <c r="F852">
        <v>79128</v>
      </c>
      <c r="G852" s="2">
        <v>45358</v>
      </c>
      <c r="H852">
        <v>10537</v>
      </c>
      <c r="I852" t="s">
        <v>18</v>
      </c>
      <c r="J852">
        <v>39</v>
      </c>
      <c r="L852" t="str">
        <f t="shared" si="78"/>
        <v>Above 50000</v>
      </c>
      <c r="M852" t="str">
        <f t="shared" si="79"/>
        <v>Average</v>
      </c>
      <c r="N852" t="str">
        <f t="shared" si="80"/>
        <v>None</v>
      </c>
      <c r="O852" t="str">
        <f t="shared" si="81"/>
        <v>Derek Bean</v>
      </c>
      <c r="P852" t="str">
        <f t="shared" si="82"/>
        <v>Derek Bean</v>
      </c>
      <c r="Y852">
        <f t="shared" si="83"/>
        <v>79128</v>
      </c>
    </row>
    <row r="853" spans="1:25" x14ac:dyDescent="0.3">
      <c r="A853">
        <v>852</v>
      </c>
      <c r="B853" t="s">
        <v>866</v>
      </c>
      <c r="C853">
        <v>29</v>
      </c>
      <c r="D853" t="s">
        <v>15</v>
      </c>
      <c r="E853" t="s">
        <v>16</v>
      </c>
      <c r="F853">
        <v>41911</v>
      </c>
      <c r="G853" s="2">
        <v>43750</v>
      </c>
      <c r="H853">
        <v>29387</v>
      </c>
      <c r="I853" t="s">
        <v>28</v>
      </c>
      <c r="J853">
        <v>41</v>
      </c>
      <c r="L853" t="str">
        <f t="shared" si="78"/>
        <v>Below 50000</v>
      </c>
      <c r="M853" t="str">
        <f t="shared" si="79"/>
        <v>Good</v>
      </c>
      <c r="N853" t="str">
        <f t="shared" si="80"/>
        <v>None</v>
      </c>
      <c r="O853" t="str">
        <f t="shared" si="81"/>
        <v>N/A</v>
      </c>
      <c r="P853" t="str">
        <f t="shared" si="82"/>
        <v>Tony Hoffman</v>
      </c>
      <c r="Y853">
        <f t="shared" si="83"/>
        <v>41911</v>
      </c>
    </row>
    <row r="854" spans="1:25" x14ac:dyDescent="0.3">
      <c r="A854">
        <v>853</v>
      </c>
      <c r="B854" t="s">
        <v>867</v>
      </c>
      <c r="C854">
        <v>21</v>
      </c>
      <c r="D854" t="s">
        <v>11</v>
      </c>
      <c r="E854" t="s">
        <v>12</v>
      </c>
      <c r="F854">
        <v>77203</v>
      </c>
      <c r="G854" s="2">
        <v>44146</v>
      </c>
      <c r="H854">
        <v>36837</v>
      </c>
      <c r="I854" t="s">
        <v>20</v>
      </c>
      <c r="J854">
        <v>33</v>
      </c>
      <c r="L854" t="str">
        <f t="shared" si="78"/>
        <v>Above 50000</v>
      </c>
      <c r="M854" t="str">
        <f t="shared" si="79"/>
        <v>Average</v>
      </c>
      <c r="N854" t="str">
        <f t="shared" si="80"/>
        <v>None</v>
      </c>
      <c r="O854" t="str">
        <f t="shared" si="81"/>
        <v>Patrick Nelson</v>
      </c>
      <c r="P854" t="str">
        <f t="shared" si="82"/>
        <v/>
      </c>
      <c r="Y854">
        <f t="shared" si="83"/>
        <v>77203</v>
      </c>
    </row>
    <row r="855" spans="1:25" x14ac:dyDescent="0.3">
      <c r="A855">
        <v>854</v>
      </c>
      <c r="B855" t="s">
        <v>868</v>
      </c>
      <c r="C855">
        <v>55</v>
      </c>
      <c r="D855" t="s">
        <v>11</v>
      </c>
      <c r="E855" t="s">
        <v>16</v>
      </c>
      <c r="F855">
        <v>78401</v>
      </c>
      <c r="G855" s="2">
        <v>43963</v>
      </c>
      <c r="H855">
        <v>39482</v>
      </c>
      <c r="I855" t="s">
        <v>18</v>
      </c>
      <c r="J855">
        <v>50</v>
      </c>
      <c r="L855" t="str">
        <f t="shared" si="78"/>
        <v>Above 50000</v>
      </c>
      <c r="M855" t="str">
        <f t="shared" si="79"/>
        <v>Excelent</v>
      </c>
      <c r="N855" t="str">
        <f t="shared" si="80"/>
        <v>None</v>
      </c>
      <c r="O855" t="str">
        <f t="shared" si="81"/>
        <v>Joseph Reed</v>
      </c>
      <c r="P855" t="str">
        <f t="shared" si="82"/>
        <v>Joseph Reed</v>
      </c>
      <c r="Y855">
        <f t="shared" si="83"/>
        <v>78401</v>
      </c>
    </row>
    <row r="856" spans="1:25" x14ac:dyDescent="0.3">
      <c r="A856">
        <v>855</v>
      </c>
      <c r="B856" t="s">
        <v>869</v>
      </c>
      <c r="C856">
        <v>53</v>
      </c>
      <c r="D856" t="s">
        <v>11</v>
      </c>
      <c r="E856" t="s">
        <v>12</v>
      </c>
      <c r="F856">
        <v>50028</v>
      </c>
      <c r="G856" s="2">
        <v>45034</v>
      </c>
      <c r="H856">
        <v>26921</v>
      </c>
      <c r="I856" t="s">
        <v>13</v>
      </c>
      <c r="J856">
        <v>50</v>
      </c>
      <c r="L856" t="str">
        <f t="shared" si="78"/>
        <v>Above 50000</v>
      </c>
      <c r="M856" t="str">
        <f t="shared" si="79"/>
        <v>Excelent</v>
      </c>
      <c r="N856" t="str">
        <f t="shared" si="80"/>
        <v>None</v>
      </c>
      <c r="O856" t="str">
        <f t="shared" si="81"/>
        <v>N/A</v>
      </c>
      <c r="P856" t="str">
        <f t="shared" si="82"/>
        <v/>
      </c>
      <c r="Y856">
        <f t="shared" si="83"/>
        <v>50028</v>
      </c>
    </row>
    <row r="857" spans="1:25" x14ac:dyDescent="0.3">
      <c r="A857">
        <v>856</v>
      </c>
      <c r="B857" t="s">
        <v>870</v>
      </c>
      <c r="C857">
        <v>53</v>
      </c>
      <c r="D857" t="s">
        <v>11</v>
      </c>
      <c r="E857" t="s">
        <v>27</v>
      </c>
      <c r="F857">
        <v>77430</v>
      </c>
      <c r="G857" s="2">
        <v>42628</v>
      </c>
      <c r="H857">
        <v>27173</v>
      </c>
      <c r="I857" t="s">
        <v>28</v>
      </c>
      <c r="J857">
        <v>26</v>
      </c>
      <c r="L857" t="str">
        <f t="shared" si="78"/>
        <v>Above 50000</v>
      </c>
      <c r="M857" t="str">
        <f t="shared" si="79"/>
        <v>Poor</v>
      </c>
      <c r="N857" t="str">
        <f t="shared" si="80"/>
        <v>None</v>
      </c>
      <c r="O857" t="str">
        <f t="shared" si="81"/>
        <v>April Mcclain</v>
      </c>
      <c r="P857" t="str">
        <f t="shared" si="82"/>
        <v>April Mcclain</v>
      </c>
      <c r="Y857">
        <f t="shared" si="83"/>
        <v>77430</v>
      </c>
    </row>
    <row r="858" spans="1:25" x14ac:dyDescent="0.3">
      <c r="A858">
        <v>857</v>
      </c>
      <c r="B858" t="s">
        <v>871</v>
      </c>
      <c r="C858">
        <v>31</v>
      </c>
      <c r="D858" t="s">
        <v>11</v>
      </c>
      <c r="E858" t="s">
        <v>27</v>
      </c>
      <c r="F858">
        <v>74949</v>
      </c>
      <c r="G858" s="2">
        <v>42286</v>
      </c>
      <c r="H858">
        <v>20026</v>
      </c>
      <c r="I858" t="s">
        <v>13</v>
      </c>
      <c r="J858">
        <v>34</v>
      </c>
      <c r="L858" t="str">
        <f t="shared" si="78"/>
        <v>Above 50000</v>
      </c>
      <c r="M858" t="str">
        <f t="shared" si="79"/>
        <v>Average</v>
      </c>
      <c r="N858" t="str">
        <f t="shared" si="80"/>
        <v>None</v>
      </c>
      <c r="O858" t="str">
        <f t="shared" si="81"/>
        <v>Brent Jones</v>
      </c>
      <c r="P858" t="str">
        <f t="shared" si="82"/>
        <v>Brent Jones</v>
      </c>
      <c r="Y858">
        <f t="shared" si="83"/>
        <v>74949</v>
      </c>
    </row>
    <row r="859" spans="1:25" x14ac:dyDescent="0.3">
      <c r="A859">
        <v>858</v>
      </c>
      <c r="B859" t="s">
        <v>872</v>
      </c>
      <c r="C859">
        <v>57</v>
      </c>
      <c r="D859" t="s">
        <v>11</v>
      </c>
      <c r="E859" t="s">
        <v>22</v>
      </c>
      <c r="F859">
        <v>78910</v>
      </c>
      <c r="G859" s="2">
        <v>42916</v>
      </c>
      <c r="H859">
        <v>20265</v>
      </c>
      <c r="I859" t="s">
        <v>20</v>
      </c>
      <c r="J859">
        <v>37</v>
      </c>
      <c r="L859" t="str">
        <f t="shared" si="78"/>
        <v>Above 50000</v>
      </c>
      <c r="M859" t="str">
        <f t="shared" si="79"/>
        <v>Average</v>
      </c>
      <c r="N859" t="str">
        <f t="shared" si="80"/>
        <v>None</v>
      </c>
      <c r="O859" t="str">
        <f t="shared" si="81"/>
        <v>Marissa Lee</v>
      </c>
      <c r="P859" t="str">
        <f t="shared" si="82"/>
        <v>Marissa Lee</v>
      </c>
      <c r="Y859">
        <f t="shared" si="83"/>
        <v>78910</v>
      </c>
    </row>
    <row r="860" spans="1:25" x14ac:dyDescent="0.3">
      <c r="A860">
        <v>859</v>
      </c>
      <c r="B860" t="s">
        <v>873</v>
      </c>
      <c r="C860">
        <v>22</v>
      </c>
      <c r="D860" t="s">
        <v>11</v>
      </c>
      <c r="E860" t="s">
        <v>7</v>
      </c>
      <c r="F860">
        <v>65112</v>
      </c>
      <c r="G860" s="2">
        <v>42908</v>
      </c>
      <c r="H860">
        <v>19507</v>
      </c>
      <c r="I860" t="s">
        <v>18</v>
      </c>
      <c r="J860">
        <v>36</v>
      </c>
      <c r="L860" t="str">
        <f t="shared" si="78"/>
        <v>Above 50000</v>
      </c>
      <c r="M860" t="str">
        <f t="shared" si="79"/>
        <v>Average</v>
      </c>
      <c r="N860" t="str">
        <f t="shared" si="80"/>
        <v>None</v>
      </c>
      <c r="O860" t="str">
        <f t="shared" si="81"/>
        <v>Rachel Armstrong</v>
      </c>
      <c r="P860" t="str">
        <f t="shared" si="82"/>
        <v>Rachel Armstrong</v>
      </c>
      <c r="Y860">
        <f t="shared" si="83"/>
        <v>65112</v>
      </c>
    </row>
    <row r="861" spans="1:25" x14ac:dyDescent="0.3">
      <c r="A861">
        <v>860</v>
      </c>
      <c r="B861" t="s">
        <v>874</v>
      </c>
      <c r="C861">
        <v>47</v>
      </c>
      <c r="D861" t="s">
        <v>15</v>
      </c>
      <c r="E861" t="s">
        <v>12</v>
      </c>
      <c r="F861">
        <v>40089</v>
      </c>
      <c r="G861" s="2">
        <v>42065</v>
      </c>
      <c r="H861">
        <v>18558</v>
      </c>
      <c r="I861" t="s">
        <v>20</v>
      </c>
      <c r="J861">
        <v>44</v>
      </c>
      <c r="L861" t="str">
        <f t="shared" si="78"/>
        <v>Below 50000</v>
      </c>
      <c r="M861" t="str">
        <f t="shared" si="79"/>
        <v>Good</v>
      </c>
      <c r="N861" t="str">
        <f t="shared" si="80"/>
        <v>None</v>
      </c>
      <c r="O861" t="str">
        <f t="shared" si="81"/>
        <v>N/A</v>
      </c>
      <c r="P861" t="str">
        <f t="shared" si="82"/>
        <v/>
      </c>
      <c r="Y861">
        <f t="shared" si="83"/>
        <v>40089</v>
      </c>
    </row>
    <row r="862" spans="1:25" x14ac:dyDescent="0.3">
      <c r="A862">
        <v>861</v>
      </c>
      <c r="B862" t="s">
        <v>875</v>
      </c>
      <c r="C862">
        <v>21</v>
      </c>
      <c r="D862" t="s">
        <v>15</v>
      </c>
      <c r="E862" t="s">
        <v>27</v>
      </c>
      <c r="F862">
        <v>73001</v>
      </c>
      <c r="G862" s="2">
        <v>43351</v>
      </c>
      <c r="H862">
        <v>21750</v>
      </c>
      <c r="I862" t="s">
        <v>18</v>
      </c>
      <c r="J862">
        <v>41</v>
      </c>
      <c r="L862" t="str">
        <f t="shared" si="78"/>
        <v>Above 50000</v>
      </c>
      <c r="M862" t="str">
        <f t="shared" si="79"/>
        <v>Good</v>
      </c>
      <c r="N862" t="str">
        <f t="shared" si="80"/>
        <v>None</v>
      </c>
      <c r="O862" t="str">
        <f t="shared" si="81"/>
        <v>Lisa Copeland</v>
      </c>
      <c r="P862" t="str">
        <f t="shared" si="82"/>
        <v>Lisa Copeland</v>
      </c>
      <c r="Y862">
        <f t="shared" si="83"/>
        <v>73001</v>
      </c>
    </row>
    <row r="863" spans="1:25" x14ac:dyDescent="0.3">
      <c r="A863">
        <v>862</v>
      </c>
      <c r="B863" t="s">
        <v>876</v>
      </c>
      <c r="C863">
        <v>51</v>
      </c>
      <c r="D863" t="s">
        <v>15</v>
      </c>
      <c r="E863" t="s">
        <v>22</v>
      </c>
      <c r="F863">
        <v>67253</v>
      </c>
      <c r="G863" s="2">
        <v>45484</v>
      </c>
      <c r="H863">
        <v>17026</v>
      </c>
      <c r="I863" t="s">
        <v>13</v>
      </c>
      <c r="J863">
        <v>40</v>
      </c>
      <c r="L863" t="str">
        <f t="shared" si="78"/>
        <v>Above 50000</v>
      </c>
      <c r="M863" t="str">
        <f t="shared" si="79"/>
        <v>Good</v>
      </c>
      <c r="N863" t="str">
        <f t="shared" si="80"/>
        <v>None</v>
      </c>
      <c r="O863" t="str">
        <f t="shared" si="81"/>
        <v>Sarah Fields</v>
      </c>
      <c r="P863" t="str">
        <f t="shared" si="82"/>
        <v>Sarah Fields</v>
      </c>
      <c r="Y863">
        <f t="shared" si="83"/>
        <v>67253</v>
      </c>
    </row>
    <row r="864" spans="1:25" x14ac:dyDescent="0.3">
      <c r="A864">
        <v>863</v>
      </c>
      <c r="B864" t="s">
        <v>877</v>
      </c>
      <c r="C864">
        <v>25</v>
      </c>
      <c r="D864" t="s">
        <v>11</v>
      </c>
      <c r="E864" t="s">
        <v>27</v>
      </c>
      <c r="F864">
        <v>79313</v>
      </c>
      <c r="G864" s="2">
        <v>44075</v>
      </c>
      <c r="H864">
        <v>15722</v>
      </c>
      <c r="I864" t="s">
        <v>20</v>
      </c>
      <c r="J864">
        <v>44</v>
      </c>
      <c r="L864" t="str">
        <f t="shared" si="78"/>
        <v>Above 50000</v>
      </c>
      <c r="M864" t="str">
        <f t="shared" si="79"/>
        <v>Good</v>
      </c>
      <c r="N864" t="str">
        <f t="shared" si="80"/>
        <v>None</v>
      </c>
      <c r="O864" t="str">
        <f t="shared" si="81"/>
        <v>Sonya Robinson</v>
      </c>
      <c r="P864" t="str">
        <f t="shared" si="82"/>
        <v>Sonya Robinson</v>
      </c>
      <c r="Y864">
        <f t="shared" si="83"/>
        <v>79313</v>
      </c>
    </row>
    <row r="865" spans="1:25" x14ac:dyDescent="0.3">
      <c r="A865">
        <v>864</v>
      </c>
      <c r="B865" t="s">
        <v>878</v>
      </c>
      <c r="C865">
        <v>49</v>
      </c>
      <c r="D865" t="s">
        <v>15</v>
      </c>
      <c r="E865" t="s">
        <v>16</v>
      </c>
      <c r="F865">
        <v>36140</v>
      </c>
      <c r="G865" s="2">
        <v>42021</v>
      </c>
      <c r="H865">
        <v>12490</v>
      </c>
      <c r="I865" t="s">
        <v>13</v>
      </c>
      <c r="J865">
        <v>31</v>
      </c>
      <c r="L865" t="str">
        <f t="shared" si="78"/>
        <v>Below 50000</v>
      </c>
      <c r="M865" t="str">
        <f t="shared" si="79"/>
        <v>Average</v>
      </c>
      <c r="N865" t="str">
        <f t="shared" si="80"/>
        <v>None</v>
      </c>
      <c r="O865" t="str">
        <f t="shared" si="81"/>
        <v>N/A</v>
      </c>
      <c r="P865" t="str">
        <f t="shared" si="82"/>
        <v>Erica Bowers</v>
      </c>
      <c r="Y865">
        <f t="shared" si="83"/>
        <v>36140</v>
      </c>
    </row>
    <row r="866" spans="1:25" x14ac:dyDescent="0.3">
      <c r="A866">
        <v>865</v>
      </c>
      <c r="B866" t="s">
        <v>879</v>
      </c>
      <c r="C866">
        <v>60</v>
      </c>
      <c r="D866" t="s">
        <v>15</v>
      </c>
      <c r="E866" t="s">
        <v>22</v>
      </c>
      <c r="F866">
        <v>59884</v>
      </c>
      <c r="G866" s="2">
        <v>44032</v>
      </c>
      <c r="H866">
        <v>36349</v>
      </c>
      <c r="I866" t="s">
        <v>20</v>
      </c>
      <c r="J866">
        <v>54</v>
      </c>
      <c r="L866" t="str">
        <f t="shared" si="78"/>
        <v>Above 50000</v>
      </c>
      <c r="M866" t="str">
        <f t="shared" si="79"/>
        <v>Excelent</v>
      </c>
      <c r="N866" t="str">
        <f t="shared" si="80"/>
        <v>None</v>
      </c>
      <c r="O866" t="str">
        <f t="shared" si="81"/>
        <v>N/A</v>
      </c>
      <c r="P866" t="str">
        <f t="shared" si="82"/>
        <v>Justin Mitchell</v>
      </c>
      <c r="Y866">
        <f t="shared" si="83"/>
        <v>59884</v>
      </c>
    </row>
    <row r="867" spans="1:25" x14ac:dyDescent="0.3">
      <c r="A867">
        <v>866</v>
      </c>
      <c r="B867" t="s">
        <v>880</v>
      </c>
      <c r="C867">
        <v>32</v>
      </c>
      <c r="D867" t="s">
        <v>11</v>
      </c>
      <c r="E867" t="s">
        <v>27</v>
      </c>
      <c r="F867">
        <v>45926</v>
      </c>
      <c r="G867" s="2">
        <v>45274</v>
      </c>
      <c r="H867">
        <v>17727</v>
      </c>
      <c r="I867" t="s">
        <v>18</v>
      </c>
      <c r="J867">
        <v>21</v>
      </c>
      <c r="L867" t="str">
        <f t="shared" si="78"/>
        <v>Below 50000</v>
      </c>
      <c r="M867" t="str">
        <f t="shared" si="79"/>
        <v>Poor</v>
      </c>
      <c r="N867" t="str">
        <f t="shared" si="80"/>
        <v>None</v>
      </c>
      <c r="O867" t="str">
        <f t="shared" si="81"/>
        <v>Heather Cross</v>
      </c>
      <c r="P867" t="str">
        <f t="shared" si="82"/>
        <v>Heather Cross</v>
      </c>
      <c r="Y867">
        <f t="shared" si="83"/>
        <v>45926</v>
      </c>
    </row>
    <row r="868" spans="1:25" x14ac:dyDescent="0.3">
      <c r="A868">
        <v>867</v>
      </c>
      <c r="B868" t="s">
        <v>881</v>
      </c>
      <c r="C868">
        <v>51</v>
      </c>
      <c r="D868" t="s">
        <v>15</v>
      </c>
      <c r="E868" t="s">
        <v>16</v>
      </c>
      <c r="F868">
        <v>50047</v>
      </c>
      <c r="G868" s="2">
        <v>43401</v>
      </c>
      <c r="H868">
        <v>17699</v>
      </c>
      <c r="I868" t="s">
        <v>20</v>
      </c>
      <c r="J868">
        <v>25</v>
      </c>
      <c r="L868" t="str">
        <f t="shared" si="78"/>
        <v>Above 50000</v>
      </c>
      <c r="M868" t="str">
        <f t="shared" si="79"/>
        <v>Poor</v>
      </c>
      <c r="N868" t="str">
        <f t="shared" si="80"/>
        <v>None</v>
      </c>
      <c r="O868" t="str">
        <f t="shared" si="81"/>
        <v>N/A</v>
      </c>
      <c r="P868" t="str">
        <f t="shared" si="82"/>
        <v>Bianca Peck</v>
      </c>
      <c r="Y868">
        <f t="shared" si="83"/>
        <v>50047</v>
      </c>
    </row>
    <row r="869" spans="1:25" x14ac:dyDescent="0.3">
      <c r="A869">
        <v>868</v>
      </c>
      <c r="B869" t="s">
        <v>882</v>
      </c>
      <c r="C869">
        <v>41</v>
      </c>
      <c r="D869" t="s">
        <v>11</v>
      </c>
      <c r="E869" t="s">
        <v>22</v>
      </c>
      <c r="F869">
        <v>38856</v>
      </c>
      <c r="G869" s="2">
        <v>44239</v>
      </c>
      <c r="H869">
        <v>32871</v>
      </c>
      <c r="I869" t="s">
        <v>18</v>
      </c>
      <c r="J869">
        <v>48</v>
      </c>
      <c r="L869" t="str">
        <f t="shared" si="78"/>
        <v>Below 50000</v>
      </c>
      <c r="M869" t="str">
        <f t="shared" si="79"/>
        <v>Good</v>
      </c>
      <c r="N869" t="str">
        <f t="shared" si="80"/>
        <v>None</v>
      </c>
      <c r="O869" t="str">
        <f t="shared" si="81"/>
        <v>N/A</v>
      </c>
      <c r="P869" t="str">
        <f t="shared" si="82"/>
        <v>Cole Schroeder</v>
      </c>
      <c r="Y869">
        <f t="shared" si="83"/>
        <v>38856</v>
      </c>
    </row>
    <row r="870" spans="1:25" x14ac:dyDescent="0.3">
      <c r="A870">
        <v>869</v>
      </c>
      <c r="B870" t="s">
        <v>883</v>
      </c>
      <c r="C870">
        <v>42</v>
      </c>
      <c r="D870" t="s">
        <v>11</v>
      </c>
      <c r="E870" t="s">
        <v>7</v>
      </c>
      <c r="F870">
        <v>44635</v>
      </c>
      <c r="G870" s="2">
        <v>43524</v>
      </c>
      <c r="H870">
        <v>22236</v>
      </c>
      <c r="I870" t="s">
        <v>13</v>
      </c>
      <c r="J870">
        <v>27</v>
      </c>
      <c r="L870" t="str">
        <f t="shared" si="78"/>
        <v>Below 50000</v>
      </c>
      <c r="M870" t="str">
        <f t="shared" si="79"/>
        <v>Poor</v>
      </c>
      <c r="N870" t="str">
        <f t="shared" si="80"/>
        <v>None</v>
      </c>
      <c r="O870" t="str">
        <f t="shared" si="81"/>
        <v>N/A</v>
      </c>
      <c r="P870" t="str">
        <f t="shared" si="82"/>
        <v>Richard Taylor</v>
      </c>
      <c r="Y870">
        <f t="shared" si="83"/>
        <v>44635</v>
      </c>
    </row>
    <row r="871" spans="1:25" x14ac:dyDescent="0.3">
      <c r="A871">
        <v>870</v>
      </c>
      <c r="B871" t="s">
        <v>884</v>
      </c>
      <c r="C871">
        <v>34</v>
      </c>
      <c r="D871" t="s">
        <v>15</v>
      </c>
      <c r="E871" t="s">
        <v>12</v>
      </c>
      <c r="F871">
        <v>59102</v>
      </c>
      <c r="G871" s="2">
        <v>42355</v>
      </c>
      <c r="H871">
        <v>29832</v>
      </c>
      <c r="I871" t="s">
        <v>13</v>
      </c>
      <c r="J871">
        <v>54</v>
      </c>
      <c r="L871" t="str">
        <f t="shared" si="78"/>
        <v>Above 50000</v>
      </c>
      <c r="M871" t="str">
        <f t="shared" si="79"/>
        <v>Excelent</v>
      </c>
      <c r="N871" t="str">
        <f t="shared" si="80"/>
        <v>None</v>
      </c>
      <c r="O871" t="str">
        <f t="shared" si="81"/>
        <v>N/A</v>
      </c>
      <c r="P871" t="str">
        <f t="shared" si="82"/>
        <v/>
      </c>
      <c r="Y871">
        <f t="shared" si="83"/>
        <v>59102</v>
      </c>
    </row>
    <row r="872" spans="1:25" x14ac:dyDescent="0.3">
      <c r="A872">
        <v>871</v>
      </c>
      <c r="B872" t="s">
        <v>885</v>
      </c>
      <c r="C872">
        <v>30</v>
      </c>
      <c r="D872" t="s">
        <v>15</v>
      </c>
      <c r="E872" t="s">
        <v>12</v>
      </c>
      <c r="F872">
        <v>45255</v>
      </c>
      <c r="G872" s="2">
        <v>44991</v>
      </c>
      <c r="H872">
        <v>32639</v>
      </c>
      <c r="I872" t="s">
        <v>20</v>
      </c>
      <c r="J872">
        <v>49</v>
      </c>
      <c r="L872" t="str">
        <f t="shared" si="78"/>
        <v>Below 50000</v>
      </c>
      <c r="M872" t="str">
        <f t="shared" si="79"/>
        <v>Good</v>
      </c>
      <c r="N872" t="str">
        <f t="shared" si="80"/>
        <v>None</v>
      </c>
      <c r="O872" t="str">
        <f t="shared" si="81"/>
        <v>N/A</v>
      </c>
      <c r="P872" t="str">
        <f t="shared" si="82"/>
        <v/>
      </c>
      <c r="Y872">
        <f t="shared" si="83"/>
        <v>45255</v>
      </c>
    </row>
    <row r="873" spans="1:25" x14ac:dyDescent="0.3">
      <c r="A873">
        <v>872</v>
      </c>
      <c r="B873" t="s">
        <v>886</v>
      </c>
      <c r="C873">
        <v>44</v>
      </c>
      <c r="D873" t="s">
        <v>11</v>
      </c>
      <c r="E873" t="s">
        <v>22</v>
      </c>
      <c r="F873">
        <v>79143</v>
      </c>
      <c r="G873" s="2">
        <v>43746</v>
      </c>
      <c r="H873">
        <v>20423</v>
      </c>
      <c r="I873" t="s">
        <v>20</v>
      </c>
      <c r="J873">
        <v>56</v>
      </c>
      <c r="L873" t="str">
        <f t="shared" si="78"/>
        <v>Above 50000</v>
      </c>
      <c r="M873" t="str">
        <f t="shared" si="79"/>
        <v>Excelent</v>
      </c>
      <c r="N873" t="str">
        <f t="shared" si="80"/>
        <v>None</v>
      </c>
      <c r="O873" t="str">
        <f t="shared" si="81"/>
        <v>Colleen Villegas</v>
      </c>
      <c r="P873" t="str">
        <f t="shared" si="82"/>
        <v>Colleen Villegas</v>
      </c>
      <c r="Y873">
        <f t="shared" si="83"/>
        <v>79143</v>
      </c>
    </row>
    <row r="874" spans="1:25" x14ac:dyDescent="0.3">
      <c r="A874">
        <v>873</v>
      </c>
      <c r="B874" t="s">
        <v>887</v>
      </c>
      <c r="C874">
        <v>39</v>
      </c>
      <c r="D874" t="s">
        <v>15</v>
      </c>
      <c r="E874" t="s">
        <v>12</v>
      </c>
      <c r="F874">
        <v>65736</v>
      </c>
      <c r="G874" s="2">
        <v>43970</v>
      </c>
      <c r="H874">
        <v>27407</v>
      </c>
      <c r="I874" t="s">
        <v>13</v>
      </c>
      <c r="J874">
        <v>25</v>
      </c>
      <c r="L874" t="str">
        <f t="shared" si="78"/>
        <v>Above 50000</v>
      </c>
      <c r="M874" t="str">
        <f t="shared" si="79"/>
        <v>Poor</v>
      </c>
      <c r="N874" t="str">
        <f t="shared" si="80"/>
        <v>None</v>
      </c>
      <c r="O874" t="str">
        <f t="shared" si="81"/>
        <v>Timothy Long</v>
      </c>
      <c r="P874" t="str">
        <f t="shared" si="82"/>
        <v/>
      </c>
      <c r="Y874">
        <f t="shared" si="83"/>
        <v>65736</v>
      </c>
    </row>
    <row r="875" spans="1:25" x14ac:dyDescent="0.3">
      <c r="A875">
        <v>874</v>
      </c>
      <c r="B875" t="s">
        <v>888</v>
      </c>
      <c r="C875">
        <v>51</v>
      </c>
      <c r="D875" t="s">
        <v>15</v>
      </c>
      <c r="E875" t="s">
        <v>27</v>
      </c>
      <c r="F875">
        <v>69820</v>
      </c>
      <c r="G875" s="2">
        <v>44415</v>
      </c>
      <c r="H875">
        <v>14726</v>
      </c>
      <c r="I875" t="s">
        <v>13</v>
      </c>
      <c r="J875">
        <v>47</v>
      </c>
      <c r="L875" t="str">
        <f t="shared" si="78"/>
        <v>Above 50000</v>
      </c>
      <c r="M875" t="str">
        <f t="shared" si="79"/>
        <v>Good</v>
      </c>
      <c r="N875" t="str">
        <f t="shared" si="80"/>
        <v>None</v>
      </c>
      <c r="O875" t="str">
        <f t="shared" si="81"/>
        <v>Lisa Pena</v>
      </c>
      <c r="P875" t="str">
        <f t="shared" si="82"/>
        <v>Lisa Pena</v>
      </c>
      <c r="Y875">
        <f t="shared" si="83"/>
        <v>69820</v>
      </c>
    </row>
    <row r="876" spans="1:25" x14ac:dyDescent="0.3">
      <c r="A876">
        <v>875</v>
      </c>
      <c r="B876" t="s">
        <v>889</v>
      </c>
      <c r="C876">
        <v>50</v>
      </c>
      <c r="D876" t="s">
        <v>11</v>
      </c>
      <c r="E876" t="s">
        <v>12</v>
      </c>
      <c r="F876">
        <v>75253</v>
      </c>
      <c r="G876" s="2">
        <v>44348</v>
      </c>
      <c r="H876">
        <v>22413</v>
      </c>
      <c r="I876" t="s">
        <v>28</v>
      </c>
      <c r="J876">
        <v>47</v>
      </c>
      <c r="L876" t="str">
        <f t="shared" si="78"/>
        <v>Above 50000</v>
      </c>
      <c r="M876" t="str">
        <f t="shared" si="79"/>
        <v>Good</v>
      </c>
      <c r="N876" t="str">
        <f t="shared" si="80"/>
        <v>None</v>
      </c>
      <c r="O876" t="str">
        <f t="shared" si="81"/>
        <v>Michelle Braun</v>
      </c>
      <c r="P876" t="str">
        <f t="shared" si="82"/>
        <v/>
      </c>
      <c r="Y876">
        <f t="shared" si="83"/>
        <v>75253</v>
      </c>
    </row>
    <row r="877" spans="1:25" x14ac:dyDescent="0.3">
      <c r="A877">
        <v>876</v>
      </c>
      <c r="B877" t="s">
        <v>890</v>
      </c>
      <c r="C877">
        <v>50</v>
      </c>
      <c r="D877" t="s">
        <v>15</v>
      </c>
      <c r="E877" t="s">
        <v>27</v>
      </c>
      <c r="F877">
        <v>59049</v>
      </c>
      <c r="G877" s="2">
        <v>43222</v>
      </c>
      <c r="H877">
        <v>24693</v>
      </c>
      <c r="I877" t="s">
        <v>13</v>
      </c>
      <c r="J877">
        <v>20</v>
      </c>
      <c r="L877" t="str">
        <f t="shared" si="78"/>
        <v>Above 50000</v>
      </c>
      <c r="M877" t="str">
        <f t="shared" si="79"/>
        <v>Poor</v>
      </c>
      <c r="N877" t="str">
        <f t="shared" si="80"/>
        <v>None</v>
      </c>
      <c r="O877" t="str">
        <f t="shared" si="81"/>
        <v>Douglas Fritz</v>
      </c>
      <c r="P877" t="str">
        <f t="shared" si="82"/>
        <v>Douglas Fritz</v>
      </c>
      <c r="Y877">
        <f t="shared" si="83"/>
        <v>59049</v>
      </c>
    </row>
    <row r="878" spans="1:25" x14ac:dyDescent="0.3">
      <c r="A878">
        <v>877</v>
      </c>
      <c r="B878" t="s">
        <v>891</v>
      </c>
      <c r="C878">
        <v>55</v>
      </c>
      <c r="D878" t="s">
        <v>15</v>
      </c>
      <c r="E878" t="s">
        <v>7</v>
      </c>
      <c r="F878">
        <v>64879</v>
      </c>
      <c r="G878" s="2">
        <v>43195</v>
      </c>
      <c r="H878">
        <v>29387</v>
      </c>
      <c r="I878" t="s">
        <v>18</v>
      </c>
      <c r="J878">
        <v>43</v>
      </c>
      <c r="L878" t="str">
        <f t="shared" si="78"/>
        <v>Above 50000</v>
      </c>
      <c r="M878" t="str">
        <f t="shared" si="79"/>
        <v>Good</v>
      </c>
      <c r="N878" t="str">
        <f t="shared" si="80"/>
        <v>None</v>
      </c>
      <c r="O878" t="str">
        <f t="shared" si="81"/>
        <v>Richard James</v>
      </c>
      <c r="P878" t="str">
        <f t="shared" si="82"/>
        <v>Richard James</v>
      </c>
      <c r="Y878">
        <f t="shared" si="83"/>
        <v>64879</v>
      </c>
    </row>
    <row r="879" spans="1:25" x14ac:dyDescent="0.3">
      <c r="A879">
        <v>878</v>
      </c>
      <c r="B879" t="s">
        <v>892</v>
      </c>
      <c r="C879">
        <v>56</v>
      </c>
      <c r="D879" t="s">
        <v>15</v>
      </c>
      <c r="E879" t="s">
        <v>27</v>
      </c>
      <c r="F879">
        <v>75112</v>
      </c>
      <c r="G879" s="2">
        <v>44981</v>
      </c>
      <c r="H879">
        <v>39099</v>
      </c>
      <c r="I879" t="s">
        <v>20</v>
      </c>
      <c r="J879">
        <v>23</v>
      </c>
      <c r="L879" t="str">
        <f t="shared" si="78"/>
        <v>Above 50000</v>
      </c>
      <c r="M879" t="str">
        <f t="shared" si="79"/>
        <v>Poor</v>
      </c>
      <c r="N879" t="str">
        <f t="shared" si="80"/>
        <v>None</v>
      </c>
      <c r="O879" t="str">
        <f t="shared" si="81"/>
        <v>Michael Franco</v>
      </c>
      <c r="P879" t="str">
        <f t="shared" si="82"/>
        <v>Michael Franco</v>
      </c>
      <c r="Y879">
        <f t="shared" si="83"/>
        <v>75112</v>
      </c>
    </row>
    <row r="880" spans="1:25" x14ac:dyDescent="0.3">
      <c r="A880">
        <v>879</v>
      </c>
      <c r="B880" t="s">
        <v>893</v>
      </c>
      <c r="C880">
        <v>23</v>
      </c>
      <c r="D880" t="s">
        <v>11</v>
      </c>
      <c r="E880" t="s">
        <v>27</v>
      </c>
      <c r="F880">
        <v>37197</v>
      </c>
      <c r="G880" s="2">
        <v>41937</v>
      </c>
      <c r="H880">
        <v>28357</v>
      </c>
      <c r="I880" t="s">
        <v>20</v>
      </c>
      <c r="J880">
        <v>59</v>
      </c>
      <c r="L880" t="str">
        <f t="shared" si="78"/>
        <v>Below 50000</v>
      </c>
      <c r="M880" t="str">
        <f t="shared" si="79"/>
        <v>Excelent</v>
      </c>
      <c r="N880" t="str">
        <f t="shared" si="80"/>
        <v>None</v>
      </c>
      <c r="O880" t="str">
        <f t="shared" si="81"/>
        <v>Shannon Hunt</v>
      </c>
      <c r="P880" t="str">
        <f t="shared" si="82"/>
        <v>Shannon Hunt</v>
      </c>
      <c r="Y880">
        <f t="shared" si="83"/>
        <v>37197</v>
      </c>
    </row>
    <row r="881" spans="1:25" x14ac:dyDescent="0.3">
      <c r="A881">
        <v>880</v>
      </c>
      <c r="B881" t="s">
        <v>894</v>
      </c>
      <c r="C881">
        <v>53</v>
      </c>
      <c r="D881" t="s">
        <v>15</v>
      </c>
      <c r="E881" t="s">
        <v>12</v>
      </c>
      <c r="F881">
        <v>49876</v>
      </c>
      <c r="G881" s="2">
        <v>44098</v>
      </c>
      <c r="H881">
        <v>11158</v>
      </c>
      <c r="I881" t="s">
        <v>18</v>
      </c>
      <c r="J881">
        <v>24</v>
      </c>
      <c r="L881" t="str">
        <f t="shared" si="78"/>
        <v>Below 50000</v>
      </c>
      <c r="M881" t="str">
        <f t="shared" si="79"/>
        <v>Poor</v>
      </c>
      <c r="N881" t="str">
        <f t="shared" si="80"/>
        <v>None</v>
      </c>
      <c r="O881" t="str">
        <f t="shared" si="81"/>
        <v>N/A</v>
      </c>
      <c r="P881" t="str">
        <f t="shared" si="82"/>
        <v/>
      </c>
      <c r="Y881">
        <f t="shared" si="83"/>
        <v>49876</v>
      </c>
    </row>
    <row r="882" spans="1:25" x14ac:dyDescent="0.3">
      <c r="A882">
        <v>881</v>
      </c>
      <c r="B882" t="s">
        <v>895</v>
      </c>
      <c r="C882">
        <v>32</v>
      </c>
      <c r="D882" t="s">
        <v>11</v>
      </c>
      <c r="E882" t="s">
        <v>16</v>
      </c>
      <c r="F882">
        <v>65187</v>
      </c>
      <c r="G882" s="2">
        <v>45027</v>
      </c>
      <c r="H882">
        <v>10263</v>
      </c>
      <c r="I882" t="s">
        <v>18</v>
      </c>
      <c r="J882">
        <v>20</v>
      </c>
      <c r="L882" t="str">
        <f t="shared" si="78"/>
        <v>Above 50000</v>
      </c>
      <c r="M882" t="str">
        <f t="shared" si="79"/>
        <v>Poor</v>
      </c>
      <c r="N882" t="str">
        <f t="shared" si="80"/>
        <v>None</v>
      </c>
      <c r="O882" t="str">
        <f t="shared" si="81"/>
        <v>Diane Mullen</v>
      </c>
      <c r="P882" t="str">
        <f t="shared" si="82"/>
        <v>Diane Mullen</v>
      </c>
      <c r="Y882">
        <f t="shared" si="83"/>
        <v>65187</v>
      </c>
    </row>
    <row r="883" spans="1:25" x14ac:dyDescent="0.3">
      <c r="A883">
        <v>882</v>
      </c>
      <c r="B883" t="s">
        <v>896</v>
      </c>
      <c r="C883">
        <v>55</v>
      </c>
      <c r="D883" t="s">
        <v>11</v>
      </c>
      <c r="E883" t="s">
        <v>16</v>
      </c>
      <c r="F883">
        <v>37548</v>
      </c>
      <c r="G883" s="2">
        <v>44717</v>
      </c>
      <c r="H883">
        <v>15237</v>
      </c>
      <c r="I883" t="s">
        <v>20</v>
      </c>
      <c r="J883">
        <v>39</v>
      </c>
      <c r="L883" t="str">
        <f t="shared" si="78"/>
        <v>Below 50000</v>
      </c>
      <c r="M883" t="str">
        <f t="shared" si="79"/>
        <v>Average</v>
      </c>
      <c r="N883" t="str">
        <f t="shared" si="80"/>
        <v>None</v>
      </c>
      <c r="O883" t="str">
        <f t="shared" si="81"/>
        <v>N/A</v>
      </c>
      <c r="P883" t="str">
        <f t="shared" si="82"/>
        <v>Veronica Kennedy</v>
      </c>
      <c r="Y883">
        <f t="shared" si="83"/>
        <v>37548</v>
      </c>
    </row>
    <row r="884" spans="1:25" x14ac:dyDescent="0.3">
      <c r="A884">
        <v>883</v>
      </c>
      <c r="B884" t="s">
        <v>897</v>
      </c>
      <c r="C884">
        <v>43</v>
      </c>
      <c r="D884" t="s">
        <v>15</v>
      </c>
      <c r="E884" t="s">
        <v>16</v>
      </c>
      <c r="F884">
        <v>32145</v>
      </c>
      <c r="G884" s="2">
        <v>42700</v>
      </c>
      <c r="H884">
        <v>34441</v>
      </c>
      <c r="I884" t="s">
        <v>13</v>
      </c>
      <c r="J884">
        <v>26</v>
      </c>
      <c r="L884" t="str">
        <f t="shared" si="78"/>
        <v>Below 50000</v>
      </c>
      <c r="M884" t="str">
        <f t="shared" si="79"/>
        <v>Poor</v>
      </c>
      <c r="N884" t="str">
        <f t="shared" si="80"/>
        <v>Kayla Collins</v>
      </c>
      <c r="O884" t="str">
        <f t="shared" si="81"/>
        <v>N/A</v>
      </c>
      <c r="P884" t="str">
        <f t="shared" si="82"/>
        <v>Kayla Collins</v>
      </c>
      <c r="Y884">
        <f t="shared" si="83"/>
        <v>32145</v>
      </c>
    </row>
    <row r="885" spans="1:25" x14ac:dyDescent="0.3">
      <c r="A885">
        <v>884</v>
      </c>
      <c r="B885" t="s">
        <v>898</v>
      </c>
      <c r="C885">
        <v>58</v>
      </c>
      <c r="D885" t="s">
        <v>11</v>
      </c>
      <c r="E885" t="s">
        <v>16</v>
      </c>
      <c r="F885">
        <v>61099</v>
      </c>
      <c r="G885" s="2">
        <v>42125</v>
      </c>
      <c r="H885">
        <v>23384</v>
      </c>
      <c r="I885" t="s">
        <v>20</v>
      </c>
      <c r="J885">
        <v>48</v>
      </c>
      <c r="L885" t="str">
        <f t="shared" si="78"/>
        <v>Above 50000</v>
      </c>
      <c r="M885" t="str">
        <f t="shared" si="79"/>
        <v>Good</v>
      </c>
      <c r="N885" t="str">
        <f t="shared" si="80"/>
        <v>None</v>
      </c>
      <c r="O885" t="str">
        <f t="shared" si="81"/>
        <v>Curtis Moore</v>
      </c>
      <c r="P885" t="str">
        <f t="shared" si="82"/>
        <v>Curtis Moore</v>
      </c>
      <c r="Y885">
        <f t="shared" si="83"/>
        <v>61099</v>
      </c>
    </row>
    <row r="886" spans="1:25" x14ac:dyDescent="0.3">
      <c r="A886">
        <v>885</v>
      </c>
      <c r="B886" t="s">
        <v>899</v>
      </c>
      <c r="C886">
        <v>34</v>
      </c>
      <c r="D886" t="s">
        <v>11</v>
      </c>
      <c r="E886" t="s">
        <v>16</v>
      </c>
      <c r="F886">
        <v>55575</v>
      </c>
      <c r="G886" s="2">
        <v>43105</v>
      </c>
      <c r="H886">
        <v>29557</v>
      </c>
      <c r="I886" t="s">
        <v>18</v>
      </c>
      <c r="J886">
        <v>35</v>
      </c>
      <c r="L886" t="str">
        <f t="shared" si="78"/>
        <v>Above 50000</v>
      </c>
      <c r="M886" t="str">
        <f t="shared" si="79"/>
        <v>Average</v>
      </c>
      <c r="N886" t="str">
        <f t="shared" si="80"/>
        <v>None</v>
      </c>
      <c r="O886" t="str">
        <f t="shared" si="81"/>
        <v>N/A</v>
      </c>
      <c r="P886" t="str">
        <f t="shared" si="82"/>
        <v>Joshua Santiago</v>
      </c>
      <c r="Y886">
        <f t="shared" si="83"/>
        <v>55575</v>
      </c>
    </row>
    <row r="887" spans="1:25" x14ac:dyDescent="0.3">
      <c r="A887">
        <v>886</v>
      </c>
      <c r="B887" t="s">
        <v>900</v>
      </c>
      <c r="C887">
        <v>58</v>
      </c>
      <c r="D887" t="s">
        <v>15</v>
      </c>
      <c r="E887" t="s">
        <v>16</v>
      </c>
      <c r="F887">
        <v>59378</v>
      </c>
      <c r="G887" s="2">
        <v>43767</v>
      </c>
      <c r="H887">
        <v>39484</v>
      </c>
      <c r="I887" t="s">
        <v>13</v>
      </c>
      <c r="J887">
        <v>31</v>
      </c>
      <c r="L887" t="str">
        <f t="shared" si="78"/>
        <v>Above 50000</v>
      </c>
      <c r="M887" t="str">
        <f t="shared" si="79"/>
        <v>Average</v>
      </c>
      <c r="N887" t="str">
        <f t="shared" si="80"/>
        <v>Alexander Lester</v>
      </c>
      <c r="O887" t="str">
        <f t="shared" si="81"/>
        <v>N/A</v>
      </c>
      <c r="P887" t="str">
        <f t="shared" si="82"/>
        <v>Alexander Lester</v>
      </c>
      <c r="Y887">
        <f t="shared" si="83"/>
        <v>59378</v>
      </c>
    </row>
    <row r="888" spans="1:25" x14ac:dyDescent="0.3">
      <c r="A888">
        <v>887</v>
      </c>
      <c r="B888" t="s">
        <v>901</v>
      </c>
      <c r="C888">
        <v>31</v>
      </c>
      <c r="D888" t="s">
        <v>15</v>
      </c>
      <c r="E888" t="s">
        <v>12</v>
      </c>
      <c r="F888">
        <v>33762</v>
      </c>
      <c r="G888" s="2">
        <v>44271</v>
      </c>
      <c r="H888">
        <v>31948</v>
      </c>
      <c r="I888" t="s">
        <v>28</v>
      </c>
      <c r="J888">
        <v>37</v>
      </c>
      <c r="L888" t="str">
        <f t="shared" si="78"/>
        <v>Below 50000</v>
      </c>
      <c r="M888" t="str">
        <f t="shared" si="79"/>
        <v>Average</v>
      </c>
      <c r="N888" t="str">
        <f t="shared" si="80"/>
        <v>None</v>
      </c>
      <c r="O888" t="str">
        <f t="shared" si="81"/>
        <v>N/A</v>
      </c>
      <c r="P888" t="str">
        <f t="shared" si="82"/>
        <v/>
      </c>
      <c r="Y888">
        <f t="shared" si="83"/>
        <v>33762</v>
      </c>
    </row>
    <row r="889" spans="1:25" x14ac:dyDescent="0.3">
      <c r="A889">
        <v>888</v>
      </c>
      <c r="B889" t="s">
        <v>902</v>
      </c>
      <c r="C889">
        <v>43</v>
      </c>
      <c r="D889" t="s">
        <v>15</v>
      </c>
      <c r="E889" t="s">
        <v>27</v>
      </c>
      <c r="F889">
        <v>60615</v>
      </c>
      <c r="G889" s="2">
        <v>43618</v>
      </c>
      <c r="H889">
        <v>13013</v>
      </c>
      <c r="I889" t="s">
        <v>28</v>
      </c>
      <c r="J889">
        <v>47</v>
      </c>
      <c r="L889" t="str">
        <f t="shared" si="78"/>
        <v>Above 50000</v>
      </c>
      <c r="M889" t="str">
        <f t="shared" si="79"/>
        <v>Good</v>
      </c>
      <c r="N889" t="str">
        <f t="shared" si="80"/>
        <v>None</v>
      </c>
      <c r="O889" t="str">
        <f t="shared" si="81"/>
        <v>Jillian Brown</v>
      </c>
      <c r="P889" t="str">
        <f t="shared" si="82"/>
        <v>Jillian Brown</v>
      </c>
      <c r="Y889">
        <f t="shared" si="83"/>
        <v>60615</v>
      </c>
    </row>
    <row r="890" spans="1:25" x14ac:dyDescent="0.3">
      <c r="A890">
        <v>889</v>
      </c>
      <c r="B890" t="s">
        <v>903</v>
      </c>
      <c r="C890">
        <v>34</v>
      </c>
      <c r="D890" t="s">
        <v>15</v>
      </c>
      <c r="E890" t="s">
        <v>22</v>
      </c>
      <c r="F890">
        <v>40399</v>
      </c>
      <c r="G890" s="2">
        <v>44634</v>
      </c>
      <c r="H890">
        <v>39679</v>
      </c>
      <c r="I890" t="s">
        <v>20</v>
      </c>
      <c r="J890">
        <v>54</v>
      </c>
      <c r="L890" t="str">
        <f t="shared" si="78"/>
        <v>Below 50000</v>
      </c>
      <c r="M890" t="str">
        <f t="shared" si="79"/>
        <v>Excelent</v>
      </c>
      <c r="N890" t="str">
        <f t="shared" si="80"/>
        <v>None</v>
      </c>
      <c r="O890" t="str">
        <f t="shared" si="81"/>
        <v>N/A</v>
      </c>
      <c r="P890" t="str">
        <f t="shared" si="82"/>
        <v>Linda Lawrence</v>
      </c>
      <c r="Y890">
        <f t="shared" si="83"/>
        <v>40399</v>
      </c>
    </row>
    <row r="891" spans="1:25" x14ac:dyDescent="0.3">
      <c r="A891">
        <v>890</v>
      </c>
      <c r="B891" t="s">
        <v>904</v>
      </c>
      <c r="C891">
        <v>37</v>
      </c>
      <c r="D891" t="s">
        <v>11</v>
      </c>
      <c r="E891" t="s">
        <v>7</v>
      </c>
      <c r="F891">
        <v>46397</v>
      </c>
      <c r="G891" s="2">
        <v>43699</v>
      </c>
      <c r="H891">
        <v>24298</v>
      </c>
      <c r="I891" t="s">
        <v>13</v>
      </c>
      <c r="J891">
        <v>31</v>
      </c>
      <c r="L891" t="str">
        <f t="shared" si="78"/>
        <v>Below 50000</v>
      </c>
      <c r="M891" t="str">
        <f t="shared" si="79"/>
        <v>Average</v>
      </c>
      <c r="N891" t="str">
        <f t="shared" si="80"/>
        <v>None</v>
      </c>
      <c r="O891" t="str">
        <f t="shared" si="81"/>
        <v>N/A</v>
      </c>
      <c r="P891" t="str">
        <f t="shared" si="82"/>
        <v>Lynn Garcia</v>
      </c>
      <c r="Y891">
        <f t="shared" si="83"/>
        <v>46397</v>
      </c>
    </row>
    <row r="892" spans="1:25" x14ac:dyDescent="0.3">
      <c r="A892">
        <v>891</v>
      </c>
      <c r="B892" t="s">
        <v>905</v>
      </c>
      <c r="C892">
        <v>52</v>
      </c>
      <c r="D892" t="s">
        <v>15</v>
      </c>
      <c r="E892" t="s">
        <v>7</v>
      </c>
      <c r="F892">
        <v>74353</v>
      </c>
      <c r="G892" s="2">
        <v>41898</v>
      </c>
      <c r="H892">
        <v>17183</v>
      </c>
      <c r="I892" t="s">
        <v>20</v>
      </c>
      <c r="J892">
        <v>56</v>
      </c>
      <c r="L892" t="str">
        <f t="shared" si="78"/>
        <v>Above 50000</v>
      </c>
      <c r="M892" t="str">
        <f t="shared" si="79"/>
        <v>Excelent</v>
      </c>
      <c r="N892" t="str">
        <f t="shared" si="80"/>
        <v>None</v>
      </c>
      <c r="O892" t="str">
        <f t="shared" si="81"/>
        <v>Cindy Hines MD</v>
      </c>
      <c r="P892" t="str">
        <f t="shared" si="82"/>
        <v>Cindy Hines MD</v>
      </c>
      <c r="Y892">
        <f t="shared" si="83"/>
        <v>74353</v>
      </c>
    </row>
    <row r="893" spans="1:25" x14ac:dyDescent="0.3">
      <c r="A893">
        <v>892</v>
      </c>
      <c r="B893" t="s">
        <v>906</v>
      </c>
      <c r="C893">
        <v>36</v>
      </c>
      <c r="D893" t="s">
        <v>11</v>
      </c>
      <c r="E893" t="s">
        <v>22</v>
      </c>
      <c r="F893">
        <v>77280</v>
      </c>
      <c r="G893" s="2">
        <v>42199</v>
      </c>
      <c r="H893">
        <v>36661</v>
      </c>
      <c r="I893" t="s">
        <v>20</v>
      </c>
      <c r="J893">
        <v>43</v>
      </c>
      <c r="L893" t="str">
        <f t="shared" si="78"/>
        <v>Above 50000</v>
      </c>
      <c r="M893" t="str">
        <f t="shared" si="79"/>
        <v>Good</v>
      </c>
      <c r="N893" t="str">
        <f t="shared" si="80"/>
        <v>None</v>
      </c>
      <c r="O893" t="str">
        <f t="shared" si="81"/>
        <v>Melanie Harvey</v>
      </c>
      <c r="P893" t="str">
        <f t="shared" si="82"/>
        <v>Melanie Harvey</v>
      </c>
      <c r="Y893">
        <f t="shared" si="83"/>
        <v>77280</v>
      </c>
    </row>
    <row r="894" spans="1:25" x14ac:dyDescent="0.3">
      <c r="A894">
        <v>893</v>
      </c>
      <c r="B894" t="s">
        <v>907</v>
      </c>
      <c r="C894">
        <v>55</v>
      </c>
      <c r="D894" t="s">
        <v>15</v>
      </c>
      <c r="E894" t="s">
        <v>12</v>
      </c>
      <c r="F894">
        <v>45338</v>
      </c>
      <c r="G894" s="2">
        <v>44696</v>
      </c>
      <c r="H894">
        <v>30017</v>
      </c>
      <c r="I894" t="s">
        <v>28</v>
      </c>
      <c r="J894">
        <v>42</v>
      </c>
      <c r="L894" t="str">
        <f t="shared" si="78"/>
        <v>Below 50000</v>
      </c>
      <c r="M894" t="str">
        <f t="shared" si="79"/>
        <v>Good</v>
      </c>
      <c r="N894" t="str">
        <f t="shared" si="80"/>
        <v>None</v>
      </c>
      <c r="O894" t="str">
        <f t="shared" si="81"/>
        <v>N/A</v>
      </c>
      <c r="P894" t="str">
        <f t="shared" si="82"/>
        <v/>
      </c>
      <c r="Y894">
        <f t="shared" si="83"/>
        <v>45338</v>
      </c>
    </row>
    <row r="895" spans="1:25" x14ac:dyDescent="0.3">
      <c r="A895">
        <v>894</v>
      </c>
      <c r="B895" t="s">
        <v>908</v>
      </c>
      <c r="C895">
        <v>40</v>
      </c>
      <c r="D895" t="s">
        <v>11</v>
      </c>
      <c r="E895" t="s">
        <v>7</v>
      </c>
      <c r="F895">
        <v>73552</v>
      </c>
      <c r="G895" s="2">
        <v>43488</v>
      </c>
      <c r="H895">
        <v>17258</v>
      </c>
      <c r="I895" t="s">
        <v>28</v>
      </c>
      <c r="J895">
        <v>27</v>
      </c>
      <c r="L895" t="str">
        <f t="shared" si="78"/>
        <v>Above 50000</v>
      </c>
      <c r="M895" t="str">
        <f t="shared" si="79"/>
        <v>Poor</v>
      </c>
      <c r="N895" t="str">
        <f t="shared" si="80"/>
        <v>None</v>
      </c>
      <c r="O895" t="str">
        <f t="shared" si="81"/>
        <v>Johnny Palmer</v>
      </c>
      <c r="P895" t="str">
        <f t="shared" si="82"/>
        <v>Johnny Palmer</v>
      </c>
      <c r="Y895">
        <f t="shared" si="83"/>
        <v>73552</v>
      </c>
    </row>
    <row r="896" spans="1:25" x14ac:dyDescent="0.3">
      <c r="A896">
        <v>895</v>
      </c>
      <c r="B896" t="s">
        <v>909</v>
      </c>
      <c r="C896">
        <v>31</v>
      </c>
      <c r="D896" t="s">
        <v>11</v>
      </c>
      <c r="E896" t="s">
        <v>12</v>
      </c>
      <c r="F896">
        <v>67549</v>
      </c>
      <c r="G896" s="2">
        <v>42293</v>
      </c>
      <c r="H896">
        <v>10680</v>
      </c>
      <c r="I896" t="s">
        <v>20</v>
      </c>
      <c r="J896">
        <v>25</v>
      </c>
      <c r="L896" t="str">
        <f t="shared" si="78"/>
        <v>Above 50000</v>
      </c>
      <c r="M896" t="str">
        <f t="shared" si="79"/>
        <v>Poor</v>
      </c>
      <c r="N896" t="str">
        <f t="shared" si="80"/>
        <v>None</v>
      </c>
      <c r="O896" t="str">
        <f t="shared" si="81"/>
        <v>Kathryn Copeland</v>
      </c>
      <c r="P896" t="str">
        <f t="shared" si="82"/>
        <v/>
      </c>
      <c r="Y896">
        <f t="shared" si="83"/>
        <v>67549</v>
      </c>
    </row>
    <row r="897" spans="1:25" x14ac:dyDescent="0.3">
      <c r="A897">
        <v>896</v>
      </c>
      <c r="B897" t="s">
        <v>910</v>
      </c>
      <c r="C897">
        <v>35</v>
      </c>
      <c r="D897" t="s">
        <v>11</v>
      </c>
      <c r="E897" t="s">
        <v>27</v>
      </c>
      <c r="F897">
        <v>32928</v>
      </c>
      <c r="G897" s="2">
        <v>44430</v>
      </c>
      <c r="H897">
        <v>26946</v>
      </c>
      <c r="I897" t="s">
        <v>18</v>
      </c>
      <c r="J897">
        <v>23</v>
      </c>
      <c r="L897" t="str">
        <f t="shared" si="78"/>
        <v>Below 50000</v>
      </c>
      <c r="M897" t="str">
        <f t="shared" si="79"/>
        <v>Poor</v>
      </c>
      <c r="N897" t="str">
        <f t="shared" si="80"/>
        <v>None</v>
      </c>
      <c r="O897" t="str">
        <f t="shared" si="81"/>
        <v>Tammy Hoover</v>
      </c>
      <c r="P897" t="str">
        <f t="shared" si="82"/>
        <v>Tammy Hoover</v>
      </c>
      <c r="Y897">
        <f t="shared" si="83"/>
        <v>32928</v>
      </c>
    </row>
    <row r="898" spans="1:25" x14ac:dyDescent="0.3">
      <c r="A898">
        <v>897</v>
      </c>
      <c r="B898" t="s">
        <v>911</v>
      </c>
      <c r="C898">
        <v>56</v>
      </c>
      <c r="D898" t="s">
        <v>11</v>
      </c>
      <c r="E898" t="s">
        <v>27</v>
      </c>
      <c r="F898">
        <v>54271</v>
      </c>
      <c r="G898" s="2">
        <v>45304</v>
      </c>
      <c r="H898">
        <v>13946</v>
      </c>
      <c r="I898" t="s">
        <v>28</v>
      </c>
      <c r="J898">
        <v>20</v>
      </c>
      <c r="L898" t="str">
        <f t="shared" si="78"/>
        <v>Above 50000</v>
      </c>
      <c r="M898" t="str">
        <f t="shared" si="79"/>
        <v>Poor</v>
      </c>
      <c r="N898" t="str">
        <f t="shared" si="80"/>
        <v>None</v>
      </c>
      <c r="O898" t="str">
        <f t="shared" si="81"/>
        <v>James Scott</v>
      </c>
      <c r="P898" t="str">
        <f t="shared" si="82"/>
        <v>James Scott</v>
      </c>
      <c r="Y898">
        <f t="shared" si="83"/>
        <v>54271</v>
      </c>
    </row>
    <row r="899" spans="1:25" x14ac:dyDescent="0.3">
      <c r="A899">
        <v>898</v>
      </c>
      <c r="B899" t="s">
        <v>912</v>
      </c>
      <c r="C899">
        <v>49</v>
      </c>
      <c r="D899" t="s">
        <v>15</v>
      </c>
      <c r="E899" t="s">
        <v>22</v>
      </c>
      <c r="F899">
        <v>77927</v>
      </c>
      <c r="G899" s="2">
        <v>43276</v>
      </c>
      <c r="H899">
        <v>35307</v>
      </c>
      <c r="I899" t="s">
        <v>18</v>
      </c>
      <c r="J899">
        <v>27</v>
      </c>
      <c r="L899" t="str">
        <f t="shared" ref="L899:L962" si="84">IF(F899&gt;50000,"Above 50000","Below 50000")</f>
        <v>Above 50000</v>
      </c>
      <c r="M899" t="str">
        <f t="shared" ref="M899:M962" si="85">_xlfn.IFS(J899&gt;=50,"Excelent",AND(J899&gt;=40,J899&lt;=49),"Good",AND(J899&gt;=30,J899&lt;=39),"Average",J899&lt;30,"Poor")</f>
        <v>Poor</v>
      </c>
      <c r="N899" t="str">
        <f t="shared" ref="N899:N962" si="86">IF(AND(E899 = "HR",I899 = "North",H899 &gt; 15000),B899,"None")</f>
        <v>None</v>
      </c>
      <c r="O899" t="str">
        <f t="shared" ref="O899:O962" si="87">IF(OR(E899 = "IT",F899&gt;60000),B899,"N/A")</f>
        <v>Christopher Gonzalez</v>
      </c>
      <c r="P899" t="str">
        <f t="shared" ref="P899:P962" si="88">IF(NOT(E899 ="Marketing"),B899,"")</f>
        <v>Christopher Gonzalez</v>
      </c>
      <c r="Y899">
        <f t="shared" ref="Y899:Y962" si="89">VLOOKUP(A899,A898:F1898,6,FALSE)</f>
        <v>77927</v>
      </c>
    </row>
    <row r="900" spans="1:25" x14ac:dyDescent="0.3">
      <c r="A900">
        <v>899</v>
      </c>
      <c r="B900" t="s">
        <v>913</v>
      </c>
      <c r="C900">
        <v>42</v>
      </c>
      <c r="D900" t="s">
        <v>15</v>
      </c>
      <c r="E900" t="s">
        <v>22</v>
      </c>
      <c r="F900">
        <v>38725</v>
      </c>
      <c r="G900" s="2">
        <v>41889</v>
      </c>
      <c r="H900">
        <v>27509</v>
      </c>
      <c r="I900" t="s">
        <v>18</v>
      </c>
      <c r="J900">
        <v>26</v>
      </c>
      <c r="L900" t="str">
        <f t="shared" si="84"/>
        <v>Below 50000</v>
      </c>
      <c r="M900" t="str">
        <f t="shared" si="85"/>
        <v>Poor</v>
      </c>
      <c r="N900" t="str">
        <f t="shared" si="86"/>
        <v>None</v>
      </c>
      <c r="O900" t="str">
        <f t="shared" si="87"/>
        <v>N/A</v>
      </c>
      <c r="P900" t="str">
        <f t="shared" si="88"/>
        <v>Steve Blackwell</v>
      </c>
      <c r="Y900">
        <f t="shared" si="89"/>
        <v>38725</v>
      </c>
    </row>
    <row r="901" spans="1:25" x14ac:dyDescent="0.3">
      <c r="A901">
        <v>900</v>
      </c>
      <c r="B901" t="s">
        <v>914</v>
      </c>
      <c r="C901">
        <v>26</v>
      </c>
      <c r="D901" t="s">
        <v>11</v>
      </c>
      <c r="E901" t="s">
        <v>7</v>
      </c>
      <c r="F901">
        <v>30560</v>
      </c>
      <c r="G901" s="2">
        <v>43589</v>
      </c>
      <c r="H901">
        <v>23918</v>
      </c>
      <c r="I901" t="s">
        <v>13</v>
      </c>
      <c r="J901">
        <v>39</v>
      </c>
      <c r="L901" t="str">
        <f t="shared" si="84"/>
        <v>Below 50000</v>
      </c>
      <c r="M901" t="str">
        <f t="shared" si="85"/>
        <v>Average</v>
      </c>
      <c r="N901" t="str">
        <f t="shared" si="86"/>
        <v>None</v>
      </c>
      <c r="O901" t="str">
        <f t="shared" si="87"/>
        <v>N/A</v>
      </c>
      <c r="P901" t="str">
        <f t="shared" si="88"/>
        <v>Makayla Turner</v>
      </c>
      <c r="Y901">
        <f t="shared" si="89"/>
        <v>30560</v>
      </c>
    </row>
    <row r="902" spans="1:25" x14ac:dyDescent="0.3">
      <c r="A902">
        <v>901</v>
      </c>
      <c r="B902" t="s">
        <v>915</v>
      </c>
      <c r="C902">
        <v>60</v>
      </c>
      <c r="D902" t="s">
        <v>11</v>
      </c>
      <c r="E902" t="s">
        <v>22</v>
      </c>
      <c r="F902">
        <v>68335</v>
      </c>
      <c r="G902" s="2">
        <v>44420</v>
      </c>
      <c r="H902">
        <v>36301</v>
      </c>
      <c r="I902" t="s">
        <v>18</v>
      </c>
      <c r="J902">
        <v>24</v>
      </c>
      <c r="L902" t="str">
        <f t="shared" si="84"/>
        <v>Above 50000</v>
      </c>
      <c r="M902" t="str">
        <f t="shared" si="85"/>
        <v>Poor</v>
      </c>
      <c r="N902" t="str">
        <f t="shared" si="86"/>
        <v>None</v>
      </c>
      <c r="O902" t="str">
        <f t="shared" si="87"/>
        <v>Matthew Powell</v>
      </c>
      <c r="P902" t="str">
        <f t="shared" si="88"/>
        <v>Matthew Powell</v>
      </c>
      <c r="Y902">
        <f t="shared" si="89"/>
        <v>68335</v>
      </c>
    </row>
    <row r="903" spans="1:25" x14ac:dyDescent="0.3">
      <c r="A903">
        <v>902</v>
      </c>
      <c r="B903" t="s">
        <v>916</v>
      </c>
      <c r="C903">
        <v>38</v>
      </c>
      <c r="D903" t="s">
        <v>11</v>
      </c>
      <c r="E903" t="s">
        <v>16</v>
      </c>
      <c r="F903">
        <v>78091</v>
      </c>
      <c r="G903" s="2">
        <v>45461</v>
      </c>
      <c r="H903">
        <v>19217</v>
      </c>
      <c r="I903" t="s">
        <v>20</v>
      </c>
      <c r="J903">
        <v>20</v>
      </c>
      <c r="L903" t="str">
        <f t="shared" si="84"/>
        <v>Above 50000</v>
      </c>
      <c r="M903" t="str">
        <f t="shared" si="85"/>
        <v>Poor</v>
      </c>
      <c r="N903" t="str">
        <f t="shared" si="86"/>
        <v>None</v>
      </c>
      <c r="O903" t="str">
        <f t="shared" si="87"/>
        <v>Cindy Stephenson</v>
      </c>
      <c r="P903" t="str">
        <f t="shared" si="88"/>
        <v>Cindy Stephenson</v>
      </c>
      <c r="Y903">
        <f t="shared" si="89"/>
        <v>78091</v>
      </c>
    </row>
    <row r="904" spans="1:25" x14ac:dyDescent="0.3">
      <c r="A904">
        <v>903</v>
      </c>
      <c r="B904" t="s">
        <v>917</v>
      </c>
      <c r="C904">
        <v>48</v>
      </c>
      <c r="D904" t="s">
        <v>11</v>
      </c>
      <c r="E904" t="s">
        <v>27</v>
      </c>
      <c r="F904">
        <v>39893</v>
      </c>
      <c r="G904" s="2">
        <v>44413</v>
      </c>
      <c r="H904">
        <v>22903</v>
      </c>
      <c r="I904" t="s">
        <v>13</v>
      </c>
      <c r="J904">
        <v>53</v>
      </c>
      <c r="L904" t="str">
        <f t="shared" si="84"/>
        <v>Below 50000</v>
      </c>
      <c r="M904" t="str">
        <f t="shared" si="85"/>
        <v>Excelent</v>
      </c>
      <c r="N904" t="str">
        <f t="shared" si="86"/>
        <v>None</v>
      </c>
      <c r="O904" t="str">
        <f t="shared" si="87"/>
        <v>Michelle Espinoza</v>
      </c>
      <c r="P904" t="str">
        <f t="shared" si="88"/>
        <v>Michelle Espinoza</v>
      </c>
      <c r="Y904">
        <f t="shared" si="89"/>
        <v>39893</v>
      </c>
    </row>
    <row r="905" spans="1:25" x14ac:dyDescent="0.3">
      <c r="A905">
        <v>904</v>
      </c>
      <c r="B905" t="s">
        <v>918</v>
      </c>
      <c r="C905">
        <v>47</v>
      </c>
      <c r="D905" t="s">
        <v>15</v>
      </c>
      <c r="E905" t="s">
        <v>16</v>
      </c>
      <c r="F905">
        <v>71118</v>
      </c>
      <c r="G905" s="2">
        <v>44386</v>
      </c>
      <c r="H905">
        <v>32317</v>
      </c>
      <c r="I905" t="s">
        <v>28</v>
      </c>
      <c r="J905">
        <v>22</v>
      </c>
      <c r="L905" t="str">
        <f t="shared" si="84"/>
        <v>Above 50000</v>
      </c>
      <c r="M905" t="str">
        <f t="shared" si="85"/>
        <v>Poor</v>
      </c>
      <c r="N905" t="str">
        <f t="shared" si="86"/>
        <v>None</v>
      </c>
      <c r="O905" t="str">
        <f t="shared" si="87"/>
        <v>Jared Smith</v>
      </c>
      <c r="P905" t="str">
        <f t="shared" si="88"/>
        <v>Jared Smith</v>
      </c>
      <c r="Y905">
        <f t="shared" si="89"/>
        <v>71118</v>
      </c>
    </row>
    <row r="906" spans="1:25" x14ac:dyDescent="0.3">
      <c r="A906">
        <v>905</v>
      </c>
      <c r="B906" t="s">
        <v>919</v>
      </c>
      <c r="C906">
        <v>38</v>
      </c>
      <c r="D906" t="s">
        <v>15</v>
      </c>
      <c r="E906" t="s">
        <v>12</v>
      </c>
      <c r="F906">
        <v>58084</v>
      </c>
      <c r="G906" s="2">
        <v>42388</v>
      </c>
      <c r="H906">
        <v>25341</v>
      </c>
      <c r="I906" t="s">
        <v>28</v>
      </c>
      <c r="J906">
        <v>59</v>
      </c>
      <c r="L906" t="str">
        <f t="shared" si="84"/>
        <v>Above 50000</v>
      </c>
      <c r="M906" t="str">
        <f t="shared" si="85"/>
        <v>Excelent</v>
      </c>
      <c r="N906" t="str">
        <f t="shared" si="86"/>
        <v>None</v>
      </c>
      <c r="O906" t="str">
        <f t="shared" si="87"/>
        <v>N/A</v>
      </c>
      <c r="P906" t="str">
        <f t="shared" si="88"/>
        <v/>
      </c>
      <c r="Y906">
        <f t="shared" si="89"/>
        <v>58084</v>
      </c>
    </row>
    <row r="907" spans="1:25" x14ac:dyDescent="0.3">
      <c r="A907">
        <v>906</v>
      </c>
      <c r="B907" t="s">
        <v>920</v>
      </c>
      <c r="C907">
        <v>51</v>
      </c>
      <c r="D907" t="s">
        <v>15</v>
      </c>
      <c r="E907" t="s">
        <v>27</v>
      </c>
      <c r="F907">
        <v>47704</v>
      </c>
      <c r="G907" s="2">
        <v>44082</v>
      </c>
      <c r="H907">
        <v>25025</v>
      </c>
      <c r="I907" t="s">
        <v>28</v>
      </c>
      <c r="J907">
        <v>32</v>
      </c>
      <c r="L907" t="str">
        <f t="shared" si="84"/>
        <v>Below 50000</v>
      </c>
      <c r="M907" t="str">
        <f t="shared" si="85"/>
        <v>Average</v>
      </c>
      <c r="N907" t="str">
        <f t="shared" si="86"/>
        <v>None</v>
      </c>
      <c r="O907" t="str">
        <f t="shared" si="87"/>
        <v>Katherine Miller</v>
      </c>
      <c r="P907" t="str">
        <f t="shared" si="88"/>
        <v>Katherine Miller</v>
      </c>
      <c r="Y907">
        <f t="shared" si="89"/>
        <v>47704</v>
      </c>
    </row>
    <row r="908" spans="1:25" x14ac:dyDescent="0.3">
      <c r="A908">
        <v>907</v>
      </c>
      <c r="B908" t="s">
        <v>921</v>
      </c>
      <c r="C908">
        <v>23</v>
      </c>
      <c r="D908" t="s">
        <v>11</v>
      </c>
      <c r="E908" t="s">
        <v>12</v>
      </c>
      <c r="F908">
        <v>71759</v>
      </c>
      <c r="G908" s="2">
        <v>44544</v>
      </c>
      <c r="H908">
        <v>10458</v>
      </c>
      <c r="I908" t="s">
        <v>20</v>
      </c>
      <c r="J908">
        <v>47</v>
      </c>
      <c r="L908" t="str">
        <f t="shared" si="84"/>
        <v>Above 50000</v>
      </c>
      <c r="M908" t="str">
        <f t="shared" si="85"/>
        <v>Good</v>
      </c>
      <c r="N908" t="str">
        <f t="shared" si="86"/>
        <v>None</v>
      </c>
      <c r="O908" t="str">
        <f t="shared" si="87"/>
        <v>Ian Johnston</v>
      </c>
      <c r="P908" t="str">
        <f t="shared" si="88"/>
        <v/>
      </c>
      <c r="Y908">
        <f t="shared" si="89"/>
        <v>71759</v>
      </c>
    </row>
    <row r="909" spans="1:25" x14ac:dyDescent="0.3">
      <c r="A909">
        <v>908</v>
      </c>
      <c r="B909" t="s">
        <v>922</v>
      </c>
      <c r="C909">
        <v>51</v>
      </c>
      <c r="D909" t="s">
        <v>11</v>
      </c>
      <c r="E909" t="s">
        <v>12</v>
      </c>
      <c r="F909">
        <v>34461</v>
      </c>
      <c r="G909" s="2">
        <v>44665</v>
      </c>
      <c r="H909">
        <v>17922</v>
      </c>
      <c r="I909" t="s">
        <v>28</v>
      </c>
      <c r="J909">
        <v>45</v>
      </c>
      <c r="L909" t="str">
        <f t="shared" si="84"/>
        <v>Below 50000</v>
      </c>
      <c r="M909" t="str">
        <f t="shared" si="85"/>
        <v>Good</v>
      </c>
      <c r="N909" t="str">
        <f t="shared" si="86"/>
        <v>None</v>
      </c>
      <c r="O909" t="str">
        <f t="shared" si="87"/>
        <v>N/A</v>
      </c>
      <c r="P909" t="str">
        <f t="shared" si="88"/>
        <v/>
      </c>
      <c r="Y909">
        <f t="shared" si="89"/>
        <v>34461</v>
      </c>
    </row>
    <row r="910" spans="1:25" x14ac:dyDescent="0.3">
      <c r="A910">
        <v>909</v>
      </c>
      <c r="B910" t="s">
        <v>923</v>
      </c>
      <c r="C910">
        <v>41</v>
      </c>
      <c r="D910" t="s">
        <v>15</v>
      </c>
      <c r="E910" t="s">
        <v>27</v>
      </c>
      <c r="F910">
        <v>74824</v>
      </c>
      <c r="G910" s="2">
        <v>43635</v>
      </c>
      <c r="H910">
        <v>11854</v>
      </c>
      <c r="I910" t="s">
        <v>13</v>
      </c>
      <c r="J910">
        <v>21</v>
      </c>
      <c r="L910" t="str">
        <f t="shared" si="84"/>
        <v>Above 50000</v>
      </c>
      <c r="M910" t="str">
        <f t="shared" si="85"/>
        <v>Poor</v>
      </c>
      <c r="N910" t="str">
        <f t="shared" si="86"/>
        <v>None</v>
      </c>
      <c r="O910" t="str">
        <f t="shared" si="87"/>
        <v>Richard Underwood</v>
      </c>
      <c r="P910" t="str">
        <f t="shared" si="88"/>
        <v>Richard Underwood</v>
      </c>
      <c r="Y910">
        <f t="shared" si="89"/>
        <v>74824</v>
      </c>
    </row>
    <row r="911" spans="1:25" x14ac:dyDescent="0.3">
      <c r="A911">
        <v>910</v>
      </c>
      <c r="B911" t="s">
        <v>924</v>
      </c>
      <c r="C911">
        <v>56</v>
      </c>
      <c r="D911" t="s">
        <v>11</v>
      </c>
      <c r="E911" t="s">
        <v>7</v>
      </c>
      <c r="F911">
        <v>52931</v>
      </c>
      <c r="G911" s="2">
        <v>43703</v>
      </c>
      <c r="H911">
        <v>17582</v>
      </c>
      <c r="I911" t="s">
        <v>18</v>
      </c>
      <c r="J911">
        <v>58</v>
      </c>
      <c r="L911" t="str">
        <f t="shared" si="84"/>
        <v>Above 50000</v>
      </c>
      <c r="M911" t="str">
        <f t="shared" si="85"/>
        <v>Excelent</v>
      </c>
      <c r="N911" t="str">
        <f t="shared" si="86"/>
        <v>None</v>
      </c>
      <c r="O911" t="str">
        <f t="shared" si="87"/>
        <v>N/A</v>
      </c>
      <c r="P911" t="str">
        <f t="shared" si="88"/>
        <v>John Pittman</v>
      </c>
      <c r="Y911">
        <f t="shared" si="89"/>
        <v>52931</v>
      </c>
    </row>
    <row r="912" spans="1:25" x14ac:dyDescent="0.3">
      <c r="A912">
        <v>911</v>
      </c>
      <c r="B912" t="s">
        <v>925</v>
      </c>
      <c r="C912">
        <v>38</v>
      </c>
      <c r="D912" t="s">
        <v>15</v>
      </c>
      <c r="E912" t="s">
        <v>12</v>
      </c>
      <c r="F912">
        <v>72702</v>
      </c>
      <c r="G912" s="2">
        <v>43709</v>
      </c>
      <c r="H912">
        <v>12243</v>
      </c>
      <c r="I912" t="s">
        <v>28</v>
      </c>
      <c r="J912">
        <v>50</v>
      </c>
      <c r="L912" t="str">
        <f t="shared" si="84"/>
        <v>Above 50000</v>
      </c>
      <c r="M912" t="str">
        <f t="shared" si="85"/>
        <v>Excelent</v>
      </c>
      <c r="N912" t="str">
        <f t="shared" si="86"/>
        <v>None</v>
      </c>
      <c r="O912" t="str">
        <f t="shared" si="87"/>
        <v>Dylan Walsh</v>
      </c>
      <c r="P912" t="str">
        <f t="shared" si="88"/>
        <v/>
      </c>
      <c r="Y912">
        <f t="shared" si="89"/>
        <v>72702</v>
      </c>
    </row>
    <row r="913" spans="1:25" x14ac:dyDescent="0.3">
      <c r="A913">
        <v>912</v>
      </c>
      <c r="B913" t="s">
        <v>926</v>
      </c>
      <c r="C913">
        <v>26</v>
      </c>
      <c r="D913" t="s">
        <v>15</v>
      </c>
      <c r="E913" t="s">
        <v>16</v>
      </c>
      <c r="F913">
        <v>34749</v>
      </c>
      <c r="G913" s="2">
        <v>42477</v>
      </c>
      <c r="H913">
        <v>13715</v>
      </c>
      <c r="I913" t="s">
        <v>20</v>
      </c>
      <c r="J913">
        <v>42</v>
      </c>
      <c r="L913" t="str">
        <f t="shared" si="84"/>
        <v>Below 50000</v>
      </c>
      <c r="M913" t="str">
        <f t="shared" si="85"/>
        <v>Good</v>
      </c>
      <c r="N913" t="str">
        <f t="shared" si="86"/>
        <v>None</v>
      </c>
      <c r="O913" t="str">
        <f t="shared" si="87"/>
        <v>N/A</v>
      </c>
      <c r="P913" t="str">
        <f t="shared" si="88"/>
        <v>Edward Williams</v>
      </c>
      <c r="Y913">
        <f t="shared" si="89"/>
        <v>34749</v>
      </c>
    </row>
    <row r="914" spans="1:25" x14ac:dyDescent="0.3">
      <c r="A914">
        <v>913</v>
      </c>
      <c r="B914" t="s">
        <v>927</v>
      </c>
      <c r="C914">
        <v>40</v>
      </c>
      <c r="D914" t="s">
        <v>11</v>
      </c>
      <c r="E914" t="s">
        <v>12</v>
      </c>
      <c r="F914">
        <v>37889</v>
      </c>
      <c r="G914" s="2">
        <v>44054</v>
      </c>
      <c r="H914">
        <v>14048</v>
      </c>
      <c r="I914" t="s">
        <v>20</v>
      </c>
      <c r="J914">
        <v>22</v>
      </c>
      <c r="L914" t="str">
        <f t="shared" si="84"/>
        <v>Below 50000</v>
      </c>
      <c r="M914" t="str">
        <f t="shared" si="85"/>
        <v>Poor</v>
      </c>
      <c r="N914" t="str">
        <f t="shared" si="86"/>
        <v>None</v>
      </c>
      <c r="O914" t="str">
        <f t="shared" si="87"/>
        <v>N/A</v>
      </c>
      <c r="P914" t="str">
        <f t="shared" si="88"/>
        <v/>
      </c>
      <c r="Y914">
        <f t="shared" si="89"/>
        <v>37889</v>
      </c>
    </row>
    <row r="915" spans="1:25" x14ac:dyDescent="0.3">
      <c r="A915">
        <v>914</v>
      </c>
      <c r="B915" t="s">
        <v>928</v>
      </c>
      <c r="C915">
        <v>59</v>
      </c>
      <c r="D915" t="s">
        <v>11</v>
      </c>
      <c r="E915" t="s">
        <v>12</v>
      </c>
      <c r="F915">
        <v>54561</v>
      </c>
      <c r="G915" s="2">
        <v>44873</v>
      </c>
      <c r="H915">
        <v>30101</v>
      </c>
      <c r="I915" t="s">
        <v>13</v>
      </c>
      <c r="J915">
        <v>53</v>
      </c>
      <c r="L915" t="str">
        <f t="shared" si="84"/>
        <v>Above 50000</v>
      </c>
      <c r="M915" t="str">
        <f t="shared" si="85"/>
        <v>Excelent</v>
      </c>
      <c r="N915" t="str">
        <f t="shared" si="86"/>
        <v>None</v>
      </c>
      <c r="O915" t="str">
        <f t="shared" si="87"/>
        <v>N/A</v>
      </c>
      <c r="P915" t="str">
        <f t="shared" si="88"/>
        <v/>
      </c>
      <c r="Y915">
        <f t="shared" si="89"/>
        <v>54561</v>
      </c>
    </row>
    <row r="916" spans="1:25" x14ac:dyDescent="0.3">
      <c r="A916">
        <v>915</v>
      </c>
      <c r="B916" t="s">
        <v>929</v>
      </c>
      <c r="C916">
        <v>32</v>
      </c>
      <c r="D916" t="s">
        <v>11</v>
      </c>
      <c r="E916" t="s">
        <v>12</v>
      </c>
      <c r="F916">
        <v>61042</v>
      </c>
      <c r="G916" s="2">
        <v>42032</v>
      </c>
      <c r="H916">
        <v>10912</v>
      </c>
      <c r="I916" t="s">
        <v>18</v>
      </c>
      <c r="J916">
        <v>57</v>
      </c>
      <c r="L916" t="str">
        <f t="shared" si="84"/>
        <v>Above 50000</v>
      </c>
      <c r="M916" t="str">
        <f t="shared" si="85"/>
        <v>Excelent</v>
      </c>
      <c r="N916" t="str">
        <f t="shared" si="86"/>
        <v>None</v>
      </c>
      <c r="O916" t="str">
        <f t="shared" si="87"/>
        <v>Hannah Hayes</v>
      </c>
      <c r="P916" t="str">
        <f t="shared" si="88"/>
        <v/>
      </c>
      <c r="Y916">
        <f t="shared" si="89"/>
        <v>61042</v>
      </c>
    </row>
    <row r="917" spans="1:25" x14ac:dyDescent="0.3">
      <c r="A917">
        <v>916</v>
      </c>
      <c r="B917" t="s">
        <v>930</v>
      </c>
      <c r="C917">
        <v>44</v>
      </c>
      <c r="D917" t="s">
        <v>11</v>
      </c>
      <c r="E917" t="s">
        <v>27</v>
      </c>
      <c r="F917">
        <v>59932</v>
      </c>
      <c r="G917" s="2">
        <v>43904</v>
      </c>
      <c r="H917">
        <v>34355</v>
      </c>
      <c r="I917" t="s">
        <v>28</v>
      </c>
      <c r="J917">
        <v>46</v>
      </c>
      <c r="L917" t="str">
        <f t="shared" si="84"/>
        <v>Above 50000</v>
      </c>
      <c r="M917" t="str">
        <f t="shared" si="85"/>
        <v>Good</v>
      </c>
      <c r="N917" t="str">
        <f t="shared" si="86"/>
        <v>None</v>
      </c>
      <c r="O917" t="str">
        <f t="shared" si="87"/>
        <v>Jennifer Boyle</v>
      </c>
      <c r="P917" t="str">
        <f t="shared" si="88"/>
        <v>Jennifer Boyle</v>
      </c>
      <c r="Y917">
        <f t="shared" si="89"/>
        <v>59932</v>
      </c>
    </row>
    <row r="918" spans="1:25" x14ac:dyDescent="0.3">
      <c r="A918">
        <v>917</v>
      </c>
      <c r="B918" t="s">
        <v>931</v>
      </c>
      <c r="C918">
        <v>43</v>
      </c>
      <c r="D918" t="s">
        <v>11</v>
      </c>
      <c r="E918" t="s">
        <v>27</v>
      </c>
      <c r="F918">
        <v>75533</v>
      </c>
      <c r="G918" s="2">
        <v>43232</v>
      </c>
      <c r="H918">
        <v>38543</v>
      </c>
      <c r="I918" t="s">
        <v>20</v>
      </c>
      <c r="J918">
        <v>56</v>
      </c>
      <c r="L918" t="str">
        <f t="shared" si="84"/>
        <v>Above 50000</v>
      </c>
      <c r="M918" t="str">
        <f t="shared" si="85"/>
        <v>Excelent</v>
      </c>
      <c r="N918" t="str">
        <f t="shared" si="86"/>
        <v>None</v>
      </c>
      <c r="O918" t="str">
        <f t="shared" si="87"/>
        <v>Ryan Osborn</v>
      </c>
      <c r="P918" t="str">
        <f t="shared" si="88"/>
        <v>Ryan Osborn</v>
      </c>
      <c r="Y918">
        <f t="shared" si="89"/>
        <v>75533</v>
      </c>
    </row>
    <row r="919" spans="1:25" x14ac:dyDescent="0.3">
      <c r="A919">
        <v>918</v>
      </c>
      <c r="B919" t="s">
        <v>932</v>
      </c>
      <c r="C919">
        <v>52</v>
      </c>
      <c r="D919" t="s">
        <v>11</v>
      </c>
      <c r="E919" t="s">
        <v>12</v>
      </c>
      <c r="F919">
        <v>58901</v>
      </c>
      <c r="G919" s="2">
        <v>41992</v>
      </c>
      <c r="H919">
        <v>33150</v>
      </c>
      <c r="I919" t="s">
        <v>28</v>
      </c>
      <c r="J919">
        <v>60</v>
      </c>
      <c r="L919" t="str">
        <f t="shared" si="84"/>
        <v>Above 50000</v>
      </c>
      <c r="M919" t="str">
        <f t="shared" si="85"/>
        <v>Excelent</v>
      </c>
      <c r="N919" t="str">
        <f t="shared" si="86"/>
        <v>None</v>
      </c>
      <c r="O919" t="str">
        <f t="shared" si="87"/>
        <v>N/A</v>
      </c>
      <c r="P919" t="str">
        <f t="shared" si="88"/>
        <v/>
      </c>
      <c r="Y919">
        <f t="shared" si="89"/>
        <v>58901</v>
      </c>
    </row>
    <row r="920" spans="1:25" x14ac:dyDescent="0.3">
      <c r="A920">
        <v>919</v>
      </c>
      <c r="B920" t="s">
        <v>933</v>
      </c>
      <c r="C920">
        <v>46</v>
      </c>
      <c r="D920" t="s">
        <v>15</v>
      </c>
      <c r="E920" t="s">
        <v>27</v>
      </c>
      <c r="F920">
        <v>52889</v>
      </c>
      <c r="G920" s="2">
        <v>44588</v>
      </c>
      <c r="H920">
        <v>28774</v>
      </c>
      <c r="I920" t="s">
        <v>18</v>
      </c>
      <c r="J920">
        <v>45</v>
      </c>
      <c r="L920" t="str">
        <f t="shared" si="84"/>
        <v>Above 50000</v>
      </c>
      <c r="M920" t="str">
        <f t="shared" si="85"/>
        <v>Good</v>
      </c>
      <c r="N920" t="str">
        <f t="shared" si="86"/>
        <v>None</v>
      </c>
      <c r="O920" t="str">
        <f t="shared" si="87"/>
        <v>Edward Peck</v>
      </c>
      <c r="P920" t="str">
        <f t="shared" si="88"/>
        <v>Edward Peck</v>
      </c>
      <c r="Y920">
        <f t="shared" si="89"/>
        <v>52889</v>
      </c>
    </row>
    <row r="921" spans="1:25" x14ac:dyDescent="0.3">
      <c r="A921">
        <v>920</v>
      </c>
      <c r="B921" t="s">
        <v>934</v>
      </c>
      <c r="C921">
        <v>26</v>
      </c>
      <c r="D921" t="s">
        <v>11</v>
      </c>
      <c r="E921" t="s">
        <v>27</v>
      </c>
      <c r="F921">
        <v>64087</v>
      </c>
      <c r="G921" s="2">
        <v>43357</v>
      </c>
      <c r="H921">
        <v>33305</v>
      </c>
      <c r="I921" t="s">
        <v>18</v>
      </c>
      <c r="J921">
        <v>25</v>
      </c>
      <c r="L921" t="str">
        <f t="shared" si="84"/>
        <v>Above 50000</v>
      </c>
      <c r="M921" t="str">
        <f t="shared" si="85"/>
        <v>Poor</v>
      </c>
      <c r="N921" t="str">
        <f t="shared" si="86"/>
        <v>None</v>
      </c>
      <c r="O921" t="str">
        <f t="shared" si="87"/>
        <v>Timothy Macias</v>
      </c>
      <c r="P921" t="str">
        <f t="shared" si="88"/>
        <v>Timothy Macias</v>
      </c>
      <c r="Y921">
        <f t="shared" si="89"/>
        <v>64087</v>
      </c>
    </row>
    <row r="922" spans="1:25" x14ac:dyDescent="0.3">
      <c r="A922">
        <v>921</v>
      </c>
      <c r="B922" t="s">
        <v>935</v>
      </c>
      <c r="C922">
        <v>58</v>
      </c>
      <c r="D922" t="s">
        <v>11</v>
      </c>
      <c r="E922" t="s">
        <v>22</v>
      </c>
      <c r="F922">
        <v>71884</v>
      </c>
      <c r="G922" s="2">
        <v>42382</v>
      </c>
      <c r="H922">
        <v>38776</v>
      </c>
      <c r="I922" t="s">
        <v>13</v>
      </c>
      <c r="J922">
        <v>27</v>
      </c>
      <c r="L922" t="str">
        <f t="shared" si="84"/>
        <v>Above 50000</v>
      </c>
      <c r="M922" t="str">
        <f t="shared" si="85"/>
        <v>Poor</v>
      </c>
      <c r="N922" t="str">
        <f t="shared" si="86"/>
        <v>None</v>
      </c>
      <c r="O922" t="str">
        <f t="shared" si="87"/>
        <v>Dana Shepard</v>
      </c>
      <c r="P922" t="str">
        <f t="shared" si="88"/>
        <v>Dana Shepard</v>
      </c>
      <c r="Y922">
        <f t="shared" si="89"/>
        <v>71884</v>
      </c>
    </row>
    <row r="923" spans="1:25" x14ac:dyDescent="0.3">
      <c r="A923">
        <v>922</v>
      </c>
      <c r="B923" t="s">
        <v>936</v>
      </c>
      <c r="C923">
        <v>26</v>
      </c>
      <c r="D923" t="s">
        <v>11</v>
      </c>
      <c r="E923" t="s">
        <v>12</v>
      </c>
      <c r="F923">
        <v>67817</v>
      </c>
      <c r="G923" s="2">
        <v>44101</v>
      </c>
      <c r="H923">
        <v>34658</v>
      </c>
      <c r="I923" t="s">
        <v>18</v>
      </c>
      <c r="J923">
        <v>60</v>
      </c>
      <c r="L923" t="str">
        <f t="shared" si="84"/>
        <v>Above 50000</v>
      </c>
      <c r="M923" t="str">
        <f t="shared" si="85"/>
        <v>Excelent</v>
      </c>
      <c r="N923" t="str">
        <f t="shared" si="86"/>
        <v>None</v>
      </c>
      <c r="O923" t="str">
        <f t="shared" si="87"/>
        <v>Patricia Cooley</v>
      </c>
      <c r="P923" t="str">
        <f t="shared" si="88"/>
        <v/>
      </c>
      <c r="Y923">
        <f t="shared" si="89"/>
        <v>67817</v>
      </c>
    </row>
    <row r="924" spans="1:25" x14ac:dyDescent="0.3">
      <c r="A924">
        <v>923</v>
      </c>
      <c r="B924" t="s">
        <v>937</v>
      </c>
      <c r="C924">
        <v>24</v>
      </c>
      <c r="D924" t="s">
        <v>15</v>
      </c>
      <c r="E924" t="s">
        <v>22</v>
      </c>
      <c r="F924">
        <v>72018</v>
      </c>
      <c r="G924" s="2">
        <v>45316</v>
      </c>
      <c r="H924">
        <v>14016</v>
      </c>
      <c r="I924" t="s">
        <v>28</v>
      </c>
      <c r="J924">
        <v>43</v>
      </c>
      <c r="L924" t="str">
        <f t="shared" si="84"/>
        <v>Above 50000</v>
      </c>
      <c r="M924" t="str">
        <f t="shared" si="85"/>
        <v>Good</v>
      </c>
      <c r="N924" t="str">
        <f t="shared" si="86"/>
        <v>None</v>
      </c>
      <c r="O924" t="str">
        <f t="shared" si="87"/>
        <v>Laura Martinez</v>
      </c>
      <c r="P924" t="str">
        <f t="shared" si="88"/>
        <v>Laura Martinez</v>
      </c>
      <c r="Y924">
        <f t="shared" si="89"/>
        <v>72018</v>
      </c>
    </row>
    <row r="925" spans="1:25" x14ac:dyDescent="0.3">
      <c r="A925">
        <v>924</v>
      </c>
      <c r="B925" t="s">
        <v>938</v>
      </c>
      <c r="C925">
        <v>31</v>
      </c>
      <c r="D925" t="s">
        <v>15</v>
      </c>
      <c r="E925" t="s">
        <v>22</v>
      </c>
      <c r="F925">
        <v>77322</v>
      </c>
      <c r="G925" s="2">
        <v>41975</v>
      </c>
      <c r="H925">
        <v>29812</v>
      </c>
      <c r="I925" t="s">
        <v>28</v>
      </c>
      <c r="J925">
        <v>42</v>
      </c>
      <c r="L925" t="str">
        <f t="shared" si="84"/>
        <v>Above 50000</v>
      </c>
      <c r="M925" t="str">
        <f t="shared" si="85"/>
        <v>Good</v>
      </c>
      <c r="N925" t="str">
        <f t="shared" si="86"/>
        <v>None</v>
      </c>
      <c r="O925" t="str">
        <f t="shared" si="87"/>
        <v>Tami Anderson</v>
      </c>
      <c r="P925" t="str">
        <f t="shared" si="88"/>
        <v>Tami Anderson</v>
      </c>
      <c r="Y925">
        <f t="shared" si="89"/>
        <v>77322</v>
      </c>
    </row>
    <row r="926" spans="1:25" x14ac:dyDescent="0.3">
      <c r="A926">
        <v>925</v>
      </c>
      <c r="B926" t="s">
        <v>939</v>
      </c>
      <c r="C926">
        <v>50</v>
      </c>
      <c r="D926" t="s">
        <v>15</v>
      </c>
      <c r="E926" t="s">
        <v>27</v>
      </c>
      <c r="F926">
        <v>71508</v>
      </c>
      <c r="G926" s="2">
        <v>43220</v>
      </c>
      <c r="H926">
        <v>22309</v>
      </c>
      <c r="I926" t="s">
        <v>20</v>
      </c>
      <c r="J926">
        <v>56</v>
      </c>
      <c r="L926" t="str">
        <f t="shared" si="84"/>
        <v>Above 50000</v>
      </c>
      <c r="M926" t="str">
        <f t="shared" si="85"/>
        <v>Excelent</v>
      </c>
      <c r="N926" t="str">
        <f t="shared" si="86"/>
        <v>None</v>
      </c>
      <c r="O926" t="str">
        <f t="shared" si="87"/>
        <v>Christopher Cantrell</v>
      </c>
      <c r="P926" t="str">
        <f t="shared" si="88"/>
        <v>Christopher Cantrell</v>
      </c>
      <c r="Y926">
        <f t="shared" si="89"/>
        <v>71508</v>
      </c>
    </row>
    <row r="927" spans="1:25" x14ac:dyDescent="0.3">
      <c r="A927">
        <v>926</v>
      </c>
      <c r="B927" t="s">
        <v>940</v>
      </c>
      <c r="C927">
        <v>49</v>
      </c>
      <c r="D927" t="s">
        <v>11</v>
      </c>
      <c r="E927" t="s">
        <v>16</v>
      </c>
      <c r="F927">
        <v>54674</v>
      </c>
      <c r="G927" s="2">
        <v>42759</v>
      </c>
      <c r="H927">
        <v>32110</v>
      </c>
      <c r="I927" t="s">
        <v>13</v>
      </c>
      <c r="J927">
        <v>43</v>
      </c>
      <c r="L927" t="str">
        <f t="shared" si="84"/>
        <v>Above 50000</v>
      </c>
      <c r="M927" t="str">
        <f t="shared" si="85"/>
        <v>Good</v>
      </c>
      <c r="N927" t="str">
        <f t="shared" si="86"/>
        <v>Philip Bennett</v>
      </c>
      <c r="O927" t="str">
        <f t="shared" si="87"/>
        <v>N/A</v>
      </c>
      <c r="P927" t="str">
        <f t="shared" si="88"/>
        <v>Philip Bennett</v>
      </c>
      <c r="Y927">
        <f t="shared" si="89"/>
        <v>54674</v>
      </c>
    </row>
    <row r="928" spans="1:25" x14ac:dyDescent="0.3">
      <c r="A928">
        <v>927</v>
      </c>
      <c r="B928" t="s">
        <v>941</v>
      </c>
      <c r="C928">
        <v>40</v>
      </c>
      <c r="D928" t="s">
        <v>15</v>
      </c>
      <c r="E928" t="s">
        <v>27</v>
      </c>
      <c r="F928">
        <v>61443</v>
      </c>
      <c r="G928" s="2">
        <v>44501</v>
      </c>
      <c r="H928">
        <v>19202</v>
      </c>
      <c r="I928" t="s">
        <v>28</v>
      </c>
      <c r="J928">
        <v>34</v>
      </c>
      <c r="L928" t="str">
        <f t="shared" si="84"/>
        <v>Above 50000</v>
      </c>
      <c r="M928" t="str">
        <f t="shared" si="85"/>
        <v>Average</v>
      </c>
      <c r="N928" t="str">
        <f t="shared" si="86"/>
        <v>None</v>
      </c>
      <c r="O928" t="str">
        <f t="shared" si="87"/>
        <v>Jason Hunt</v>
      </c>
      <c r="P928" t="str">
        <f t="shared" si="88"/>
        <v>Jason Hunt</v>
      </c>
      <c r="Y928">
        <f t="shared" si="89"/>
        <v>61443</v>
      </c>
    </row>
    <row r="929" spans="1:25" x14ac:dyDescent="0.3">
      <c r="A929">
        <v>928</v>
      </c>
      <c r="B929" t="s">
        <v>942</v>
      </c>
      <c r="C929">
        <v>31</v>
      </c>
      <c r="D929" t="s">
        <v>11</v>
      </c>
      <c r="E929" t="s">
        <v>7</v>
      </c>
      <c r="F929">
        <v>33945</v>
      </c>
      <c r="G929" s="2">
        <v>42189</v>
      </c>
      <c r="H929">
        <v>16274</v>
      </c>
      <c r="I929" t="s">
        <v>13</v>
      </c>
      <c r="J929">
        <v>35</v>
      </c>
      <c r="L929" t="str">
        <f t="shared" si="84"/>
        <v>Below 50000</v>
      </c>
      <c r="M929" t="str">
        <f t="shared" si="85"/>
        <v>Average</v>
      </c>
      <c r="N929" t="str">
        <f t="shared" si="86"/>
        <v>None</v>
      </c>
      <c r="O929" t="str">
        <f t="shared" si="87"/>
        <v>N/A</v>
      </c>
      <c r="P929" t="str">
        <f t="shared" si="88"/>
        <v>Mark Crawford</v>
      </c>
      <c r="Y929">
        <f t="shared" si="89"/>
        <v>33945</v>
      </c>
    </row>
    <row r="930" spans="1:25" x14ac:dyDescent="0.3">
      <c r="A930">
        <v>929</v>
      </c>
      <c r="B930" t="s">
        <v>943</v>
      </c>
      <c r="C930">
        <v>33</v>
      </c>
      <c r="D930" t="s">
        <v>15</v>
      </c>
      <c r="E930" t="s">
        <v>7</v>
      </c>
      <c r="F930">
        <v>64428</v>
      </c>
      <c r="G930" s="2">
        <v>45183</v>
      </c>
      <c r="H930">
        <v>32758</v>
      </c>
      <c r="I930" t="s">
        <v>13</v>
      </c>
      <c r="J930">
        <v>38</v>
      </c>
      <c r="L930" t="str">
        <f t="shared" si="84"/>
        <v>Above 50000</v>
      </c>
      <c r="M930" t="str">
        <f t="shared" si="85"/>
        <v>Average</v>
      </c>
      <c r="N930" t="str">
        <f t="shared" si="86"/>
        <v>None</v>
      </c>
      <c r="O930" t="str">
        <f t="shared" si="87"/>
        <v>Bob Contreras</v>
      </c>
      <c r="P930" t="str">
        <f t="shared" si="88"/>
        <v>Bob Contreras</v>
      </c>
      <c r="Y930">
        <f t="shared" si="89"/>
        <v>64428</v>
      </c>
    </row>
    <row r="931" spans="1:25" x14ac:dyDescent="0.3">
      <c r="A931">
        <v>930</v>
      </c>
      <c r="B931" t="s">
        <v>944</v>
      </c>
      <c r="C931">
        <v>47</v>
      </c>
      <c r="D931" t="s">
        <v>11</v>
      </c>
      <c r="E931" t="s">
        <v>27</v>
      </c>
      <c r="F931">
        <v>78578</v>
      </c>
      <c r="G931" s="2">
        <v>43505</v>
      </c>
      <c r="H931">
        <v>26643</v>
      </c>
      <c r="I931" t="s">
        <v>28</v>
      </c>
      <c r="J931">
        <v>27</v>
      </c>
      <c r="L931" t="str">
        <f t="shared" si="84"/>
        <v>Above 50000</v>
      </c>
      <c r="M931" t="str">
        <f t="shared" si="85"/>
        <v>Poor</v>
      </c>
      <c r="N931" t="str">
        <f t="shared" si="86"/>
        <v>None</v>
      </c>
      <c r="O931" t="str">
        <f t="shared" si="87"/>
        <v>Michael Sims</v>
      </c>
      <c r="P931" t="str">
        <f t="shared" si="88"/>
        <v>Michael Sims</v>
      </c>
      <c r="Y931">
        <f t="shared" si="89"/>
        <v>78578</v>
      </c>
    </row>
    <row r="932" spans="1:25" x14ac:dyDescent="0.3">
      <c r="A932">
        <v>931</v>
      </c>
      <c r="B932" t="s">
        <v>945</v>
      </c>
      <c r="C932">
        <v>49</v>
      </c>
      <c r="D932" t="s">
        <v>15</v>
      </c>
      <c r="E932" t="s">
        <v>27</v>
      </c>
      <c r="F932">
        <v>50050</v>
      </c>
      <c r="G932" s="2">
        <v>42891</v>
      </c>
      <c r="H932">
        <v>23828</v>
      </c>
      <c r="I932" t="s">
        <v>13</v>
      </c>
      <c r="J932">
        <v>39</v>
      </c>
      <c r="L932" t="str">
        <f t="shared" si="84"/>
        <v>Above 50000</v>
      </c>
      <c r="M932" t="str">
        <f t="shared" si="85"/>
        <v>Average</v>
      </c>
      <c r="N932" t="str">
        <f t="shared" si="86"/>
        <v>None</v>
      </c>
      <c r="O932" t="str">
        <f t="shared" si="87"/>
        <v>Paige Davidson</v>
      </c>
      <c r="P932" t="str">
        <f t="shared" si="88"/>
        <v>Paige Davidson</v>
      </c>
      <c r="Y932">
        <f t="shared" si="89"/>
        <v>50050</v>
      </c>
    </row>
    <row r="933" spans="1:25" x14ac:dyDescent="0.3">
      <c r="A933">
        <v>932</v>
      </c>
      <c r="B933" t="s">
        <v>946</v>
      </c>
      <c r="C933">
        <v>60</v>
      </c>
      <c r="D933" t="s">
        <v>15</v>
      </c>
      <c r="E933" t="s">
        <v>12</v>
      </c>
      <c r="F933">
        <v>63430</v>
      </c>
      <c r="G933" s="2">
        <v>44978</v>
      </c>
      <c r="H933">
        <v>37797</v>
      </c>
      <c r="I933" t="s">
        <v>18</v>
      </c>
      <c r="J933">
        <v>59</v>
      </c>
      <c r="L933" t="str">
        <f t="shared" si="84"/>
        <v>Above 50000</v>
      </c>
      <c r="M933" t="str">
        <f t="shared" si="85"/>
        <v>Excelent</v>
      </c>
      <c r="N933" t="str">
        <f t="shared" si="86"/>
        <v>None</v>
      </c>
      <c r="O933" t="str">
        <f t="shared" si="87"/>
        <v>Bruce Henry</v>
      </c>
      <c r="P933" t="str">
        <f t="shared" si="88"/>
        <v/>
      </c>
      <c r="Y933">
        <f t="shared" si="89"/>
        <v>63430</v>
      </c>
    </row>
    <row r="934" spans="1:25" x14ac:dyDescent="0.3">
      <c r="A934">
        <v>933</v>
      </c>
      <c r="B934" t="s">
        <v>947</v>
      </c>
      <c r="C934">
        <v>49</v>
      </c>
      <c r="D934" t="s">
        <v>15</v>
      </c>
      <c r="E934" t="s">
        <v>7</v>
      </c>
      <c r="F934">
        <v>32835</v>
      </c>
      <c r="G934" s="2">
        <v>42259</v>
      </c>
      <c r="H934">
        <v>14946</v>
      </c>
      <c r="I934" t="s">
        <v>20</v>
      </c>
      <c r="J934">
        <v>35</v>
      </c>
      <c r="L934" t="str">
        <f t="shared" si="84"/>
        <v>Below 50000</v>
      </c>
      <c r="M934" t="str">
        <f t="shared" si="85"/>
        <v>Average</v>
      </c>
      <c r="N934" t="str">
        <f t="shared" si="86"/>
        <v>None</v>
      </c>
      <c r="O934" t="str">
        <f t="shared" si="87"/>
        <v>N/A</v>
      </c>
      <c r="P934" t="str">
        <f t="shared" si="88"/>
        <v>Sharon Hart</v>
      </c>
      <c r="Y934">
        <f t="shared" si="89"/>
        <v>32835</v>
      </c>
    </row>
    <row r="935" spans="1:25" x14ac:dyDescent="0.3">
      <c r="A935">
        <v>934</v>
      </c>
      <c r="B935" t="s">
        <v>948</v>
      </c>
      <c r="C935">
        <v>57</v>
      </c>
      <c r="D935" t="s">
        <v>11</v>
      </c>
      <c r="E935" t="s">
        <v>27</v>
      </c>
      <c r="F935">
        <v>50143</v>
      </c>
      <c r="G935" s="2">
        <v>44382</v>
      </c>
      <c r="H935">
        <v>30736</v>
      </c>
      <c r="I935" t="s">
        <v>28</v>
      </c>
      <c r="J935">
        <v>41</v>
      </c>
      <c r="L935" t="str">
        <f t="shared" si="84"/>
        <v>Above 50000</v>
      </c>
      <c r="M935" t="str">
        <f t="shared" si="85"/>
        <v>Good</v>
      </c>
      <c r="N935" t="str">
        <f t="shared" si="86"/>
        <v>None</v>
      </c>
      <c r="O935" t="str">
        <f t="shared" si="87"/>
        <v>Taylor Miranda</v>
      </c>
      <c r="P935" t="str">
        <f t="shared" si="88"/>
        <v>Taylor Miranda</v>
      </c>
      <c r="Y935">
        <f t="shared" si="89"/>
        <v>50143</v>
      </c>
    </row>
    <row r="936" spans="1:25" x14ac:dyDescent="0.3">
      <c r="A936">
        <v>935</v>
      </c>
      <c r="B936" t="s">
        <v>949</v>
      </c>
      <c r="C936">
        <v>20</v>
      </c>
      <c r="D936" t="s">
        <v>15</v>
      </c>
      <c r="E936" t="s">
        <v>12</v>
      </c>
      <c r="F936">
        <v>59088</v>
      </c>
      <c r="G936" s="2">
        <v>42408</v>
      </c>
      <c r="H936">
        <v>38910</v>
      </c>
      <c r="I936" t="s">
        <v>28</v>
      </c>
      <c r="J936">
        <v>40</v>
      </c>
      <c r="L936" t="str">
        <f t="shared" si="84"/>
        <v>Above 50000</v>
      </c>
      <c r="M936" t="str">
        <f t="shared" si="85"/>
        <v>Good</v>
      </c>
      <c r="N936" t="str">
        <f t="shared" si="86"/>
        <v>None</v>
      </c>
      <c r="O936" t="str">
        <f t="shared" si="87"/>
        <v>N/A</v>
      </c>
      <c r="P936" t="str">
        <f t="shared" si="88"/>
        <v/>
      </c>
      <c r="Y936">
        <f t="shared" si="89"/>
        <v>59088</v>
      </c>
    </row>
    <row r="937" spans="1:25" x14ac:dyDescent="0.3">
      <c r="A937">
        <v>936</v>
      </c>
      <c r="B937" t="s">
        <v>950</v>
      </c>
      <c r="C937">
        <v>58</v>
      </c>
      <c r="D937" t="s">
        <v>15</v>
      </c>
      <c r="E937" t="s">
        <v>27</v>
      </c>
      <c r="F937">
        <v>54820</v>
      </c>
      <c r="G937" s="2">
        <v>41973</v>
      </c>
      <c r="H937">
        <v>29704</v>
      </c>
      <c r="I937" t="s">
        <v>18</v>
      </c>
      <c r="J937">
        <v>43</v>
      </c>
      <c r="L937" t="str">
        <f t="shared" si="84"/>
        <v>Above 50000</v>
      </c>
      <c r="M937" t="str">
        <f t="shared" si="85"/>
        <v>Good</v>
      </c>
      <c r="N937" t="str">
        <f t="shared" si="86"/>
        <v>None</v>
      </c>
      <c r="O937" t="str">
        <f t="shared" si="87"/>
        <v>Rebecca Brown</v>
      </c>
      <c r="P937" t="str">
        <f t="shared" si="88"/>
        <v>Rebecca Brown</v>
      </c>
      <c r="Y937">
        <f t="shared" si="89"/>
        <v>54820</v>
      </c>
    </row>
    <row r="938" spans="1:25" x14ac:dyDescent="0.3">
      <c r="A938">
        <v>937</v>
      </c>
      <c r="B938" t="s">
        <v>951</v>
      </c>
      <c r="C938">
        <v>52</v>
      </c>
      <c r="D938" t="s">
        <v>11</v>
      </c>
      <c r="E938" t="s">
        <v>16</v>
      </c>
      <c r="F938">
        <v>50616</v>
      </c>
      <c r="G938" s="2">
        <v>44495</v>
      </c>
      <c r="H938">
        <v>38372</v>
      </c>
      <c r="I938" t="s">
        <v>28</v>
      </c>
      <c r="J938">
        <v>40</v>
      </c>
      <c r="L938" t="str">
        <f t="shared" si="84"/>
        <v>Above 50000</v>
      </c>
      <c r="M938" t="str">
        <f t="shared" si="85"/>
        <v>Good</v>
      </c>
      <c r="N938" t="str">
        <f t="shared" si="86"/>
        <v>None</v>
      </c>
      <c r="O938" t="str">
        <f t="shared" si="87"/>
        <v>N/A</v>
      </c>
      <c r="P938" t="str">
        <f t="shared" si="88"/>
        <v>Cynthia Hess</v>
      </c>
      <c r="Y938">
        <f t="shared" si="89"/>
        <v>50616</v>
      </c>
    </row>
    <row r="939" spans="1:25" x14ac:dyDescent="0.3">
      <c r="A939">
        <v>938</v>
      </c>
      <c r="B939" t="s">
        <v>952</v>
      </c>
      <c r="C939">
        <v>50</v>
      </c>
      <c r="D939" t="s">
        <v>11</v>
      </c>
      <c r="E939" t="s">
        <v>12</v>
      </c>
      <c r="F939">
        <v>66170</v>
      </c>
      <c r="G939" s="2">
        <v>43470</v>
      </c>
      <c r="H939">
        <v>15123</v>
      </c>
      <c r="I939" t="s">
        <v>13</v>
      </c>
      <c r="J939">
        <v>31</v>
      </c>
      <c r="L939" t="str">
        <f t="shared" si="84"/>
        <v>Above 50000</v>
      </c>
      <c r="M939" t="str">
        <f t="shared" si="85"/>
        <v>Average</v>
      </c>
      <c r="N939" t="str">
        <f t="shared" si="86"/>
        <v>None</v>
      </c>
      <c r="O939" t="str">
        <f t="shared" si="87"/>
        <v>John Floyd</v>
      </c>
      <c r="P939" t="str">
        <f t="shared" si="88"/>
        <v/>
      </c>
      <c r="Y939">
        <f t="shared" si="89"/>
        <v>66170</v>
      </c>
    </row>
    <row r="940" spans="1:25" x14ac:dyDescent="0.3">
      <c r="A940">
        <v>939</v>
      </c>
      <c r="B940" t="s">
        <v>953</v>
      </c>
      <c r="C940">
        <v>28</v>
      </c>
      <c r="D940" t="s">
        <v>11</v>
      </c>
      <c r="E940" t="s">
        <v>12</v>
      </c>
      <c r="F940">
        <v>55723</v>
      </c>
      <c r="G940" s="2">
        <v>42871</v>
      </c>
      <c r="H940">
        <v>24162</v>
      </c>
      <c r="I940" t="s">
        <v>18</v>
      </c>
      <c r="J940">
        <v>53</v>
      </c>
      <c r="L940" t="str">
        <f t="shared" si="84"/>
        <v>Above 50000</v>
      </c>
      <c r="M940" t="str">
        <f t="shared" si="85"/>
        <v>Excelent</v>
      </c>
      <c r="N940" t="str">
        <f t="shared" si="86"/>
        <v>None</v>
      </c>
      <c r="O940" t="str">
        <f t="shared" si="87"/>
        <v>N/A</v>
      </c>
      <c r="P940" t="str">
        <f t="shared" si="88"/>
        <v/>
      </c>
      <c r="Y940">
        <f t="shared" si="89"/>
        <v>55723</v>
      </c>
    </row>
    <row r="941" spans="1:25" x14ac:dyDescent="0.3">
      <c r="A941">
        <v>940</v>
      </c>
      <c r="B941" t="s">
        <v>954</v>
      </c>
      <c r="C941">
        <v>22</v>
      </c>
      <c r="D941" t="s">
        <v>15</v>
      </c>
      <c r="E941" t="s">
        <v>12</v>
      </c>
      <c r="F941">
        <v>65910</v>
      </c>
      <c r="G941" s="2">
        <v>44918</v>
      </c>
      <c r="H941">
        <v>19189</v>
      </c>
      <c r="I941" t="s">
        <v>18</v>
      </c>
      <c r="J941">
        <v>24</v>
      </c>
      <c r="L941" t="str">
        <f t="shared" si="84"/>
        <v>Above 50000</v>
      </c>
      <c r="M941" t="str">
        <f t="shared" si="85"/>
        <v>Poor</v>
      </c>
      <c r="N941" t="str">
        <f t="shared" si="86"/>
        <v>None</v>
      </c>
      <c r="O941" t="str">
        <f t="shared" si="87"/>
        <v>Rick Bailey</v>
      </c>
      <c r="P941" t="str">
        <f t="shared" si="88"/>
        <v/>
      </c>
      <c r="Y941">
        <f t="shared" si="89"/>
        <v>65910</v>
      </c>
    </row>
    <row r="942" spans="1:25" x14ac:dyDescent="0.3">
      <c r="A942">
        <v>941</v>
      </c>
      <c r="B942" t="s">
        <v>955</v>
      </c>
      <c r="C942">
        <v>56</v>
      </c>
      <c r="D942" t="s">
        <v>11</v>
      </c>
      <c r="E942" t="s">
        <v>12</v>
      </c>
      <c r="F942">
        <v>35574</v>
      </c>
      <c r="G942" s="2">
        <v>43082</v>
      </c>
      <c r="H942">
        <v>14940</v>
      </c>
      <c r="I942" t="s">
        <v>18</v>
      </c>
      <c r="J942">
        <v>37</v>
      </c>
      <c r="L942" t="str">
        <f t="shared" si="84"/>
        <v>Below 50000</v>
      </c>
      <c r="M942" t="str">
        <f t="shared" si="85"/>
        <v>Average</v>
      </c>
      <c r="N942" t="str">
        <f t="shared" si="86"/>
        <v>None</v>
      </c>
      <c r="O942" t="str">
        <f t="shared" si="87"/>
        <v>N/A</v>
      </c>
      <c r="P942" t="str">
        <f t="shared" si="88"/>
        <v/>
      </c>
      <c r="Y942">
        <f t="shared" si="89"/>
        <v>35574</v>
      </c>
    </row>
    <row r="943" spans="1:25" x14ac:dyDescent="0.3">
      <c r="A943">
        <v>942</v>
      </c>
      <c r="B943" t="s">
        <v>956</v>
      </c>
      <c r="C943">
        <v>55</v>
      </c>
      <c r="D943" t="s">
        <v>15</v>
      </c>
      <c r="E943" t="s">
        <v>7</v>
      </c>
      <c r="F943">
        <v>52444</v>
      </c>
      <c r="G943" s="2">
        <v>43108</v>
      </c>
      <c r="H943">
        <v>31664</v>
      </c>
      <c r="I943" t="s">
        <v>20</v>
      </c>
      <c r="J943">
        <v>39</v>
      </c>
      <c r="L943" t="str">
        <f t="shared" si="84"/>
        <v>Above 50000</v>
      </c>
      <c r="M943" t="str">
        <f t="shared" si="85"/>
        <v>Average</v>
      </c>
      <c r="N943" t="str">
        <f t="shared" si="86"/>
        <v>None</v>
      </c>
      <c r="O943" t="str">
        <f t="shared" si="87"/>
        <v>N/A</v>
      </c>
      <c r="P943" t="str">
        <f t="shared" si="88"/>
        <v>Jacob Huynh</v>
      </c>
      <c r="Y943">
        <f t="shared" si="89"/>
        <v>52444</v>
      </c>
    </row>
    <row r="944" spans="1:25" x14ac:dyDescent="0.3">
      <c r="A944">
        <v>943</v>
      </c>
      <c r="B944" t="s">
        <v>957</v>
      </c>
      <c r="C944">
        <v>44</v>
      </c>
      <c r="D944" t="s">
        <v>11</v>
      </c>
      <c r="E944" t="s">
        <v>22</v>
      </c>
      <c r="F944">
        <v>72638</v>
      </c>
      <c r="G944" s="2">
        <v>42683</v>
      </c>
      <c r="H944">
        <v>10264</v>
      </c>
      <c r="I944" t="s">
        <v>18</v>
      </c>
      <c r="J944">
        <v>24</v>
      </c>
      <c r="L944" t="str">
        <f t="shared" si="84"/>
        <v>Above 50000</v>
      </c>
      <c r="M944" t="str">
        <f t="shared" si="85"/>
        <v>Poor</v>
      </c>
      <c r="N944" t="str">
        <f t="shared" si="86"/>
        <v>None</v>
      </c>
      <c r="O944" t="str">
        <f t="shared" si="87"/>
        <v>Amy Lee</v>
      </c>
      <c r="P944" t="str">
        <f t="shared" si="88"/>
        <v>Amy Lee</v>
      </c>
      <c r="Y944">
        <f t="shared" si="89"/>
        <v>72638</v>
      </c>
    </row>
    <row r="945" spans="1:25" x14ac:dyDescent="0.3">
      <c r="A945">
        <v>944</v>
      </c>
      <c r="B945" t="s">
        <v>958</v>
      </c>
      <c r="C945">
        <v>55</v>
      </c>
      <c r="D945" t="s">
        <v>11</v>
      </c>
      <c r="E945" t="s">
        <v>16</v>
      </c>
      <c r="F945">
        <v>73829</v>
      </c>
      <c r="G945" s="2">
        <v>44991</v>
      </c>
      <c r="H945">
        <v>18369</v>
      </c>
      <c r="I945" t="s">
        <v>28</v>
      </c>
      <c r="J945">
        <v>23</v>
      </c>
      <c r="L945" t="str">
        <f t="shared" si="84"/>
        <v>Above 50000</v>
      </c>
      <c r="M945" t="str">
        <f t="shared" si="85"/>
        <v>Poor</v>
      </c>
      <c r="N945" t="str">
        <f t="shared" si="86"/>
        <v>None</v>
      </c>
      <c r="O945" t="str">
        <f t="shared" si="87"/>
        <v>Elizabeth Stephens</v>
      </c>
      <c r="P945" t="str">
        <f t="shared" si="88"/>
        <v>Elizabeth Stephens</v>
      </c>
      <c r="Y945">
        <f t="shared" si="89"/>
        <v>73829</v>
      </c>
    </row>
    <row r="946" spans="1:25" x14ac:dyDescent="0.3">
      <c r="A946">
        <v>945</v>
      </c>
      <c r="B946" t="s">
        <v>959</v>
      </c>
      <c r="C946">
        <v>36</v>
      </c>
      <c r="D946" t="s">
        <v>15</v>
      </c>
      <c r="E946" t="s">
        <v>16</v>
      </c>
      <c r="F946">
        <v>61164</v>
      </c>
      <c r="G946" s="2">
        <v>45179</v>
      </c>
      <c r="H946">
        <v>39646</v>
      </c>
      <c r="I946" t="s">
        <v>28</v>
      </c>
      <c r="J946">
        <v>27</v>
      </c>
      <c r="L946" t="str">
        <f t="shared" si="84"/>
        <v>Above 50000</v>
      </c>
      <c r="M946" t="str">
        <f t="shared" si="85"/>
        <v>Poor</v>
      </c>
      <c r="N946" t="str">
        <f t="shared" si="86"/>
        <v>None</v>
      </c>
      <c r="O946" t="str">
        <f t="shared" si="87"/>
        <v>Yvette Burns</v>
      </c>
      <c r="P946" t="str">
        <f t="shared" si="88"/>
        <v>Yvette Burns</v>
      </c>
      <c r="Y946">
        <f t="shared" si="89"/>
        <v>61164</v>
      </c>
    </row>
    <row r="947" spans="1:25" x14ac:dyDescent="0.3">
      <c r="A947">
        <v>946</v>
      </c>
      <c r="B947" t="s">
        <v>960</v>
      </c>
      <c r="C947">
        <v>29</v>
      </c>
      <c r="D947" t="s">
        <v>15</v>
      </c>
      <c r="E947" t="s">
        <v>7</v>
      </c>
      <c r="F947">
        <v>79722</v>
      </c>
      <c r="G947" s="2">
        <v>42849</v>
      </c>
      <c r="H947">
        <v>12104</v>
      </c>
      <c r="I947" t="s">
        <v>13</v>
      </c>
      <c r="J947">
        <v>39</v>
      </c>
      <c r="L947" t="str">
        <f t="shared" si="84"/>
        <v>Above 50000</v>
      </c>
      <c r="M947" t="str">
        <f t="shared" si="85"/>
        <v>Average</v>
      </c>
      <c r="N947" t="str">
        <f t="shared" si="86"/>
        <v>None</v>
      </c>
      <c r="O947" t="str">
        <f t="shared" si="87"/>
        <v>Edward Holmes</v>
      </c>
      <c r="P947" t="str">
        <f t="shared" si="88"/>
        <v>Edward Holmes</v>
      </c>
      <c r="Y947">
        <f t="shared" si="89"/>
        <v>79722</v>
      </c>
    </row>
    <row r="948" spans="1:25" x14ac:dyDescent="0.3">
      <c r="A948">
        <v>947</v>
      </c>
      <c r="B948" t="s">
        <v>961</v>
      </c>
      <c r="C948">
        <v>38</v>
      </c>
      <c r="D948" t="s">
        <v>11</v>
      </c>
      <c r="E948" t="s">
        <v>27</v>
      </c>
      <c r="F948">
        <v>59076</v>
      </c>
      <c r="G948" s="2">
        <v>44907</v>
      </c>
      <c r="H948">
        <v>31879</v>
      </c>
      <c r="I948" t="s">
        <v>20</v>
      </c>
      <c r="J948">
        <v>51</v>
      </c>
      <c r="L948" t="str">
        <f t="shared" si="84"/>
        <v>Above 50000</v>
      </c>
      <c r="M948" t="str">
        <f t="shared" si="85"/>
        <v>Excelent</v>
      </c>
      <c r="N948" t="str">
        <f t="shared" si="86"/>
        <v>None</v>
      </c>
      <c r="O948" t="str">
        <f t="shared" si="87"/>
        <v>Stephen Ramos</v>
      </c>
      <c r="P948" t="str">
        <f t="shared" si="88"/>
        <v>Stephen Ramos</v>
      </c>
      <c r="Y948">
        <f t="shared" si="89"/>
        <v>59076</v>
      </c>
    </row>
    <row r="949" spans="1:25" x14ac:dyDescent="0.3">
      <c r="A949">
        <v>948</v>
      </c>
      <c r="B949" t="s">
        <v>962</v>
      </c>
      <c r="C949">
        <v>45</v>
      </c>
      <c r="D949" t="s">
        <v>11</v>
      </c>
      <c r="E949" t="s">
        <v>22</v>
      </c>
      <c r="F949">
        <v>69315</v>
      </c>
      <c r="G949" s="2">
        <v>43233</v>
      </c>
      <c r="H949">
        <v>34240</v>
      </c>
      <c r="I949" t="s">
        <v>28</v>
      </c>
      <c r="J949">
        <v>20</v>
      </c>
      <c r="L949" t="str">
        <f t="shared" si="84"/>
        <v>Above 50000</v>
      </c>
      <c r="M949" t="str">
        <f t="shared" si="85"/>
        <v>Poor</v>
      </c>
      <c r="N949" t="str">
        <f t="shared" si="86"/>
        <v>None</v>
      </c>
      <c r="O949" t="str">
        <f t="shared" si="87"/>
        <v>Gregory White</v>
      </c>
      <c r="P949" t="str">
        <f t="shared" si="88"/>
        <v>Gregory White</v>
      </c>
      <c r="Y949">
        <f t="shared" si="89"/>
        <v>69315</v>
      </c>
    </row>
    <row r="950" spans="1:25" x14ac:dyDescent="0.3">
      <c r="A950">
        <v>949</v>
      </c>
      <c r="B950" t="s">
        <v>963</v>
      </c>
      <c r="C950">
        <v>36</v>
      </c>
      <c r="D950" t="s">
        <v>15</v>
      </c>
      <c r="E950" t="s">
        <v>16</v>
      </c>
      <c r="F950">
        <v>45009</v>
      </c>
      <c r="G950" s="2">
        <v>44916</v>
      </c>
      <c r="H950">
        <v>33042</v>
      </c>
      <c r="I950" t="s">
        <v>18</v>
      </c>
      <c r="J950">
        <v>39</v>
      </c>
      <c r="L950" t="str">
        <f t="shared" si="84"/>
        <v>Below 50000</v>
      </c>
      <c r="M950" t="str">
        <f t="shared" si="85"/>
        <v>Average</v>
      </c>
      <c r="N950" t="str">
        <f t="shared" si="86"/>
        <v>None</v>
      </c>
      <c r="O950" t="str">
        <f t="shared" si="87"/>
        <v>N/A</v>
      </c>
      <c r="P950" t="str">
        <f t="shared" si="88"/>
        <v>Rick Pham</v>
      </c>
      <c r="Y950">
        <f t="shared" si="89"/>
        <v>45009</v>
      </c>
    </row>
    <row r="951" spans="1:25" x14ac:dyDescent="0.3">
      <c r="A951">
        <v>950</v>
      </c>
      <c r="B951" t="s">
        <v>964</v>
      </c>
      <c r="C951">
        <v>52</v>
      </c>
      <c r="D951" t="s">
        <v>11</v>
      </c>
      <c r="E951" t="s">
        <v>16</v>
      </c>
      <c r="F951">
        <v>66142</v>
      </c>
      <c r="G951" s="2">
        <v>42274</v>
      </c>
      <c r="H951">
        <v>17459</v>
      </c>
      <c r="I951" t="s">
        <v>13</v>
      </c>
      <c r="J951">
        <v>31</v>
      </c>
      <c r="L951" t="str">
        <f t="shared" si="84"/>
        <v>Above 50000</v>
      </c>
      <c r="M951" t="str">
        <f t="shared" si="85"/>
        <v>Average</v>
      </c>
      <c r="N951" t="str">
        <f t="shared" si="86"/>
        <v>Jared Hester</v>
      </c>
      <c r="O951" t="str">
        <f t="shared" si="87"/>
        <v>Jared Hester</v>
      </c>
      <c r="P951" t="str">
        <f t="shared" si="88"/>
        <v>Jared Hester</v>
      </c>
      <c r="Y951">
        <f t="shared" si="89"/>
        <v>66142</v>
      </c>
    </row>
    <row r="952" spans="1:25" x14ac:dyDescent="0.3">
      <c r="A952">
        <v>951</v>
      </c>
      <c r="B952" t="s">
        <v>965</v>
      </c>
      <c r="C952">
        <v>36</v>
      </c>
      <c r="D952" t="s">
        <v>11</v>
      </c>
      <c r="E952" t="s">
        <v>16</v>
      </c>
      <c r="F952">
        <v>50068</v>
      </c>
      <c r="G952" s="2">
        <v>42543</v>
      </c>
      <c r="H952">
        <v>18145</v>
      </c>
      <c r="I952" t="s">
        <v>20</v>
      </c>
      <c r="J952">
        <v>22</v>
      </c>
      <c r="L952" t="str">
        <f t="shared" si="84"/>
        <v>Above 50000</v>
      </c>
      <c r="M952" t="str">
        <f t="shared" si="85"/>
        <v>Poor</v>
      </c>
      <c r="N952" t="str">
        <f t="shared" si="86"/>
        <v>None</v>
      </c>
      <c r="O952" t="str">
        <f t="shared" si="87"/>
        <v>N/A</v>
      </c>
      <c r="P952" t="str">
        <f t="shared" si="88"/>
        <v>Leslie Johnston</v>
      </c>
      <c r="Y952">
        <f t="shared" si="89"/>
        <v>50068</v>
      </c>
    </row>
    <row r="953" spans="1:25" x14ac:dyDescent="0.3">
      <c r="A953">
        <v>952</v>
      </c>
      <c r="B953" t="s">
        <v>966</v>
      </c>
      <c r="C953">
        <v>21</v>
      </c>
      <c r="D953" t="s">
        <v>15</v>
      </c>
      <c r="E953" t="s">
        <v>12</v>
      </c>
      <c r="F953">
        <v>72843</v>
      </c>
      <c r="G953" s="2">
        <v>45279</v>
      </c>
      <c r="H953">
        <v>19525</v>
      </c>
      <c r="I953" t="s">
        <v>18</v>
      </c>
      <c r="J953">
        <v>35</v>
      </c>
      <c r="L953" t="str">
        <f t="shared" si="84"/>
        <v>Above 50000</v>
      </c>
      <c r="M953" t="str">
        <f t="shared" si="85"/>
        <v>Average</v>
      </c>
      <c r="N953" t="str">
        <f t="shared" si="86"/>
        <v>None</v>
      </c>
      <c r="O953" t="str">
        <f t="shared" si="87"/>
        <v>Roy Orr</v>
      </c>
      <c r="P953" t="str">
        <f t="shared" si="88"/>
        <v/>
      </c>
      <c r="Y953">
        <f t="shared" si="89"/>
        <v>72843</v>
      </c>
    </row>
    <row r="954" spans="1:25" x14ac:dyDescent="0.3">
      <c r="A954">
        <v>953</v>
      </c>
      <c r="B954" t="s">
        <v>967</v>
      </c>
      <c r="C954">
        <v>51</v>
      </c>
      <c r="D954" t="s">
        <v>15</v>
      </c>
      <c r="E954" t="s">
        <v>16</v>
      </c>
      <c r="F954">
        <v>52944</v>
      </c>
      <c r="G954" s="2">
        <v>43601</v>
      </c>
      <c r="H954">
        <v>16975</v>
      </c>
      <c r="I954" t="s">
        <v>28</v>
      </c>
      <c r="J954">
        <v>28</v>
      </c>
      <c r="L954" t="str">
        <f t="shared" si="84"/>
        <v>Above 50000</v>
      </c>
      <c r="M954" t="str">
        <f t="shared" si="85"/>
        <v>Poor</v>
      </c>
      <c r="N954" t="str">
        <f t="shared" si="86"/>
        <v>None</v>
      </c>
      <c r="O954" t="str">
        <f t="shared" si="87"/>
        <v>N/A</v>
      </c>
      <c r="P954" t="str">
        <f t="shared" si="88"/>
        <v>Connor Fleming</v>
      </c>
      <c r="Y954">
        <f t="shared" si="89"/>
        <v>52944</v>
      </c>
    </row>
    <row r="955" spans="1:25" x14ac:dyDescent="0.3">
      <c r="A955">
        <v>954</v>
      </c>
      <c r="B955" t="s">
        <v>968</v>
      </c>
      <c r="C955">
        <v>37</v>
      </c>
      <c r="D955" t="s">
        <v>15</v>
      </c>
      <c r="E955" t="s">
        <v>22</v>
      </c>
      <c r="F955">
        <v>58092</v>
      </c>
      <c r="G955" s="2">
        <v>43713</v>
      </c>
      <c r="H955">
        <v>37301</v>
      </c>
      <c r="I955" t="s">
        <v>13</v>
      </c>
      <c r="J955">
        <v>59</v>
      </c>
      <c r="L955" t="str">
        <f t="shared" si="84"/>
        <v>Above 50000</v>
      </c>
      <c r="M955" t="str">
        <f t="shared" si="85"/>
        <v>Excelent</v>
      </c>
      <c r="N955" t="str">
        <f t="shared" si="86"/>
        <v>None</v>
      </c>
      <c r="O955" t="str">
        <f t="shared" si="87"/>
        <v>N/A</v>
      </c>
      <c r="P955" t="str">
        <f t="shared" si="88"/>
        <v>Patrick Henderson Jr.</v>
      </c>
      <c r="Y955">
        <f t="shared" si="89"/>
        <v>58092</v>
      </c>
    </row>
    <row r="956" spans="1:25" x14ac:dyDescent="0.3">
      <c r="A956">
        <v>955</v>
      </c>
      <c r="B956" t="s">
        <v>969</v>
      </c>
      <c r="C956">
        <v>23</v>
      </c>
      <c r="D956" t="s">
        <v>15</v>
      </c>
      <c r="E956" t="s">
        <v>7</v>
      </c>
      <c r="F956">
        <v>68649</v>
      </c>
      <c r="G956" s="2">
        <v>45280</v>
      </c>
      <c r="H956">
        <v>34088</v>
      </c>
      <c r="I956" t="s">
        <v>28</v>
      </c>
      <c r="J956">
        <v>37</v>
      </c>
      <c r="L956" t="str">
        <f t="shared" si="84"/>
        <v>Above 50000</v>
      </c>
      <c r="M956" t="str">
        <f t="shared" si="85"/>
        <v>Average</v>
      </c>
      <c r="N956" t="str">
        <f t="shared" si="86"/>
        <v>None</v>
      </c>
      <c r="O956" t="str">
        <f t="shared" si="87"/>
        <v>Jeffrey Davis</v>
      </c>
      <c r="P956" t="str">
        <f t="shared" si="88"/>
        <v>Jeffrey Davis</v>
      </c>
      <c r="Y956">
        <f t="shared" si="89"/>
        <v>68649</v>
      </c>
    </row>
    <row r="957" spans="1:25" x14ac:dyDescent="0.3">
      <c r="A957">
        <v>956</v>
      </c>
      <c r="B957" t="s">
        <v>970</v>
      </c>
      <c r="C957">
        <v>37</v>
      </c>
      <c r="D957" t="s">
        <v>11</v>
      </c>
      <c r="E957" t="s">
        <v>12</v>
      </c>
      <c r="F957">
        <v>70583</v>
      </c>
      <c r="G957" s="2">
        <v>43482</v>
      </c>
      <c r="H957">
        <v>15989</v>
      </c>
      <c r="I957" t="s">
        <v>18</v>
      </c>
      <c r="J957">
        <v>54</v>
      </c>
      <c r="L957" t="str">
        <f t="shared" si="84"/>
        <v>Above 50000</v>
      </c>
      <c r="M957" t="str">
        <f t="shared" si="85"/>
        <v>Excelent</v>
      </c>
      <c r="N957" t="str">
        <f t="shared" si="86"/>
        <v>None</v>
      </c>
      <c r="O957" t="str">
        <f t="shared" si="87"/>
        <v>Mrs. Lisa Gallegos MD</v>
      </c>
      <c r="P957" t="str">
        <f t="shared" si="88"/>
        <v/>
      </c>
      <c r="Y957">
        <f t="shared" si="89"/>
        <v>70583</v>
      </c>
    </row>
    <row r="958" spans="1:25" x14ac:dyDescent="0.3">
      <c r="A958">
        <v>957</v>
      </c>
      <c r="B958" t="s">
        <v>971</v>
      </c>
      <c r="C958">
        <v>40</v>
      </c>
      <c r="D958" t="s">
        <v>15</v>
      </c>
      <c r="E958" t="s">
        <v>27</v>
      </c>
      <c r="F958">
        <v>48800</v>
      </c>
      <c r="G958" s="2">
        <v>45334</v>
      </c>
      <c r="H958">
        <v>29697</v>
      </c>
      <c r="I958" t="s">
        <v>28</v>
      </c>
      <c r="J958">
        <v>21</v>
      </c>
      <c r="L958" t="str">
        <f t="shared" si="84"/>
        <v>Below 50000</v>
      </c>
      <c r="M958" t="str">
        <f t="shared" si="85"/>
        <v>Poor</v>
      </c>
      <c r="N958" t="str">
        <f t="shared" si="86"/>
        <v>None</v>
      </c>
      <c r="O958" t="str">
        <f t="shared" si="87"/>
        <v>David Wilson</v>
      </c>
      <c r="P958" t="str">
        <f t="shared" si="88"/>
        <v>David Wilson</v>
      </c>
      <c r="Y958">
        <f t="shared" si="89"/>
        <v>48800</v>
      </c>
    </row>
    <row r="959" spans="1:25" x14ac:dyDescent="0.3">
      <c r="A959">
        <v>958</v>
      </c>
      <c r="B959" t="s">
        <v>972</v>
      </c>
      <c r="C959">
        <v>52</v>
      </c>
      <c r="D959" t="s">
        <v>15</v>
      </c>
      <c r="E959" t="s">
        <v>22</v>
      </c>
      <c r="F959">
        <v>64155</v>
      </c>
      <c r="G959" s="2">
        <v>44344</v>
      </c>
      <c r="H959">
        <v>37930</v>
      </c>
      <c r="I959" t="s">
        <v>20</v>
      </c>
      <c r="J959">
        <v>44</v>
      </c>
      <c r="L959" t="str">
        <f t="shared" si="84"/>
        <v>Above 50000</v>
      </c>
      <c r="M959" t="str">
        <f t="shared" si="85"/>
        <v>Good</v>
      </c>
      <c r="N959" t="str">
        <f t="shared" si="86"/>
        <v>None</v>
      </c>
      <c r="O959" t="str">
        <f t="shared" si="87"/>
        <v>Joshua King</v>
      </c>
      <c r="P959" t="str">
        <f t="shared" si="88"/>
        <v>Joshua King</v>
      </c>
      <c r="Y959">
        <f t="shared" si="89"/>
        <v>64155</v>
      </c>
    </row>
    <row r="960" spans="1:25" x14ac:dyDescent="0.3">
      <c r="A960">
        <v>959</v>
      </c>
      <c r="B960" t="s">
        <v>973</v>
      </c>
      <c r="C960">
        <v>47</v>
      </c>
      <c r="D960" t="s">
        <v>15</v>
      </c>
      <c r="E960" t="s">
        <v>27</v>
      </c>
      <c r="F960">
        <v>41052</v>
      </c>
      <c r="G960" s="2">
        <v>45012</v>
      </c>
      <c r="H960">
        <v>35291</v>
      </c>
      <c r="I960" t="s">
        <v>20</v>
      </c>
      <c r="J960">
        <v>25</v>
      </c>
      <c r="L960" t="str">
        <f t="shared" si="84"/>
        <v>Below 50000</v>
      </c>
      <c r="M960" t="str">
        <f t="shared" si="85"/>
        <v>Poor</v>
      </c>
      <c r="N960" t="str">
        <f t="shared" si="86"/>
        <v>None</v>
      </c>
      <c r="O960" t="str">
        <f t="shared" si="87"/>
        <v>Megan Savage</v>
      </c>
      <c r="P960" t="str">
        <f t="shared" si="88"/>
        <v>Megan Savage</v>
      </c>
      <c r="Y960">
        <f t="shared" si="89"/>
        <v>41052</v>
      </c>
    </row>
    <row r="961" spans="1:25" x14ac:dyDescent="0.3">
      <c r="A961">
        <v>960</v>
      </c>
      <c r="B961" t="s">
        <v>974</v>
      </c>
      <c r="C961">
        <v>34</v>
      </c>
      <c r="D961" t="s">
        <v>15</v>
      </c>
      <c r="E961" t="s">
        <v>22</v>
      </c>
      <c r="F961">
        <v>38083</v>
      </c>
      <c r="G961" s="2">
        <v>43434</v>
      </c>
      <c r="H961">
        <v>21747</v>
      </c>
      <c r="I961" t="s">
        <v>20</v>
      </c>
      <c r="J961">
        <v>49</v>
      </c>
      <c r="L961" t="str">
        <f t="shared" si="84"/>
        <v>Below 50000</v>
      </c>
      <c r="M961" t="str">
        <f t="shared" si="85"/>
        <v>Good</v>
      </c>
      <c r="N961" t="str">
        <f t="shared" si="86"/>
        <v>None</v>
      </c>
      <c r="O961" t="str">
        <f t="shared" si="87"/>
        <v>N/A</v>
      </c>
      <c r="P961" t="str">
        <f t="shared" si="88"/>
        <v>Troy Lang</v>
      </c>
      <c r="Y961">
        <f t="shared" si="89"/>
        <v>38083</v>
      </c>
    </row>
    <row r="962" spans="1:25" x14ac:dyDescent="0.3">
      <c r="A962">
        <v>961</v>
      </c>
      <c r="B962" t="s">
        <v>975</v>
      </c>
      <c r="C962">
        <v>21</v>
      </c>
      <c r="D962" t="s">
        <v>15</v>
      </c>
      <c r="E962" t="s">
        <v>22</v>
      </c>
      <c r="F962">
        <v>38843</v>
      </c>
      <c r="G962" s="2">
        <v>44648</v>
      </c>
      <c r="H962">
        <v>28440</v>
      </c>
      <c r="I962" t="s">
        <v>28</v>
      </c>
      <c r="J962">
        <v>60</v>
      </c>
      <c r="L962" t="str">
        <f t="shared" si="84"/>
        <v>Below 50000</v>
      </c>
      <c r="M962" t="str">
        <f t="shared" si="85"/>
        <v>Excelent</v>
      </c>
      <c r="N962" t="str">
        <f t="shared" si="86"/>
        <v>None</v>
      </c>
      <c r="O962" t="str">
        <f t="shared" si="87"/>
        <v>N/A</v>
      </c>
      <c r="P962" t="str">
        <f t="shared" si="88"/>
        <v>Brittany Rhodes</v>
      </c>
      <c r="Y962">
        <f t="shared" si="89"/>
        <v>38843</v>
      </c>
    </row>
    <row r="963" spans="1:25" x14ac:dyDescent="0.3">
      <c r="A963">
        <v>962</v>
      </c>
      <c r="B963" t="s">
        <v>976</v>
      </c>
      <c r="C963">
        <v>20</v>
      </c>
      <c r="D963" t="s">
        <v>15</v>
      </c>
      <c r="E963" t="s">
        <v>27</v>
      </c>
      <c r="F963">
        <v>59633</v>
      </c>
      <c r="G963" s="2">
        <v>42781</v>
      </c>
      <c r="H963">
        <v>26244</v>
      </c>
      <c r="I963" t="s">
        <v>18</v>
      </c>
      <c r="J963">
        <v>29</v>
      </c>
      <c r="L963" t="str">
        <f t="shared" ref="L963:L1001" si="90">IF(F963&gt;50000,"Above 50000","Below 50000")</f>
        <v>Above 50000</v>
      </c>
      <c r="M963" t="str">
        <f t="shared" ref="M963:M1001" si="91">_xlfn.IFS(J963&gt;=50,"Excelent",AND(J963&gt;=40,J963&lt;=49),"Good",AND(J963&gt;=30,J963&lt;=39),"Average",J963&lt;30,"Poor")</f>
        <v>Poor</v>
      </c>
      <c r="N963" t="str">
        <f t="shared" ref="N963:N1001" si="92">IF(AND(E963 = "HR",I963 = "North",H963 &gt; 15000),B963,"None")</f>
        <v>None</v>
      </c>
      <c r="O963" t="str">
        <f t="shared" ref="O963:O1001" si="93">IF(OR(E963 = "IT",F963&gt;60000),B963,"N/A")</f>
        <v>Nicholas Webb</v>
      </c>
      <c r="P963" t="str">
        <f t="shared" ref="P963:P1001" si="94">IF(NOT(E963 ="Marketing"),B963,"")</f>
        <v>Nicholas Webb</v>
      </c>
      <c r="Y963">
        <f t="shared" ref="Y963:Y1001" si="95">VLOOKUP(A963,A962:F1962,6,FALSE)</f>
        <v>59633</v>
      </c>
    </row>
    <row r="964" spans="1:25" x14ac:dyDescent="0.3">
      <c r="A964">
        <v>963</v>
      </c>
      <c r="B964" t="s">
        <v>977</v>
      </c>
      <c r="C964">
        <v>22</v>
      </c>
      <c r="D964" t="s">
        <v>15</v>
      </c>
      <c r="E964" t="s">
        <v>22</v>
      </c>
      <c r="F964">
        <v>66154</v>
      </c>
      <c r="G964" s="2">
        <v>44554</v>
      </c>
      <c r="H964">
        <v>15896</v>
      </c>
      <c r="I964" t="s">
        <v>18</v>
      </c>
      <c r="J964">
        <v>49</v>
      </c>
      <c r="L964" t="str">
        <f t="shared" si="90"/>
        <v>Above 50000</v>
      </c>
      <c r="M964" t="str">
        <f t="shared" si="91"/>
        <v>Good</v>
      </c>
      <c r="N964" t="str">
        <f t="shared" si="92"/>
        <v>None</v>
      </c>
      <c r="O964" t="str">
        <f t="shared" si="93"/>
        <v>Christopher Carlson</v>
      </c>
      <c r="P964" t="str">
        <f t="shared" si="94"/>
        <v>Christopher Carlson</v>
      </c>
      <c r="Y964">
        <f t="shared" si="95"/>
        <v>66154</v>
      </c>
    </row>
    <row r="965" spans="1:25" x14ac:dyDescent="0.3">
      <c r="A965">
        <v>964</v>
      </c>
      <c r="B965" t="s">
        <v>978</v>
      </c>
      <c r="C965">
        <v>29</v>
      </c>
      <c r="D965" t="s">
        <v>15</v>
      </c>
      <c r="E965" t="s">
        <v>16</v>
      </c>
      <c r="F965">
        <v>36564</v>
      </c>
      <c r="G965" s="2">
        <v>42345</v>
      </c>
      <c r="H965">
        <v>27838</v>
      </c>
      <c r="I965" t="s">
        <v>13</v>
      </c>
      <c r="J965">
        <v>24</v>
      </c>
      <c r="L965" t="str">
        <f t="shared" si="90"/>
        <v>Below 50000</v>
      </c>
      <c r="M965" t="str">
        <f t="shared" si="91"/>
        <v>Poor</v>
      </c>
      <c r="N965" t="str">
        <f t="shared" si="92"/>
        <v>Maria Doyle</v>
      </c>
      <c r="O965" t="str">
        <f t="shared" si="93"/>
        <v>N/A</v>
      </c>
      <c r="P965" t="str">
        <f t="shared" si="94"/>
        <v>Maria Doyle</v>
      </c>
      <c r="Y965">
        <f t="shared" si="95"/>
        <v>36564</v>
      </c>
    </row>
    <row r="966" spans="1:25" x14ac:dyDescent="0.3">
      <c r="A966">
        <v>965</v>
      </c>
      <c r="B966" t="s">
        <v>979</v>
      </c>
      <c r="C966">
        <v>29</v>
      </c>
      <c r="D966" t="s">
        <v>15</v>
      </c>
      <c r="E966" t="s">
        <v>16</v>
      </c>
      <c r="F966">
        <v>52178</v>
      </c>
      <c r="G966" s="2">
        <v>42658</v>
      </c>
      <c r="H966">
        <v>14058</v>
      </c>
      <c r="I966" t="s">
        <v>18</v>
      </c>
      <c r="J966">
        <v>49</v>
      </c>
      <c r="L966" t="str">
        <f t="shared" si="90"/>
        <v>Above 50000</v>
      </c>
      <c r="M966" t="str">
        <f t="shared" si="91"/>
        <v>Good</v>
      </c>
      <c r="N966" t="str">
        <f t="shared" si="92"/>
        <v>None</v>
      </c>
      <c r="O966" t="str">
        <f t="shared" si="93"/>
        <v>N/A</v>
      </c>
      <c r="P966" t="str">
        <f t="shared" si="94"/>
        <v>David West</v>
      </c>
      <c r="Y966">
        <f t="shared" si="95"/>
        <v>52178</v>
      </c>
    </row>
    <row r="967" spans="1:25" x14ac:dyDescent="0.3">
      <c r="A967">
        <v>966</v>
      </c>
      <c r="B967" t="s">
        <v>980</v>
      </c>
      <c r="C967">
        <v>35</v>
      </c>
      <c r="D967" t="s">
        <v>15</v>
      </c>
      <c r="E967" t="s">
        <v>7</v>
      </c>
      <c r="F967">
        <v>56074</v>
      </c>
      <c r="G967" s="2">
        <v>42987</v>
      </c>
      <c r="H967">
        <v>20523</v>
      </c>
      <c r="I967" t="s">
        <v>13</v>
      </c>
      <c r="J967">
        <v>42</v>
      </c>
      <c r="L967" t="str">
        <f t="shared" si="90"/>
        <v>Above 50000</v>
      </c>
      <c r="M967" t="str">
        <f t="shared" si="91"/>
        <v>Good</v>
      </c>
      <c r="N967" t="str">
        <f t="shared" si="92"/>
        <v>None</v>
      </c>
      <c r="O967" t="str">
        <f t="shared" si="93"/>
        <v>N/A</v>
      </c>
      <c r="P967" t="str">
        <f t="shared" si="94"/>
        <v>Charles Macias</v>
      </c>
      <c r="Y967">
        <f t="shared" si="95"/>
        <v>56074</v>
      </c>
    </row>
    <row r="968" spans="1:25" x14ac:dyDescent="0.3">
      <c r="A968">
        <v>967</v>
      </c>
      <c r="B968" t="s">
        <v>981</v>
      </c>
      <c r="C968">
        <v>38</v>
      </c>
      <c r="D968" t="s">
        <v>11</v>
      </c>
      <c r="E968" t="s">
        <v>12</v>
      </c>
      <c r="F968">
        <v>61813</v>
      </c>
      <c r="G968" s="2">
        <v>42534</v>
      </c>
      <c r="H968">
        <v>33661</v>
      </c>
      <c r="I968" t="s">
        <v>18</v>
      </c>
      <c r="J968">
        <v>44</v>
      </c>
      <c r="L968" t="str">
        <f t="shared" si="90"/>
        <v>Above 50000</v>
      </c>
      <c r="M968" t="str">
        <f t="shared" si="91"/>
        <v>Good</v>
      </c>
      <c r="N968" t="str">
        <f t="shared" si="92"/>
        <v>None</v>
      </c>
      <c r="O968" t="str">
        <f t="shared" si="93"/>
        <v>Susan Davis</v>
      </c>
      <c r="P968" t="str">
        <f t="shared" si="94"/>
        <v/>
      </c>
      <c r="Y968">
        <f t="shared" si="95"/>
        <v>61813</v>
      </c>
    </row>
    <row r="969" spans="1:25" x14ac:dyDescent="0.3">
      <c r="A969">
        <v>968</v>
      </c>
      <c r="B969" t="s">
        <v>982</v>
      </c>
      <c r="C969">
        <v>43</v>
      </c>
      <c r="D969" t="s">
        <v>15</v>
      </c>
      <c r="E969" t="s">
        <v>27</v>
      </c>
      <c r="F969">
        <v>38046</v>
      </c>
      <c r="G969" s="2">
        <v>44031</v>
      </c>
      <c r="H969">
        <v>26996</v>
      </c>
      <c r="I969" t="s">
        <v>20</v>
      </c>
      <c r="J969">
        <v>37</v>
      </c>
      <c r="L969" t="str">
        <f t="shared" si="90"/>
        <v>Below 50000</v>
      </c>
      <c r="M969" t="str">
        <f t="shared" si="91"/>
        <v>Average</v>
      </c>
      <c r="N969" t="str">
        <f t="shared" si="92"/>
        <v>None</v>
      </c>
      <c r="O969" t="str">
        <f t="shared" si="93"/>
        <v>Rodney Olsen</v>
      </c>
      <c r="P969" t="str">
        <f t="shared" si="94"/>
        <v>Rodney Olsen</v>
      </c>
      <c r="Y969">
        <f t="shared" si="95"/>
        <v>38046</v>
      </c>
    </row>
    <row r="970" spans="1:25" x14ac:dyDescent="0.3">
      <c r="A970">
        <v>969</v>
      </c>
      <c r="B970" t="s">
        <v>983</v>
      </c>
      <c r="C970">
        <v>59</v>
      </c>
      <c r="D970" t="s">
        <v>11</v>
      </c>
      <c r="E970" t="s">
        <v>7</v>
      </c>
      <c r="F970">
        <v>63952</v>
      </c>
      <c r="G970" s="2">
        <v>44146</v>
      </c>
      <c r="H970">
        <v>39781</v>
      </c>
      <c r="I970" t="s">
        <v>13</v>
      </c>
      <c r="J970">
        <v>37</v>
      </c>
      <c r="L970" t="str">
        <f t="shared" si="90"/>
        <v>Above 50000</v>
      </c>
      <c r="M970" t="str">
        <f t="shared" si="91"/>
        <v>Average</v>
      </c>
      <c r="N970" t="str">
        <f t="shared" si="92"/>
        <v>None</v>
      </c>
      <c r="O970" t="str">
        <f t="shared" si="93"/>
        <v>Anna Moore</v>
      </c>
      <c r="P970" t="str">
        <f t="shared" si="94"/>
        <v>Anna Moore</v>
      </c>
      <c r="Y970">
        <f t="shared" si="95"/>
        <v>63952</v>
      </c>
    </row>
    <row r="971" spans="1:25" x14ac:dyDescent="0.3">
      <c r="A971">
        <v>970</v>
      </c>
      <c r="B971" t="s">
        <v>984</v>
      </c>
      <c r="C971">
        <v>34</v>
      </c>
      <c r="D971" t="s">
        <v>11</v>
      </c>
      <c r="E971" t="s">
        <v>12</v>
      </c>
      <c r="F971">
        <v>78732</v>
      </c>
      <c r="G971" s="2">
        <v>42939</v>
      </c>
      <c r="H971">
        <v>37368</v>
      </c>
      <c r="I971" t="s">
        <v>18</v>
      </c>
      <c r="J971">
        <v>42</v>
      </c>
      <c r="L971" t="str">
        <f t="shared" si="90"/>
        <v>Above 50000</v>
      </c>
      <c r="M971" t="str">
        <f t="shared" si="91"/>
        <v>Good</v>
      </c>
      <c r="N971" t="str">
        <f t="shared" si="92"/>
        <v>None</v>
      </c>
      <c r="O971" t="str">
        <f t="shared" si="93"/>
        <v>Elizabeth Lawrence</v>
      </c>
      <c r="P971" t="str">
        <f t="shared" si="94"/>
        <v/>
      </c>
      <c r="Y971">
        <f t="shared" si="95"/>
        <v>78732</v>
      </c>
    </row>
    <row r="972" spans="1:25" x14ac:dyDescent="0.3">
      <c r="A972">
        <v>971</v>
      </c>
      <c r="B972" t="s">
        <v>985</v>
      </c>
      <c r="C972">
        <v>31</v>
      </c>
      <c r="D972" t="s">
        <v>15</v>
      </c>
      <c r="E972" t="s">
        <v>16</v>
      </c>
      <c r="F972">
        <v>76762</v>
      </c>
      <c r="G972" s="2">
        <v>44538</v>
      </c>
      <c r="H972">
        <v>27683</v>
      </c>
      <c r="I972" t="s">
        <v>20</v>
      </c>
      <c r="J972">
        <v>29</v>
      </c>
      <c r="L972" t="str">
        <f t="shared" si="90"/>
        <v>Above 50000</v>
      </c>
      <c r="M972" t="str">
        <f t="shared" si="91"/>
        <v>Poor</v>
      </c>
      <c r="N972" t="str">
        <f t="shared" si="92"/>
        <v>None</v>
      </c>
      <c r="O972" t="str">
        <f t="shared" si="93"/>
        <v>Morgan Osborne</v>
      </c>
      <c r="P972" t="str">
        <f t="shared" si="94"/>
        <v>Morgan Osborne</v>
      </c>
      <c r="Y972">
        <f t="shared" si="95"/>
        <v>76762</v>
      </c>
    </row>
    <row r="973" spans="1:25" x14ac:dyDescent="0.3">
      <c r="A973">
        <v>972</v>
      </c>
      <c r="B973" t="s">
        <v>986</v>
      </c>
      <c r="C973">
        <v>31</v>
      </c>
      <c r="D973" t="s">
        <v>11</v>
      </c>
      <c r="E973" t="s">
        <v>12</v>
      </c>
      <c r="F973">
        <v>75719</v>
      </c>
      <c r="G973" s="2">
        <v>44363</v>
      </c>
      <c r="H973">
        <v>26684</v>
      </c>
      <c r="I973" t="s">
        <v>28</v>
      </c>
      <c r="J973">
        <v>36</v>
      </c>
      <c r="L973" t="str">
        <f t="shared" si="90"/>
        <v>Above 50000</v>
      </c>
      <c r="M973" t="str">
        <f t="shared" si="91"/>
        <v>Average</v>
      </c>
      <c r="N973" t="str">
        <f t="shared" si="92"/>
        <v>None</v>
      </c>
      <c r="O973" t="str">
        <f t="shared" si="93"/>
        <v>Maria Yates</v>
      </c>
      <c r="P973" t="str">
        <f t="shared" si="94"/>
        <v/>
      </c>
      <c r="Y973">
        <f t="shared" si="95"/>
        <v>75719</v>
      </c>
    </row>
    <row r="974" spans="1:25" x14ac:dyDescent="0.3">
      <c r="A974">
        <v>973</v>
      </c>
      <c r="B974" t="s">
        <v>987</v>
      </c>
      <c r="C974">
        <v>36</v>
      </c>
      <c r="D974" t="s">
        <v>11</v>
      </c>
      <c r="E974" t="s">
        <v>7</v>
      </c>
      <c r="F974">
        <v>61318</v>
      </c>
      <c r="G974" s="2">
        <v>41963</v>
      </c>
      <c r="H974">
        <v>15289</v>
      </c>
      <c r="I974" t="s">
        <v>20</v>
      </c>
      <c r="J974">
        <v>44</v>
      </c>
      <c r="L974" t="str">
        <f t="shared" si="90"/>
        <v>Above 50000</v>
      </c>
      <c r="M974" t="str">
        <f t="shared" si="91"/>
        <v>Good</v>
      </c>
      <c r="N974" t="str">
        <f t="shared" si="92"/>
        <v>None</v>
      </c>
      <c r="O974" t="str">
        <f t="shared" si="93"/>
        <v>Nathan Schmitt</v>
      </c>
      <c r="P974" t="str">
        <f t="shared" si="94"/>
        <v>Nathan Schmitt</v>
      </c>
      <c r="Y974">
        <f t="shared" si="95"/>
        <v>61318</v>
      </c>
    </row>
    <row r="975" spans="1:25" x14ac:dyDescent="0.3">
      <c r="A975">
        <v>974</v>
      </c>
      <c r="B975" t="s">
        <v>988</v>
      </c>
      <c r="C975">
        <v>23</v>
      </c>
      <c r="D975" t="s">
        <v>11</v>
      </c>
      <c r="E975" t="s">
        <v>27</v>
      </c>
      <c r="F975">
        <v>55081</v>
      </c>
      <c r="G975" s="2">
        <v>42139</v>
      </c>
      <c r="H975">
        <v>34941</v>
      </c>
      <c r="I975" t="s">
        <v>13</v>
      </c>
      <c r="J975">
        <v>33</v>
      </c>
      <c r="L975" t="str">
        <f t="shared" si="90"/>
        <v>Above 50000</v>
      </c>
      <c r="M975" t="str">
        <f t="shared" si="91"/>
        <v>Average</v>
      </c>
      <c r="N975" t="str">
        <f t="shared" si="92"/>
        <v>None</v>
      </c>
      <c r="O975" t="str">
        <f t="shared" si="93"/>
        <v>Jennifer Wilson</v>
      </c>
      <c r="P975" t="str">
        <f t="shared" si="94"/>
        <v>Jennifer Wilson</v>
      </c>
      <c r="Y975">
        <f t="shared" si="95"/>
        <v>55081</v>
      </c>
    </row>
    <row r="976" spans="1:25" x14ac:dyDescent="0.3">
      <c r="A976">
        <v>975</v>
      </c>
      <c r="B976" t="s">
        <v>989</v>
      </c>
      <c r="C976">
        <v>24</v>
      </c>
      <c r="D976" t="s">
        <v>15</v>
      </c>
      <c r="E976" t="s">
        <v>12</v>
      </c>
      <c r="F976">
        <v>33587</v>
      </c>
      <c r="G976" s="2">
        <v>44352</v>
      </c>
      <c r="H976">
        <v>18673</v>
      </c>
      <c r="I976" t="s">
        <v>13</v>
      </c>
      <c r="J976">
        <v>43</v>
      </c>
      <c r="L976" t="str">
        <f t="shared" si="90"/>
        <v>Below 50000</v>
      </c>
      <c r="M976" t="str">
        <f t="shared" si="91"/>
        <v>Good</v>
      </c>
      <c r="N976" t="str">
        <f t="shared" si="92"/>
        <v>None</v>
      </c>
      <c r="O976" t="str">
        <f t="shared" si="93"/>
        <v>N/A</v>
      </c>
      <c r="P976" t="str">
        <f t="shared" si="94"/>
        <v/>
      </c>
      <c r="Y976">
        <f t="shared" si="95"/>
        <v>33587</v>
      </c>
    </row>
    <row r="977" spans="1:25" x14ac:dyDescent="0.3">
      <c r="A977">
        <v>976</v>
      </c>
      <c r="B977" t="s">
        <v>990</v>
      </c>
      <c r="C977">
        <v>53</v>
      </c>
      <c r="D977" t="s">
        <v>11</v>
      </c>
      <c r="E977" t="s">
        <v>12</v>
      </c>
      <c r="F977">
        <v>48334</v>
      </c>
      <c r="G977" s="2">
        <v>42223</v>
      </c>
      <c r="H977">
        <v>22055</v>
      </c>
      <c r="I977" t="s">
        <v>28</v>
      </c>
      <c r="J977">
        <v>25</v>
      </c>
      <c r="L977" t="str">
        <f t="shared" si="90"/>
        <v>Below 50000</v>
      </c>
      <c r="M977" t="str">
        <f t="shared" si="91"/>
        <v>Poor</v>
      </c>
      <c r="N977" t="str">
        <f t="shared" si="92"/>
        <v>None</v>
      </c>
      <c r="O977" t="str">
        <f t="shared" si="93"/>
        <v>N/A</v>
      </c>
      <c r="P977" t="str">
        <f t="shared" si="94"/>
        <v/>
      </c>
      <c r="Y977">
        <f t="shared" si="95"/>
        <v>48334</v>
      </c>
    </row>
    <row r="978" spans="1:25" x14ac:dyDescent="0.3">
      <c r="A978">
        <v>977</v>
      </c>
      <c r="B978" t="s">
        <v>991</v>
      </c>
      <c r="C978">
        <v>29</v>
      </c>
      <c r="D978" t="s">
        <v>15</v>
      </c>
      <c r="E978" t="s">
        <v>27</v>
      </c>
      <c r="F978">
        <v>68714</v>
      </c>
      <c r="G978" s="2">
        <v>43476</v>
      </c>
      <c r="H978">
        <v>17732</v>
      </c>
      <c r="I978" t="s">
        <v>13</v>
      </c>
      <c r="J978">
        <v>23</v>
      </c>
      <c r="L978" t="str">
        <f t="shared" si="90"/>
        <v>Above 50000</v>
      </c>
      <c r="M978" t="str">
        <f t="shared" si="91"/>
        <v>Poor</v>
      </c>
      <c r="N978" t="str">
        <f t="shared" si="92"/>
        <v>None</v>
      </c>
      <c r="O978" t="str">
        <f t="shared" si="93"/>
        <v>Max Wood</v>
      </c>
      <c r="P978" t="str">
        <f t="shared" si="94"/>
        <v>Max Wood</v>
      </c>
      <c r="Y978">
        <f t="shared" si="95"/>
        <v>68714</v>
      </c>
    </row>
    <row r="979" spans="1:25" x14ac:dyDescent="0.3">
      <c r="A979">
        <v>978</v>
      </c>
      <c r="B979" t="s">
        <v>992</v>
      </c>
      <c r="C979">
        <v>23</v>
      </c>
      <c r="D979" t="s">
        <v>11</v>
      </c>
      <c r="E979" t="s">
        <v>12</v>
      </c>
      <c r="F979">
        <v>78017</v>
      </c>
      <c r="G979" s="2">
        <v>45273</v>
      </c>
      <c r="H979">
        <v>11648</v>
      </c>
      <c r="I979" t="s">
        <v>18</v>
      </c>
      <c r="J979">
        <v>34</v>
      </c>
      <c r="L979" t="str">
        <f t="shared" si="90"/>
        <v>Above 50000</v>
      </c>
      <c r="M979" t="str">
        <f t="shared" si="91"/>
        <v>Average</v>
      </c>
      <c r="N979" t="str">
        <f t="shared" si="92"/>
        <v>None</v>
      </c>
      <c r="O979" t="str">
        <f t="shared" si="93"/>
        <v>Michael Mata</v>
      </c>
      <c r="P979" t="str">
        <f t="shared" si="94"/>
        <v/>
      </c>
      <c r="Y979">
        <f t="shared" si="95"/>
        <v>78017</v>
      </c>
    </row>
    <row r="980" spans="1:25" x14ac:dyDescent="0.3">
      <c r="A980">
        <v>979</v>
      </c>
      <c r="B980" t="s">
        <v>993</v>
      </c>
      <c r="C980">
        <v>40</v>
      </c>
      <c r="D980" t="s">
        <v>11</v>
      </c>
      <c r="E980" t="s">
        <v>22</v>
      </c>
      <c r="F980">
        <v>67702</v>
      </c>
      <c r="G980" s="2">
        <v>45460</v>
      </c>
      <c r="H980">
        <v>11791</v>
      </c>
      <c r="I980" t="s">
        <v>18</v>
      </c>
      <c r="J980">
        <v>35</v>
      </c>
      <c r="L980" t="str">
        <f t="shared" si="90"/>
        <v>Above 50000</v>
      </c>
      <c r="M980" t="str">
        <f t="shared" si="91"/>
        <v>Average</v>
      </c>
      <c r="N980" t="str">
        <f t="shared" si="92"/>
        <v>None</v>
      </c>
      <c r="O980" t="str">
        <f t="shared" si="93"/>
        <v>James Costa</v>
      </c>
      <c r="P980" t="str">
        <f t="shared" si="94"/>
        <v>James Costa</v>
      </c>
      <c r="Y980">
        <f t="shared" si="95"/>
        <v>67702</v>
      </c>
    </row>
    <row r="981" spans="1:25" x14ac:dyDescent="0.3">
      <c r="A981">
        <v>980</v>
      </c>
      <c r="B981" t="s">
        <v>994</v>
      </c>
      <c r="C981">
        <v>31</v>
      </c>
      <c r="D981" t="s">
        <v>15</v>
      </c>
      <c r="E981" t="s">
        <v>12</v>
      </c>
      <c r="F981">
        <v>31691</v>
      </c>
      <c r="G981" s="2">
        <v>45180</v>
      </c>
      <c r="H981">
        <v>39882</v>
      </c>
      <c r="I981" t="s">
        <v>13</v>
      </c>
      <c r="J981">
        <v>42</v>
      </c>
      <c r="L981" t="str">
        <f t="shared" si="90"/>
        <v>Below 50000</v>
      </c>
      <c r="M981" t="str">
        <f t="shared" si="91"/>
        <v>Good</v>
      </c>
      <c r="N981" t="str">
        <f t="shared" si="92"/>
        <v>None</v>
      </c>
      <c r="O981" t="str">
        <f t="shared" si="93"/>
        <v>N/A</v>
      </c>
      <c r="P981" t="str">
        <f t="shared" si="94"/>
        <v/>
      </c>
      <c r="Y981">
        <f t="shared" si="95"/>
        <v>31691</v>
      </c>
    </row>
    <row r="982" spans="1:25" x14ac:dyDescent="0.3">
      <c r="A982">
        <v>981</v>
      </c>
      <c r="B982" t="s">
        <v>995</v>
      </c>
      <c r="C982">
        <v>47</v>
      </c>
      <c r="D982" t="s">
        <v>15</v>
      </c>
      <c r="E982" t="s">
        <v>27</v>
      </c>
      <c r="F982">
        <v>60755</v>
      </c>
      <c r="G982" s="2">
        <v>43237</v>
      </c>
      <c r="H982">
        <v>24872</v>
      </c>
      <c r="I982" t="s">
        <v>18</v>
      </c>
      <c r="J982">
        <v>55</v>
      </c>
      <c r="L982" t="str">
        <f t="shared" si="90"/>
        <v>Above 50000</v>
      </c>
      <c r="M982" t="str">
        <f t="shared" si="91"/>
        <v>Excelent</v>
      </c>
      <c r="N982" t="str">
        <f t="shared" si="92"/>
        <v>None</v>
      </c>
      <c r="O982" t="str">
        <f t="shared" si="93"/>
        <v>William Phillips PhD</v>
      </c>
      <c r="P982" t="str">
        <f t="shared" si="94"/>
        <v>William Phillips PhD</v>
      </c>
      <c r="Y982">
        <f t="shared" si="95"/>
        <v>60755</v>
      </c>
    </row>
    <row r="983" spans="1:25" x14ac:dyDescent="0.3">
      <c r="A983">
        <v>982</v>
      </c>
      <c r="B983" t="s">
        <v>996</v>
      </c>
      <c r="C983">
        <v>42</v>
      </c>
      <c r="D983" t="s">
        <v>15</v>
      </c>
      <c r="E983" t="s">
        <v>27</v>
      </c>
      <c r="F983">
        <v>74521</v>
      </c>
      <c r="G983" s="2">
        <v>44969</v>
      </c>
      <c r="H983">
        <v>34106</v>
      </c>
      <c r="I983" t="s">
        <v>20</v>
      </c>
      <c r="J983">
        <v>46</v>
      </c>
      <c r="L983" t="str">
        <f t="shared" si="90"/>
        <v>Above 50000</v>
      </c>
      <c r="M983" t="str">
        <f t="shared" si="91"/>
        <v>Good</v>
      </c>
      <c r="N983" t="str">
        <f t="shared" si="92"/>
        <v>None</v>
      </c>
      <c r="O983" t="str">
        <f t="shared" si="93"/>
        <v>Carlos Hernandez</v>
      </c>
      <c r="P983" t="str">
        <f t="shared" si="94"/>
        <v>Carlos Hernandez</v>
      </c>
      <c r="Y983">
        <f t="shared" si="95"/>
        <v>74521</v>
      </c>
    </row>
    <row r="984" spans="1:25" x14ac:dyDescent="0.3">
      <c r="A984">
        <v>983</v>
      </c>
      <c r="B984" t="s">
        <v>997</v>
      </c>
      <c r="C984">
        <v>54</v>
      </c>
      <c r="D984" t="s">
        <v>15</v>
      </c>
      <c r="E984" t="s">
        <v>7</v>
      </c>
      <c r="F984">
        <v>64049</v>
      </c>
      <c r="G984" s="2">
        <v>45370</v>
      </c>
      <c r="H984">
        <v>29985</v>
      </c>
      <c r="I984" t="s">
        <v>13</v>
      </c>
      <c r="J984">
        <v>31</v>
      </c>
      <c r="L984" t="str">
        <f t="shared" si="90"/>
        <v>Above 50000</v>
      </c>
      <c r="M984" t="str">
        <f t="shared" si="91"/>
        <v>Average</v>
      </c>
      <c r="N984" t="str">
        <f t="shared" si="92"/>
        <v>None</v>
      </c>
      <c r="O984" t="str">
        <f t="shared" si="93"/>
        <v>Emily Gilbert</v>
      </c>
      <c r="P984" t="str">
        <f t="shared" si="94"/>
        <v>Emily Gilbert</v>
      </c>
      <c r="Y984">
        <f t="shared" si="95"/>
        <v>64049</v>
      </c>
    </row>
    <row r="985" spans="1:25" x14ac:dyDescent="0.3">
      <c r="A985">
        <v>984</v>
      </c>
      <c r="B985" t="s">
        <v>998</v>
      </c>
      <c r="C985">
        <v>56</v>
      </c>
      <c r="D985" t="s">
        <v>15</v>
      </c>
      <c r="E985" t="s">
        <v>22</v>
      </c>
      <c r="F985">
        <v>62485</v>
      </c>
      <c r="G985" s="2">
        <v>43359</v>
      </c>
      <c r="H985">
        <v>12266</v>
      </c>
      <c r="I985" t="s">
        <v>18</v>
      </c>
      <c r="J985">
        <v>29</v>
      </c>
      <c r="L985" t="str">
        <f t="shared" si="90"/>
        <v>Above 50000</v>
      </c>
      <c r="M985" t="str">
        <f t="shared" si="91"/>
        <v>Poor</v>
      </c>
      <c r="N985" t="str">
        <f t="shared" si="92"/>
        <v>None</v>
      </c>
      <c r="O985" t="str">
        <f t="shared" si="93"/>
        <v>Nathan Perez</v>
      </c>
      <c r="P985" t="str">
        <f t="shared" si="94"/>
        <v>Nathan Perez</v>
      </c>
      <c r="Y985">
        <f t="shared" si="95"/>
        <v>62485</v>
      </c>
    </row>
    <row r="986" spans="1:25" x14ac:dyDescent="0.3">
      <c r="A986">
        <v>985</v>
      </c>
      <c r="B986" t="s">
        <v>999</v>
      </c>
      <c r="C986">
        <v>44</v>
      </c>
      <c r="D986" t="s">
        <v>15</v>
      </c>
      <c r="E986" t="s">
        <v>7</v>
      </c>
      <c r="F986">
        <v>66215</v>
      </c>
      <c r="G986" s="2">
        <v>43034</v>
      </c>
      <c r="H986">
        <v>25403</v>
      </c>
      <c r="I986" t="s">
        <v>13</v>
      </c>
      <c r="J986">
        <v>44</v>
      </c>
      <c r="L986" t="str">
        <f t="shared" si="90"/>
        <v>Above 50000</v>
      </c>
      <c r="M986" t="str">
        <f t="shared" si="91"/>
        <v>Good</v>
      </c>
      <c r="N986" t="str">
        <f t="shared" si="92"/>
        <v>None</v>
      </c>
      <c r="O986" t="str">
        <f t="shared" si="93"/>
        <v>Amy Cummings</v>
      </c>
      <c r="P986" t="str">
        <f t="shared" si="94"/>
        <v>Amy Cummings</v>
      </c>
      <c r="Y986">
        <f t="shared" si="95"/>
        <v>66215</v>
      </c>
    </row>
    <row r="987" spans="1:25" x14ac:dyDescent="0.3">
      <c r="A987">
        <v>986</v>
      </c>
      <c r="B987" t="s">
        <v>1000</v>
      </c>
      <c r="C987">
        <v>43</v>
      </c>
      <c r="D987" t="s">
        <v>15</v>
      </c>
      <c r="E987" t="s">
        <v>16</v>
      </c>
      <c r="F987">
        <v>58684</v>
      </c>
      <c r="G987" s="2">
        <v>43369</v>
      </c>
      <c r="H987">
        <v>29444</v>
      </c>
      <c r="I987" t="s">
        <v>20</v>
      </c>
      <c r="J987">
        <v>52</v>
      </c>
      <c r="L987" t="str">
        <f t="shared" si="90"/>
        <v>Above 50000</v>
      </c>
      <c r="M987" t="str">
        <f t="shared" si="91"/>
        <v>Excelent</v>
      </c>
      <c r="N987" t="str">
        <f t="shared" si="92"/>
        <v>None</v>
      </c>
      <c r="O987" t="str">
        <f t="shared" si="93"/>
        <v>N/A</v>
      </c>
      <c r="P987" t="str">
        <f t="shared" si="94"/>
        <v>Gerald Santana</v>
      </c>
      <c r="Y987">
        <f t="shared" si="95"/>
        <v>58684</v>
      </c>
    </row>
    <row r="988" spans="1:25" x14ac:dyDescent="0.3">
      <c r="A988">
        <v>987</v>
      </c>
      <c r="B988" t="s">
        <v>1001</v>
      </c>
      <c r="C988">
        <v>48</v>
      </c>
      <c r="D988" t="s">
        <v>15</v>
      </c>
      <c r="E988" t="s">
        <v>7</v>
      </c>
      <c r="F988">
        <v>61324</v>
      </c>
      <c r="G988" s="2">
        <v>43024</v>
      </c>
      <c r="H988">
        <v>36635</v>
      </c>
      <c r="I988" t="s">
        <v>18</v>
      </c>
      <c r="J988">
        <v>56</v>
      </c>
      <c r="L988" t="str">
        <f t="shared" si="90"/>
        <v>Above 50000</v>
      </c>
      <c r="M988" t="str">
        <f t="shared" si="91"/>
        <v>Excelent</v>
      </c>
      <c r="N988" t="str">
        <f t="shared" si="92"/>
        <v>None</v>
      </c>
      <c r="O988" t="str">
        <f t="shared" si="93"/>
        <v>Shelby Brewer</v>
      </c>
      <c r="P988" t="str">
        <f t="shared" si="94"/>
        <v>Shelby Brewer</v>
      </c>
      <c r="Y988">
        <f t="shared" si="95"/>
        <v>61324</v>
      </c>
    </row>
    <row r="989" spans="1:25" x14ac:dyDescent="0.3">
      <c r="A989">
        <v>988</v>
      </c>
      <c r="B989" t="s">
        <v>1002</v>
      </c>
      <c r="C989">
        <v>27</v>
      </c>
      <c r="D989" t="s">
        <v>15</v>
      </c>
      <c r="E989" t="s">
        <v>7</v>
      </c>
      <c r="F989">
        <v>42178</v>
      </c>
      <c r="G989" s="2">
        <v>44003</v>
      </c>
      <c r="H989">
        <v>26712</v>
      </c>
      <c r="I989" t="s">
        <v>20</v>
      </c>
      <c r="J989">
        <v>27</v>
      </c>
      <c r="L989" t="str">
        <f t="shared" si="90"/>
        <v>Below 50000</v>
      </c>
      <c r="M989" t="str">
        <f t="shared" si="91"/>
        <v>Poor</v>
      </c>
      <c r="N989" t="str">
        <f t="shared" si="92"/>
        <v>None</v>
      </c>
      <c r="O989" t="str">
        <f t="shared" si="93"/>
        <v>N/A</v>
      </c>
      <c r="P989" t="str">
        <f t="shared" si="94"/>
        <v>Robert Key</v>
      </c>
      <c r="Y989">
        <f t="shared" si="95"/>
        <v>42178</v>
      </c>
    </row>
    <row r="990" spans="1:25" x14ac:dyDescent="0.3">
      <c r="A990">
        <v>989</v>
      </c>
      <c r="B990" t="s">
        <v>1003</v>
      </c>
      <c r="C990">
        <v>57</v>
      </c>
      <c r="D990" t="s">
        <v>15</v>
      </c>
      <c r="E990" t="s">
        <v>7</v>
      </c>
      <c r="F990">
        <v>42511</v>
      </c>
      <c r="G990" s="2">
        <v>44504</v>
      </c>
      <c r="H990">
        <v>37782</v>
      </c>
      <c r="I990" t="s">
        <v>13</v>
      </c>
      <c r="J990">
        <v>32</v>
      </c>
      <c r="L990" t="str">
        <f t="shared" si="90"/>
        <v>Below 50000</v>
      </c>
      <c r="M990" t="str">
        <f t="shared" si="91"/>
        <v>Average</v>
      </c>
      <c r="N990" t="str">
        <f t="shared" si="92"/>
        <v>None</v>
      </c>
      <c r="O990" t="str">
        <f t="shared" si="93"/>
        <v>N/A</v>
      </c>
      <c r="P990" t="str">
        <f t="shared" si="94"/>
        <v>Gloria Drake</v>
      </c>
      <c r="Y990">
        <f t="shared" si="95"/>
        <v>42511</v>
      </c>
    </row>
    <row r="991" spans="1:25" x14ac:dyDescent="0.3">
      <c r="A991">
        <v>990</v>
      </c>
      <c r="B991" t="s">
        <v>1004</v>
      </c>
      <c r="C991">
        <v>41</v>
      </c>
      <c r="D991" t="s">
        <v>11</v>
      </c>
      <c r="E991" t="s">
        <v>12</v>
      </c>
      <c r="F991">
        <v>32117</v>
      </c>
      <c r="G991" s="2">
        <v>42471</v>
      </c>
      <c r="H991">
        <v>19727</v>
      </c>
      <c r="I991" t="s">
        <v>13</v>
      </c>
      <c r="J991">
        <v>51</v>
      </c>
      <c r="L991" t="str">
        <f t="shared" si="90"/>
        <v>Below 50000</v>
      </c>
      <c r="M991" t="str">
        <f t="shared" si="91"/>
        <v>Excelent</v>
      </c>
      <c r="N991" t="str">
        <f t="shared" si="92"/>
        <v>None</v>
      </c>
      <c r="O991" t="str">
        <f t="shared" si="93"/>
        <v>N/A</v>
      </c>
      <c r="P991" t="str">
        <f t="shared" si="94"/>
        <v/>
      </c>
      <c r="Y991">
        <f t="shared" si="95"/>
        <v>32117</v>
      </c>
    </row>
    <row r="992" spans="1:25" x14ac:dyDescent="0.3">
      <c r="A992">
        <v>991</v>
      </c>
      <c r="B992" t="s">
        <v>1005</v>
      </c>
      <c r="C992">
        <v>45</v>
      </c>
      <c r="D992" t="s">
        <v>15</v>
      </c>
      <c r="E992" t="s">
        <v>12</v>
      </c>
      <c r="F992">
        <v>53797</v>
      </c>
      <c r="G992" s="2">
        <v>44824</v>
      </c>
      <c r="H992">
        <v>39743</v>
      </c>
      <c r="I992" t="s">
        <v>28</v>
      </c>
      <c r="J992">
        <v>53</v>
      </c>
      <c r="L992" t="str">
        <f t="shared" si="90"/>
        <v>Above 50000</v>
      </c>
      <c r="M992" t="str">
        <f t="shared" si="91"/>
        <v>Excelent</v>
      </c>
      <c r="N992" t="str">
        <f t="shared" si="92"/>
        <v>None</v>
      </c>
      <c r="O992" t="str">
        <f t="shared" si="93"/>
        <v>N/A</v>
      </c>
      <c r="P992" t="str">
        <f t="shared" si="94"/>
        <v/>
      </c>
      <c r="Y992">
        <f t="shared" si="95"/>
        <v>53797</v>
      </c>
    </row>
    <row r="993" spans="1:25" x14ac:dyDescent="0.3">
      <c r="A993">
        <v>992</v>
      </c>
      <c r="B993" t="s">
        <v>1006</v>
      </c>
      <c r="C993">
        <v>35</v>
      </c>
      <c r="D993" t="s">
        <v>11</v>
      </c>
      <c r="E993" t="s">
        <v>7</v>
      </c>
      <c r="F993">
        <v>61181</v>
      </c>
      <c r="G993" s="2">
        <v>45079</v>
      </c>
      <c r="H993">
        <v>17484</v>
      </c>
      <c r="I993" t="s">
        <v>20</v>
      </c>
      <c r="J993">
        <v>38</v>
      </c>
      <c r="L993" t="str">
        <f t="shared" si="90"/>
        <v>Above 50000</v>
      </c>
      <c r="M993" t="str">
        <f t="shared" si="91"/>
        <v>Average</v>
      </c>
      <c r="N993" t="str">
        <f t="shared" si="92"/>
        <v>None</v>
      </c>
      <c r="O993" t="str">
        <f t="shared" si="93"/>
        <v>Lori Green</v>
      </c>
      <c r="P993" t="str">
        <f t="shared" si="94"/>
        <v>Lori Green</v>
      </c>
      <c r="Y993">
        <f t="shared" si="95"/>
        <v>61181</v>
      </c>
    </row>
    <row r="994" spans="1:25" x14ac:dyDescent="0.3">
      <c r="A994">
        <v>993</v>
      </c>
      <c r="B994" t="s">
        <v>1007</v>
      </c>
      <c r="C994">
        <v>23</v>
      </c>
      <c r="D994" t="s">
        <v>15</v>
      </c>
      <c r="E994" t="s">
        <v>7</v>
      </c>
      <c r="F994">
        <v>45644</v>
      </c>
      <c r="G994" s="2">
        <v>42313</v>
      </c>
      <c r="H994">
        <v>39024</v>
      </c>
      <c r="I994" t="s">
        <v>20</v>
      </c>
      <c r="J994">
        <v>20</v>
      </c>
      <c r="L994" t="str">
        <f t="shared" si="90"/>
        <v>Below 50000</v>
      </c>
      <c r="M994" t="str">
        <f t="shared" si="91"/>
        <v>Poor</v>
      </c>
      <c r="N994" t="str">
        <f t="shared" si="92"/>
        <v>None</v>
      </c>
      <c r="O994" t="str">
        <f t="shared" si="93"/>
        <v>N/A</v>
      </c>
      <c r="P994" t="str">
        <f t="shared" si="94"/>
        <v>Rose Jennings</v>
      </c>
      <c r="Y994">
        <f t="shared" si="95"/>
        <v>45644</v>
      </c>
    </row>
    <row r="995" spans="1:25" x14ac:dyDescent="0.3">
      <c r="A995">
        <v>994</v>
      </c>
      <c r="B995" t="s">
        <v>1008</v>
      </c>
      <c r="C995">
        <v>56</v>
      </c>
      <c r="D995" t="s">
        <v>15</v>
      </c>
      <c r="E995" t="s">
        <v>12</v>
      </c>
      <c r="F995">
        <v>68264</v>
      </c>
      <c r="G995" s="2">
        <v>43748</v>
      </c>
      <c r="H995">
        <v>14081</v>
      </c>
      <c r="I995" t="s">
        <v>28</v>
      </c>
      <c r="J995">
        <v>42</v>
      </c>
      <c r="L995" t="str">
        <f t="shared" si="90"/>
        <v>Above 50000</v>
      </c>
      <c r="M995" t="str">
        <f t="shared" si="91"/>
        <v>Good</v>
      </c>
      <c r="N995" t="str">
        <f t="shared" si="92"/>
        <v>None</v>
      </c>
      <c r="O995" t="str">
        <f t="shared" si="93"/>
        <v>Janet Randall</v>
      </c>
      <c r="P995" t="str">
        <f t="shared" si="94"/>
        <v/>
      </c>
      <c r="Y995">
        <f t="shared" si="95"/>
        <v>68264</v>
      </c>
    </row>
    <row r="996" spans="1:25" x14ac:dyDescent="0.3">
      <c r="A996">
        <v>995</v>
      </c>
      <c r="B996" t="s">
        <v>1009</v>
      </c>
      <c r="C996">
        <v>22</v>
      </c>
      <c r="D996" t="s">
        <v>15</v>
      </c>
      <c r="E996" t="s">
        <v>22</v>
      </c>
      <c r="F996">
        <v>43024</v>
      </c>
      <c r="G996" s="2">
        <v>44104</v>
      </c>
      <c r="H996">
        <v>29392</v>
      </c>
      <c r="I996" t="s">
        <v>13</v>
      </c>
      <c r="J996">
        <v>21</v>
      </c>
      <c r="L996" t="str">
        <f t="shared" si="90"/>
        <v>Below 50000</v>
      </c>
      <c r="M996" t="str">
        <f t="shared" si="91"/>
        <v>Poor</v>
      </c>
      <c r="N996" t="str">
        <f t="shared" si="92"/>
        <v>None</v>
      </c>
      <c r="O996" t="str">
        <f t="shared" si="93"/>
        <v>N/A</v>
      </c>
      <c r="P996" t="str">
        <f t="shared" si="94"/>
        <v>Adriana Gibson</v>
      </c>
      <c r="Y996">
        <f t="shared" si="95"/>
        <v>43024</v>
      </c>
    </row>
    <row r="997" spans="1:25" x14ac:dyDescent="0.3">
      <c r="A997">
        <v>996</v>
      </c>
      <c r="B997" t="s">
        <v>1010</v>
      </c>
      <c r="C997">
        <v>32</v>
      </c>
      <c r="D997" t="s">
        <v>11</v>
      </c>
      <c r="E997" t="s">
        <v>16</v>
      </c>
      <c r="F997">
        <v>65670</v>
      </c>
      <c r="G997" s="2">
        <v>43308</v>
      </c>
      <c r="H997">
        <v>23565</v>
      </c>
      <c r="I997" t="s">
        <v>18</v>
      </c>
      <c r="J997">
        <v>55</v>
      </c>
      <c r="L997" t="str">
        <f t="shared" si="90"/>
        <v>Above 50000</v>
      </c>
      <c r="M997" t="str">
        <f t="shared" si="91"/>
        <v>Excelent</v>
      </c>
      <c r="N997" t="str">
        <f t="shared" si="92"/>
        <v>None</v>
      </c>
      <c r="O997" t="str">
        <f t="shared" si="93"/>
        <v>Jesse Harris</v>
      </c>
      <c r="P997" t="str">
        <f t="shared" si="94"/>
        <v>Jesse Harris</v>
      </c>
      <c r="Y997">
        <f t="shared" si="95"/>
        <v>65670</v>
      </c>
    </row>
    <row r="998" spans="1:25" x14ac:dyDescent="0.3">
      <c r="A998">
        <v>997</v>
      </c>
      <c r="B998" t="s">
        <v>1011</v>
      </c>
      <c r="C998">
        <v>37</v>
      </c>
      <c r="D998" t="s">
        <v>11</v>
      </c>
      <c r="E998" t="s">
        <v>7</v>
      </c>
      <c r="F998">
        <v>51926</v>
      </c>
      <c r="G998" s="2">
        <v>42882</v>
      </c>
      <c r="H998">
        <v>23332</v>
      </c>
      <c r="I998" t="s">
        <v>18</v>
      </c>
      <c r="J998">
        <v>27</v>
      </c>
      <c r="L998" t="str">
        <f t="shared" si="90"/>
        <v>Above 50000</v>
      </c>
      <c r="M998" t="str">
        <f t="shared" si="91"/>
        <v>Poor</v>
      </c>
      <c r="N998" t="str">
        <f t="shared" si="92"/>
        <v>None</v>
      </c>
      <c r="O998" t="str">
        <f t="shared" si="93"/>
        <v>N/A</v>
      </c>
      <c r="P998" t="str">
        <f t="shared" si="94"/>
        <v>Robert Decker</v>
      </c>
      <c r="Y998">
        <f t="shared" si="95"/>
        <v>51926</v>
      </c>
    </row>
    <row r="999" spans="1:25" x14ac:dyDescent="0.3">
      <c r="A999">
        <v>998</v>
      </c>
      <c r="B999" t="s">
        <v>1012</v>
      </c>
      <c r="C999">
        <v>46</v>
      </c>
      <c r="D999" t="s">
        <v>11</v>
      </c>
      <c r="E999" t="s">
        <v>16</v>
      </c>
      <c r="F999">
        <v>32410</v>
      </c>
      <c r="G999" s="2">
        <v>44126</v>
      </c>
      <c r="H999">
        <v>15749</v>
      </c>
      <c r="I999" t="s">
        <v>20</v>
      </c>
      <c r="J999">
        <v>21</v>
      </c>
      <c r="L999" t="str">
        <f t="shared" si="90"/>
        <v>Below 50000</v>
      </c>
      <c r="M999" t="str">
        <f t="shared" si="91"/>
        <v>Poor</v>
      </c>
      <c r="N999" t="str">
        <f t="shared" si="92"/>
        <v>None</v>
      </c>
      <c r="O999" t="str">
        <f t="shared" si="93"/>
        <v>N/A</v>
      </c>
      <c r="P999" t="str">
        <f t="shared" si="94"/>
        <v>Mary Boyd</v>
      </c>
      <c r="Y999">
        <f t="shared" si="95"/>
        <v>32410</v>
      </c>
    </row>
    <row r="1000" spans="1:25" x14ac:dyDescent="0.3">
      <c r="A1000">
        <v>999</v>
      </c>
      <c r="B1000" t="s">
        <v>1013</v>
      </c>
      <c r="C1000">
        <v>28</v>
      </c>
      <c r="D1000" t="s">
        <v>11</v>
      </c>
      <c r="E1000" t="s">
        <v>7</v>
      </c>
      <c r="F1000">
        <v>50792</v>
      </c>
      <c r="G1000" s="2">
        <v>42998</v>
      </c>
      <c r="H1000">
        <v>17898</v>
      </c>
      <c r="I1000" t="s">
        <v>20</v>
      </c>
      <c r="J1000">
        <v>26</v>
      </c>
      <c r="L1000" t="str">
        <f t="shared" si="90"/>
        <v>Above 50000</v>
      </c>
      <c r="M1000" t="str">
        <f t="shared" si="91"/>
        <v>Poor</v>
      </c>
      <c r="N1000" t="str">
        <f t="shared" si="92"/>
        <v>None</v>
      </c>
      <c r="O1000" t="str">
        <f t="shared" si="93"/>
        <v>N/A</v>
      </c>
      <c r="P1000" t="str">
        <f t="shared" si="94"/>
        <v>David Cervantes</v>
      </c>
      <c r="Y1000">
        <f t="shared" si="95"/>
        <v>50792</v>
      </c>
    </row>
    <row r="1001" spans="1:25" x14ac:dyDescent="0.3">
      <c r="A1001">
        <v>1000</v>
      </c>
      <c r="B1001" t="s">
        <v>1014</v>
      </c>
      <c r="C1001">
        <v>51</v>
      </c>
      <c r="D1001" t="s">
        <v>11</v>
      </c>
      <c r="E1001" t="s">
        <v>12</v>
      </c>
      <c r="F1001">
        <v>75919</v>
      </c>
      <c r="G1001" s="2">
        <v>42210</v>
      </c>
      <c r="H1001">
        <v>25057</v>
      </c>
      <c r="I1001" t="s">
        <v>18</v>
      </c>
      <c r="J1001">
        <v>52</v>
      </c>
      <c r="L1001" t="str">
        <f t="shared" si="90"/>
        <v>Above 50000</v>
      </c>
      <c r="M1001" t="str">
        <f t="shared" si="91"/>
        <v>Excelent</v>
      </c>
      <c r="N1001" t="str">
        <f t="shared" si="92"/>
        <v>None</v>
      </c>
      <c r="O1001" t="str">
        <f t="shared" si="93"/>
        <v>George Bush</v>
      </c>
      <c r="P1001" t="str">
        <f t="shared" si="94"/>
        <v/>
      </c>
      <c r="Y1001">
        <f t="shared" si="95"/>
        <v>75919</v>
      </c>
    </row>
  </sheetData>
  <conditionalFormatting sqref="L1:L1001">
    <cfRule type="containsText" dxfId="1" priority="1" operator="containsText" text="Above 50000">
      <formula>NOT(ISERROR(SEARCH("Above 50000",L1)))</formula>
    </cfRule>
    <cfRule type="containsText" dxfId="0" priority="3" operator="containsText" text="Below 50000">
      <formula>NOT(ISERROR(SEARCH("Below 50000",L1)))</formula>
    </cfRule>
    <cfRule type="colorScale" priority="5">
      <colorScale>
        <cfvo type="min"/>
        <cfvo type="max"/>
        <color rgb="FFFF0000"/>
        <color theme="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ASHWANI CHAUHAN</cp:lastModifiedBy>
  <dcterms:created xsi:type="dcterms:W3CDTF">2024-07-17T08:58:40Z</dcterms:created>
  <dcterms:modified xsi:type="dcterms:W3CDTF">2024-07-17T18:41:24Z</dcterms:modified>
</cp:coreProperties>
</file>