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nours\directed-study-report\"/>
    </mc:Choice>
  </mc:AlternateContent>
  <bookViews>
    <workbookView xWindow="0" yWindow="0" windowWidth="28800" windowHeight="1221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" i="1" l="1"/>
  <c r="M7" i="1"/>
  <c r="D17" i="1" l="1"/>
  <c r="C17" i="1"/>
  <c r="D16" i="1"/>
  <c r="C16" i="1"/>
  <c r="D15" i="1"/>
  <c r="C15" i="1"/>
  <c r="D14" i="1"/>
  <c r="C14" i="1"/>
</calcChain>
</file>

<file path=xl/sharedStrings.xml><?xml version="1.0" encoding="utf-8"?>
<sst xmlns="http://schemas.openxmlformats.org/spreadsheetml/2006/main" count="19" uniqueCount="13">
  <si>
    <t>Iterations</t>
  </si>
  <si>
    <t>All</t>
  </si>
  <si>
    <t>Body&amp;Head</t>
  </si>
  <si>
    <t>Head</t>
  </si>
  <si>
    <t>Source</t>
  </si>
  <si>
    <t>Target</t>
  </si>
  <si>
    <t>Scores</t>
  </si>
  <si>
    <t>Raw</t>
  </si>
  <si>
    <t>Initial Score</t>
  </si>
  <si>
    <t>Frozen source head</t>
  </si>
  <si>
    <t>Frozen body + source head (2500 iterations)</t>
  </si>
  <si>
    <t>Frozen body &amp; source head</t>
  </si>
  <si>
    <t>Nothing 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</si>
</sst>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Source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Sheet1!$C$3:$F$3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</c:numCache>
            </c:numRef>
          </c:xVal>
          <c:yVal>
            <c:numRef>
              <c:f>Sheet1!$C$4:$F$4</c:f>
              <c:numCache>
                <c:formatCode>0.00%</c:formatCode>
                <c:ptCount val="4"/>
                <c:pt idx="0">
                  <c:v>0.22197647100000001</c:v>
                </c:pt>
                <c:pt idx="1">
                  <c:v>7.3976471000000002E-2</c:v>
                </c:pt>
                <c:pt idx="2">
                  <c:v>3.4509800000000002E-3</c:v>
                </c:pt>
                <c:pt idx="3">
                  <c:v>7.0587999999999996E-5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5F-4040-AD3C-59ECD77AE46C}"/>
            </c:ext>
          </c:extLst>
        </c:ser>
        <c:ser>
          <c:idx val="1"/>
          <c:order val="1"/>
          <c:tx>
            <c:strRef>
              <c:f>Sheet1!$B$5</c:f>
              <c:strCache>
                <c:ptCount val="1"/>
                <c:pt idx="0">
                  <c:v>Target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Sheet1!$C$3:$F$3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</c:numCache>
            </c:numRef>
          </c:xVal>
          <c:yVal>
            <c:numRef>
              <c:f>Sheet1!$C$5:$F$5</c:f>
              <c:numCache>
                <c:formatCode>0.00%</c:formatCode>
                <c:ptCount val="4"/>
                <c:pt idx="0">
                  <c:v>0.103137255</c:v>
                </c:pt>
                <c:pt idx="1">
                  <c:v>0.235275451</c:v>
                </c:pt>
                <c:pt idx="2">
                  <c:v>0.38972549000000001</c:v>
                </c:pt>
                <c:pt idx="3">
                  <c:v>0.51668627499999997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5F-4040-AD3C-59ECD77AE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626520"/>
        <c:axId val="656622584"/>
      </c:scatterChart>
      <c:valAx>
        <c:axId val="656626520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622584"/>
        <c:crosses val="autoZero"/>
        <c:crossBetween val="midCat"/>
      </c:valAx>
      <c:valAx>
        <c:axId val="65662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Validation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626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Sheet1!$C$13</c:f>
              <c:strCache>
                <c:ptCount val="1"/>
                <c:pt idx="0">
                  <c:v>Source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Sheet1!$B$14:$B$17</c:f>
              <c:strCache>
                <c:ptCount val="4"/>
                <c:pt idx="0">
                  <c:v>Nothing frozen</c:v>
                </c:pt>
                <c:pt idx="1">
                  <c:v>Frozen source head</c:v>
                </c:pt>
                <c:pt idx="2">
                  <c:v>Frozen body &amp; source head</c:v>
                </c:pt>
                <c:pt idx="3">
                  <c:v>Frozen body + source head (2500 iterations)</c:v>
                </c:pt>
              </c:strCache>
            </c:strRef>
          </c:cat>
          <c:val>
            <c:numRef>
              <c:f>Sheet1!$C$14:$C$17</c:f>
              <c:numCache>
                <c:formatCode>General</c:formatCode>
                <c:ptCount val="4"/>
                <c:pt idx="0">
                  <c:v>-0.38869019600000004</c:v>
                </c:pt>
                <c:pt idx="1">
                  <c:v>-0.38863529400000002</c:v>
                </c:pt>
                <c:pt idx="2">
                  <c:v>-0.27041568600000004</c:v>
                </c:pt>
                <c:pt idx="3">
                  <c:v>-0.38502745100000002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D8-4317-A435-C78432D8CC19}"/>
            </c:ext>
          </c:extLst>
        </c:ser>
        <c:ser>
          <c:idx val="1"/>
          <c:order val="1"/>
          <c:tx>
            <c:strRef>
              <c:f>Sheet1!$D$13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Sheet1!$B$14:$B$17</c:f>
              <c:strCache>
                <c:ptCount val="4"/>
                <c:pt idx="0">
                  <c:v>Nothing frozen</c:v>
                </c:pt>
                <c:pt idx="1">
                  <c:v>Frozen source head</c:v>
                </c:pt>
                <c:pt idx="2">
                  <c:v>Frozen body &amp; source head</c:v>
                </c:pt>
                <c:pt idx="3">
                  <c:v>Frozen body + source head (2500 iterations)</c:v>
                </c:pt>
              </c:strCache>
            </c:strRef>
          </c:cat>
          <c:val>
            <c:numRef>
              <c:f>Sheet1!$D$14:$D$17</c:f>
              <c:numCache>
                <c:formatCode>General</c:formatCode>
                <c:ptCount val="4"/>
                <c:pt idx="0">
                  <c:v>0.12792549099999995</c:v>
                </c:pt>
                <c:pt idx="1">
                  <c:v>0.12629804</c:v>
                </c:pt>
                <c:pt idx="2">
                  <c:v>-0.20368235300000004</c:v>
                </c:pt>
                <c:pt idx="3">
                  <c:v>0.16370980400000001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5D8-4317-A435-C78432D8CC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236280"/>
        <c:axId val="662235624"/>
      </c:barChart>
      <c:catAx>
        <c:axId val="662236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235624"/>
        <c:crosses val="autoZero"/>
        <c:auto val="1"/>
        <c:lblAlgn val="ctr"/>
        <c:lblOffset val="100"/>
        <c:noMultiLvlLbl val="0"/>
      </c:catAx>
      <c:valAx>
        <c:axId val="662235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236280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Source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Sheet1!$C$3:$F$3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</c:numCache>
            </c:numRef>
          </c:xVal>
          <c:yVal>
            <c:numRef>
              <c:f>Sheet1!$C$6:$F$6</c:f>
              <c:numCache>
                <c:formatCode>0.00%</c:formatCode>
                <c:ptCount val="4"/>
                <c:pt idx="0">
                  <c:v>0.228384314</c:v>
                </c:pt>
                <c:pt idx="1">
                  <c:v>8.0156862999999995E-2</c:v>
                </c:pt>
                <c:pt idx="2">
                  <c:v>6.039216E-3</c:v>
                </c:pt>
                <c:pt idx="3">
                  <c:v>1.2548999999999999E-4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5F-4040-AD3C-59ECD77AE46C}"/>
            </c:ext>
          </c:extLst>
        </c:ser>
        <c:ser>
          <c:idx val="1"/>
          <c:order val="1"/>
          <c:tx>
            <c:strRef>
              <c:f>Sheet1!$B$7</c:f>
              <c:strCache>
                <c:ptCount val="1"/>
                <c:pt idx="0">
                  <c:v>Target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Sheet1!$C$3:$F$3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</c:numCache>
            </c:numRef>
          </c:xVal>
          <c:yVal>
            <c:numRef>
              <c:f>Sheet1!$C$7:$F$7</c:f>
              <c:numCache>
                <c:formatCode>0.00%</c:formatCode>
                <c:ptCount val="4"/>
                <c:pt idx="0">
                  <c:v>0.103980392</c:v>
                </c:pt>
                <c:pt idx="1">
                  <c:v>0.231078431</c:v>
                </c:pt>
                <c:pt idx="2">
                  <c:v>0.38354902000000002</c:v>
                </c:pt>
                <c:pt idx="3">
                  <c:v>0.51505882400000003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4D-4B95-AE47-E560CFDF0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626520"/>
        <c:axId val="656622584"/>
      </c:scatterChart>
      <c:valAx>
        <c:axId val="656626520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622584"/>
        <c:crosses val="autoZero"/>
        <c:crossBetween val="midCat"/>
      </c:valAx>
      <c:valAx>
        <c:axId val="65662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Validation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626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Sheet1!$B$8</c:f>
              <c:strCache>
                <c:ptCount val="1"/>
                <c:pt idx="0">
                  <c:v>Source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Sheet1!$C$3:$F$3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</c:numCache>
            </c:numRef>
          </c:xVal>
          <c:yVal>
            <c:numRef>
              <c:f>Sheet1!$C$8:$F$8</c:f>
              <c:numCache>
                <c:formatCode>0.00%</c:formatCode>
                <c:ptCount val="4"/>
                <c:pt idx="0">
                  <c:v>0.29267058800000001</c:v>
                </c:pt>
                <c:pt idx="1">
                  <c:v>0.28010588199999997</c:v>
                </c:pt>
                <c:pt idx="2">
                  <c:v>0.215713725</c:v>
                </c:pt>
                <c:pt idx="3">
                  <c:v>0.118345098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38-446B-A99D-016D7C1DB2F3}"/>
            </c:ext>
          </c:extLst>
        </c:ser>
        <c:ser>
          <c:idx val="1"/>
          <c:order val="1"/>
          <c:tx>
            <c:strRef>
              <c:f>Sheet1!$B$9</c:f>
              <c:strCache>
                <c:ptCount val="1"/>
                <c:pt idx="0">
                  <c:v>Target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Sheet1!$C$3:$F$3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</c:numCache>
            </c:numRef>
          </c:xVal>
          <c:yVal>
            <c:numRef>
              <c:f>Sheet1!$C$9:$F$9</c:f>
              <c:numCache>
                <c:formatCode>0.00%</c:formatCode>
                <c:ptCount val="4"/>
                <c:pt idx="0">
                  <c:v>5.5784314000000002E-2</c:v>
                </c:pt>
                <c:pt idx="1">
                  <c:v>6.2411765000000001E-2</c:v>
                </c:pt>
                <c:pt idx="2">
                  <c:v>0.10523529399999999</c:v>
                </c:pt>
                <c:pt idx="3">
                  <c:v>0.18507843099999999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C38-446B-A99D-016D7C1DB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626520"/>
        <c:axId val="656622584"/>
      </c:scatterChart>
      <c:valAx>
        <c:axId val="656626520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622584"/>
        <c:crosses val="autoZero"/>
        <c:crossBetween val="midCat"/>
      </c:valAx>
      <c:valAx>
        <c:axId val="65662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Validation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626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761999</xdr:colOff>
      <xdr:row>2</xdr:row>
      <xdr:rowOff>0</xdr:rowOff>
    </xdr:from>
    <xdr:to>
      <xdr:col>26</xdr:col>
      <xdr:colOff>0</xdr:colOff>
      <xdr:row>21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EACD3A-4039-4EF2-9DCF-22CAECB1AB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607079</xdr:colOff>
      <xdr:row>20</xdr:row>
      <xdr:rowOff>47624</xdr:rowOff>
    </xdr:from>
    <xdr:to>
      <xdr:col>13</xdr:col>
      <xdr:colOff>628651</xdr:colOff>
      <xdr:row>40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051CC9B-07F1-4E76-8CAA-6038238CB8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761999</xdr:colOff>
      <xdr:row>21</xdr:row>
      <xdr:rowOff>189185</xdr:rowOff>
    </xdr:from>
    <xdr:to>
      <xdr:col>26</xdr:col>
      <xdr:colOff>0</xdr:colOff>
      <xdr:row>42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3961B24-34E0-4ACE-9687-868EA0C49A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42</xdr:row>
      <xdr:rowOff>0</xdr:rowOff>
    </xdr:from>
    <xdr:to>
      <xdr:col>26</xdr:col>
      <xdr:colOff>1</xdr:colOff>
      <xdr:row>62</xdr:row>
      <xdr:rowOff>1315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F415471-C6AD-413F-A72A-6912C67ED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zoomScaleNormal="100" workbookViewId="0">
      <selection activeCell="M16" sqref="M16"/>
    </sheetView>
  </sheetViews>
  <sheetFormatPr defaultRowHeight="15" x14ac:dyDescent="0.25"/>
  <cols>
    <col min="2" max="2" width="15.7109375" customWidth="1"/>
    <col min="6" max="6" width="12" bestFit="1" customWidth="1"/>
    <col min="14" max="14" width="11.42578125" bestFit="1" customWidth="1"/>
  </cols>
  <sheetData>
    <row r="1" spans="1:15" x14ac:dyDescent="0.25">
      <c r="N1" s="1" t="s">
        <v>8</v>
      </c>
      <c r="O1">
        <v>0.38876078400000003</v>
      </c>
    </row>
    <row r="2" spans="1:15" x14ac:dyDescent="0.25">
      <c r="B2" s="1" t="s">
        <v>7</v>
      </c>
    </row>
    <row r="3" spans="1:15" x14ac:dyDescent="0.25">
      <c r="B3" t="s">
        <v>0</v>
      </c>
      <c r="C3">
        <v>5</v>
      </c>
      <c r="D3">
        <v>10</v>
      </c>
      <c r="E3">
        <v>20</v>
      </c>
      <c r="F3">
        <v>50</v>
      </c>
      <c r="G3">
        <v>100</v>
      </c>
      <c r="H3">
        <v>200</v>
      </c>
      <c r="I3">
        <v>500</v>
      </c>
      <c r="J3">
        <v>1000</v>
      </c>
      <c r="K3">
        <v>2500</v>
      </c>
    </row>
    <row r="4" spans="1:15" x14ac:dyDescent="0.25">
      <c r="A4" t="s">
        <v>1</v>
      </c>
      <c r="B4" t="s">
        <v>4</v>
      </c>
      <c r="C4" s="2">
        <v>0.22197647100000001</v>
      </c>
      <c r="D4" s="2">
        <v>7.3976471000000002E-2</v>
      </c>
      <c r="E4" s="2">
        <v>3.4509800000000002E-3</v>
      </c>
      <c r="F4" s="2">
        <v>7.0587999999999996E-5</v>
      </c>
      <c r="G4" s="3"/>
      <c r="H4" s="3"/>
      <c r="I4" s="3"/>
      <c r="J4" s="3"/>
      <c r="K4" s="3"/>
    </row>
    <row r="5" spans="1:15" x14ac:dyDescent="0.25">
      <c r="B5" t="s">
        <v>5</v>
      </c>
      <c r="C5" s="2">
        <v>0.103137255</v>
      </c>
      <c r="D5" s="2">
        <v>0.235275451</v>
      </c>
      <c r="E5" s="2">
        <v>0.38972549000000001</v>
      </c>
      <c r="F5" s="2">
        <v>0.51668627499999997</v>
      </c>
      <c r="G5" s="3"/>
      <c r="H5" s="3"/>
      <c r="I5" s="3"/>
      <c r="J5" s="3"/>
      <c r="K5" s="3"/>
    </row>
    <row r="6" spans="1:15" x14ac:dyDescent="0.25">
      <c r="A6" t="s">
        <v>2</v>
      </c>
      <c r="B6" t="s">
        <v>4</v>
      </c>
      <c r="C6" s="2">
        <v>0.228384314</v>
      </c>
      <c r="D6" s="2">
        <v>8.0156862999999995E-2</v>
      </c>
      <c r="E6" s="2">
        <v>6.039216E-3</v>
      </c>
      <c r="F6" s="2">
        <v>1.2548999999999999E-4</v>
      </c>
      <c r="G6" s="3"/>
      <c r="H6" s="3"/>
      <c r="I6" s="3"/>
      <c r="J6" s="3"/>
      <c r="K6" s="3"/>
    </row>
    <row r="7" spans="1:15" x14ac:dyDescent="0.25">
      <c r="B7" t="s">
        <v>5</v>
      </c>
      <c r="C7" s="2">
        <v>0.103980392</v>
      </c>
      <c r="D7" s="2">
        <v>0.231078431</v>
      </c>
      <c r="E7" s="2">
        <v>0.38354902000000002</v>
      </c>
      <c r="F7" s="2">
        <v>0.51505882400000003</v>
      </c>
      <c r="G7" s="3"/>
      <c r="H7" s="3"/>
      <c r="I7" s="3"/>
      <c r="J7" s="3"/>
      <c r="K7" s="3"/>
      <c r="M7">
        <f>0.3517-O1</f>
        <v>-3.7060784000000013E-2</v>
      </c>
    </row>
    <row r="8" spans="1:15" x14ac:dyDescent="0.25">
      <c r="A8" t="s">
        <v>3</v>
      </c>
      <c r="B8" t="s">
        <v>4</v>
      </c>
      <c r="C8" s="2">
        <v>0.29267058800000001</v>
      </c>
      <c r="D8" s="2">
        <v>0.28010588199999997</v>
      </c>
      <c r="E8" s="2">
        <v>0.215713725</v>
      </c>
      <c r="F8" s="2">
        <v>0.118345098</v>
      </c>
      <c r="G8" s="2">
        <v>6.9341176000000004E-2</v>
      </c>
      <c r="H8" s="2">
        <v>3.8274509999999998E-2</v>
      </c>
      <c r="I8" s="2">
        <v>1.6776471000000001E-2</v>
      </c>
      <c r="J8" s="2">
        <v>7.6705879999999999E-3</v>
      </c>
      <c r="K8" s="2">
        <v>3.7333330000000001E-3</v>
      </c>
      <c r="M8">
        <f>0.2772-O1</f>
        <v>-0.11156078400000002</v>
      </c>
    </row>
    <row r="9" spans="1:15" x14ac:dyDescent="0.25">
      <c r="B9" t="s">
        <v>5</v>
      </c>
      <c r="C9" s="2">
        <v>5.5784314000000002E-2</v>
      </c>
      <c r="D9" s="2">
        <v>6.2411765000000001E-2</v>
      </c>
      <c r="E9" s="2">
        <v>0.10523529399999999</v>
      </c>
      <c r="F9" s="2">
        <v>0.18507843099999999</v>
      </c>
      <c r="G9" s="2">
        <v>0.30068823500000003</v>
      </c>
      <c r="H9" s="2">
        <v>0.40676470599999998</v>
      </c>
      <c r="I9" s="2">
        <v>0.47533333300000002</v>
      </c>
      <c r="J9" s="2">
        <v>0.51141176499999996</v>
      </c>
      <c r="K9" s="2">
        <v>0.55247058800000004</v>
      </c>
    </row>
    <row r="12" spans="1:15" x14ac:dyDescent="0.25">
      <c r="B12" s="1" t="s">
        <v>6</v>
      </c>
    </row>
    <row r="13" spans="1:15" x14ac:dyDescent="0.25">
      <c r="C13" t="s">
        <v>4</v>
      </c>
      <c r="D13" t="s">
        <v>5</v>
      </c>
    </row>
    <row r="14" spans="1:15" x14ac:dyDescent="0.25">
      <c r="B14" t="s">
        <v>12</v>
      </c>
      <c r="C14">
        <f>F4-$O$1</f>
        <v>-0.38869019600000004</v>
      </c>
      <c r="D14">
        <f>F5-$O$1</f>
        <v>0.12792549099999995</v>
      </c>
    </row>
    <row r="15" spans="1:15" x14ac:dyDescent="0.25">
      <c r="B15" t="s">
        <v>9</v>
      </c>
      <c r="C15">
        <f>F6-$O$1</f>
        <v>-0.38863529400000002</v>
      </c>
      <c r="D15">
        <f>F7-$O$1</f>
        <v>0.12629804</v>
      </c>
    </row>
    <row r="16" spans="1:15" x14ac:dyDescent="0.25">
      <c r="B16" t="s">
        <v>11</v>
      </c>
      <c r="C16">
        <f>F8-$O$1</f>
        <v>-0.27041568600000004</v>
      </c>
      <c r="D16">
        <f>F9-$O$1</f>
        <v>-0.20368235300000004</v>
      </c>
    </row>
    <row r="17" spans="2:4" x14ac:dyDescent="0.25">
      <c r="B17" t="s">
        <v>10</v>
      </c>
      <c r="C17">
        <f>K8-O1</f>
        <v>-0.38502745100000002</v>
      </c>
      <c r="D17">
        <f>K9-O1</f>
        <v>0.16370980400000001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Ash</cp:lastModifiedBy>
  <dcterms:created xsi:type="dcterms:W3CDTF">2018-05-28T10:32:08Z</dcterms:created>
  <dcterms:modified xsi:type="dcterms:W3CDTF">2018-05-28T12:32:04Z</dcterms:modified>
</cp:coreProperties>
</file>