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/>
  </bookViews>
  <sheets>
    <sheet name="Components" sheetId="1" r:id="rId1"/>
    <sheet name="PCB manufactu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3" i="1" l="1"/>
  <c r="D4" i="1"/>
  <c r="D5" i="1"/>
  <c r="C13" i="1" s="1"/>
  <c r="D6" i="1"/>
  <c r="D7" i="1"/>
  <c r="D8" i="1"/>
  <c r="D9" i="1"/>
  <c r="D2" i="1"/>
  <c r="C15" i="1" l="1"/>
  <c r="C19" i="1" s="1"/>
</calcChain>
</file>

<file path=xl/sharedStrings.xml><?xml version="1.0" encoding="utf-8"?>
<sst xmlns="http://schemas.openxmlformats.org/spreadsheetml/2006/main" count="56" uniqueCount="51">
  <si>
    <t>Name</t>
  </si>
  <si>
    <t>Supplier</t>
  </si>
  <si>
    <t>URL</t>
  </si>
  <si>
    <t>Package</t>
  </si>
  <si>
    <t>Freescale MPL3115A2</t>
  </si>
  <si>
    <t>http://uk.rs-online.com/web/p/absolute-pressure-sensor-ics/7500841/</t>
  </si>
  <si>
    <t>RS</t>
  </si>
  <si>
    <t>Quantity</t>
  </si>
  <si>
    <t>LGA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</si>
  <si>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</si>
  <si>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</si>
  <si>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</si>
  <si>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</si>
  <si>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</si>
  <si>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</si>
  <si>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</si>
  <si>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RH humidity &amp; ext air temp - ext mount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</si>
  <si>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</si>
  <si>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</si>
  <si>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</si>
  <si>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http://uk.rs-online.com/web/p/motor-driver-ics/7140622/</t>
  </si>
  <si>
    <t>L293D</t>
  </si>
  <si>
    <t>16-DIP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</si>
  <si>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</si>
  <si>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</si>
  <si>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</si>
  <si>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</si>
  <si>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</si>
  <si>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</si>
  <si>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</si>
  <si>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</si>
  <si>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</si>
  <si>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</si>
  <si>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http://uk.rs-online.com/web/p/low-dropout-voltage-regulators/0460522/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</si>
  <si>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</si>
  <si>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</si>
  <si>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</si>
  <si>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</si>
  <si>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</si>
  <si>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</si>
  <si>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</si>
  <si>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</si>
  <si>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</si>
  <si>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</si>
  <si>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</si>
  <si>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</si>
  <si>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</si>
  <si>
    <t>4.7uF ceramic</t>
  </si>
  <si>
    <t>0805</t>
  </si>
  <si>
    <t xml:space="preserve">Voltage reg input/output caps. </t>
  </si>
  <si>
    <t>http://uk.rs-online.com/web/p/ceramic-multilayer-capacitors/7883045/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</si>
</sst>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B1" workbookViewId="0">
      <selection activeCell="H10" sqref="H10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0.5703125" style="2" bestFit="1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7</v>
      </c>
      <c r="C1" s="5" t="s">
        <v>38</v>
      </c>
      <c r="D1" s="5" t="s">
        <v>37</v>
      </c>
      <c r="E1" s="4" t="s">
        <v>1</v>
      </c>
      <c r="F1" s="4" t="s">
        <v>3</v>
      </c>
      <c r="G1" s="4" t="s">
        <v>10</v>
      </c>
      <c r="H1" s="4" t="s">
        <v>2</v>
      </c>
    </row>
    <row r="2" spans="1:8" x14ac:dyDescent="0.25">
      <c r="A2" s="2" t="s">
        <v>4</v>
      </c>
      <c r="B2" s="3">
        <v>2</v>
      </c>
      <c r="C2" s="1">
        <v>2.04</v>
      </c>
      <c r="D2" s="1">
        <f>B2*C2</f>
        <v>4.08</v>
      </c>
      <c r="E2" s="2" t="s">
        <v>6</v>
      </c>
      <c r="F2" s="2" t="s">
        <v>8</v>
      </c>
      <c r="G2" s="2" t="s">
        <v>12</v>
      </c>
      <c r="H2" s="2" t="s">
        <v>5</v>
      </c>
    </row>
    <row r="3" spans="1:8" x14ac:dyDescent="0.25">
      <c r="A3" s="2" t="s">
        <v>9</v>
      </c>
      <c r="B3" s="3">
        <v>2</v>
      </c>
      <c r="D3" s="1">
        <f t="shared" ref="D3:D10" si="0">B3*C3</f>
        <v>0</v>
      </c>
      <c r="F3" s="2" t="s">
        <v>19</v>
      </c>
      <c r="G3" s="2" t="s">
        <v>11</v>
      </c>
    </row>
    <row r="4" spans="1:8" x14ac:dyDescent="0.25">
      <c r="A4" s="2" t="s">
        <v>13</v>
      </c>
      <c r="B4" s="3">
        <v>1</v>
      </c>
      <c r="C4" s="1">
        <v>19.059999999999999</v>
      </c>
      <c r="D4" s="1">
        <f t="shared" si="0"/>
        <v>19.059999999999999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1:8" x14ac:dyDescent="0.25">
      <c r="A5" s="2" t="s">
        <v>18</v>
      </c>
      <c r="B5" s="3">
        <v>2</v>
      </c>
      <c r="C5" s="1">
        <v>5.99</v>
      </c>
      <c r="D5" s="1">
        <f t="shared" si="0"/>
        <v>11.98</v>
      </c>
      <c r="E5" s="2" t="s">
        <v>44</v>
      </c>
      <c r="F5" s="2" t="s">
        <v>19</v>
      </c>
      <c r="G5" s="2" t="s">
        <v>45</v>
      </c>
      <c r="H5" s="2" t="s">
        <v>46</v>
      </c>
    </row>
    <row r="6" spans="1:8" x14ac:dyDescent="0.25">
      <c r="A6" s="2" t="s">
        <v>21</v>
      </c>
      <c r="B6" s="3">
        <v>2</v>
      </c>
      <c r="C6" s="1">
        <v>3.03</v>
      </c>
      <c r="D6" s="1">
        <f t="shared" si="0"/>
        <v>6.06</v>
      </c>
      <c r="E6" s="2" t="s">
        <v>6</v>
      </c>
      <c r="F6" s="2" t="s">
        <v>22</v>
      </c>
      <c r="G6" s="2" t="s">
        <v>23</v>
      </c>
      <c r="H6" s="2" t="s">
        <v>20</v>
      </c>
    </row>
    <row r="7" spans="1:8" x14ac:dyDescent="0.25">
      <c r="A7" s="2" t="s">
        <v>24</v>
      </c>
      <c r="B7" s="3">
        <v>1</v>
      </c>
      <c r="C7" s="1">
        <v>24.59</v>
      </c>
      <c r="D7" s="1">
        <f t="shared" si="0"/>
        <v>24.59</v>
      </c>
      <c r="E7" s="2" t="s">
        <v>25</v>
      </c>
      <c r="F7" s="2" t="s">
        <v>26</v>
      </c>
      <c r="G7" s="2" t="s">
        <v>27</v>
      </c>
      <c r="H7" s="2" t="s">
        <v>28</v>
      </c>
    </row>
    <row r="8" spans="1:8" x14ac:dyDescent="0.25">
      <c r="A8" s="2" t="s">
        <v>29</v>
      </c>
      <c r="B8" s="3">
        <v>1</v>
      </c>
      <c r="C8" s="1">
        <v>0.92</v>
      </c>
      <c r="D8" s="1">
        <f t="shared" si="0"/>
        <v>0.92</v>
      </c>
      <c r="E8" s="2" t="s">
        <v>25</v>
      </c>
      <c r="F8" s="2" t="s">
        <v>30</v>
      </c>
      <c r="G8" s="2" t="s">
        <v>31</v>
      </c>
      <c r="H8" s="2" t="s">
        <v>32</v>
      </c>
    </row>
    <row r="9" spans="1:8" x14ac:dyDescent="0.25">
      <c r="A9" s="2" t="s">
        <v>34</v>
      </c>
      <c r="B9" s="3">
        <v>5</v>
      </c>
      <c r="C9" s="1">
        <v>1.86</v>
      </c>
      <c r="D9" s="1">
        <f t="shared" si="0"/>
        <v>9.3000000000000007</v>
      </c>
      <c r="E9" s="2" t="s">
        <v>6</v>
      </c>
      <c r="F9" s="2" t="s">
        <v>35</v>
      </c>
      <c r="G9" s="2" t="s">
        <v>36</v>
      </c>
      <c r="H9" s="2" t="s">
        <v>33</v>
      </c>
    </row>
    <row r="10" spans="1:8" x14ac:dyDescent="0.25">
      <c r="A10" s="2" t="s">
        <v>47</v>
      </c>
      <c r="B10" s="3">
        <v>10</v>
      </c>
      <c r="C10" s="1">
        <v>2.78</v>
      </c>
      <c r="D10" s="1">
        <f t="shared" si="0"/>
        <v>27.799999999999997</v>
      </c>
      <c r="E10" s="2" t="s">
        <v>6</v>
      </c>
      <c r="F10" s="2" t="s">
        <v>48</v>
      </c>
      <c r="G10" s="2" t="s">
        <v>49</v>
      </c>
      <c r="H10" s="2" t="s">
        <v>50</v>
      </c>
    </row>
    <row r="13" spans="1:8" x14ac:dyDescent="0.25">
      <c r="A13" s="4" t="s">
        <v>39</v>
      </c>
      <c r="C13" s="6">
        <f>SUM(D2:D9)</f>
        <v>75.990000000000009</v>
      </c>
      <c r="E13" s="7"/>
      <c r="F13" s="7"/>
      <c r="G13" s="7"/>
    </row>
    <row r="15" spans="1:8" x14ac:dyDescent="0.25">
      <c r="A15" s="4" t="s">
        <v>40</v>
      </c>
      <c r="C15" s="1">
        <f>0.2*C13</f>
        <v>15.198000000000002</v>
      </c>
    </row>
    <row r="17" spans="1:7" x14ac:dyDescent="0.25">
      <c r="A17" s="4" t="s">
        <v>41</v>
      </c>
      <c r="C17" s="1">
        <v>20</v>
      </c>
      <c r="G17" s="2" t="s">
        <v>42</v>
      </c>
    </row>
    <row r="19" spans="1:7" x14ac:dyDescent="0.25">
      <c r="A19" s="4" t="s">
        <v>43</v>
      </c>
      <c r="C19" s="1">
        <f>C13+C15+C17</f>
        <v>111.18800000000002</v>
      </c>
    </row>
  </sheetData>
  <mergeCells count="1">
    <mergeCell ref="E13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manufacture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2014-10-01T21:58:36Z</dcterms:modified>
</cp:coreProperties>
</file>