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 Eustac\Documents\CanSat\electronics\component_list\"/>
    </mc:Choice>
  </mc:AlternateContent>
  <bookViews>
    <workbookView xWindow="0" yWindow="0" windowWidth="21600" windowHeight="9735"/>
  </bookViews>
  <sheets>
    <sheet name="Components" sheetId="1" r:id="rId1"/>
    <sheet name="PCB manufactu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3" i="1"/>
  <c r="C1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<sst xmlns="http://schemas.openxmlformats.org/spreadsheetml/2006/main" count="51" uniqueCount="47">
  <si>
    <t>Name</t>
  </si>
  <si>
    <t>Supplier</t>
  </si>
  <si>
    <t>URL</t>
  </si>
  <si>
    <t>Package</t>
  </si>
  <si>
    <t>Freescale MPL3115A2</t>
  </si>
  <si>
    <t>http://uk.rs-online.com/web/p/absolute-pressure-sensor-ics/7500841/</t>
  </si>
  <si>
    <t>RS</t>
  </si>
  <si>
    <t>Quantity</t>
  </si>
  <si>
    <t>LGA</t>
  </si>
  <si>
    <t>Teensy 3.1</t>
  </si>
  <si>
    <t>Notes</t>
  </si>
  <si>
    <t>One in ground module</t>
  </si>
  <si>
    <t>One to be used on ground module</t>
  </si>
  <si>
    <t>IST HYT-271</t>
  </si>
  <si>
    <t>Rapid</t>
  </si>
  <si>
    <t>4-SIL</t>
  </si>
  <si>
    <t>RH humidity &amp; ext air temp - ext mount</t>
  </si>
  <si>
    <t>http://www.rapidonline.com/Electronic-Components/IST-AG-HYT-271-Digital-humidity-temperature-sensor-50-9442?sourceRefKey=DsBEy7i-7&amp;filterSearchScope=1</t>
  </si>
  <si>
    <t>Hope RF RFM98W 433</t>
  </si>
  <si>
    <t>AnArduino</t>
  </si>
  <si>
    <t>Custom</t>
  </si>
  <si>
    <t>http://www.ebay.co.uk/itm/HopeRF-RFM98W-433Mhz-LoRa-Ultra-Long-Range-Transceiver-SX1278-compatible-/181442620537</t>
  </si>
  <si>
    <t>LoRa 433mhz module. Via ebay. Watch lead times vs hoperf.co.uk. Gnd and CS module</t>
  </si>
  <si>
    <t>http://uk.rs-online.com/web/p/motor-driver-ics/7140622/</t>
  </si>
  <si>
    <t>L293D</t>
  </si>
  <si>
    <t>16-DIP</t>
  </si>
  <si>
    <t>Motor driver - ideally to be paired for easier heat dissipation + redundancy.</t>
  </si>
  <si>
    <t>GP-635T</t>
  </si>
  <si>
    <t>Sparkfun</t>
  </si>
  <si>
    <t>JST int.</t>
  </si>
  <si>
    <t>GPS. V small - larger than one we have but JST connectors can be soldered down easily</t>
  </si>
  <si>
    <t>https://www.sparkfun.com/products/11571</t>
  </si>
  <si>
    <t>6 pin JST cable</t>
  </si>
  <si>
    <t>T-H</t>
  </si>
  <si>
    <t>Breaks out GPS socket to individual wires. 8" length.</t>
  </si>
  <si>
    <t>https://www.sparkfun.com/products/10361</t>
  </si>
  <si>
    <t>http://uk.rs-online.com/web/p/low-dropout-voltage-regulators/0460522/</t>
  </si>
  <si>
    <t>Ultra LDO reg</t>
  </si>
  <si>
    <t>SOIC</t>
  </si>
  <si>
    <t>Vin 2.1-16V, max current 0.5A. Needs additional caps.</t>
  </si>
  <si>
    <t>Total</t>
  </si>
  <si>
    <t>Unit price</t>
  </si>
  <si>
    <t>Subtotal:</t>
  </si>
  <si>
    <t>VAT:</t>
  </si>
  <si>
    <t>P&amp;P:</t>
  </si>
  <si>
    <t>Rough estimate when foreign shipping included. May be less in the end.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</si>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</sst>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70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2" fillId="0" borderId="0" xfId="1" applyNumberFormat="1" applyFont="1"/>
    <xf numFmtId="170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/>
  </sheetViews>
  <sheetFormatPr defaultRowHeight="15" x14ac:dyDescent="0.25"/>
  <cols>
    <col min="1" max="1" width="28.85546875" style="2" customWidth="1"/>
    <col min="2" max="2" width="28.85546875" style="3" customWidth="1"/>
    <col min="3" max="3" width="9.140625" style="1"/>
    <col min="4" max="4" width="0" style="1" hidden="1" customWidth="1"/>
    <col min="5" max="5" width="10.5703125" style="2" bestFit="1" customWidth="1"/>
    <col min="6" max="6" width="9.140625" style="2"/>
    <col min="7" max="7" width="78.85546875" style="2" bestFit="1" customWidth="1"/>
    <col min="8" max="8" width="9.140625" style="2"/>
  </cols>
  <sheetData>
    <row r="1" spans="1:8" s="2" customFormat="1" x14ac:dyDescent="0.25">
      <c r="A1" s="4" t="s">
        <v>0</v>
      </c>
      <c r="B1" s="4" t="s">
        <v>7</v>
      </c>
      <c r="C1" s="5" t="s">
        <v>41</v>
      </c>
      <c r="D1" s="5" t="s">
        <v>40</v>
      </c>
      <c r="E1" s="4" t="s">
        <v>1</v>
      </c>
      <c r="F1" s="4" t="s">
        <v>3</v>
      </c>
      <c r="G1" s="4" t="s">
        <v>10</v>
      </c>
      <c r="H1" s="4" t="s">
        <v>2</v>
      </c>
    </row>
    <row r="2" spans="1:8" x14ac:dyDescent="0.25">
      <c r="A2" s="2" t="s">
        <v>4</v>
      </c>
      <c r="B2" s="3">
        <v>2</v>
      </c>
      <c r="C2" s="1">
        <v>2.04</v>
      </c>
      <c r="D2" s="1">
        <f>B2*C2</f>
        <v>4.08</v>
      </c>
      <c r="E2" s="2" t="s">
        <v>6</v>
      </c>
      <c r="F2" s="2" t="s">
        <v>8</v>
      </c>
      <c r="G2" s="2" t="s">
        <v>12</v>
      </c>
      <c r="H2" s="2" t="s">
        <v>5</v>
      </c>
    </row>
    <row r="3" spans="1:8" x14ac:dyDescent="0.25">
      <c r="A3" s="2" t="s">
        <v>9</v>
      </c>
      <c r="B3" s="3">
        <v>2</v>
      </c>
      <c r="D3" s="1">
        <f t="shared" ref="D3:D9" si="0">B3*C3</f>
        <v>0</v>
      </c>
      <c r="F3" s="2" t="s">
        <v>20</v>
      </c>
      <c r="G3" s="2" t="s">
        <v>11</v>
      </c>
    </row>
    <row r="4" spans="1:8" x14ac:dyDescent="0.25">
      <c r="A4" s="2" t="s">
        <v>13</v>
      </c>
      <c r="B4" s="3">
        <v>1</v>
      </c>
      <c r="C4" s="1">
        <v>19.059999999999999</v>
      </c>
      <c r="D4" s="1">
        <f t="shared" si="0"/>
        <v>19.059999999999999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1:8" x14ac:dyDescent="0.25">
      <c r="A5" s="2" t="s">
        <v>18</v>
      </c>
      <c r="B5" s="3">
        <v>2</v>
      </c>
      <c r="C5" s="1">
        <v>5.73</v>
      </c>
      <c r="D5" s="1">
        <f t="shared" si="0"/>
        <v>11.46</v>
      </c>
      <c r="E5" s="2" t="s">
        <v>19</v>
      </c>
      <c r="F5" s="2" t="s">
        <v>20</v>
      </c>
      <c r="G5" s="2" t="s">
        <v>22</v>
      </c>
      <c r="H5" s="2" t="s">
        <v>21</v>
      </c>
    </row>
    <row r="6" spans="1:8" x14ac:dyDescent="0.25">
      <c r="A6" s="2" t="s">
        <v>24</v>
      </c>
      <c r="B6" s="3">
        <v>2</v>
      </c>
      <c r="C6" s="1">
        <v>3.03</v>
      </c>
      <c r="D6" s="1">
        <f t="shared" si="0"/>
        <v>6.06</v>
      </c>
      <c r="E6" s="2" t="s">
        <v>6</v>
      </c>
      <c r="F6" s="2" t="s">
        <v>25</v>
      </c>
      <c r="G6" s="2" t="s">
        <v>26</v>
      </c>
      <c r="H6" s="2" t="s">
        <v>23</v>
      </c>
    </row>
    <row r="7" spans="1:8" x14ac:dyDescent="0.25">
      <c r="A7" s="2" t="s">
        <v>27</v>
      </c>
      <c r="B7" s="3">
        <v>1</v>
      </c>
      <c r="C7" s="1">
        <v>24.59</v>
      </c>
      <c r="D7" s="1">
        <f t="shared" si="0"/>
        <v>24.59</v>
      </c>
      <c r="E7" s="2" t="s">
        <v>28</v>
      </c>
      <c r="F7" s="2" t="s">
        <v>29</v>
      </c>
      <c r="G7" s="2" t="s">
        <v>30</v>
      </c>
      <c r="H7" s="2" t="s">
        <v>31</v>
      </c>
    </row>
    <row r="8" spans="1:8" x14ac:dyDescent="0.25">
      <c r="A8" s="2" t="s">
        <v>32</v>
      </c>
      <c r="B8" s="3">
        <v>1</v>
      </c>
      <c r="C8" s="1">
        <v>0.92</v>
      </c>
      <c r="D8" s="1">
        <f t="shared" si="0"/>
        <v>0.92</v>
      </c>
      <c r="E8" s="2" t="s">
        <v>28</v>
      </c>
      <c r="F8" s="2" t="s">
        <v>33</v>
      </c>
      <c r="G8" s="2" t="s">
        <v>34</v>
      </c>
      <c r="H8" s="2" t="s">
        <v>35</v>
      </c>
    </row>
    <row r="9" spans="1:8" x14ac:dyDescent="0.25">
      <c r="A9" s="2" t="s">
        <v>37</v>
      </c>
      <c r="B9" s="3">
        <v>5</v>
      </c>
      <c r="C9" s="1">
        <v>1.86</v>
      </c>
      <c r="D9" s="1">
        <f t="shared" si="0"/>
        <v>9.3000000000000007</v>
      </c>
      <c r="E9" s="2" t="s">
        <v>6</v>
      </c>
      <c r="F9" s="2" t="s">
        <v>38</v>
      </c>
      <c r="G9" s="2" t="s">
        <v>39</v>
      </c>
      <c r="H9" s="2" t="s">
        <v>36</v>
      </c>
    </row>
    <row r="11" spans="1:8" x14ac:dyDescent="0.25">
      <c r="A11" s="4" t="s">
        <v>42</v>
      </c>
      <c r="C11" s="6">
        <f>SUM(D2:D9)</f>
        <v>75.47</v>
      </c>
      <c r="E11" s="7"/>
      <c r="F11" s="7"/>
      <c r="G11" s="7"/>
    </row>
    <row r="13" spans="1:8" x14ac:dyDescent="0.25">
      <c r="A13" s="4" t="s">
        <v>43</v>
      </c>
      <c r="C13" s="1">
        <f>0.2*C11</f>
        <v>15.094000000000001</v>
      </c>
    </row>
    <row r="15" spans="1:8" x14ac:dyDescent="0.25">
      <c r="A15" s="4" t="s">
        <v>44</v>
      </c>
      <c r="C15" s="1">
        <v>20</v>
      </c>
      <c r="G15" s="2" t="s">
        <v>45</v>
      </c>
    </row>
    <row r="17" spans="1:3" x14ac:dyDescent="0.25">
      <c r="A17" s="4" t="s">
        <v>46</v>
      </c>
      <c r="C17" s="1">
        <f>C11+C13+C15</f>
        <v>110.56399999999999</v>
      </c>
    </row>
  </sheetData>
  <mergeCells count="1">
    <mergeCell ref="E11:G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PCB manufacture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William Eustace</cp:lastModifiedBy>
  <dcterms:created xsi:type="dcterms:W3CDTF">2014-09-28T17:17:27Z</dcterms:created>
  <dcterms:modified xsi:type="dcterms:W3CDTF">2014-09-28T20:18:59Z</dcterms:modified>
</cp:coreProperties>
</file>