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\Documents\GitHub\sim-mod-analysis-asst2\"/>
    </mc:Choice>
  </mc:AlternateContent>
  <xr:revisionPtr revIDLastSave="0" documentId="13_ncr:1_{3AB07C9E-9443-44C0-9879-5D761BED0BD8}" xr6:coauthVersionLast="43" xr6:coauthVersionMax="43" xr10:uidLastSave="{00000000-0000-0000-0000-000000000000}"/>
  <bookViews>
    <workbookView xWindow="-108" yWindow="-108" windowWidth="23256" windowHeight="12720" xr2:uid="{A5413CED-3C4E-4465-B353-A98AD842B378}"/>
  </bookViews>
  <sheets>
    <sheet name="Initial Conditions" sheetId="1" r:id="rId1"/>
    <sheet name="Simulation Resul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K8" i="1"/>
  <c r="K9" i="1"/>
  <c r="K10" i="1"/>
  <c r="K11" i="1"/>
  <c r="K7" i="1"/>
  <c r="J8" i="1"/>
  <c r="J9" i="1"/>
  <c r="J10" i="1"/>
  <c r="J11" i="1"/>
  <c r="J7" i="1"/>
  <c r="G7" i="1"/>
  <c r="G8" i="1"/>
  <c r="G10" i="1"/>
  <c r="G11" i="1"/>
  <c r="G12" i="1"/>
  <c r="G6" i="1"/>
  <c r="F8" i="1"/>
  <c r="F9" i="1" s="1"/>
  <c r="F10" i="1" s="1"/>
  <c r="F11" i="1" s="1"/>
  <c r="F12" i="1" s="1"/>
  <c r="F7" i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<sst xmlns="http://schemas.openxmlformats.org/spreadsheetml/2006/main" count="19" uniqueCount="19">
  <si>
    <t>Interval(Seconds)</t>
  </si>
  <si>
    <t>Frequency</t>
  </si>
  <si>
    <t>Cumulative Frequency c_i</t>
  </si>
  <si>
    <t>Slope a_i</t>
  </si>
  <si>
    <t>15–30</t>
  </si>
  <si>
    <t>30–45</t>
  </si>
  <si>
    <t>45–60</t>
  </si>
  <si>
    <t>60–90</t>
  </si>
  <si>
    <t>90–120</t>
  </si>
  <si>
    <t>120–180</t>
  </si>
  <si>
    <t>180–300</t>
  </si>
  <si>
    <t>Relative Frequency</t>
  </si>
  <si>
    <t>Randomly Chosen Random Numbers from Table A.1</t>
  </si>
  <si>
    <t>Numbers</t>
  </si>
  <si>
    <t>In Decimal</t>
  </si>
  <si>
    <t>Used for our Range</t>
  </si>
  <si>
    <t>Refer questionNo11.cpp for the program implementation of the table</t>
  </si>
  <si>
    <t>Seed Value</t>
  </si>
  <si>
    <t>Random Numbers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</si>
</sst>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/>
    </xf>
    <xf numFmtId="0" fontId="1" fillId="2" borderId="0" xfId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2B04-8D6E-4057-8622-ADD29C40AEDC}">
  <dimension ref="C5:K18"/>
  <sheetViews>
    <sheetView tabSelected="1" workbookViewId="0">
      <selection activeCell="F25" sqref="F25"/>
    </sheetView>
  </sheetViews>
  <sheetFormatPr defaultRowHeight="14.4" x14ac:dyDescent="0.3"/>
  <cols>
    <col min="3" max="3" width="18.33203125" bestFit="1" customWidth="1"/>
    <col min="4" max="4" width="11.44140625" bestFit="1" customWidth="1"/>
    <col min="5" max="5" width="20.21875" bestFit="1" customWidth="1"/>
    <col min="6" max="6" width="26.88671875" bestFit="1" customWidth="1"/>
    <col min="7" max="7" width="13.33203125" bestFit="1" customWidth="1"/>
    <col min="9" max="9" width="13.88671875" customWidth="1"/>
    <col min="10" max="10" width="14.21875" customWidth="1"/>
    <col min="11" max="11" width="19.88671875" customWidth="1"/>
  </cols>
  <sheetData>
    <row r="5" spans="3:11" x14ac:dyDescent="0.3">
      <c r="C5" s="4" t="s">
        <v>0</v>
      </c>
      <c r="D5" s="4" t="s">
        <v>1</v>
      </c>
      <c r="E5" s="4" t="s">
        <v>11</v>
      </c>
      <c r="F5" s="4" t="s">
        <v>2</v>
      </c>
      <c r="G5" s="4" t="s">
        <v>3</v>
      </c>
      <c r="I5" s="6" t="s">
        <v>12</v>
      </c>
      <c r="J5" s="6"/>
      <c r="K5" s="6"/>
    </row>
    <row r="6" spans="3:11" x14ac:dyDescent="0.3">
      <c r="C6" s="5" t="s">
        <v>4</v>
      </c>
      <c r="D6" s="5">
        <v>10</v>
      </c>
      <c r="E6" s="5">
        <f>D6/150</f>
        <v>6.6666666666666666E-2</v>
      </c>
      <c r="F6" s="5">
        <f>E6</f>
        <v>6.6666666666666666E-2</v>
      </c>
      <c r="G6" s="5">
        <f xml:space="preserve"> 15/E6</f>
        <v>225</v>
      </c>
      <c r="I6" s="2" t="s">
        <v>13</v>
      </c>
      <c r="J6" s="2" t="s">
        <v>14</v>
      </c>
      <c r="K6" s="2" t="s">
        <v>15</v>
      </c>
    </row>
    <row r="7" spans="3:11" x14ac:dyDescent="0.3">
      <c r="C7" s="5" t="s">
        <v>5</v>
      </c>
      <c r="D7" s="5">
        <v>20</v>
      </c>
      <c r="E7" s="5">
        <f t="shared" ref="E7:E12" si="0">D7/150</f>
        <v>0.13333333333333333</v>
      </c>
      <c r="F7" s="5">
        <f>E7+F6</f>
        <v>0.2</v>
      </c>
      <c r="G7" s="5">
        <f t="shared" ref="G7:G12" si="1" xml:space="preserve"> 15/E7</f>
        <v>112.5</v>
      </c>
      <c r="I7" s="3">
        <v>12282</v>
      </c>
      <c r="J7" s="3">
        <f>0.00001*I7</f>
        <v>0.12282000000000001</v>
      </c>
      <c r="K7" s="3">
        <f xml:space="preserve"> 285*J7 + 15</f>
        <v>50.003700000000002</v>
      </c>
    </row>
    <row r="8" spans="3:11" x14ac:dyDescent="0.3">
      <c r="C8" s="5" t="s">
        <v>6</v>
      </c>
      <c r="D8" s="5">
        <v>25</v>
      </c>
      <c r="E8" s="5">
        <f t="shared" si="0"/>
        <v>0.16666666666666666</v>
      </c>
      <c r="F8" s="5">
        <f t="shared" ref="F8:F12" si="2">E8+F7</f>
        <v>0.3666666666666667</v>
      </c>
      <c r="G8" s="5">
        <f t="shared" si="1"/>
        <v>90</v>
      </c>
      <c r="I8" s="3">
        <v>50391</v>
      </c>
      <c r="J8" s="3">
        <f t="shared" ref="J8:J11" si="3">0.00001*I8</f>
        <v>0.50391000000000008</v>
      </c>
      <c r="K8" s="3">
        <f t="shared" ref="K8:K11" si="4" xml:space="preserve"> 285*J8 + 15</f>
        <v>158.61435000000003</v>
      </c>
    </row>
    <row r="9" spans="3:11" x14ac:dyDescent="0.3">
      <c r="C9" s="5" t="s">
        <v>7</v>
      </c>
      <c r="D9" s="5">
        <v>35</v>
      </c>
      <c r="E9" s="5">
        <f t="shared" si="0"/>
        <v>0.23333333333333334</v>
      </c>
      <c r="F9" s="5">
        <f t="shared" si="2"/>
        <v>0.60000000000000009</v>
      </c>
      <c r="G9" s="5">
        <f xml:space="preserve"> 15/E9</f>
        <v>64.285714285714278</v>
      </c>
      <c r="I9" s="3">
        <v>95878</v>
      </c>
      <c r="J9" s="3">
        <f t="shared" si="3"/>
        <v>0.95878000000000008</v>
      </c>
      <c r="K9" s="3">
        <f t="shared" si="4"/>
        <v>288.25230000000005</v>
      </c>
    </row>
    <row r="10" spans="3:11" x14ac:dyDescent="0.3">
      <c r="C10" s="5" t="s">
        <v>8</v>
      </c>
      <c r="D10" s="5">
        <v>30</v>
      </c>
      <c r="E10" s="5">
        <f t="shared" si="0"/>
        <v>0.2</v>
      </c>
      <c r="F10" s="5">
        <f t="shared" si="2"/>
        <v>0.8</v>
      </c>
      <c r="G10" s="5">
        <f t="shared" si="1"/>
        <v>75</v>
      </c>
      <c r="I10" s="3">
        <v>82697</v>
      </c>
      <c r="J10" s="3">
        <f t="shared" si="3"/>
        <v>0.82697000000000009</v>
      </c>
      <c r="K10" s="3">
        <f t="shared" si="4"/>
        <v>250.68645000000004</v>
      </c>
    </row>
    <row r="11" spans="3:11" x14ac:dyDescent="0.3">
      <c r="C11" s="5" t="s">
        <v>9</v>
      </c>
      <c r="D11" s="5">
        <v>20</v>
      </c>
      <c r="E11" s="5">
        <f t="shared" si="0"/>
        <v>0.13333333333333333</v>
      </c>
      <c r="F11" s="5">
        <f t="shared" si="2"/>
        <v>0.93333333333333335</v>
      </c>
      <c r="G11" s="5">
        <f t="shared" si="1"/>
        <v>112.5</v>
      </c>
      <c r="I11" s="3">
        <v>35712</v>
      </c>
      <c r="J11" s="3">
        <f t="shared" si="3"/>
        <v>0.35712000000000005</v>
      </c>
      <c r="K11" s="3">
        <f t="shared" si="4"/>
        <v>116.77920000000002</v>
      </c>
    </row>
    <row r="12" spans="3:11" x14ac:dyDescent="0.3">
      <c r="C12" s="5" t="s">
        <v>10</v>
      </c>
      <c r="D12" s="5">
        <v>10</v>
      </c>
      <c r="E12" s="5">
        <f t="shared" si="0"/>
        <v>6.6666666666666666E-2</v>
      </c>
      <c r="F12" s="5">
        <f t="shared" si="2"/>
        <v>1</v>
      </c>
      <c r="G12" s="5">
        <f t="shared" si="1"/>
        <v>225</v>
      </c>
    </row>
    <row r="18" spans="3:6" x14ac:dyDescent="0.3">
      <c r="C18" s="7" t="s">
        <v>16</v>
      </c>
      <c r="D18" s="7"/>
      <c r="E18" s="7"/>
      <c r="F18" s="7"/>
    </row>
  </sheetData>
  <mergeCells count="2">
    <mergeCell ref="I5:K5"/>
    <mergeCell ref="C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730B-8098-4AC2-8F64-EA4439D06EC8}">
  <dimension ref="C4:H10"/>
  <sheetViews>
    <sheetView workbookViewId="0">
      <selection activeCell="C6" sqref="C6:C10"/>
    </sheetView>
  </sheetViews>
  <sheetFormatPr defaultRowHeight="14.4" x14ac:dyDescent="0.3"/>
  <cols>
    <col min="3" max="3" width="10.33203125" bestFit="1" customWidth="1"/>
  </cols>
  <sheetData>
    <row r="4" spans="3:8" x14ac:dyDescent="0.3">
      <c r="C4" s="1"/>
      <c r="D4" s="8" t="s">
        <v>18</v>
      </c>
      <c r="E4" s="8"/>
      <c r="F4" s="8"/>
      <c r="G4" s="8"/>
      <c r="H4" s="8"/>
    </row>
    <row r="5" spans="3:8" x14ac:dyDescent="0.3">
      <c r="C5" s="2" t="s">
        <v>17</v>
      </c>
      <c r="D5" s="2">
        <v>1</v>
      </c>
      <c r="E5" s="2">
        <v>2</v>
      </c>
      <c r="F5" s="2">
        <v>3</v>
      </c>
      <c r="G5" s="2">
        <v>4</v>
      </c>
      <c r="H5" s="2">
        <v>5</v>
      </c>
    </row>
    <row r="6" spans="3:8" x14ac:dyDescent="0.3">
      <c r="C6" s="3">
        <v>50.003700000000002</v>
      </c>
      <c r="D6" s="3"/>
      <c r="E6" s="3"/>
      <c r="F6" s="3"/>
      <c r="G6" s="3"/>
      <c r="H6" s="3"/>
    </row>
    <row r="7" spans="3:8" x14ac:dyDescent="0.3">
      <c r="C7" s="3">
        <v>158.61435000000003</v>
      </c>
      <c r="D7" s="3"/>
      <c r="E7" s="3"/>
      <c r="F7" s="3"/>
      <c r="G7" s="3"/>
      <c r="H7" s="3"/>
    </row>
    <row r="8" spans="3:8" x14ac:dyDescent="0.3">
      <c r="C8" s="3">
        <v>288.25230000000005</v>
      </c>
      <c r="D8" s="3"/>
      <c r="E8" s="3"/>
      <c r="F8" s="3"/>
      <c r="G8" s="3"/>
      <c r="H8" s="3"/>
    </row>
    <row r="9" spans="3:8" x14ac:dyDescent="0.3">
      <c r="C9" s="3">
        <v>250.68645000000004</v>
      </c>
      <c r="D9" s="3"/>
      <c r="E9" s="3"/>
      <c r="F9" s="3"/>
      <c r="G9" s="3"/>
      <c r="H9" s="3"/>
    </row>
    <row r="10" spans="3:8" x14ac:dyDescent="0.3">
      <c r="C10" s="3">
        <v>116.77920000000002</v>
      </c>
      <c r="D10" s="3"/>
      <c r="E10" s="3"/>
      <c r="F10" s="3"/>
      <c r="G10" s="3"/>
      <c r="H10" s="3"/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Conditions</vt:lpstr>
      <vt:lpstr>Simulation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2020-11-04T05:23:36Z</dcterms:created>
  <dcterms:modified xsi:type="dcterms:W3CDTF">2020-11-04T06:19:44Z</dcterms:modified>
</cp:coreProperties>
</file>