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120" windowWidth="15000" windowHeight="11940" activeTab="1"/>
  </bookViews>
  <sheets>
    <sheet name="readme" sheetId="18" r:id="rId1"/>
    <sheet name="chenrollross_factors" sheetId="3" r:id="rId2"/>
    <sheet name="F-F_Research_Data_Factors" sheetId="7" r:id="rId3"/>
    <sheet name="factors_globalfinancialdata" sheetId="2" r:id="rId4"/>
    <sheet name="factors_crsp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E2" i="3"/>
  <c r="D2" i="3"/>
  <c r="D3" i="3"/>
  <c r="D4" i="3"/>
  <c r="C2" i="3"/>
  <c r="C3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AB327" i="7"/>
  <c r="AB322" i="7"/>
  <c r="AB316" i="7"/>
  <c r="AB326" i="7"/>
  <c r="AC321" i="7"/>
  <c r="AB321" i="7"/>
  <c r="AC316" i="7"/>
  <c r="AC326" i="7"/>
  <c r="AB317" i="7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1002" i="1"/>
  <c r="E1001" i="1"/>
  <c r="E1000" i="1"/>
  <c r="E999" i="1"/>
  <c r="E998" i="1"/>
  <c r="E997" i="1"/>
  <c r="E996" i="1"/>
  <c r="E995" i="1"/>
  <c r="E994" i="1"/>
  <c r="E993" i="1"/>
  <c r="E992" i="1"/>
  <c r="E991" i="1"/>
  <c r="D1002" i="1"/>
  <c r="K1002" i="1"/>
  <c r="D1001" i="1"/>
  <c r="K1001" i="1"/>
  <c r="D1000" i="1"/>
  <c r="K1000" i="1"/>
  <c r="D999" i="1"/>
  <c r="K999" i="1"/>
  <c r="D998" i="1"/>
  <c r="K998" i="1"/>
  <c r="D997" i="1"/>
  <c r="K997" i="1"/>
  <c r="D996" i="1"/>
  <c r="K996" i="1"/>
  <c r="D995" i="1"/>
  <c r="K995" i="1"/>
  <c r="D994" i="1"/>
  <c r="K994" i="1"/>
  <c r="D993" i="1"/>
  <c r="K993" i="1"/>
  <c r="D992" i="1"/>
  <c r="K992" i="1"/>
  <c r="D991" i="1"/>
  <c r="K991" i="1"/>
  <c r="J1002" i="1"/>
  <c r="I1002" i="1"/>
  <c r="B997" i="3"/>
  <c r="J1001" i="1"/>
  <c r="I1001" i="1"/>
  <c r="B996" i="3"/>
  <c r="J1000" i="1"/>
  <c r="I1000" i="1"/>
  <c r="B995" i="3"/>
  <c r="J999" i="1"/>
  <c r="I999" i="1"/>
  <c r="B994" i="3"/>
  <c r="J998" i="1"/>
  <c r="I998" i="1"/>
  <c r="B993" i="3"/>
  <c r="J997" i="1"/>
  <c r="I997" i="1"/>
  <c r="B992" i="3"/>
  <c r="J996" i="1"/>
  <c r="I996" i="1"/>
  <c r="B991" i="3"/>
  <c r="J995" i="1"/>
  <c r="I995" i="1"/>
  <c r="B990" i="3"/>
  <c r="J994" i="1"/>
  <c r="I994" i="1"/>
  <c r="B989" i="3"/>
  <c r="J993" i="1"/>
  <c r="I993" i="1"/>
  <c r="B988" i="3"/>
  <c r="J992" i="1"/>
  <c r="I992" i="1"/>
  <c r="B987" i="3"/>
  <c r="J991" i="1"/>
  <c r="I991" i="1"/>
  <c r="B986" i="3"/>
  <c r="E990" i="1"/>
  <c r="J990" i="1"/>
  <c r="I990" i="1"/>
  <c r="B985" i="3"/>
  <c r="J989" i="1"/>
  <c r="I989" i="1"/>
  <c r="B984" i="3"/>
  <c r="J988" i="1"/>
  <c r="I988" i="1"/>
  <c r="B983" i="3"/>
  <c r="J987" i="1"/>
  <c r="I987" i="1"/>
  <c r="B982" i="3"/>
  <c r="J986" i="1"/>
  <c r="I986" i="1"/>
  <c r="B981" i="3"/>
  <c r="J985" i="1"/>
  <c r="I985" i="1"/>
  <c r="B980" i="3"/>
  <c r="J984" i="1"/>
  <c r="I984" i="1"/>
  <c r="B979" i="3"/>
  <c r="J983" i="1"/>
  <c r="I983" i="1"/>
  <c r="B978" i="3"/>
  <c r="J982" i="1"/>
  <c r="I982" i="1"/>
  <c r="B977" i="3"/>
  <c r="J981" i="1"/>
  <c r="I981" i="1"/>
  <c r="B976" i="3"/>
  <c r="J980" i="1"/>
  <c r="I980" i="1"/>
  <c r="B975" i="3"/>
  <c r="J979" i="1"/>
  <c r="I979" i="1"/>
  <c r="B974" i="3"/>
  <c r="J978" i="1"/>
  <c r="I978" i="1"/>
  <c r="B973" i="3"/>
  <c r="J977" i="1"/>
  <c r="I977" i="1"/>
  <c r="B972" i="3"/>
  <c r="J976" i="1"/>
  <c r="I976" i="1"/>
  <c r="B971" i="3"/>
  <c r="J975" i="1"/>
  <c r="I975" i="1"/>
  <c r="B970" i="3"/>
  <c r="J974" i="1"/>
  <c r="I974" i="1"/>
  <c r="B969" i="3"/>
  <c r="J973" i="1"/>
  <c r="I973" i="1"/>
  <c r="B968" i="3"/>
  <c r="J972" i="1"/>
  <c r="I972" i="1"/>
  <c r="B967" i="3"/>
  <c r="J971" i="1"/>
  <c r="I971" i="1"/>
  <c r="B966" i="3"/>
  <c r="J970" i="1"/>
  <c r="I970" i="1"/>
  <c r="B965" i="3"/>
  <c r="J969" i="1"/>
  <c r="I969" i="1"/>
  <c r="B964" i="3"/>
  <c r="J968" i="1"/>
  <c r="I968" i="1"/>
  <c r="B963" i="3"/>
  <c r="J967" i="1"/>
  <c r="I967" i="1"/>
  <c r="B962" i="3"/>
  <c r="J966" i="1"/>
  <c r="I966" i="1"/>
  <c r="B961" i="3"/>
  <c r="J965" i="1"/>
  <c r="I965" i="1"/>
  <c r="B960" i="3"/>
  <c r="J964" i="1"/>
  <c r="I964" i="1"/>
  <c r="B959" i="3"/>
  <c r="J963" i="1"/>
  <c r="I963" i="1"/>
  <c r="B958" i="3"/>
  <c r="J962" i="1"/>
  <c r="I962" i="1"/>
  <c r="B957" i="3"/>
  <c r="J961" i="1"/>
  <c r="I961" i="1"/>
  <c r="B956" i="3"/>
  <c r="J960" i="1"/>
  <c r="I960" i="1"/>
  <c r="B955" i="3"/>
  <c r="J959" i="1"/>
  <c r="I959" i="1"/>
  <c r="B954" i="3"/>
  <c r="J958" i="1"/>
  <c r="I958" i="1"/>
  <c r="B953" i="3"/>
  <c r="J957" i="1"/>
  <c r="I957" i="1"/>
  <c r="B952" i="3"/>
  <c r="J956" i="1"/>
  <c r="I956" i="1"/>
  <c r="B951" i="3"/>
  <c r="J955" i="1"/>
  <c r="I955" i="1"/>
  <c r="B950" i="3"/>
  <c r="J954" i="1"/>
  <c r="I954" i="1"/>
  <c r="B949" i="3"/>
  <c r="J953" i="1"/>
  <c r="I953" i="1"/>
  <c r="B948" i="3"/>
  <c r="J952" i="1"/>
  <c r="I952" i="1"/>
  <c r="B947" i="3"/>
  <c r="J951" i="1"/>
  <c r="I951" i="1"/>
  <c r="B946" i="3"/>
  <c r="J950" i="1"/>
  <c r="I950" i="1"/>
  <c r="B945" i="3"/>
  <c r="J949" i="1"/>
  <c r="I949" i="1"/>
  <c r="B944" i="3"/>
  <c r="J948" i="1"/>
  <c r="I948" i="1"/>
  <c r="B943" i="3"/>
  <c r="J947" i="1"/>
  <c r="I947" i="1"/>
  <c r="B942" i="3"/>
  <c r="J946" i="1"/>
  <c r="I946" i="1"/>
  <c r="B941" i="3"/>
  <c r="J945" i="1"/>
  <c r="I945" i="1"/>
  <c r="B940" i="3"/>
  <c r="J944" i="1"/>
  <c r="I944" i="1"/>
  <c r="B939" i="3"/>
  <c r="J943" i="1"/>
  <c r="I943" i="1"/>
  <c r="B938" i="3"/>
  <c r="J942" i="1"/>
  <c r="I942" i="1"/>
  <c r="B937" i="3"/>
  <c r="J941" i="1"/>
  <c r="I941" i="1"/>
  <c r="B936" i="3"/>
  <c r="J940" i="1"/>
  <c r="I940" i="1"/>
  <c r="B935" i="3"/>
  <c r="J939" i="1"/>
  <c r="I939" i="1"/>
  <c r="B934" i="3"/>
  <c r="J938" i="1"/>
  <c r="I938" i="1"/>
  <c r="B933" i="3"/>
  <c r="J937" i="1"/>
  <c r="I937" i="1"/>
  <c r="B932" i="3"/>
  <c r="J936" i="1"/>
  <c r="I936" i="1"/>
  <c r="B931" i="3"/>
  <c r="J935" i="1"/>
  <c r="I935" i="1"/>
  <c r="B930" i="3"/>
  <c r="J934" i="1"/>
  <c r="I934" i="1"/>
  <c r="B929" i="3"/>
  <c r="J933" i="1"/>
  <c r="I933" i="1"/>
  <c r="B928" i="3"/>
  <c r="J932" i="1"/>
  <c r="I932" i="1"/>
  <c r="B927" i="3"/>
  <c r="J931" i="1"/>
  <c r="I931" i="1"/>
  <c r="B926" i="3"/>
  <c r="J930" i="1"/>
  <c r="I930" i="1"/>
  <c r="B925" i="3"/>
  <c r="J929" i="1"/>
  <c r="I929" i="1"/>
  <c r="B924" i="3"/>
  <c r="J928" i="1"/>
  <c r="I928" i="1"/>
  <c r="B923" i="3"/>
  <c r="J927" i="1"/>
  <c r="I927" i="1"/>
  <c r="B922" i="3"/>
  <c r="J926" i="1"/>
  <c r="I926" i="1"/>
  <c r="B921" i="3"/>
  <c r="J925" i="1"/>
  <c r="I925" i="1"/>
  <c r="B920" i="3"/>
  <c r="J924" i="1"/>
  <c r="I924" i="1"/>
  <c r="B919" i="3"/>
  <c r="J923" i="1"/>
  <c r="I923" i="1"/>
  <c r="B918" i="3"/>
  <c r="J922" i="1"/>
  <c r="I922" i="1"/>
  <c r="B917" i="3"/>
  <c r="J921" i="1"/>
  <c r="I921" i="1"/>
  <c r="B916" i="3"/>
  <c r="J920" i="1"/>
  <c r="I920" i="1"/>
  <c r="B915" i="3"/>
  <c r="J919" i="1"/>
  <c r="I919" i="1"/>
  <c r="B914" i="3"/>
  <c r="J918" i="1"/>
  <c r="I918" i="1"/>
  <c r="B913" i="3"/>
  <c r="J917" i="1"/>
  <c r="I917" i="1"/>
  <c r="B912" i="3"/>
  <c r="J916" i="1"/>
  <c r="I916" i="1"/>
  <c r="B911" i="3"/>
  <c r="J915" i="1"/>
  <c r="I915" i="1"/>
  <c r="B910" i="3"/>
  <c r="J914" i="1"/>
  <c r="I914" i="1"/>
  <c r="B909" i="3"/>
  <c r="J913" i="1"/>
  <c r="I913" i="1"/>
  <c r="B908" i="3"/>
  <c r="J912" i="1"/>
  <c r="I912" i="1"/>
  <c r="B907" i="3"/>
  <c r="J911" i="1"/>
  <c r="I911" i="1"/>
  <c r="B906" i="3"/>
  <c r="J910" i="1"/>
  <c r="I910" i="1"/>
  <c r="B905" i="3"/>
  <c r="J909" i="1"/>
  <c r="I909" i="1"/>
  <c r="B904" i="3"/>
  <c r="J908" i="1"/>
  <c r="I908" i="1"/>
  <c r="B903" i="3"/>
  <c r="J907" i="1"/>
  <c r="I907" i="1"/>
  <c r="B902" i="3"/>
  <c r="J906" i="1"/>
  <c r="I906" i="1"/>
  <c r="B901" i="3"/>
  <c r="J905" i="1"/>
  <c r="I905" i="1"/>
  <c r="B900" i="3"/>
  <c r="J904" i="1"/>
  <c r="I904" i="1"/>
  <c r="B899" i="3"/>
  <c r="J903" i="1"/>
  <c r="I903" i="1"/>
  <c r="B898" i="3"/>
  <c r="J902" i="1"/>
  <c r="I902" i="1"/>
  <c r="B897" i="3"/>
  <c r="J901" i="1"/>
  <c r="I901" i="1"/>
  <c r="B896" i="3"/>
  <c r="J900" i="1"/>
  <c r="I900" i="1"/>
  <c r="B895" i="3"/>
  <c r="J899" i="1"/>
  <c r="I899" i="1"/>
  <c r="B894" i="3"/>
  <c r="J898" i="1"/>
  <c r="I898" i="1"/>
  <c r="B893" i="3"/>
  <c r="J897" i="1"/>
  <c r="I897" i="1"/>
  <c r="B892" i="3"/>
  <c r="J896" i="1"/>
  <c r="I896" i="1"/>
  <c r="B891" i="3"/>
  <c r="J895" i="1"/>
  <c r="I895" i="1"/>
  <c r="B890" i="3"/>
  <c r="J894" i="1"/>
  <c r="I894" i="1"/>
  <c r="B889" i="3"/>
  <c r="J893" i="1"/>
  <c r="I893" i="1"/>
  <c r="B888" i="3"/>
  <c r="J892" i="1"/>
  <c r="I892" i="1"/>
  <c r="B887" i="3"/>
  <c r="J891" i="1"/>
  <c r="I891" i="1"/>
  <c r="B886" i="3"/>
  <c r="J890" i="1"/>
  <c r="I890" i="1"/>
  <c r="B885" i="3"/>
  <c r="J889" i="1"/>
  <c r="I889" i="1"/>
  <c r="B884" i="3"/>
  <c r="J888" i="1"/>
  <c r="I888" i="1"/>
  <c r="B883" i="3"/>
  <c r="J887" i="1"/>
  <c r="I887" i="1"/>
  <c r="B882" i="3"/>
  <c r="J886" i="1"/>
  <c r="I886" i="1"/>
  <c r="B881" i="3"/>
  <c r="J885" i="1"/>
  <c r="I885" i="1"/>
  <c r="B880" i="3"/>
  <c r="J884" i="1"/>
  <c r="I884" i="1"/>
  <c r="B879" i="3"/>
  <c r="J883" i="1"/>
  <c r="I883" i="1"/>
  <c r="B878" i="3"/>
  <c r="J882" i="1"/>
  <c r="I882" i="1"/>
  <c r="B877" i="3"/>
  <c r="J881" i="1"/>
  <c r="I881" i="1"/>
  <c r="B876" i="3"/>
  <c r="J880" i="1"/>
  <c r="I880" i="1"/>
  <c r="B875" i="3"/>
  <c r="J879" i="1"/>
  <c r="I879" i="1"/>
  <c r="B874" i="3"/>
  <c r="J878" i="1"/>
  <c r="I878" i="1"/>
  <c r="B873" i="3"/>
  <c r="J877" i="1"/>
  <c r="I877" i="1"/>
  <c r="B872" i="3"/>
  <c r="J876" i="1"/>
  <c r="I876" i="1"/>
  <c r="B871" i="3"/>
  <c r="J875" i="1"/>
  <c r="I875" i="1"/>
  <c r="B870" i="3"/>
  <c r="J874" i="1"/>
  <c r="I874" i="1"/>
  <c r="B869" i="3"/>
  <c r="J873" i="1"/>
  <c r="I873" i="1"/>
  <c r="B868" i="3"/>
  <c r="J872" i="1"/>
  <c r="I872" i="1"/>
  <c r="B867" i="3"/>
  <c r="J871" i="1"/>
  <c r="I871" i="1"/>
  <c r="B866" i="3"/>
  <c r="J870" i="1"/>
  <c r="I870" i="1"/>
  <c r="B865" i="3"/>
  <c r="J869" i="1"/>
  <c r="I869" i="1"/>
  <c r="B864" i="3"/>
  <c r="J868" i="1"/>
  <c r="I868" i="1"/>
  <c r="B863" i="3"/>
  <c r="J867" i="1"/>
  <c r="I867" i="1"/>
  <c r="B862" i="3"/>
  <c r="J866" i="1"/>
  <c r="I866" i="1"/>
  <c r="B861" i="3"/>
  <c r="J865" i="1"/>
  <c r="I865" i="1"/>
  <c r="B860" i="3"/>
  <c r="J864" i="1"/>
  <c r="I864" i="1"/>
  <c r="B859" i="3"/>
  <c r="J863" i="1"/>
  <c r="I863" i="1"/>
  <c r="B858" i="3"/>
  <c r="J862" i="1"/>
  <c r="I862" i="1"/>
  <c r="B857" i="3"/>
  <c r="J861" i="1"/>
  <c r="I861" i="1"/>
  <c r="B856" i="3"/>
  <c r="J860" i="1"/>
  <c r="I860" i="1"/>
  <c r="B855" i="3"/>
  <c r="J859" i="1"/>
  <c r="I859" i="1"/>
  <c r="B854" i="3"/>
  <c r="J858" i="1"/>
  <c r="I858" i="1"/>
  <c r="B853" i="3"/>
  <c r="J857" i="1"/>
  <c r="I857" i="1"/>
  <c r="B852" i="3"/>
  <c r="J856" i="1"/>
  <c r="I856" i="1"/>
  <c r="B851" i="3"/>
  <c r="J855" i="1"/>
  <c r="I855" i="1"/>
  <c r="B850" i="3"/>
  <c r="J854" i="1"/>
  <c r="I854" i="1"/>
  <c r="B849" i="3"/>
  <c r="J853" i="1"/>
  <c r="I853" i="1"/>
  <c r="B848" i="3"/>
  <c r="J852" i="1"/>
  <c r="I852" i="1"/>
  <c r="B847" i="3"/>
  <c r="J851" i="1"/>
  <c r="I851" i="1"/>
  <c r="B846" i="3"/>
  <c r="J850" i="1"/>
  <c r="I850" i="1"/>
  <c r="B845" i="3"/>
  <c r="J849" i="1"/>
  <c r="I849" i="1"/>
  <c r="B844" i="3"/>
  <c r="J848" i="1"/>
  <c r="I848" i="1"/>
  <c r="B843" i="3"/>
  <c r="J847" i="1"/>
  <c r="I847" i="1"/>
  <c r="B842" i="3"/>
  <c r="J846" i="1"/>
  <c r="I846" i="1"/>
  <c r="B841" i="3"/>
  <c r="J845" i="1"/>
  <c r="I845" i="1"/>
  <c r="B840" i="3"/>
  <c r="J844" i="1"/>
  <c r="I844" i="1"/>
  <c r="B839" i="3"/>
  <c r="J843" i="1"/>
  <c r="I843" i="1"/>
  <c r="B838" i="3"/>
  <c r="J842" i="1"/>
  <c r="I842" i="1"/>
  <c r="B837" i="3"/>
  <c r="J841" i="1"/>
  <c r="I841" i="1"/>
  <c r="B836" i="3"/>
  <c r="J840" i="1"/>
  <c r="I840" i="1"/>
  <c r="B835" i="3"/>
  <c r="J839" i="1"/>
  <c r="I839" i="1"/>
  <c r="B834" i="3"/>
  <c r="J838" i="1"/>
  <c r="I838" i="1"/>
  <c r="B833" i="3"/>
  <c r="J837" i="1"/>
  <c r="I837" i="1"/>
  <c r="B832" i="3"/>
  <c r="J836" i="1"/>
  <c r="I836" i="1"/>
  <c r="B831" i="3"/>
  <c r="J835" i="1"/>
  <c r="I835" i="1"/>
  <c r="B830" i="3"/>
  <c r="J834" i="1"/>
  <c r="I834" i="1"/>
  <c r="B829" i="3"/>
  <c r="J833" i="1"/>
  <c r="I833" i="1"/>
  <c r="B828" i="3"/>
  <c r="J832" i="1"/>
  <c r="I832" i="1"/>
  <c r="B827" i="3"/>
  <c r="J831" i="1"/>
  <c r="I831" i="1"/>
  <c r="B826" i="3"/>
  <c r="J830" i="1"/>
  <c r="I830" i="1"/>
  <c r="B825" i="3"/>
  <c r="J829" i="1"/>
  <c r="I829" i="1"/>
  <c r="B824" i="3"/>
  <c r="J828" i="1"/>
  <c r="I828" i="1"/>
  <c r="B823" i="3"/>
  <c r="J827" i="1"/>
  <c r="I827" i="1"/>
  <c r="B822" i="3"/>
  <c r="J826" i="1"/>
  <c r="I826" i="1"/>
  <c r="B821" i="3"/>
  <c r="J825" i="1"/>
  <c r="I825" i="1"/>
  <c r="B820" i="3"/>
  <c r="J824" i="1"/>
  <c r="I824" i="1"/>
  <c r="B819" i="3"/>
  <c r="J823" i="1"/>
  <c r="I823" i="1"/>
  <c r="B818" i="3"/>
  <c r="J822" i="1"/>
  <c r="I822" i="1"/>
  <c r="B817" i="3"/>
  <c r="J821" i="1"/>
  <c r="I821" i="1"/>
  <c r="B816" i="3"/>
  <c r="J820" i="1"/>
  <c r="I820" i="1"/>
  <c r="B815" i="3"/>
  <c r="J819" i="1"/>
  <c r="I819" i="1"/>
  <c r="B814" i="3"/>
  <c r="J818" i="1"/>
  <c r="I818" i="1"/>
  <c r="B813" i="3"/>
  <c r="J817" i="1"/>
  <c r="I817" i="1"/>
  <c r="B812" i="3"/>
  <c r="J816" i="1"/>
  <c r="I816" i="1"/>
  <c r="B811" i="3"/>
  <c r="J815" i="1"/>
  <c r="I815" i="1"/>
  <c r="B810" i="3"/>
  <c r="J814" i="1"/>
  <c r="I814" i="1"/>
  <c r="B809" i="3"/>
  <c r="J813" i="1"/>
  <c r="I813" i="1"/>
  <c r="B808" i="3"/>
  <c r="J812" i="1"/>
  <c r="I812" i="1"/>
  <c r="B807" i="3"/>
  <c r="J811" i="1"/>
  <c r="I811" i="1"/>
  <c r="B806" i="3"/>
  <c r="J810" i="1"/>
  <c r="I810" i="1"/>
  <c r="B805" i="3"/>
  <c r="J809" i="1"/>
  <c r="I809" i="1"/>
  <c r="B804" i="3"/>
  <c r="J808" i="1"/>
  <c r="I808" i="1"/>
  <c r="B803" i="3"/>
  <c r="J807" i="1"/>
  <c r="I807" i="1"/>
  <c r="B802" i="3"/>
  <c r="J806" i="1"/>
  <c r="I806" i="1"/>
  <c r="B801" i="3"/>
  <c r="J805" i="1"/>
  <c r="I805" i="1"/>
  <c r="B800" i="3"/>
  <c r="J804" i="1"/>
  <c r="I804" i="1"/>
  <c r="B799" i="3"/>
  <c r="J803" i="1"/>
  <c r="I803" i="1"/>
  <c r="B798" i="3"/>
  <c r="J802" i="1"/>
  <c r="I802" i="1"/>
  <c r="B797" i="3"/>
  <c r="J801" i="1"/>
  <c r="I801" i="1"/>
  <c r="B796" i="3"/>
  <c r="J800" i="1"/>
  <c r="I800" i="1"/>
  <c r="B795" i="3"/>
  <c r="J799" i="1"/>
  <c r="I799" i="1"/>
  <c r="B794" i="3"/>
  <c r="J798" i="1"/>
  <c r="I798" i="1"/>
  <c r="B793" i="3"/>
  <c r="J797" i="1"/>
  <c r="I797" i="1"/>
  <c r="B792" i="3"/>
  <c r="J796" i="1"/>
  <c r="I796" i="1"/>
  <c r="B791" i="3"/>
  <c r="J795" i="1"/>
  <c r="I795" i="1"/>
  <c r="B790" i="3"/>
  <c r="J794" i="1"/>
  <c r="I794" i="1"/>
  <c r="B789" i="3"/>
  <c r="J793" i="1"/>
  <c r="I793" i="1"/>
  <c r="B788" i="3"/>
  <c r="J792" i="1"/>
  <c r="I792" i="1"/>
  <c r="B787" i="3"/>
  <c r="J791" i="1"/>
  <c r="I791" i="1"/>
  <c r="B786" i="3"/>
  <c r="J790" i="1"/>
  <c r="I790" i="1"/>
  <c r="B785" i="3"/>
  <c r="J789" i="1"/>
  <c r="I789" i="1"/>
  <c r="B784" i="3"/>
  <c r="J788" i="1"/>
  <c r="I788" i="1"/>
  <c r="B783" i="3"/>
  <c r="J787" i="1"/>
  <c r="I787" i="1"/>
  <c r="B782" i="3"/>
  <c r="J786" i="1"/>
  <c r="I786" i="1"/>
  <c r="B781" i="3"/>
  <c r="J785" i="1"/>
  <c r="I785" i="1"/>
  <c r="B780" i="3"/>
  <c r="J784" i="1"/>
  <c r="I784" i="1"/>
  <c r="B779" i="3"/>
  <c r="J783" i="1"/>
  <c r="I783" i="1"/>
  <c r="B778" i="3"/>
  <c r="J782" i="1"/>
  <c r="I782" i="1"/>
  <c r="B777" i="3"/>
  <c r="J781" i="1"/>
  <c r="I781" i="1"/>
  <c r="B776" i="3"/>
  <c r="J780" i="1"/>
  <c r="I780" i="1"/>
  <c r="B775" i="3"/>
  <c r="J779" i="1"/>
  <c r="I779" i="1"/>
  <c r="B774" i="3"/>
  <c r="J778" i="1"/>
  <c r="I778" i="1"/>
  <c r="B773" i="3"/>
  <c r="J777" i="1"/>
  <c r="I777" i="1"/>
  <c r="B772" i="3"/>
  <c r="J776" i="1"/>
  <c r="I776" i="1"/>
  <c r="B771" i="3"/>
  <c r="J775" i="1"/>
  <c r="I775" i="1"/>
  <c r="B770" i="3"/>
  <c r="J774" i="1"/>
  <c r="I774" i="1"/>
  <c r="B769" i="3"/>
  <c r="J773" i="1"/>
  <c r="I773" i="1"/>
  <c r="B768" i="3"/>
  <c r="J772" i="1"/>
  <c r="I772" i="1"/>
  <c r="B767" i="3"/>
  <c r="J771" i="1"/>
  <c r="I771" i="1"/>
  <c r="B766" i="3"/>
  <c r="J770" i="1"/>
  <c r="I770" i="1"/>
  <c r="B765" i="3"/>
  <c r="J769" i="1"/>
  <c r="I769" i="1"/>
  <c r="B764" i="3"/>
  <c r="J768" i="1"/>
  <c r="I768" i="1"/>
  <c r="B763" i="3"/>
  <c r="J767" i="1"/>
  <c r="I767" i="1"/>
  <c r="B762" i="3"/>
  <c r="J766" i="1"/>
  <c r="I766" i="1"/>
  <c r="B761" i="3"/>
  <c r="J765" i="1"/>
  <c r="I765" i="1"/>
  <c r="B760" i="3"/>
  <c r="J764" i="1"/>
  <c r="I764" i="1"/>
  <c r="B759" i="3"/>
  <c r="J763" i="1"/>
  <c r="I763" i="1"/>
  <c r="B758" i="3"/>
  <c r="J762" i="1"/>
  <c r="I762" i="1"/>
  <c r="B757" i="3"/>
  <c r="J761" i="1"/>
  <c r="I761" i="1"/>
  <c r="B756" i="3"/>
  <c r="J760" i="1"/>
  <c r="I760" i="1"/>
  <c r="B755" i="3"/>
  <c r="J759" i="1"/>
  <c r="I759" i="1"/>
  <c r="B754" i="3"/>
  <c r="J758" i="1"/>
  <c r="I758" i="1"/>
  <c r="B753" i="3"/>
  <c r="J757" i="1"/>
  <c r="I757" i="1"/>
  <c r="B752" i="3"/>
  <c r="J756" i="1"/>
  <c r="I756" i="1"/>
  <c r="B751" i="3"/>
  <c r="J755" i="1"/>
  <c r="I755" i="1"/>
  <c r="B750" i="3"/>
  <c r="J754" i="1"/>
  <c r="I754" i="1"/>
  <c r="B749" i="3"/>
  <c r="J753" i="1"/>
  <c r="I753" i="1"/>
  <c r="B748" i="3"/>
  <c r="J752" i="1"/>
  <c r="I752" i="1"/>
  <c r="B747" i="3"/>
  <c r="J751" i="1"/>
  <c r="I751" i="1"/>
  <c r="B746" i="3"/>
  <c r="J750" i="1"/>
  <c r="I750" i="1"/>
  <c r="B745" i="3"/>
  <c r="J749" i="1"/>
  <c r="I749" i="1"/>
  <c r="B744" i="3"/>
  <c r="J748" i="1"/>
  <c r="I748" i="1"/>
  <c r="B743" i="3"/>
  <c r="J747" i="1"/>
  <c r="I747" i="1"/>
  <c r="B742" i="3"/>
  <c r="J746" i="1"/>
  <c r="I746" i="1"/>
  <c r="B741" i="3"/>
  <c r="J745" i="1"/>
  <c r="I745" i="1"/>
  <c r="B740" i="3"/>
  <c r="J744" i="1"/>
  <c r="I744" i="1"/>
  <c r="B739" i="3"/>
  <c r="J743" i="1"/>
  <c r="I743" i="1"/>
  <c r="B738" i="3"/>
  <c r="J742" i="1"/>
  <c r="I742" i="1"/>
  <c r="B737" i="3"/>
  <c r="J741" i="1"/>
  <c r="I741" i="1"/>
  <c r="B736" i="3"/>
  <c r="J740" i="1"/>
  <c r="I740" i="1"/>
  <c r="B735" i="3"/>
  <c r="J739" i="1"/>
  <c r="I739" i="1"/>
  <c r="B734" i="3"/>
  <c r="J738" i="1"/>
  <c r="I738" i="1"/>
  <c r="B733" i="3"/>
  <c r="J737" i="1"/>
  <c r="I737" i="1"/>
  <c r="B732" i="3"/>
  <c r="J736" i="1"/>
  <c r="I736" i="1"/>
  <c r="B731" i="3"/>
  <c r="J735" i="1"/>
  <c r="I735" i="1"/>
  <c r="B730" i="3"/>
  <c r="J734" i="1"/>
  <c r="I734" i="1"/>
  <c r="B729" i="3"/>
  <c r="J733" i="1"/>
  <c r="I733" i="1"/>
  <c r="B728" i="3"/>
  <c r="J732" i="1"/>
  <c r="I732" i="1"/>
  <c r="B727" i="3"/>
  <c r="J731" i="1"/>
  <c r="I731" i="1"/>
  <c r="B726" i="3"/>
  <c r="J730" i="1"/>
  <c r="I730" i="1"/>
  <c r="B725" i="3"/>
  <c r="J729" i="1"/>
  <c r="I729" i="1"/>
  <c r="B724" i="3"/>
  <c r="J728" i="1"/>
  <c r="I728" i="1"/>
  <c r="B723" i="3"/>
  <c r="J727" i="1"/>
  <c r="I727" i="1"/>
  <c r="B722" i="3"/>
  <c r="J726" i="1"/>
  <c r="I726" i="1"/>
  <c r="B721" i="3"/>
  <c r="J725" i="1"/>
  <c r="I725" i="1"/>
  <c r="B720" i="3"/>
  <c r="J724" i="1"/>
  <c r="I724" i="1"/>
  <c r="B719" i="3"/>
  <c r="J723" i="1"/>
  <c r="I723" i="1"/>
  <c r="B718" i="3"/>
  <c r="J722" i="1"/>
  <c r="I722" i="1"/>
  <c r="B717" i="3"/>
  <c r="J721" i="1"/>
  <c r="I721" i="1"/>
  <c r="B716" i="3"/>
  <c r="J720" i="1"/>
  <c r="I720" i="1"/>
  <c r="B715" i="3"/>
  <c r="J719" i="1"/>
  <c r="I719" i="1"/>
  <c r="B714" i="3"/>
  <c r="J718" i="1"/>
  <c r="I718" i="1"/>
  <c r="B713" i="3"/>
  <c r="J717" i="1"/>
  <c r="I717" i="1"/>
  <c r="B712" i="3"/>
  <c r="J716" i="1"/>
  <c r="I716" i="1"/>
  <c r="B711" i="3"/>
  <c r="J715" i="1"/>
  <c r="I715" i="1"/>
  <c r="B710" i="3"/>
  <c r="J714" i="1"/>
  <c r="I714" i="1"/>
  <c r="B709" i="3"/>
  <c r="J713" i="1"/>
  <c r="I713" i="1"/>
  <c r="B708" i="3"/>
  <c r="J712" i="1"/>
  <c r="I712" i="1"/>
  <c r="B707" i="3"/>
  <c r="J711" i="1"/>
  <c r="I711" i="1"/>
  <c r="B706" i="3"/>
  <c r="J710" i="1"/>
  <c r="I710" i="1"/>
  <c r="B705" i="3"/>
  <c r="J709" i="1"/>
  <c r="I709" i="1"/>
  <c r="B704" i="3"/>
  <c r="J708" i="1"/>
  <c r="I708" i="1"/>
  <c r="B703" i="3"/>
  <c r="J707" i="1"/>
  <c r="I707" i="1"/>
  <c r="B702" i="3"/>
  <c r="J706" i="1"/>
  <c r="I706" i="1"/>
  <c r="B701" i="3"/>
  <c r="J705" i="1"/>
  <c r="I705" i="1"/>
  <c r="B700" i="3"/>
  <c r="J704" i="1"/>
  <c r="I704" i="1"/>
  <c r="B699" i="3"/>
  <c r="J703" i="1"/>
  <c r="I703" i="1"/>
  <c r="B698" i="3"/>
  <c r="J702" i="1"/>
  <c r="I702" i="1"/>
  <c r="B697" i="3"/>
  <c r="J701" i="1"/>
  <c r="I701" i="1"/>
  <c r="B696" i="3"/>
  <c r="J700" i="1"/>
  <c r="I700" i="1"/>
  <c r="B695" i="3"/>
  <c r="J699" i="1"/>
  <c r="I699" i="1"/>
  <c r="B694" i="3"/>
  <c r="J698" i="1"/>
  <c r="I698" i="1"/>
  <c r="B693" i="3"/>
  <c r="J697" i="1"/>
  <c r="I697" i="1"/>
  <c r="B692" i="3"/>
  <c r="J696" i="1"/>
  <c r="I696" i="1"/>
  <c r="B691" i="3"/>
  <c r="J695" i="1"/>
  <c r="I695" i="1"/>
  <c r="B690" i="3"/>
  <c r="J694" i="1"/>
  <c r="I694" i="1"/>
  <c r="B689" i="3"/>
  <c r="J693" i="1"/>
  <c r="I693" i="1"/>
  <c r="B688" i="3"/>
  <c r="J692" i="1"/>
  <c r="I692" i="1"/>
  <c r="B687" i="3"/>
  <c r="J691" i="1"/>
  <c r="I691" i="1"/>
  <c r="B686" i="3"/>
  <c r="J690" i="1"/>
  <c r="I690" i="1"/>
  <c r="B685" i="3"/>
  <c r="J689" i="1"/>
  <c r="I689" i="1"/>
  <c r="B684" i="3"/>
  <c r="J688" i="1"/>
  <c r="I688" i="1"/>
  <c r="B683" i="3"/>
  <c r="J687" i="1"/>
  <c r="I687" i="1"/>
  <c r="B682" i="3"/>
  <c r="J686" i="1"/>
  <c r="I686" i="1"/>
  <c r="B681" i="3"/>
  <c r="J685" i="1"/>
  <c r="I685" i="1"/>
  <c r="B680" i="3"/>
  <c r="J684" i="1"/>
  <c r="I684" i="1"/>
  <c r="B679" i="3"/>
  <c r="J683" i="1"/>
  <c r="I683" i="1"/>
  <c r="B678" i="3"/>
  <c r="J682" i="1"/>
  <c r="I682" i="1"/>
  <c r="B677" i="3"/>
  <c r="J681" i="1"/>
  <c r="I681" i="1"/>
  <c r="B676" i="3"/>
  <c r="J680" i="1"/>
  <c r="I680" i="1"/>
  <c r="B675" i="3"/>
  <c r="J679" i="1"/>
  <c r="I679" i="1"/>
  <c r="B674" i="3"/>
  <c r="J678" i="1"/>
  <c r="I678" i="1"/>
  <c r="B673" i="3"/>
  <c r="J677" i="1"/>
  <c r="I677" i="1"/>
  <c r="B672" i="3"/>
  <c r="J676" i="1"/>
  <c r="I676" i="1"/>
  <c r="B671" i="3"/>
  <c r="J675" i="1"/>
  <c r="I675" i="1"/>
  <c r="B670" i="3"/>
  <c r="J674" i="1"/>
  <c r="I674" i="1"/>
  <c r="B669" i="3"/>
  <c r="J673" i="1"/>
  <c r="I673" i="1"/>
  <c r="B668" i="3"/>
  <c r="J672" i="1"/>
  <c r="I672" i="1"/>
  <c r="B667" i="3"/>
  <c r="J671" i="1"/>
  <c r="I671" i="1"/>
  <c r="B666" i="3"/>
  <c r="J670" i="1"/>
  <c r="I670" i="1"/>
  <c r="B665" i="3"/>
  <c r="J669" i="1"/>
  <c r="I669" i="1"/>
  <c r="B664" i="3"/>
  <c r="J668" i="1"/>
  <c r="I668" i="1"/>
  <c r="B663" i="3"/>
  <c r="J667" i="1"/>
  <c r="I667" i="1"/>
  <c r="B662" i="3"/>
  <c r="J666" i="1"/>
  <c r="I666" i="1"/>
  <c r="B661" i="3"/>
  <c r="J665" i="1"/>
  <c r="I665" i="1"/>
  <c r="B660" i="3"/>
  <c r="J664" i="1"/>
  <c r="I664" i="1"/>
  <c r="B659" i="3"/>
  <c r="J663" i="1"/>
  <c r="I663" i="1"/>
  <c r="B658" i="3"/>
  <c r="J662" i="1"/>
  <c r="I662" i="1"/>
  <c r="B657" i="3"/>
  <c r="J661" i="1"/>
  <c r="I661" i="1"/>
  <c r="B656" i="3"/>
  <c r="J660" i="1"/>
  <c r="I660" i="1"/>
  <c r="B655" i="3"/>
  <c r="J659" i="1"/>
  <c r="I659" i="1"/>
  <c r="B654" i="3"/>
  <c r="J658" i="1"/>
  <c r="I658" i="1"/>
  <c r="B653" i="3"/>
  <c r="J657" i="1"/>
  <c r="I657" i="1"/>
  <c r="B652" i="3"/>
  <c r="J656" i="1"/>
  <c r="I656" i="1"/>
  <c r="B651" i="3"/>
  <c r="J655" i="1"/>
  <c r="I655" i="1"/>
  <c r="B650" i="3"/>
  <c r="J654" i="1"/>
  <c r="I654" i="1"/>
  <c r="B649" i="3"/>
  <c r="J653" i="1"/>
  <c r="I653" i="1"/>
  <c r="B648" i="3"/>
  <c r="J652" i="1"/>
  <c r="I652" i="1"/>
  <c r="B647" i="3"/>
  <c r="J651" i="1"/>
  <c r="I651" i="1"/>
  <c r="B646" i="3"/>
  <c r="J650" i="1"/>
  <c r="I650" i="1"/>
  <c r="B645" i="3"/>
  <c r="J649" i="1"/>
  <c r="I649" i="1"/>
  <c r="B644" i="3"/>
  <c r="J648" i="1"/>
  <c r="I648" i="1"/>
  <c r="B643" i="3"/>
  <c r="J647" i="1"/>
  <c r="I647" i="1"/>
  <c r="B642" i="3"/>
  <c r="J646" i="1"/>
  <c r="I646" i="1"/>
  <c r="B641" i="3"/>
  <c r="J645" i="1"/>
  <c r="I645" i="1"/>
  <c r="B640" i="3"/>
  <c r="J644" i="1"/>
  <c r="I644" i="1"/>
  <c r="B639" i="3"/>
  <c r="J643" i="1"/>
  <c r="I643" i="1"/>
  <c r="B638" i="3"/>
  <c r="J642" i="1"/>
  <c r="I642" i="1"/>
  <c r="B637" i="3"/>
  <c r="J641" i="1"/>
  <c r="I641" i="1"/>
  <c r="B636" i="3"/>
  <c r="J640" i="1"/>
  <c r="I640" i="1"/>
  <c r="B635" i="3"/>
  <c r="J639" i="1"/>
  <c r="I639" i="1"/>
  <c r="B634" i="3"/>
  <c r="J638" i="1"/>
  <c r="I638" i="1"/>
  <c r="B633" i="3"/>
  <c r="J637" i="1"/>
  <c r="I637" i="1"/>
  <c r="B632" i="3"/>
  <c r="J636" i="1"/>
  <c r="I636" i="1"/>
  <c r="B631" i="3"/>
  <c r="J635" i="1"/>
  <c r="I635" i="1"/>
  <c r="B630" i="3"/>
  <c r="J634" i="1"/>
  <c r="I634" i="1"/>
  <c r="B629" i="3"/>
  <c r="J633" i="1"/>
  <c r="I633" i="1"/>
  <c r="B628" i="3"/>
  <c r="J632" i="1"/>
  <c r="I632" i="1"/>
  <c r="B627" i="3"/>
  <c r="J631" i="1"/>
  <c r="I631" i="1"/>
  <c r="B626" i="3"/>
  <c r="J630" i="1"/>
  <c r="I630" i="1"/>
  <c r="B625" i="3"/>
  <c r="J629" i="1"/>
  <c r="I629" i="1"/>
  <c r="B624" i="3"/>
  <c r="J628" i="1"/>
  <c r="I628" i="1"/>
  <c r="B623" i="3"/>
  <c r="J627" i="1"/>
  <c r="I627" i="1"/>
  <c r="B622" i="3"/>
  <c r="J626" i="1"/>
  <c r="I626" i="1"/>
  <c r="B621" i="3"/>
  <c r="J625" i="1"/>
  <c r="I625" i="1"/>
  <c r="B620" i="3"/>
  <c r="J624" i="1"/>
  <c r="I624" i="1"/>
  <c r="B619" i="3"/>
  <c r="J623" i="1"/>
  <c r="I623" i="1"/>
  <c r="B618" i="3"/>
  <c r="J622" i="1"/>
  <c r="I622" i="1"/>
  <c r="B617" i="3"/>
  <c r="J621" i="1"/>
  <c r="I621" i="1"/>
  <c r="B616" i="3"/>
  <c r="J620" i="1"/>
  <c r="I620" i="1"/>
  <c r="B615" i="3"/>
  <c r="J619" i="1"/>
  <c r="I619" i="1"/>
  <c r="B614" i="3"/>
  <c r="J618" i="1"/>
  <c r="I618" i="1"/>
  <c r="B613" i="3"/>
  <c r="J617" i="1"/>
  <c r="I617" i="1"/>
  <c r="B612" i="3"/>
  <c r="J616" i="1"/>
  <c r="I616" i="1"/>
  <c r="B611" i="3"/>
  <c r="J615" i="1"/>
  <c r="I615" i="1"/>
  <c r="B610" i="3"/>
  <c r="J614" i="1"/>
  <c r="I614" i="1"/>
  <c r="B609" i="3"/>
  <c r="J613" i="1"/>
  <c r="I613" i="1"/>
  <c r="B608" i="3"/>
  <c r="J612" i="1"/>
  <c r="I612" i="1"/>
  <c r="B607" i="3"/>
  <c r="J611" i="1"/>
  <c r="I611" i="1"/>
  <c r="B606" i="3"/>
  <c r="J610" i="1"/>
  <c r="I610" i="1"/>
  <c r="B605" i="3"/>
  <c r="J609" i="1"/>
  <c r="I609" i="1"/>
  <c r="B604" i="3"/>
  <c r="J608" i="1"/>
  <c r="I608" i="1"/>
  <c r="B603" i="3"/>
  <c r="J607" i="1"/>
  <c r="I607" i="1"/>
  <c r="B602" i="3"/>
  <c r="J606" i="1"/>
  <c r="I606" i="1"/>
  <c r="B601" i="3"/>
  <c r="J605" i="1"/>
  <c r="I605" i="1"/>
  <c r="B600" i="3"/>
  <c r="J604" i="1"/>
  <c r="I604" i="1"/>
  <c r="B599" i="3"/>
  <c r="J603" i="1"/>
  <c r="I603" i="1"/>
  <c r="B598" i="3"/>
  <c r="J602" i="1"/>
  <c r="I602" i="1"/>
  <c r="B597" i="3"/>
  <c r="J601" i="1"/>
  <c r="I601" i="1"/>
  <c r="B596" i="3"/>
  <c r="J600" i="1"/>
  <c r="I600" i="1"/>
  <c r="B595" i="3"/>
  <c r="J599" i="1"/>
  <c r="I599" i="1"/>
  <c r="B594" i="3"/>
  <c r="J598" i="1"/>
  <c r="I598" i="1"/>
  <c r="B593" i="3"/>
  <c r="J597" i="1"/>
  <c r="I597" i="1"/>
  <c r="B592" i="3"/>
  <c r="J596" i="1"/>
  <c r="I596" i="1"/>
  <c r="B591" i="3"/>
  <c r="J595" i="1"/>
  <c r="I595" i="1"/>
  <c r="B590" i="3"/>
  <c r="J594" i="1"/>
  <c r="I594" i="1"/>
  <c r="B589" i="3"/>
  <c r="J593" i="1"/>
  <c r="I593" i="1"/>
  <c r="B588" i="3"/>
  <c r="J592" i="1"/>
  <c r="I592" i="1"/>
  <c r="B587" i="3"/>
  <c r="J591" i="1"/>
  <c r="I591" i="1"/>
  <c r="B586" i="3"/>
  <c r="J590" i="1"/>
  <c r="I590" i="1"/>
  <c r="B585" i="3"/>
  <c r="J589" i="1"/>
  <c r="I589" i="1"/>
  <c r="B584" i="3"/>
  <c r="J588" i="1"/>
  <c r="I588" i="1"/>
  <c r="B583" i="3"/>
  <c r="J587" i="1"/>
  <c r="I587" i="1"/>
  <c r="B582" i="3"/>
  <c r="J586" i="1"/>
  <c r="I586" i="1"/>
  <c r="B581" i="3"/>
  <c r="J585" i="1"/>
  <c r="I585" i="1"/>
  <c r="B580" i="3"/>
  <c r="J584" i="1"/>
  <c r="I584" i="1"/>
  <c r="B579" i="3"/>
  <c r="J583" i="1"/>
  <c r="I583" i="1"/>
  <c r="B578" i="3"/>
  <c r="J582" i="1"/>
  <c r="I582" i="1"/>
  <c r="B577" i="3"/>
  <c r="J581" i="1"/>
  <c r="I581" i="1"/>
  <c r="B576" i="3"/>
  <c r="J580" i="1"/>
  <c r="I580" i="1"/>
  <c r="B575" i="3"/>
  <c r="J579" i="1"/>
  <c r="I579" i="1"/>
  <c r="B574" i="3"/>
  <c r="J578" i="1"/>
  <c r="I578" i="1"/>
  <c r="B573" i="3"/>
  <c r="J577" i="1"/>
  <c r="I577" i="1"/>
  <c r="B572" i="3"/>
  <c r="J576" i="1"/>
  <c r="I576" i="1"/>
  <c r="B571" i="3"/>
  <c r="J575" i="1"/>
  <c r="I575" i="1"/>
  <c r="B570" i="3"/>
  <c r="J574" i="1"/>
  <c r="I574" i="1"/>
  <c r="B569" i="3"/>
  <c r="J573" i="1"/>
  <c r="I573" i="1"/>
  <c r="B568" i="3"/>
  <c r="J572" i="1"/>
  <c r="I572" i="1"/>
  <c r="B567" i="3"/>
  <c r="J571" i="1"/>
  <c r="I571" i="1"/>
  <c r="B566" i="3"/>
  <c r="J570" i="1"/>
  <c r="I570" i="1"/>
  <c r="B565" i="3"/>
  <c r="J569" i="1"/>
  <c r="I569" i="1"/>
  <c r="B564" i="3"/>
  <c r="J568" i="1"/>
  <c r="I568" i="1"/>
  <c r="B563" i="3"/>
  <c r="J567" i="1"/>
  <c r="I567" i="1"/>
  <c r="B562" i="3"/>
  <c r="J566" i="1"/>
  <c r="I566" i="1"/>
  <c r="B561" i="3"/>
  <c r="J565" i="1"/>
  <c r="I565" i="1"/>
  <c r="B560" i="3"/>
  <c r="J564" i="1"/>
  <c r="I564" i="1"/>
  <c r="B559" i="3"/>
  <c r="J563" i="1"/>
  <c r="I563" i="1"/>
  <c r="B558" i="3"/>
  <c r="J562" i="1"/>
  <c r="I562" i="1"/>
  <c r="B557" i="3"/>
  <c r="J561" i="1"/>
  <c r="I561" i="1"/>
  <c r="B556" i="3"/>
  <c r="J560" i="1"/>
  <c r="I560" i="1"/>
  <c r="B555" i="3"/>
  <c r="J559" i="1"/>
  <c r="I559" i="1"/>
  <c r="B554" i="3"/>
  <c r="J558" i="1"/>
  <c r="I558" i="1"/>
  <c r="B553" i="3"/>
  <c r="J557" i="1"/>
  <c r="I557" i="1"/>
  <c r="B552" i="3"/>
  <c r="J556" i="1"/>
  <c r="I556" i="1"/>
  <c r="B551" i="3"/>
  <c r="J555" i="1"/>
  <c r="I555" i="1"/>
  <c r="B550" i="3"/>
  <c r="J554" i="1"/>
  <c r="I554" i="1"/>
  <c r="B549" i="3"/>
  <c r="J553" i="1"/>
  <c r="I553" i="1"/>
  <c r="B548" i="3"/>
  <c r="J552" i="1"/>
  <c r="I552" i="1"/>
  <c r="B547" i="3"/>
  <c r="J551" i="1"/>
  <c r="I551" i="1"/>
  <c r="B546" i="3"/>
  <c r="J550" i="1"/>
  <c r="I550" i="1"/>
  <c r="B545" i="3"/>
  <c r="J549" i="1"/>
  <c r="I549" i="1"/>
  <c r="B544" i="3"/>
  <c r="J548" i="1"/>
  <c r="I548" i="1"/>
  <c r="B543" i="3"/>
  <c r="J547" i="1"/>
  <c r="I547" i="1"/>
  <c r="B542" i="3"/>
  <c r="J546" i="1"/>
  <c r="I546" i="1"/>
  <c r="B541" i="3"/>
  <c r="J545" i="1"/>
  <c r="I545" i="1"/>
  <c r="B540" i="3"/>
  <c r="J544" i="1"/>
  <c r="I544" i="1"/>
  <c r="B539" i="3"/>
  <c r="J543" i="1"/>
  <c r="I543" i="1"/>
  <c r="B538" i="3"/>
  <c r="J542" i="1"/>
  <c r="I542" i="1"/>
  <c r="B537" i="3"/>
  <c r="J541" i="1"/>
  <c r="I541" i="1"/>
  <c r="B536" i="3"/>
  <c r="J540" i="1"/>
  <c r="I540" i="1"/>
  <c r="B535" i="3"/>
  <c r="J539" i="1"/>
  <c r="I539" i="1"/>
  <c r="B534" i="3"/>
  <c r="J538" i="1"/>
  <c r="I538" i="1"/>
  <c r="B533" i="3"/>
  <c r="J537" i="1"/>
  <c r="I537" i="1"/>
  <c r="B532" i="3"/>
  <c r="J536" i="1"/>
  <c r="I536" i="1"/>
  <c r="B531" i="3"/>
  <c r="J535" i="1"/>
  <c r="I535" i="1"/>
  <c r="B530" i="3"/>
  <c r="J534" i="1"/>
  <c r="I534" i="1"/>
  <c r="B529" i="3"/>
  <c r="J533" i="1"/>
  <c r="I533" i="1"/>
  <c r="B528" i="3"/>
  <c r="J532" i="1"/>
  <c r="I532" i="1"/>
  <c r="B527" i="3"/>
  <c r="J531" i="1"/>
  <c r="I531" i="1"/>
  <c r="B526" i="3"/>
  <c r="J530" i="1"/>
  <c r="I530" i="1"/>
  <c r="B525" i="3"/>
  <c r="J529" i="1"/>
  <c r="I529" i="1"/>
  <c r="B524" i="3"/>
  <c r="J528" i="1"/>
  <c r="I528" i="1"/>
  <c r="B523" i="3"/>
  <c r="J527" i="1"/>
  <c r="I527" i="1"/>
  <c r="B522" i="3"/>
  <c r="J526" i="1"/>
  <c r="I526" i="1"/>
  <c r="B521" i="3"/>
  <c r="J525" i="1"/>
  <c r="I525" i="1"/>
  <c r="B520" i="3"/>
  <c r="J524" i="1"/>
  <c r="I524" i="1"/>
  <c r="B519" i="3"/>
  <c r="J523" i="1"/>
  <c r="I523" i="1"/>
  <c r="B518" i="3"/>
  <c r="J522" i="1"/>
  <c r="I522" i="1"/>
  <c r="B517" i="3"/>
  <c r="J521" i="1"/>
  <c r="I521" i="1"/>
  <c r="B516" i="3"/>
  <c r="J520" i="1"/>
  <c r="I520" i="1"/>
  <c r="B515" i="3"/>
  <c r="J519" i="1"/>
  <c r="I519" i="1"/>
  <c r="B514" i="3"/>
  <c r="J518" i="1"/>
  <c r="I518" i="1"/>
  <c r="B513" i="3"/>
  <c r="J517" i="1"/>
  <c r="I517" i="1"/>
  <c r="B512" i="3"/>
  <c r="J516" i="1"/>
  <c r="I516" i="1"/>
  <c r="B511" i="3"/>
  <c r="J515" i="1"/>
  <c r="I515" i="1"/>
  <c r="B510" i="3"/>
  <c r="J514" i="1"/>
  <c r="I514" i="1"/>
  <c r="B509" i="3"/>
  <c r="J513" i="1"/>
  <c r="I513" i="1"/>
  <c r="B508" i="3"/>
  <c r="J512" i="1"/>
  <c r="I512" i="1"/>
  <c r="B507" i="3"/>
  <c r="J511" i="1"/>
  <c r="I511" i="1"/>
  <c r="B506" i="3"/>
  <c r="J510" i="1"/>
  <c r="I510" i="1"/>
  <c r="B505" i="3"/>
  <c r="J509" i="1"/>
  <c r="I509" i="1"/>
  <c r="B504" i="3"/>
  <c r="J508" i="1"/>
  <c r="I508" i="1"/>
  <c r="B503" i="3"/>
  <c r="J507" i="1"/>
  <c r="I507" i="1"/>
  <c r="B502" i="3"/>
  <c r="J506" i="1"/>
  <c r="I506" i="1"/>
  <c r="B501" i="3"/>
  <c r="J505" i="1"/>
  <c r="I505" i="1"/>
  <c r="B500" i="3"/>
  <c r="J504" i="1"/>
  <c r="I504" i="1"/>
  <c r="B499" i="3"/>
  <c r="J503" i="1"/>
  <c r="I503" i="1"/>
  <c r="B498" i="3"/>
  <c r="J502" i="1"/>
  <c r="I502" i="1"/>
  <c r="B497" i="3"/>
  <c r="J501" i="1"/>
  <c r="I501" i="1"/>
  <c r="B496" i="3"/>
  <c r="J500" i="1"/>
  <c r="I500" i="1"/>
  <c r="B495" i="3"/>
  <c r="J499" i="1"/>
  <c r="I499" i="1"/>
  <c r="B494" i="3"/>
  <c r="J498" i="1"/>
  <c r="I498" i="1"/>
  <c r="B493" i="3"/>
  <c r="J497" i="1"/>
  <c r="I497" i="1"/>
  <c r="B492" i="3"/>
  <c r="J496" i="1"/>
  <c r="I496" i="1"/>
  <c r="B491" i="3"/>
  <c r="J495" i="1"/>
  <c r="I495" i="1"/>
  <c r="B490" i="3"/>
  <c r="J494" i="1"/>
  <c r="I494" i="1"/>
  <c r="B489" i="3"/>
  <c r="J493" i="1"/>
  <c r="I493" i="1"/>
  <c r="B488" i="3"/>
  <c r="J492" i="1"/>
  <c r="I492" i="1"/>
  <c r="B487" i="3"/>
  <c r="J491" i="1"/>
  <c r="I491" i="1"/>
  <c r="B486" i="3"/>
  <c r="J490" i="1"/>
  <c r="I490" i="1"/>
  <c r="B485" i="3"/>
  <c r="J489" i="1"/>
  <c r="I489" i="1"/>
  <c r="B484" i="3"/>
  <c r="J488" i="1"/>
  <c r="I488" i="1"/>
  <c r="B483" i="3"/>
  <c r="J487" i="1"/>
  <c r="I487" i="1"/>
  <c r="B482" i="3"/>
  <c r="J486" i="1"/>
  <c r="I486" i="1"/>
  <c r="B481" i="3"/>
  <c r="J485" i="1"/>
  <c r="I485" i="1"/>
  <c r="B480" i="3"/>
  <c r="J484" i="1"/>
  <c r="I484" i="1"/>
  <c r="B479" i="3"/>
  <c r="J483" i="1"/>
  <c r="I483" i="1"/>
  <c r="B478" i="3"/>
  <c r="J482" i="1"/>
  <c r="I482" i="1"/>
  <c r="B477" i="3"/>
  <c r="J481" i="1"/>
  <c r="I481" i="1"/>
  <c r="B476" i="3"/>
  <c r="J480" i="1"/>
  <c r="I480" i="1"/>
  <c r="B475" i="3"/>
  <c r="J479" i="1"/>
  <c r="I479" i="1"/>
  <c r="B474" i="3"/>
  <c r="J478" i="1"/>
  <c r="I478" i="1"/>
  <c r="B473" i="3"/>
  <c r="J477" i="1"/>
  <c r="I477" i="1"/>
  <c r="B472" i="3"/>
  <c r="J476" i="1"/>
  <c r="I476" i="1"/>
  <c r="B471" i="3"/>
  <c r="J475" i="1"/>
  <c r="I475" i="1"/>
  <c r="B470" i="3"/>
  <c r="J474" i="1"/>
  <c r="I474" i="1"/>
  <c r="B469" i="3"/>
  <c r="J473" i="1"/>
  <c r="I473" i="1"/>
  <c r="B468" i="3"/>
  <c r="J472" i="1"/>
  <c r="I472" i="1"/>
  <c r="B467" i="3"/>
  <c r="J471" i="1"/>
  <c r="I471" i="1"/>
  <c r="B466" i="3"/>
  <c r="J470" i="1"/>
  <c r="I470" i="1"/>
  <c r="B465" i="3"/>
  <c r="J469" i="1"/>
  <c r="I469" i="1"/>
  <c r="B464" i="3"/>
  <c r="J468" i="1"/>
  <c r="I468" i="1"/>
  <c r="B463" i="3"/>
  <c r="J467" i="1"/>
  <c r="I467" i="1"/>
  <c r="B462" i="3"/>
  <c r="J466" i="1"/>
  <c r="I466" i="1"/>
  <c r="B461" i="3"/>
  <c r="J465" i="1"/>
  <c r="I465" i="1"/>
  <c r="B460" i="3"/>
  <c r="J464" i="1"/>
  <c r="I464" i="1"/>
  <c r="B459" i="3"/>
  <c r="J463" i="1"/>
  <c r="I463" i="1"/>
  <c r="B458" i="3"/>
  <c r="J462" i="1"/>
  <c r="I462" i="1"/>
  <c r="B457" i="3"/>
  <c r="J461" i="1"/>
  <c r="I461" i="1"/>
  <c r="B456" i="3"/>
  <c r="J460" i="1"/>
  <c r="I460" i="1"/>
  <c r="B455" i="3"/>
  <c r="J459" i="1"/>
  <c r="I459" i="1"/>
  <c r="B454" i="3"/>
  <c r="J458" i="1"/>
  <c r="I458" i="1"/>
  <c r="B453" i="3"/>
  <c r="J457" i="1"/>
  <c r="I457" i="1"/>
  <c r="B452" i="3"/>
  <c r="J456" i="1"/>
  <c r="I456" i="1"/>
  <c r="B451" i="3"/>
  <c r="J455" i="1"/>
  <c r="I455" i="1"/>
  <c r="B450" i="3"/>
  <c r="J454" i="1"/>
  <c r="I454" i="1"/>
  <c r="B449" i="3"/>
  <c r="J453" i="1"/>
  <c r="I453" i="1"/>
  <c r="B448" i="3"/>
  <c r="J452" i="1"/>
  <c r="I452" i="1"/>
  <c r="B447" i="3"/>
  <c r="J451" i="1"/>
  <c r="I451" i="1"/>
  <c r="B446" i="3"/>
  <c r="J450" i="1"/>
  <c r="I450" i="1"/>
  <c r="B445" i="3"/>
  <c r="J449" i="1"/>
  <c r="I449" i="1"/>
  <c r="B444" i="3"/>
  <c r="J448" i="1"/>
  <c r="I448" i="1"/>
  <c r="B443" i="3"/>
  <c r="J447" i="1"/>
  <c r="I447" i="1"/>
  <c r="B442" i="3"/>
  <c r="J446" i="1"/>
  <c r="I446" i="1"/>
  <c r="B441" i="3"/>
  <c r="J445" i="1"/>
  <c r="I445" i="1"/>
  <c r="B440" i="3"/>
  <c r="J444" i="1"/>
  <c r="I444" i="1"/>
  <c r="B439" i="3"/>
  <c r="J443" i="1"/>
  <c r="I443" i="1"/>
  <c r="B438" i="3"/>
  <c r="J442" i="1"/>
  <c r="I442" i="1"/>
  <c r="B437" i="3"/>
  <c r="J441" i="1"/>
  <c r="I441" i="1"/>
  <c r="B436" i="3"/>
  <c r="J440" i="1"/>
  <c r="I440" i="1"/>
  <c r="B435" i="3"/>
  <c r="J439" i="1"/>
  <c r="I439" i="1"/>
  <c r="B434" i="3"/>
  <c r="J438" i="1"/>
  <c r="I438" i="1"/>
  <c r="B433" i="3"/>
  <c r="J437" i="1"/>
  <c r="I437" i="1"/>
  <c r="B432" i="3"/>
  <c r="J436" i="1"/>
  <c r="I436" i="1"/>
  <c r="B431" i="3"/>
  <c r="J435" i="1"/>
  <c r="I435" i="1"/>
  <c r="B430" i="3"/>
  <c r="J434" i="1"/>
  <c r="I434" i="1"/>
  <c r="B429" i="3"/>
  <c r="J433" i="1"/>
  <c r="I433" i="1"/>
  <c r="B428" i="3"/>
  <c r="J432" i="1"/>
  <c r="I432" i="1"/>
  <c r="B427" i="3"/>
  <c r="J431" i="1"/>
  <c r="I431" i="1"/>
  <c r="B426" i="3"/>
  <c r="J430" i="1"/>
  <c r="I430" i="1"/>
  <c r="B425" i="3"/>
  <c r="J429" i="1"/>
  <c r="I429" i="1"/>
  <c r="B424" i="3"/>
  <c r="J428" i="1"/>
  <c r="I428" i="1"/>
  <c r="B423" i="3"/>
  <c r="J427" i="1"/>
  <c r="I427" i="1"/>
  <c r="B422" i="3"/>
  <c r="J426" i="1"/>
  <c r="I426" i="1"/>
  <c r="B421" i="3"/>
  <c r="J425" i="1"/>
  <c r="I425" i="1"/>
  <c r="B420" i="3"/>
  <c r="J424" i="1"/>
  <c r="I424" i="1"/>
  <c r="B419" i="3"/>
  <c r="J423" i="1"/>
  <c r="I423" i="1"/>
  <c r="B418" i="3"/>
  <c r="J422" i="1"/>
  <c r="I422" i="1"/>
  <c r="B417" i="3"/>
  <c r="J421" i="1"/>
  <c r="I421" i="1"/>
  <c r="B416" i="3"/>
  <c r="J420" i="1"/>
  <c r="I420" i="1"/>
  <c r="B415" i="3"/>
  <c r="J419" i="1"/>
  <c r="I419" i="1"/>
  <c r="B414" i="3"/>
  <c r="J418" i="1"/>
  <c r="I418" i="1"/>
  <c r="B413" i="3"/>
  <c r="J417" i="1"/>
  <c r="I417" i="1"/>
  <c r="B412" i="3"/>
  <c r="J416" i="1"/>
  <c r="I416" i="1"/>
  <c r="B411" i="3"/>
  <c r="J415" i="1"/>
  <c r="I415" i="1"/>
  <c r="B410" i="3"/>
  <c r="J414" i="1"/>
  <c r="I414" i="1"/>
  <c r="B409" i="3"/>
  <c r="J413" i="1"/>
  <c r="I413" i="1"/>
  <c r="B408" i="3"/>
  <c r="J412" i="1"/>
  <c r="I412" i="1"/>
  <c r="B407" i="3"/>
  <c r="J411" i="1"/>
  <c r="I411" i="1"/>
  <c r="B406" i="3"/>
  <c r="J410" i="1"/>
  <c r="I410" i="1"/>
  <c r="B405" i="3"/>
  <c r="J409" i="1"/>
  <c r="I409" i="1"/>
  <c r="B404" i="3"/>
  <c r="J408" i="1"/>
  <c r="I408" i="1"/>
  <c r="B403" i="3"/>
  <c r="J407" i="1"/>
  <c r="I407" i="1"/>
  <c r="B402" i="3"/>
  <c r="J406" i="1"/>
  <c r="I406" i="1"/>
  <c r="B401" i="3"/>
  <c r="J405" i="1"/>
  <c r="I405" i="1"/>
  <c r="B400" i="3"/>
  <c r="J404" i="1"/>
  <c r="I404" i="1"/>
  <c r="B399" i="3"/>
  <c r="J403" i="1"/>
  <c r="I403" i="1"/>
  <c r="B398" i="3"/>
  <c r="J402" i="1"/>
  <c r="I402" i="1"/>
  <c r="B397" i="3"/>
  <c r="J401" i="1"/>
  <c r="I401" i="1"/>
  <c r="B396" i="3"/>
  <c r="J400" i="1"/>
  <c r="I400" i="1"/>
  <c r="B395" i="3"/>
  <c r="J399" i="1"/>
  <c r="I399" i="1"/>
  <c r="B394" i="3"/>
  <c r="J398" i="1"/>
  <c r="I398" i="1"/>
  <c r="B393" i="3"/>
  <c r="J397" i="1"/>
  <c r="I397" i="1"/>
  <c r="B392" i="3"/>
  <c r="J396" i="1"/>
  <c r="I396" i="1"/>
  <c r="B391" i="3"/>
  <c r="J395" i="1"/>
  <c r="I395" i="1"/>
  <c r="B390" i="3"/>
  <c r="J394" i="1"/>
  <c r="I394" i="1"/>
  <c r="B389" i="3"/>
  <c r="J393" i="1"/>
  <c r="I393" i="1"/>
  <c r="B388" i="3"/>
  <c r="J392" i="1"/>
  <c r="I392" i="1"/>
  <c r="B387" i="3"/>
  <c r="J391" i="1"/>
  <c r="I391" i="1"/>
  <c r="B386" i="3"/>
  <c r="J390" i="1"/>
  <c r="I390" i="1"/>
  <c r="B385" i="3"/>
  <c r="J389" i="1"/>
  <c r="I389" i="1"/>
  <c r="B384" i="3"/>
  <c r="J388" i="1"/>
  <c r="I388" i="1"/>
  <c r="B383" i="3"/>
  <c r="J387" i="1"/>
  <c r="I387" i="1"/>
  <c r="B382" i="3"/>
  <c r="J386" i="1"/>
  <c r="I386" i="1"/>
  <c r="B381" i="3"/>
  <c r="J385" i="1"/>
  <c r="I385" i="1"/>
  <c r="B380" i="3"/>
  <c r="J384" i="1"/>
  <c r="I384" i="1"/>
  <c r="B379" i="3"/>
  <c r="J383" i="1"/>
  <c r="I383" i="1"/>
  <c r="B378" i="3"/>
  <c r="J382" i="1"/>
  <c r="I382" i="1"/>
  <c r="B377" i="3"/>
  <c r="J381" i="1"/>
  <c r="I381" i="1"/>
  <c r="B376" i="3"/>
  <c r="J380" i="1"/>
  <c r="I380" i="1"/>
  <c r="B375" i="3"/>
  <c r="J379" i="1"/>
  <c r="I379" i="1"/>
  <c r="B374" i="3"/>
  <c r="J378" i="1"/>
  <c r="I378" i="1"/>
  <c r="B373" i="3"/>
  <c r="J377" i="1"/>
  <c r="I377" i="1"/>
  <c r="B372" i="3"/>
  <c r="J376" i="1"/>
  <c r="I376" i="1"/>
  <c r="B371" i="3"/>
  <c r="J375" i="1"/>
  <c r="I375" i="1"/>
  <c r="B370" i="3"/>
  <c r="J374" i="1"/>
  <c r="I374" i="1"/>
  <c r="B369" i="3"/>
  <c r="J373" i="1"/>
  <c r="I373" i="1"/>
  <c r="B368" i="3"/>
  <c r="J372" i="1"/>
  <c r="I372" i="1"/>
  <c r="B367" i="3"/>
  <c r="J371" i="1"/>
  <c r="I371" i="1"/>
  <c r="B366" i="3"/>
  <c r="J370" i="1"/>
  <c r="I370" i="1"/>
  <c r="B365" i="3"/>
  <c r="J369" i="1"/>
  <c r="I369" i="1"/>
  <c r="B364" i="3"/>
  <c r="J368" i="1"/>
  <c r="I368" i="1"/>
  <c r="B363" i="3"/>
  <c r="J367" i="1"/>
  <c r="I367" i="1"/>
  <c r="B362" i="3"/>
  <c r="J366" i="1"/>
  <c r="I366" i="1"/>
  <c r="B361" i="3"/>
  <c r="J365" i="1"/>
  <c r="I365" i="1"/>
  <c r="B360" i="3"/>
  <c r="J364" i="1"/>
  <c r="I364" i="1"/>
  <c r="B359" i="3"/>
  <c r="J363" i="1"/>
  <c r="I363" i="1"/>
  <c r="B358" i="3"/>
  <c r="J362" i="1"/>
  <c r="I362" i="1"/>
  <c r="B357" i="3"/>
  <c r="J361" i="1"/>
  <c r="I361" i="1"/>
  <c r="B356" i="3"/>
  <c r="J360" i="1"/>
  <c r="I360" i="1"/>
  <c r="B355" i="3"/>
  <c r="J359" i="1"/>
  <c r="I359" i="1"/>
  <c r="B354" i="3"/>
  <c r="J358" i="1"/>
  <c r="I358" i="1"/>
  <c r="B353" i="3"/>
  <c r="J357" i="1"/>
  <c r="I357" i="1"/>
  <c r="B352" i="3"/>
  <c r="J356" i="1"/>
  <c r="I356" i="1"/>
  <c r="B351" i="3"/>
  <c r="J355" i="1"/>
  <c r="I355" i="1"/>
  <c r="B350" i="3"/>
  <c r="J354" i="1"/>
  <c r="I354" i="1"/>
  <c r="B349" i="3"/>
  <c r="J353" i="1"/>
  <c r="I353" i="1"/>
  <c r="B348" i="3"/>
  <c r="J352" i="1"/>
  <c r="I352" i="1"/>
  <c r="B347" i="3"/>
  <c r="J351" i="1"/>
  <c r="I351" i="1"/>
  <c r="B346" i="3"/>
  <c r="J350" i="1"/>
  <c r="I350" i="1"/>
  <c r="B345" i="3"/>
  <c r="J349" i="1"/>
  <c r="I349" i="1"/>
  <c r="B344" i="3"/>
  <c r="J348" i="1"/>
  <c r="I348" i="1"/>
  <c r="B343" i="3"/>
  <c r="J347" i="1"/>
  <c r="I347" i="1"/>
  <c r="B342" i="3"/>
  <c r="J346" i="1"/>
  <c r="I346" i="1"/>
  <c r="B341" i="3"/>
  <c r="J345" i="1"/>
  <c r="I345" i="1"/>
  <c r="B340" i="3"/>
  <c r="J344" i="1"/>
  <c r="I344" i="1"/>
  <c r="B339" i="3"/>
  <c r="J343" i="1"/>
  <c r="I343" i="1"/>
  <c r="B338" i="3"/>
  <c r="J342" i="1"/>
  <c r="I342" i="1"/>
  <c r="B337" i="3"/>
  <c r="J341" i="1"/>
  <c r="I341" i="1"/>
  <c r="B336" i="3"/>
  <c r="J340" i="1"/>
  <c r="I340" i="1"/>
  <c r="B335" i="3"/>
  <c r="J339" i="1"/>
  <c r="I339" i="1"/>
  <c r="B334" i="3"/>
  <c r="J338" i="1"/>
  <c r="I338" i="1"/>
  <c r="B333" i="3"/>
  <c r="J337" i="1"/>
  <c r="I337" i="1"/>
  <c r="B332" i="3"/>
  <c r="J336" i="1"/>
  <c r="I336" i="1"/>
  <c r="B331" i="3"/>
  <c r="J335" i="1"/>
  <c r="I335" i="1"/>
  <c r="B330" i="3"/>
  <c r="J334" i="1"/>
  <c r="I334" i="1"/>
  <c r="B329" i="3"/>
  <c r="J333" i="1"/>
  <c r="I333" i="1"/>
  <c r="B328" i="3"/>
  <c r="J332" i="1"/>
  <c r="I332" i="1"/>
  <c r="B327" i="3"/>
  <c r="J331" i="1"/>
  <c r="I331" i="1"/>
  <c r="B326" i="3"/>
  <c r="J330" i="1"/>
  <c r="I330" i="1"/>
  <c r="B325" i="3"/>
  <c r="J329" i="1"/>
  <c r="I329" i="1"/>
  <c r="B324" i="3"/>
  <c r="J328" i="1"/>
  <c r="I328" i="1"/>
  <c r="B323" i="3"/>
  <c r="J327" i="1"/>
  <c r="I327" i="1"/>
  <c r="B322" i="3"/>
  <c r="J326" i="1"/>
  <c r="I326" i="1"/>
  <c r="B321" i="3"/>
  <c r="J325" i="1"/>
  <c r="I325" i="1"/>
  <c r="B320" i="3"/>
  <c r="J324" i="1"/>
  <c r="I324" i="1"/>
  <c r="B319" i="3"/>
  <c r="J323" i="1"/>
  <c r="I323" i="1"/>
  <c r="B318" i="3"/>
  <c r="J322" i="1"/>
  <c r="I322" i="1"/>
  <c r="B317" i="3"/>
  <c r="J321" i="1"/>
  <c r="I321" i="1"/>
  <c r="B316" i="3"/>
  <c r="J320" i="1"/>
  <c r="I320" i="1"/>
  <c r="B315" i="3"/>
  <c r="J319" i="1"/>
  <c r="I319" i="1"/>
  <c r="B314" i="3"/>
  <c r="J318" i="1"/>
  <c r="I318" i="1"/>
  <c r="B313" i="3"/>
  <c r="J317" i="1"/>
  <c r="I317" i="1"/>
  <c r="B312" i="3"/>
  <c r="J316" i="1"/>
  <c r="I316" i="1"/>
  <c r="B311" i="3"/>
  <c r="J315" i="1"/>
  <c r="I315" i="1"/>
  <c r="B310" i="3"/>
  <c r="J314" i="1"/>
  <c r="I314" i="1"/>
  <c r="B309" i="3"/>
  <c r="J313" i="1"/>
  <c r="I313" i="1"/>
  <c r="B308" i="3"/>
  <c r="J312" i="1"/>
  <c r="I312" i="1"/>
  <c r="B307" i="3"/>
  <c r="J311" i="1"/>
  <c r="I311" i="1"/>
  <c r="B306" i="3"/>
  <c r="J310" i="1"/>
  <c r="I310" i="1"/>
  <c r="B305" i="3"/>
  <c r="J309" i="1"/>
  <c r="I309" i="1"/>
  <c r="B304" i="3"/>
  <c r="J308" i="1"/>
  <c r="I308" i="1"/>
  <c r="B303" i="3"/>
  <c r="J307" i="1"/>
  <c r="I307" i="1"/>
  <c r="B302" i="3"/>
  <c r="J306" i="1"/>
  <c r="I306" i="1"/>
  <c r="B301" i="3"/>
  <c r="J305" i="1"/>
  <c r="I305" i="1"/>
  <c r="B300" i="3"/>
  <c r="J304" i="1"/>
  <c r="I304" i="1"/>
  <c r="B299" i="3"/>
  <c r="J303" i="1"/>
  <c r="I303" i="1"/>
  <c r="B298" i="3"/>
  <c r="J302" i="1"/>
  <c r="I302" i="1"/>
  <c r="B297" i="3"/>
  <c r="J301" i="1"/>
  <c r="I301" i="1"/>
  <c r="B296" i="3"/>
  <c r="J300" i="1"/>
  <c r="I300" i="1"/>
  <c r="B295" i="3"/>
  <c r="J299" i="1"/>
  <c r="I299" i="1"/>
  <c r="B294" i="3"/>
  <c r="J298" i="1"/>
  <c r="I298" i="1"/>
  <c r="B293" i="3"/>
  <c r="J297" i="1"/>
  <c r="I297" i="1"/>
  <c r="B292" i="3"/>
  <c r="J296" i="1"/>
  <c r="I296" i="1"/>
  <c r="B291" i="3"/>
  <c r="J295" i="1"/>
  <c r="I295" i="1"/>
  <c r="B290" i="3"/>
  <c r="J294" i="1"/>
  <c r="I294" i="1"/>
  <c r="B289" i="3"/>
  <c r="J293" i="1"/>
  <c r="I293" i="1"/>
  <c r="B288" i="3"/>
  <c r="J292" i="1"/>
  <c r="I292" i="1"/>
  <c r="B287" i="3"/>
  <c r="J291" i="1"/>
  <c r="I291" i="1"/>
  <c r="B286" i="3"/>
  <c r="J290" i="1"/>
  <c r="I290" i="1"/>
  <c r="B285" i="3"/>
  <c r="J289" i="1"/>
  <c r="I289" i="1"/>
  <c r="B284" i="3"/>
  <c r="J288" i="1"/>
  <c r="I288" i="1"/>
  <c r="B283" i="3"/>
  <c r="J287" i="1"/>
  <c r="I287" i="1"/>
  <c r="B282" i="3"/>
  <c r="J286" i="1"/>
  <c r="I286" i="1"/>
  <c r="B281" i="3"/>
  <c r="J285" i="1"/>
  <c r="I285" i="1"/>
  <c r="B280" i="3"/>
  <c r="J284" i="1"/>
  <c r="I284" i="1"/>
  <c r="B279" i="3"/>
  <c r="J283" i="1"/>
  <c r="I283" i="1"/>
  <c r="B278" i="3"/>
  <c r="J282" i="1"/>
  <c r="I282" i="1"/>
  <c r="B277" i="3"/>
  <c r="J281" i="1"/>
  <c r="I281" i="1"/>
  <c r="B276" i="3"/>
  <c r="J280" i="1"/>
  <c r="I280" i="1"/>
  <c r="B275" i="3"/>
  <c r="J279" i="1"/>
  <c r="I279" i="1"/>
  <c r="B274" i="3"/>
  <c r="J278" i="1"/>
  <c r="I278" i="1"/>
  <c r="B273" i="3"/>
  <c r="J277" i="1"/>
  <c r="I277" i="1"/>
  <c r="B272" i="3"/>
  <c r="J276" i="1"/>
  <c r="I276" i="1"/>
  <c r="B271" i="3"/>
  <c r="J275" i="1"/>
  <c r="I275" i="1"/>
  <c r="B270" i="3"/>
  <c r="J274" i="1"/>
  <c r="I274" i="1"/>
  <c r="B269" i="3"/>
  <c r="J273" i="1"/>
  <c r="I273" i="1"/>
  <c r="B268" i="3"/>
  <c r="J272" i="1"/>
  <c r="I272" i="1"/>
  <c r="B267" i="3"/>
  <c r="J271" i="1"/>
  <c r="I271" i="1"/>
  <c r="B266" i="3"/>
  <c r="J270" i="1"/>
  <c r="I270" i="1"/>
  <c r="B265" i="3"/>
  <c r="J269" i="1"/>
  <c r="I269" i="1"/>
  <c r="B264" i="3"/>
  <c r="J268" i="1"/>
  <c r="I268" i="1"/>
  <c r="B263" i="3"/>
  <c r="J267" i="1"/>
  <c r="I267" i="1"/>
  <c r="B262" i="3"/>
  <c r="J266" i="1"/>
  <c r="I266" i="1"/>
  <c r="B261" i="3"/>
  <c r="J265" i="1"/>
  <c r="I265" i="1"/>
  <c r="B260" i="3"/>
  <c r="J264" i="1"/>
  <c r="I264" i="1"/>
  <c r="B259" i="3"/>
  <c r="J263" i="1"/>
  <c r="I263" i="1"/>
  <c r="B258" i="3"/>
  <c r="J262" i="1"/>
  <c r="I262" i="1"/>
  <c r="B257" i="3"/>
  <c r="J261" i="1"/>
  <c r="I261" i="1"/>
  <c r="B256" i="3"/>
  <c r="J260" i="1"/>
  <c r="I260" i="1"/>
  <c r="B255" i="3"/>
  <c r="J259" i="1"/>
  <c r="I259" i="1"/>
  <c r="B254" i="3"/>
  <c r="J258" i="1"/>
  <c r="I258" i="1"/>
  <c r="B253" i="3"/>
  <c r="J257" i="1"/>
  <c r="I257" i="1"/>
  <c r="B252" i="3"/>
  <c r="J256" i="1"/>
  <c r="I256" i="1"/>
  <c r="B251" i="3"/>
  <c r="J255" i="1"/>
  <c r="I255" i="1"/>
  <c r="B250" i="3"/>
  <c r="J254" i="1"/>
  <c r="I254" i="1"/>
  <c r="B249" i="3"/>
  <c r="J253" i="1"/>
  <c r="I253" i="1"/>
  <c r="B248" i="3"/>
  <c r="J252" i="1"/>
  <c r="I252" i="1"/>
  <c r="B247" i="3"/>
  <c r="J251" i="1"/>
  <c r="I251" i="1"/>
  <c r="B246" i="3"/>
  <c r="J250" i="1"/>
  <c r="I250" i="1"/>
  <c r="B245" i="3"/>
  <c r="J249" i="1"/>
  <c r="I249" i="1"/>
  <c r="B244" i="3"/>
  <c r="J248" i="1"/>
  <c r="I248" i="1"/>
  <c r="B243" i="3"/>
  <c r="J247" i="1"/>
  <c r="I247" i="1"/>
  <c r="B242" i="3"/>
  <c r="J246" i="1"/>
  <c r="I246" i="1"/>
  <c r="B241" i="3"/>
  <c r="J245" i="1"/>
  <c r="I245" i="1"/>
  <c r="B240" i="3"/>
  <c r="J244" i="1"/>
  <c r="I244" i="1"/>
  <c r="B239" i="3"/>
  <c r="J243" i="1"/>
  <c r="I243" i="1"/>
  <c r="B238" i="3"/>
  <c r="J242" i="1"/>
  <c r="I242" i="1"/>
  <c r="B237" i="3"/>
  <c r="J241" i="1"/>
  <c r="I241" i="1"/>
  <c r="B236" i="3"/>
  <c r="J240" i="1"/>
  <c r="I240" i="1"/>
  <c r="B235" i="3"/>
  <c r="J239" i="1"/>
  <c r="I239" i="1"/>
  <c r="B234" i="3"/>
  <c r="J238" i="1"/>
  <c r="I238" i="1"/>
  <c r="B233" i="3"/>
  <c r="J237" i="1"/>
  <c r="I237" i="1"/>
  <c r="B232" i="3"/>
  <c r="J236" i="1"/>
  <c r="I236" i="1"/>
  <c r="B231" i="3"/>
  <c r="J235" i="1"/>
  <c r="I235" i="1"/>
  <c r="B230" i="3"/>
  <c r="J234" i="1"/>
  <c r="I234" i="1"/>
  <c r="B229" i="3"/>
  <c r="J233" i="1"/>
  <c r="I233" i="1"/>
  <c r="B228" i="3"/>
  <c r="J232" i="1"/>
  <c r="I232" i="1"/>
  <c r="B227" i="3"/>
  <c r="J231" i="1"/>
  <c r="I231" i="1"/>
  <c r="B226" i="3"/>
  <c r="J230" i="1"/>
  <c r="I230" i="1"/>
  <c r="B225" i="3"/>
  <c r="J229" i="1"/>
  <c r="I229" i="1"/>
  <c r="B224" i="3"/>
  <c r="J228" i="1"/>
  <c r="I228" i="1"/>
  <c r="B223" i="3"/>
  <c r="J227" i="1"/>
  <c r="I227" i="1"/>
  <c r="B222" i="3"/>
  <c r="J226" i="1"/>
  <c r="I226" i="1"/>
  <c r="B221" i="3"/>
  <c r="J225" i="1"/>
  <c r="I225" i="1"/>
  <c r="B220" i="3"/>
  <c r="J224" i="1"/>
  <c r="I224" i="1"/>
  <c r="B219" i="3"/>
  <c r="J223" i="1"/>
  <c r="I223" i="1"/>
  <c r="B218" i="3"/>
  <c r="J222" i="1"/>
  <c r="I222" i="1"/>
  <c r="B217" i="3"/>
  <c r="J221" i="1"/>
  <c r="I221" i="1"/>
  <c r="B216" i="3"/>
  <c r="J220" i="1"/>
  <c r="I220" i="1"/>
  <c r="B215" i="3"/>
  <c r="J219" i="1"/>
  <c r="I219" i="1"/>
  <c r="B214" i="3"/>
  <c r="J218" i="1"/>
  <c r="I218" i="1"/>
  <c r="B213" i="3"/>
  <c r="J217" i="1"/>
  <c r="I217" i="1"/>
  <c r="B212" i="3"/>
  <c r="J216" i="1"/>
  <c r="I216" i="1"/>
  <c r="B211" i="3"/>
  <c r="J215" i="1"/>
  <c r="I215" i="1"/>
  <c r="B210" i="3"/>
  <c r="J214" i="1"/>
  <c r="I214" i="1"/>
  <c r="B209" i="3"/>
  <c r="J213" i="1"/>
  <c r="I213" i="1"/>
  <c r="B208" i="3"/>
  <c r="J212" i="1"/>
  <c r="I212" i="1"/>
  <c r="B207" i="3"/>
  <c r="J211" i="1"/>
  <c r="I211" i="1"/>
  <c r="B206" i="3"/>
  <c r="J210" i="1"/>
  <c r="I210" i="1"/>
  <c r="B205" i="3"/>
  <c r="J209" i="1"/>
  <c r="I209" i="1"/>
  <c r="B204" i="3"/>
  <c r="J208" i="1"/>
  <c r="I208" i="1"/>
  <c r="B203" i="3"/>
  <c r="J207" i="1"/>
  <c r="I207" i="1"/>
  <c r="B202" i="3"/>
  <c r="J206" i="1"/>
  <c r="I206" i="1"/>
  <c r="B201" i="3"/>
  <c r="J205" i="1"/>
  <c r="I205" i="1"/>
  <c r="B200" i="3"/>
  <c r="J204" i="1"/>
  <c r="I204" i="1"/>
  <c r="B199" i="3"/>
  <c r="J203" i="1"/>
  <c r="I203" i="1"/>
  <c r="B198" i="3"/>
  <c r="J202" i="1"/>
  <c r="I202" i="1"/>
  <c r="B197" i="3"/>
  <c r="J201" i="1"/>
  <c r="I201" i="1"/>
  <c r="B196" i="3"/>
  <c r="J200" i="1"/>
  <c r="I200" i="1"/>
  <c r="B195" i="3"/>
  <c r="J199" i="1"/>
  <c r="I199" i="1"/>
  <c r="B194" i="3"/>
  <c r="J198" i="1"/>
  <c r="I198" i="1"/>
  <c r="B193" i="3"/>
  <c r="J197" i="1"/>
  <c r="I197" i="1"/>
  <c r="B192" i="3"/>
  <c r="J196" i="1"/>
  <c r="I196" i="1"/>
  <c r="B191" i="3"/>
  <c r="J195" i="1"/>
  <c r="I195" i="1"/>
  <c r="B190" i="3"/>
  <c r="J194" i="1"/>
  <c r="I194" i="1"/>
  <c r="B189" i="3"/>
  <c r="J193" i="1"/>
  <c r="I193" i="1"/>
  <c r="B188" i="3"/>
  <c r="J192" i="1"/>
  <c r="I192" i="1"/>
  <c r="B187" i="3"/>
  <c r="J191" i="1"/>
  <c r="I191" i="1"/>
  <c r="B186" i="3"/>
  <c r="J190" i="1"/>
  <c r="I190" i="1"/>
  <c r="B185" i="3"/>
  <c r="J189" i="1"/>
  <c r="I189" i="1"/>
  <c r="B184" i="3"/>
  <c r="J188" i="1"/>
  <c r="I188" i="1"/>
  <c r="B183" i="3"/>
  <c r="J187" i="1"/>
  <c r="I187" i="1"/>
  <c r="B182" i="3"/>
  <c r="J186" i="1"/>
  <c r="I186" i="1"/>
  <c r="B181" i="3"/>
  <c r="J185" i="1"/>
  <c r="I185" i="1"/>
  <c r="B180" i="3"/>
  <c r="J184" i="1"/>
  <c r="I184" i="1"/>
  <c r="B179" i="3"/>
  <c r="J183" i="1"/>
  <c r="I183" i="1"/>
  <c r="B178" i="3"/>
  <c r="J182" i="1"/>
  <c r="I182" i="1"/>
  <c r="B177" i="3"/>
  <c r="J181" i="1"/>
  <c r="I181" i="1"/>
  <c r="B176" i="3"/>
  <c r="J180" i="1"/>
  <c r="I180" i="1"/>
  <c r="B175" i="3"/>
  <c r="J179" i="1"/>
  <c r="I179" i="1"/>
  <c r="B174" i="3"/>
  <c r="J178" i="1"/>
  <c r="I178" i="1"/>
  <c r="B173" i="3"/>
  <c r="J177" i="1"/>
  <c r="I177" i="1"/>
  <c r="B172" i="3"/>
  <c r="J176" i="1"/>
  <c r="I176" i="1"/>
  <c r="B171" i="3"/>
  <c r="J175" i="1"/>
  <c r="I175" i="1"/>
  <c r="B170" i="3"/>
  <c r="J174" i="1"/>
  <c r="I174" i="1"/>
  <c r="B169" i="3"/>
  <c r="J173" i="1"/>
  <c r="I173" i="1"/>
  <c r="B168" i="3"/>
  <c r="J172" i="1"/>
  <c r="I172" i="1"/>
  <c r="B167" i="3"/>
  <c r="J171" i="1"/>
  <c r="I171" i="1"/>
  <c r="B166" i="3"/>
  <c r="J170" i="1"/>
  <c r="I170" i="1"/>
  <c r="B165" i="3"/>
  <c r="J169" i="1"/>
  <c r="I169" i="1"/>
  <c r="B164" i="3"/>
  <c r="J168" i="1"/>
  <c r="I168" i="1"/>
  <c r="B163" i="3"/>
  <c r="J167" i="1"/>
  <c r="I167" i="1"/>
  <c r="B162" i="3"/>
  <c r="J166" i="1"/>
  <c r="I166" i="1"/>
  <c r="B161" i="3"/>
  <c r="J165" i="1"/>
  <c r="I165" i="1"/>
  <c r="B160" i="3"/>
  <c r="J164" i="1"/>
  <c r="I164" i="1"/>
  <c r="B159" i="3"/>
  <c r="J163" i="1"/>
  <c r="I163" i="1"/>
  <c r="B158" i="3"/>
  <c r="J162" i="1"/>
  <c r="I162" i="1"/>
  <c r="B157" i="3"/>
  <c r="J161" i="1"/>
  <c r="I161" i="1"/>
  <c r="B156" i="3"/>
  <c r="J160" i="1"/>
  <c r="I160" i="1"/>
  <c r="B155" i="3"/>
  <c r="J159" i="1"/>
  <c r="I159" i="1"/>
  <c r="B154" i="3"/>
  <c r="J158" i="1"/>
  <c r="I158" i="1"/>
  <c r="B153" i="3"/>
  <c r="J157" i="1"/>
  <c r="I157" i="1"/>
  <c r="B152" i="3"/>
  <c r="J156" i="1"/>
  <c r="I156" i="1"/>
  <c r="B151" i="3"/>
  <c r="J155" i="1"/>
  <c r="I155" i="1"/>
  <c r="B150" i="3"/>
  <c r="J154" i="1"/>
  <c r="I154" i="1"/>
  <c r="B149" i="3"/>
  <c r="J153" i="1"/>
  <c r="I153" i="1"/>
  <c r="B148" i="3"/>
  <c r="J152" i="1"/>
  <c r="I152" i="1"/>
  <c r="B147" i="3"/>
  <c r="J151" i="1"/>
  <c r="I151" i="1"/>
  <c r="B146" i="3"/>
  <c r="J150" i="1"/>
  <c r="I150" i="1"/>
  <c r="B145" i="3"/>
  <c r="J149" i="1"/>
  <c r="I149" i="1"/>
  <c r="B144" i="3"/>
  <c r="J148" i="1"/>
  <c r="I148" i="1"/>
  <c r="B143" i="3"/>
  <c r="J147" i="1"/>
  <c r="I147" i="1"/>
  <c r="B142" i="3"/>
  <c r="J146" i="1"/>
  <c r="I146" i="1"/>
  <c r="B141" i="3"/>
  <c r="J145" i="1"/>
  <c r="I145" i="1"/>
  <c r="B140" i="3"/>
  <c r="J144" i="1"/>
  <c r="I144" i="1"/>
  <c r="B139" i="3"/>
  <c r="J143" i="1"/>
  <c r="I143" i="1"/>
  <c r="B138" i="3"/>
  <c r="J142" i="1"/>
  <c r="I142" i="1"/>
  <c r="B137" i="3"/>
  <c r="J141" i="1"/>
  <c r="I141" i="1"/>
  <c r="B136" i="3"/>
  <c r="J140" i="1"/>
  <c r="I140" i="1"/>
  <c r="B135" i="3"/>
  <c r="J139" i="1"/>
  <c r="I139" i="1"/>
  <c r="B134" i="3"/>
  <c r="J138" i="1"/>
  <c r="I138" i="1"/>
  <c r="B133" i="3"/>
  <c r="J137" i="1"/>
  <c r="I137" i="1"/>
  <c r="B132" i="3"/>
  <c r="J136" i="1"/>
  <c r="I136" i="1"/>
  <c r="B131" i="3"/>
  <c r="J135" i="1"/>
  <c r="I135" i="1"/>
  <c r="B130" i="3"/>
  <c r="J134" i="1"/>
  <c r="I134" i="1"/>
  <c r="B129" i="3"/>
  <c r="J133" i="1"/>
  <c r="I133" i="1"/>
  <c r="B128" i="3"/>
  <c r="J132" i="1"/>
  <c r="I132" i="1"/>
  <c r="B127" i="3"/>
  <c r="J131" i="1"/>
  <c r="I131" i="1"/>
  <c r="B126" i="3"/>
  <c r="J130" i="1"/>
  <c r="I130" i="1"/>
  <c r="B125" i="3"/>
  <c r="J129" i="1"/>
  <c r="I129" i="1"/>
  <c r="B124" i="3"/>
  <c r="J128" i="1"/>
  <c r="I128" i="1"/>
  <c r="B123" i="3"/>
  <c r="J127" i="1"/>
  <c r="I127" i="1"/>
  <c r="B122" i="3"/>
  <c r="J126" i="1"/>
  <c r="I126" i="1"/>
  <c r="B121" i="3"/>
  <c r="J125" i="1"/>
  <c r="I125" i="1"/>
  <c r="B120" i="3"/>
  <c r="J124" i="1"/>
  <c r="I124" i="1"/>
  <c r="B119" i="3"/>
  <c r="J123" i="1"/>
  <c r="I123" i="1"/>
  <c r="B118" i="3"/>
  <c r="J122" i="1"/>
  <c r="I122" i="1"/>
  <c r="B117" i="3"/>
  <c r="J121" i="1"/>
  <c r="I121" i="1"/>
  <c r="B116" i="3"/>
  <c r="J120" i="1"/>
  <c r="I120" i="1"/>
  <c r="B115" i="3"/>
  <c r="J119" i="1"/>
  <c r="I119" i="1"/>
  <c r="B114" i="3"/>
  <c r="J118" i="1"/>
  <c r="I118" i="1"/>
  <c r="B113" i="3"/>
  <c r="J117" i="1"/>
  <c r="I117" i="1"/>
  <c r="B112" i="3"/>
  <c r="J116" i="1"/>
  <c r="I116" i="1"/>
  <c r="B111" i="3"/>
  <c r="J115" i="1"/>
  <c r="I115" i="1"/>
  <c r="B110" i="3"/>
  <c r="J114" i="1"/>
  <c r="I114" i="1"/>
  <c r="B109" i="3"/>
  <c r="J113" i="1"/>
  <c r="I113" i="1"/>
  <c r="B108" i="3"/>
  <c r="J112" i="1"/>
  <c r="I112" i="1"/>
  <c r="B107" i="3"/>
  <c r="J111" i="1"/>
  <c r="I111" i="1"/>
  <c r="B106" i="3"/>
  <c r="J110" i="1"/>
  <c r="I110" i="1"/>
  <c r="B105" i="3"/>
  <c r="J109" i="1"/>
  <c r="I109" i="1"/>
  <c r="B104" i="3"/>
  <c r="J108" i="1"/>
  <c r="I108" i="1"/>
  <c r="B103" i="3"/>
  <c r="J107" i="1"/>
  <c r="I107" i="1"/>
  <c r="B102" i="3"/>
  <c r="J106" i="1"/>
  <c r="I106" i="1"/>
  <c r="B101" i="3"/>
  <c r="J105" i="1"/>
  <c r="I105" i="1"/>
  <c r="B100" i="3"/>
  <c r="J104" i="1"/>
  <c r="I104" i="1"/>
  <c r="B99" i="3"/>
  <c r="J103" i="1"/>
  <c r="I103" i="1"/>
  <c r="B98" i="3"/>
  <c r="J102" i="1"/>
  <c r="I102" i="1"/>
  <c r="B97" i="3"/>
  <c r="J101" i="1"/>
  <c r="I101" i="1"/>
  <c r="B96" i="3"/>
  <c r="J100" i="1"/>
  <c r="I100" i="1"/>
  <c r="B95" i="3"/>
  <c r="J99" i="1"/>
  <c r="I99" i="1"/>
  <c r="B94" i="3"/>
  <c r="J98" i="1"/>
  <c r="I98" i="1"/>
  <c r="B93" i="3"/>
  <c r="J97" i="1"/>
  <c r="I97" i="1"/>
  <c r="B92" i="3"/>
  <c r="J96" i="1"/>
  <c r="I96" i="1"/>
  <c r="B91" i="3"/>
  <c r="J95" i="1"/>
  <c r="I95" i="1"/>
  <c r="B90" i="3"/>
  <c r="J94" i="1"/>
  <c r="I94" i="1"/>
  <c r="B89" i="3"/>
  <c r="J93" i="1"/>
  <c r="I93" i="1"/>
  <c r="B88" i="3"/>
  <c r="J92" i="1"/>
  <c r="I92" i="1"/>
  <c r="B87" i="3"/>
  <c r="J91" i="1"/>
  <c r="I91" i="1"/>
  <c r="B86" i="3"/>
  <c r="J90" i="1"/>
  <c r="I90" i="1"/>
  <c r="B85" i="3"/>
  <c r="J89" i="1"/>
  <c r="I89" i="1"/>
  <c r="B84" i="3"/>
  <c r="J88" i="1"/>
  <c r="I88" i="1"/>
  <c r="B83" i="3"/>
  <c r="J87" i="1"/>
  <c r="I87" i="1"/>
  <c r="B82" i="3"/>
  <c r="J86" i="1"/>
  <c r="I86" i="1"/>
  <c r="B81" i="3"/>
  <c r="J85" i="1"/>
  <c r="I85" i="1"/>
  <c r="B80" i="3"/>
  <c r="J84" i="1"/>
  <c r="I84" i="1"/>
  <c r="B79" i="3"/>
  <c r="J83" i="1"/>
  <c r="I83" i="1"/>
  <c r="B78" i="3"/>
  <c r="J82" i="1"/>
  <c r="I82" i="1"/>
  <c r="B77" i="3"/>
  <c r="J81" i="1"/>
  <c r="I81" i="1"/>
  <c r="B76" i="3"/>
  <c r="J80" i="1"/>
  <c r="I80" i="1"/>
  <c r="B75" i="3"/>
  <c r="J79" i="1"/>
  <c r="I79" i="1"/>
  <c r="B74" i="3"/>
  <c r="J78" i="1"/>
  <c r="I78" i="1"/>
  <c r="B73" i="3"/>
  <c r="J77" i="1"/>
  <c r="I77" i="1"/>
  <c r="B72" i="3"/>
  <c r="J76" i="1"/>
  <c r="I76" i="1"/>
  <c r="B71" i="3"/>
  <c r="J75" i="1"/>
  <c r="I75" i="1"/>
  <c r="B70" i="3"/>
  <c r="J74" i="1"/>
  <c r="I74" i="1"/>
  <c r="B69" i="3"/>
  <c r="J73" i="1"/>
  <c r="I73" i="1"/>
  <c r="B68" i="3"/>
  <c r="J72" i="1"/>
  <c r="I72" i="1"/>
  <c r="B67" i="3"/>
  <c r="J71" i="1"/>
  <c r="I71" i="1"/>
  <c r="B66" i="3"/>
  <c r="J70" i="1"/>
  <c r="I70" i="1"/>
  <c r="B65" i="3"/>
  <c r="J69" i="1"/>
  <c r="I69" i="1"/>
  <c r="B64" i="3"/>
  <c r="J68" i="1"/>
  <c r="I68" i="1"/>
  <c r="B63" i="3"/>
  <c r="J67" i="1"/>
  <c r="I67" i="1"/>
  <c r="B62" i="3"/>
  <c r="J66" i="1"/>
  <c r="I66" i="1"/>
  <c r="B61" i="3"/>
  <c r="J65" i="1"/>
  <c r="I65" i="1"/>
  <c r="B60" i="3"/>
  <c r="J64" i="1"/>
  <c r="I64" i="1"/>
  <c r="B59" i="3"/>
  <c r="J63" i="1"/>
  <c r="I63" i="1"/>
  <c r="B58" i="3"/>
  <c r="J62" i="1"/>
  <c r="I62" i="1"/>
  <c r="B57" i="3"/>
  <c r="J61" i="1"/>
  <c r="I61" i="1"/>
  <c r="B56" i="3"/>
  <c r="J60" i="1"/>
  <c r="I60" i="1"/>
  <c r="B55" i="3"/>
  <c r="J59" i="1"/>
  <c r="I59" i="1"/>
  <c r="B54" i="3"/>
  <c r="J58" i="1"/>
  <c r="I58" i="1"/>
  <c r="B53" i="3"/>
  <c r="J57" i="1"/>
  <c r="I57" i="1"/>
  <c r="B52" i="3"/>
  <c r="J56" i="1"/>
  <c r="I56" i="1"/>
  <c r="B51" i="3"/>
  <c r="J55" i="1"/>
  <c r="I55" i="1"/>
  <c r="B50" i="3"/>
  <c r="J54" i="1"/>
  <c r="I54" i="1"/>
  <c r="B49" i="3"/>
  <c r="J53" i="1"/>
  <c r="I53" i="1"/>
  <c r="B48" i="3"/>
  <c r="J52" i="1"/>
  <c r="I52" i="1"/>
  <c r="B47" i="3"/>
  <c r="J51" i="1"/>
  <c r="I51" i="1"/>
  <c r="B46" i="3"/>
  <c r="J50" i="1"/>
  <c r="I50" i="1"/>
  <c r="B45" i="3"/>
  <c r="J49" i="1"/>
  <c r="I49" i="1"/>
  <c r="B44" i="3"/>
  <c r="J48" i="1"/>
  <c r="I48" i="1"/>
  <c r="B43" i="3"/>
  <c r="J47" i="1"/>
  <c r="I47" i="1"/>
  <c r="B42" i="3"/>
  <c r="J46" i="1"/>
  <c r="I46" i="1"/>
  <c r="B41" i="3"/>
  <c r="J45" i="1"/>
  <c r="I45" i="1"/>
  <c r="B40" i="3"/>
  <c r="J44" i="1"/>
  <c r="I44" i="1"/>
  <c r="B39" i="3"/>
  <c r="J43" i="1"/>
  <c r="I43" i="1"/>
  <c r="B38" i="3"/>
  <c r="J42" i="1"/>
  <c r="I42" i="1"/>
  <c r="B37" i="3"/>
  <c r="J41" i="1"/>
  <c r="I41" i="1"/>
  <c r="B36" i="3"/>
  <c r="J40" i="1"/>
  <c r="I40" i="1"/>
  <c r="B35" i="3"/>
  <c r="J39" i="1"/>
  <c r="I39" i="1"/>
  <c r="B34" i="3"/>
  <c r="J38" i="1"/>
  <c r="I38" i="1"/>
  <c r="B33" i="3"/>
  <c r="J37" i="1"/>
  <c r="I37" i="1"/>
  <c r="B32" i="3"/>
  <c r="J36" i="1"/>
  <c r="I36" i="1"/>
  <c r="B31" i="3"/>
  <c r="J35" i="1"/>
  <c r="I35" i="1"/>
  <c r="B30" i="3"/>
  <c r="J34" i="1"/>
  <c r="I34" i="1"/>
  <c r="B29" i="3"/>
  <c r="J33" i="1"/>
  <c r="I33" i="1"/>
  <c r="B28" i="3"/>
  <c r="J32" i="1"/>
  <c r="I32" i="1"/>
  <c r="B27" i="3"/>
  <c r="J31" i="1"/>
  <c r="I31" i="1"/>
  <c r="B26" i="3"/>
  <c r="J30" i="1"/>
  <c r="I30" i="1"/>
  <c r="B25" i="3"/>
  <c r="J29" i="1"/>
  <c r="I29" i="1"/>
  <c r="B24" i="3"/>
  <c r="J28" i="1"/>
  <c r="I28" i="1"/>
  <c r="B23" i="3"/>
  <c r="J27" i="1"/>
  <c r="I27" i="1"/>
  <c r="B22" i="3"/>
  <c r="J26" i="1"/>
  <c r="I26" i="1"/>
  <c r="B21" i="3"/>
  <c r="J25" i="1"/>
  <c r="I25" i="1"/>
  <c r="B20" i="3"/>
  <c r="J24" i="1"/>
  <c r="I24" i="1"/>
  <c r="B19" i="3"/>
  <c r="J23" i="1"/>
  <c r="I23" i="1"/>
  <c r="B18" i="3"/>
  <c r="J22" i="1"/>
  <c r="I22" i="1"/>
  <c r="B17" i="3"/>
  <c r="J21" i="1"/>
  <c r="I21" i="1"/>
  <c r="B16" i="3"/>
  <c r="J20" i="1"/>
  <c r="I20" i="1"/>
  <c r="B15" i="3"/>
  <c r="J19" i="1"/>
  <c r="I19" i="1"/>
  <c r="B14" i="3"/>
  <c r="J18" i="1"/>
  <c r="I18" i="1"/>
  <c r="B13" i="3"/>
  <c r="J17" i="1"/>
  <c r="I17" i="1"/>
  <c r="B12" i="3"/>
  <c r="J16" i="1"/>
  <c r="I16" i="1"/>
  <c r="B11" i="3"/>
  <c r="J15" i="1"/>
  <c r="I15" i="1"/>
  <c r="B10" i="3"/>
  <c r="J14" i="1"/>
  <c r="I14" i="1"/>
  <c r="B9" i="3"/>
  <c r="J13" i="1"/>
  <c r="I13" i="1"/>
  <c r="B8" i="3"/>
  <c r="J12" i="1"/>
  <c r="I12" i="1"/>
  <c r="B7" i="3"/>
  <c r="J11" i="1"/>
  <c r="I11" i="1"/>
  <c r="B6" i="3"/>
  <c r="J10" i="1"/>
  <c r="I10" i="1"/>
  <c r="B5" i="3"/>
  <c r="J9" i="1"/>
  <c r="I9" i="1"/>
  <c r="B4" i="3"/>
  <c r="J8" i="1"/>
  <c r="I8" i="1"/>
  <c r="B3" i="3"/>
  <c r="I7" i="1"/>
  <c r="B2" i="3"/>
  <c r="J7" i="1"/>
  <c r="F991" i="1"/>
  <c r="G991" i="1"/>
  <c r="D986" i="3"/>
  <c r="F995" i="1"/>
  <c r="F999" i="1"/>
  <c r="F994" i="1"/>
  <c r="G994" i="1"/>
  <c r="D989" i="3"/>
  <c r="F998" i="1"/>
  <c r="G998" i="1"/>
  <c r="D993" i="3"/>
  <c r="F1002" i="1"/>
  <c r="G1002" i="1"/>
  <c r="D997" i="3"/>
  <c r="F993" i="1"/>
  <c r="F997" i="1"/>
  <c r="G997" i="1"/>
  <c r="D992" i="3"/>
  <c r="F1001" i="1"/>
  <c r="G1001" i="1"/>
  <c r="D996" i="3"/>
  <c r="F992" i="1"/>
  <c r="G992" i="1"/>
  <c r="D987" i="3"/>
  <c r="F996" i="1"/>
  <c r="G996" i="1"/>
  <c r="D991" i="3"/>
  <c r="G995" i="1"/>
  <c r="D990" i="3"/>
  <c r="F1000" i="1"/>
  <c r="G1000" i="1"/>
  <c r="D995" i="3"/>
  <c r="G999" i="1"/>
  <c r="D994" i="3"/>
  <c r="H994" i="1"/>
  <c r="C989" i="3"/>
  <c r="H998" i="1"/>
  <c r="C993" i="3"/>
  <c r="H1002" i="1"/>
  <c r="C997" i="3"/>
  <c r="H992" i="1"/>
  <c r="C987" i="3"/>
  <c r="H996" i="1"/>
  <c r="C991" i="3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I995" i="2"/>
  <c r="F993" i="2"/>
  <c r="E993" i="2"/>
  <c r="D993" i="2"/>
  <c r="C993" i="2"/>
  <c r="F992" i="2"/>
  <c r="E992" i="2"/>
  <c r="D992" i="2"/>
  <c r="C992" i="2"/>
  <c r="I993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I989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I957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I953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I949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I945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I941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I937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I933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I929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I925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I921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I917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I913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I909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I905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I901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I897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I893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I889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I885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I881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I877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I873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I869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I865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I861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I857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I853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I849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I845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I841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I837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I833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I829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I825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I821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J782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J778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J774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J770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J766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J762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J758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J754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J750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J746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J742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J738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J734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J730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J726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I238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I210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I206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I202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I198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I194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I190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I186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I182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I178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I174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I170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I166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I162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I158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I154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I150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I146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I142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I138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I134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I130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I126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I118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H1000" i="1"/>
  <c r="C995" i="3"/>
  <c r="H997" i="1"/>
  <c r="C992" i="3"/>
  <c r="H1001" i="1"/>
  <c r="C996" i="3"/>
  <c r="H999" i="1"/>
  <c r="C994" i="3"/>
  <c r="H993" i="1"/>
  <c r="C988" i="3"/>
  <c r="G993" i="1"/>
  <c r="D988" i="3"/>
  <c r="H995" i="1"/>
  <c r="C990" i="3"/>
  <c r="I122" i="2"/>
  <c r="I278" i="2"/>
  <c r="I286" i="2"/>
  <c r="I290" i="2"/>
  <c r="I303" i="2"/>
  <c r="M987" i="2"/>
  <c r="F986" i="3"/>
  <c r="M989" i="2"/>
  <c r="F988" i="3"/>
  <c r="M991" i="2"/>
  <c r="F990" i="3"/>
  <c r="M993" i="2"/>
  <c r="F992" i="3"/>
  <c r="M995" i="2"/>
  <c r="F994" i="3"/>
  <c r="M997" i="2"/>
  <c r="F996" i="3"/>
  <c r="I294" i="2"/>
  <c r="I307" i="2"/>
  <c r="I309" i="2"/>
  <c r="I315" i="2"/>
  <c r="I319" i="2"/>
  <c r="I325" i="2"/>
  <c r="I329" i="2"/>
  <c r="I331" i="2"/>
  <c r="I333" i="2"/>
  <c r="I337" i="2"/>
  <c r="I341" i="2"/>
  <c r="I343" i="2"/>
  <c r="I349" i="2"/>
  <c r="I351" i="2"/>
  <c r="I357" i="2"/>
  <c r="I361" i="2"/>
  <c r="I365" i="2"/>
  <c r="I369" i="2"/>
  <c r="I501" i="2"/>
  <c r="I505" i="2"/>
  <c r="I509" i="2"/>
  <c r="I513" i="2"/>
  <c r="I517" i="2"/>
  <c r="I521" i="2"/>
  <c r="I525" i="2"/>
  <c r="I573" i="2"/>
  <c r="I613" i="2"/>
  <c r="I617" i="2"/>
  <c r="I621" i="2"/>
  <c r="I623" i="2"/>
  <c r="I661" i="2"/>
  <c r="I665" i="2"/>
  <c r="I669" i="2"/>
  <c r="I673" i="2"/>
  <c r="I677" i="2"/>
  <c r="I681" i="2"/>
  <c r="I685" i="2"/>
  <c r="I689" i="2"/>
  <c r="I693" i="2"/>
  <c r="I697" i="2"/>
  <c r="I701" i="2"/>
  <c r="I705" i="2"/>
  <c r="I709" i="2"/>
  <c r="I713" i="2"/>
  <c r="I717" i="2"/>
  <c r="I721" i="2"/>
  <c r="I723" i="2"/>
  <c r="I728" i="2"/>
  <c r="I732" i="2"/>
  <c r="I736" i="2"/>
  <c r="I740" i="2"/>
  <c r="I744" i="2"/>
  <c r="I748" i="2"/>
  <c r="I752" i="2"/>
  <c r="I756" i="2"/>
  <c r="I760" i="2"/>
  <c r="I764" i="2"/>
  <c r="I768" i="2"/>
  <c r="I772" i="2"/>
  <c r="I776" i="2"/>
  <c r="I780" i="2"/>
  <c r="I784" i="2"/>
  <c r="I788" i="2"/>
  <c r="I792" i="2"/>
  <c r="I796" i="2"/>
  <c r="I800" i="2"/>
  <c r="I804" i="2"/>
  <c r="I808" i="2"/>
  <c r="I812" i="2"/>
  <c r="I816" i="2"/>
  <c r="I902" i="2"/>
  <c r="I914" i="2"/>
  <c r="I934" i="2"/>
  <c r="I950" i="2"/>
  <c r="I954" i="2"/>
  <c r="I958" i="2"/>
  <c r="I960" i="2"/>
  <c r="I962" i="2"/>
  <c r="I964" i="2"/>
  <c r="I966" i="2"/>
  <c r="I968" i="2"/>
  <c r="I970" i="2"/>
  <c r="I972" i="2"/>
  <c r="I974" i="2"/>
  <c r="I976" i="2"/>
  <c r="I978" i="2"/>
  <c r="I980" i="2"/>
  <c r="I982" i="2"/>
  <c r="I984" i="2"/>
  <c r="I986" i="2"/>
  <c r="I996" i="2"/>
  <c r="I282" i="2"/>
  <c r="I221" i="2"/>
  <c r="I222" i="2"/>
  <c r="I231" i="2"/>
  <c r="I235" i="2"/>
  <c r="I242" i="2"/>
  <c r="I250" i="2"/>
  <c r="I254" i="2"/>
  <c r="I258" i="2"/>
  <c r="I262" i="2"/>
  <c r="I263" i="2"/>
  <c r="I269" i="2"/>
  <c r="I275" i="2"/>
  <c r="J296" i="2"/>
  <c r="J300" i="2"/>
  <c r="J304" i="2"/>
  <c r="J308" i="2"/>
  <c r="J310" i="2"/>
  <c r="J314" i="2"/>
  <c r="J316" i="2"/>
  <c r="J320" i="2"/>
  <c r="J322" i="2"/>
  <c r="J324" i="2"/>
  <c r="J326" i="2"/>
  <c r="J330" i="2"/>
  <c r="J332" i="2"/>
  <c r="J334" i="2"/>
  <c r="J336" i="2"/>
  <c r="J338" i="2"/>
  <c r="J342" i="2"/>
  <c r="J346" i="2"/>
  <c r="J348" i="2"/>
  <c r="J352" i="2"/>
  <c r="J356" i="2"/>
  <c r="J358" i="2"/>
  <c r="J360" i="2"/>
  <c r="J362" i="2"/>
  <c r="J364" i="2"/>
  <c r="J366" i="2"/>
  <c r="J370" i="2"/>
  <c r="J374" i="2"/>
  <c r="J378" i="2"/>
  <c r="J400" i="2"/>
  <c r="J408" i="2"/>
  <c r="J414" i="2"/>
  <c r="J418" i="2"/>
  <c r="J428" i="2"/>
  <c r="J430" i="2"/>
  <c r="J506" i="2"/>
  <c r="J514" i="2"/>
  <c r="J518" i="2"/>
  <c r="J522" i="2"/>
  <c r="J526" i="2"/>
  <c r="J530" i="2"/>
  <c r="J588" i="2"/>
  <c r="J618" i="2"/>
  <c r="J626" i="2"/>
  <c r="J722" i="2"/>
  <c r="J743" i="2"/>
  <c r="J747" i="2"/>
  <c r="J763" i="2"/>
  <c r="J787" i="2"/>
  <c r="J791" i="2"/>
  <c r="J819" i="2"/>
  <c r="J823" i="2"/>
  <c r="J837" i="2"/>
  <c r="J849" i="2"/>
  <c r="J861" i="2"/>
  <c r="J913" i="2"/>
  <c r="J915" i="2"/>
  <c r="J917" i="2"/>
  <c r="J929" i="2"/>
  <c r="J933" i="2"/>
  <c r="J945" i="2"/>
  <c r="J955" i="2"/>
  <c r="J957" i="2"/>
  <c r="J979" i="2"/>
  <c r="J981" i="2"/>
  <c r="J983" i="2"/>
  <c r="J989" i="2"/>
  <c r="J118" i="2"/>
  <c r="J222" i="2"/>
  <c r="J228" i="2"/>
  <c r="J236" i="2"/>
  <c r="J238" i="2"/>
  <c r="J270" i="2"/>
  <c r="J276" i="2"/>
  <c r="J244" i="2"/>
  <c r="I247" i="2"/>
  <c r="I259" i="2"/>
  <c r="J260" i="2"/>
  <c r="I266" i="2"/>
  <c r="I270" i="2"/>
  <c r="I274" i="2"/>
  <c r="I285" i="2"/>
  <c r="J286" i="2"/>
  <c r="I295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200" i="2"/>
  <c r="I204" i="2"/>
  <c r="I208" i="2"/>
  <c r="I211" i="2"/>
  <c r="I215" i="2"/>
  <c r="I219" i="2"/>
  <c r="J220" i="2"/>
  <c r="I226" i="2"/>
  <c r="I234" i="2"/>
  <c r="J246" i="2"/>
  <c r="I253" i="2"/>
  <c r="J254" i="2"/>
  <c r="I279" i="2"/>
  <c r="J288" i="2"/>
  <c r="I291" i="2"/>
  <c r="J292" i="2"/>
  <c r="I218" i="2"/>
  <c r="J230" i="2"/>
  <c r="I237" i="2"/>
  <c r="J445" i="2"/>
  <c r="J457" i="2"/>
  <c r="J461" i="2"/>
  <c r="J473" i="2"/>
  <c r="J477" i="2"/>
  <c r="J485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97" i="2"/>
  <c r="J601" i="2"/>
  <c r="J609" i="2"/>
  <c r="J621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4" i="2"/>
  <c r="I731" i="2"/>
  <c r="I735" i="2"/>
  <c r="I739" i="2"/>
  <c r="I743" i="2"/>
  <c r="I747" i="2"/>
  <c r="I751" i="2"/>
  <c r="I759" i="2"/>
  <c r="I763" i="2"/>
  <c r="I767" i="2"/>
  <c r="I771" i="2"/>
  <c r="I775" i="2"/>
  <c r="I779" i="2"/>
  <c r="I783" i="2"/>
  <c r="I787" i="2"/>
  <c r="J788" i="2"/>
  <c r="L788" i="2"/>
  <c r="E787" i="3"/>
  <c r="I791" i="2"/>
  <c r="J792" i="2"/>
  <c r="J796" i="2"/>
  <c r="I799" i="2"/>
  <c r="I803" i="2"/>
  <c r="I807" i="2"/>
  <c r="I815" i="2"/>
  <c r="I819" i="2"/>
  <c r="L819" i="2"/>
  <c r="E818" i="3"/>
  <c r="I823" i="2"/>
  <c r="I827" i="2"/>
  <c r="I831" i="2"/>
  <c r="I835" i="2"/>
  <c r="I839" i="2"/>
  <c r="I843" i="2"/>
  <c r="I847" i="2"/>
  <c r="I851" i="2"/>
  <c r="I855" i="2"/>
  <c r="I859" i="2"/>
  <c r="I863" i="2"/>
  <c r="I867" i="2"/>
  <c r="I871" i="2"/>
  <c r="I875" i="2"/>
  <c r="I879" i="2"/>
  <c r="I883" i="2"/>
  <c r="I887" i="2"/>
  <c r="I891" i="2"/>
  <c r="I895" i="2"/>
  <c r="I899" i="2"/>
  <c r="I903" i="2"/>
  <c r="I907" i="2"/>
  <c r="I911" i="2"/>
  <c r="I915" i="2"/>
  <c r="I919" i="2"/>
  <c r="I923" i="2"/>
  <c r="I927" i="2"/>
  <c r="I931" i="2"/>
  <c r="I935" i="2"/>
  <c r="I939" i="2"/>
  <c r="I943" i="2"/>
  <c r="I947" i="2"/>
  <c r="I951" i="2"/>
  <c r="I955" i="2"/>
  <c r="I959" i="2"/>
  <c r="I963" i="2"/>
  <c r="I967" i="2"/>
  <c r="I971" i="2"/>
  <c r="I975" i="2"/>
  <c r="J988" i="2"/>
  <c r="M990" i="2"/>
  <c r="F989" i="3"/>
  <c r="M998" i="2"/>
  <c r="F997" i="3"/>
  <c r="I726" i="2"/>
  <c r="I730" i="2"/>
  <c r="L730" i="2"/>
  <c r="E729" i="3"/>
  <c r="I734" i="2"/>
  <c r="I738" i="2"/>
  <c r="I742" i="2"/>
  <c r="I750" i="2"/>
  <c r="L750" i="2"/>
  <c r="E749" i="3"/>
  <c r="I754" i="2"/>
  <c r="I758" i="2"/>
  <c r="I762" i="2"/>
  <c r="I766" i="2"/>
  <c r="L766" i="2"/>
  <c r="E765" i="3"/>
  <c r="I770" i="2"/>
  <c r="I774" i="2"/>
  <c r="I778" i="2"/>
  <c r="I782" i="2"/>
  <c r="L782" i="2"/>
  <c r="E781" i="3"/>
  <c r="I786" i="2"/>
  <c r="I790" i="2"/>
  <c r="I794" i="2"/>
  <c r="I798" i="2"/>
  <c r="I802" i="2"/>
  <c r="I806" i="2"/>
  <c r="I810" i="2"/>
  <c r="I814" i="2"/>
  <c r="I818" i="2"/>
  <c r="I894" i="2"/>
  <c r="I926" i="2"/>
  <c r="I229" i="2"/>
  <c r="I230" i="2"/>
  <c r="I213" i="2"/>
  <c r="I214" i="2"/>
  <c r="L118" i="2"/>
  <c r="E117" i="3"/>
  <c r="J5" i="2"/>
  <c r="I8" i="2"/>
  <c r="J9" i="2"/>
  <c r="I12" i="2"/>
  <c r="J13" i="2"/>
  <c r="I16" i="2"/>
  <c r="J17" i="2"/>
  <c r="I20" i="2"/>
  <c r="J21" i="2"/>
  <c r="I24" i="2"/>
  <c r="J25" i="2"/>
  <c r="I28" i="2"/>
  <c r="J29" i="2"/>
  <c r="I32" i="2"/>
  <c r="J33" i="2"/>
  <c r="I36" i="2"/>
  <c r="J37" i="2"/>
  <c r="I40" i="2"/>
  <c r="J41" i="2"/>
  <c r="I44" i="2"/>
  <c r="J45" i="2"/>
  <c r="I48" i="2"/>
  <c r="J49" i="2"/>
  <c r="I52" i="2"/>
  <c r="J53" i="2"/>
  <c r="I56" i="2"/>
  <c r="J57" i="2"/>
  <c r="I60" i="2"/>
  <c r="J61" i="2"/>
  <c r="I64" i="2"/>
  <c r="J65" i="2"/>
  <c r="I245" i="2"/>
  <c r="I246" i="2"/>
  <c r="I68" i="2"/>
  <c r="J69" i="2"/>
  <c r="I72" i="2"/>
  <c r="J73" i="2"/>
  <c r="I76" i="2"/>
  <c r="J77" i="2"/>
  <c r="I80" i="2"/>
  <c r="J81" i="2"/>
  <c r="I84" i="2"/>
  <c r="J85" i="2"/>
  <c r="I88" i="2"/>
  <c r="J89" i="2"/>
  <c r="I92" i="2"/>
  <c r="J93" i="2"/>
  <c r="I96" i="2"/>
  <c r="J97" i="2"/>
  <c r="I100" i="2"/>
  <c r="J101" i="2"/>
  <c r="I104" i="2"/>
  <c r="J105" i="2"/>
  <c r="I108" i="2"/>
  <c r="J109" i="2"/>
  <c r="I112" i="2"/>
  <c r="J113" i="2"/>
  <c r="I116" i="2"/>
  <c r="J117" i="2"/>
  <c r="I225" i="2"/>
  <c r="J226" i="2"/>
  <c r="L226" i="2"/>
  <c r="E225" i="3"/>
  <c r="J232" i="2"/>
  <c r="I241" i="2"/>
  <c r="J242" i="2"/>
  <c r="L242" i="2"/>
  <c r="E241" i="3"/>
  <c r="J248" i="2"/>
  <c r="I257" i="2"/>
  <c r="J258" i="2"/>
  <c r="L258" i="2"/>
  <c r="E257" i="3"/>
  <c r="J264" i="2"/>
  <c r="I273" i="2"/>
  <c r="J274" i="2"/>
  <c r="L274" i="2"/>
  <c r="E273" i="3"/>
  <c r="J280" i="2"/>
  <c r="I289" i="2"/>
  <c r="J290" i="2"/>
  <c r="L290" i="2"/>
  <c r="E289" i="3"/>
  <c r="I345" i="2"/>
  <c r="J350" i="2"/>
  <c r="I353" i="2"/>
  <c r="J354" i="2"/>
  <c r="L222" i="2"/>
  <c r="E221" i="3"/>
  <c r="I227" i="2"/>
  <c r="L238" i="2"/>
  <c r="E237" i="3"/>
  <c r="I243" i="2"/>
  <c r="L254" i="2"/>
  <c r="E253" i="3"/>
  <c r="L270" i="2"/>
  <c r="E269" i="3"/>
  <c r="L286" i="2"/>
  <c r="E285" i="3"/>
  <c r="L573" i="2"/>
  <c r="E572" i="3"/>
  <c r="L621" i="2"/>
  <c r="E620" i="3"/>
  <c r="I6" i="2"/>
  <c r="J7" i="2"/>
  <c r="I10" i="2"/>
  <c r="J11" i="2"/>
  <c r="I14" i="2"/>
  <c r="J15" i="2"/>
  <c r="I18" i="2"/>
  <c r="J19" i="2"/>
  <c r="I22" i="2"/>
  <c r="J23" i="2"/>
  <c r="I26" i="2"/>
  <c r="J27" i="2"/>
  <c r="I30" i="2"/>
  <c r="J31" i="2"/>
  <c r="I34" i="2"/>
  <c r="J35" i="2"/>
  <c r="I38" i="2"/>
  <c r="J39" i="2"/>
  <c r="I42" i="2"/>
  <c r="J43" i="2"/>
  <c r="I46" i="2"/>
  <c r="J47" i="2"/>
  <c r="I50" i="2"/>
  <c r="J51" i="2"/>
  <c r="I54" i="2"/>
  <c r="J55" i="2"/>
  <c r="I58" i="2"/>
  <c r="J59" i="2"/>
  <c r="I62" i="2"/>
  <c r="J63" i="2"/>
  <c r="I66" i="2"/>
  <c r="J67" i="2"/>
  <c r="I70" i="2"/>
  <c r="J71" i="2"/>
  <c r="I74" i="2"/>
  <c r="J75" i="2"/>
  <c r="I78" i="2"/>
  <c r="J79" i="2"/>
  <c r="I82" i="2"/>
  <c r="J83" i="2"/>
  <c r="I86" i="2"/>
  <c r="J87" i="2"/>
  <c r="I90" i="2"/>
  <c r="J91" i="2"/>
  <c r="I94" i="2"/>
  <c r="J95" i="2"/>
  <c r="I98" i="2"/>
  <c r="J99" i="2"/>
  <c r="I102" i="2"/>
  <c r="J103" i="2"/>
  <c r="I106" i="2"/>
  <c r="J107" i="2"/>
  <c r="I110" i="2"/>
  <c r="J111" i="2"/>
  <c r="I114" i="2"/>
  <c r="J115" i="2"/>
  <c r="I217" i="2"/>
  <c r="J218" i="2"/>
  <c r="L218" i="2"/>
  <c r="E217" i="3"/>
  <c r="I223" i="2"/>
  <c r="J224" i="2"/>
  <c r="I233" i="2"/>
  <c r="J234" i="2"/>
  <c r="L234" i="2"/>
  <c r="E233" i="3"/>
  <c r="I239" i="2"/>
  <c r="J240" i="2"/>
  <c r="I249" i="2"/>
  <c r="J250" i="2"/>
  <c r="L250" i="2"/>
  <c r="E249" i="3"/>
  <c r="I255" i="2"/>
  <c r="J256" i="2"/>
  <c r="I265" i="2"/>
  <c r="J266" i="2"/>
  <c r="L266" i="2"/>
  <c r="E265" i="3"/>
  <c r="I271" i="2"/>
  <c r="J272" i="2"/>
  <c r="I281" i="2"/>
  <c r="J282" i="2"/>
  <c r="L282" i="2"/>
  <c r="E281" i="3"/>
  <c r="I287" i="2"/>
  <c r="I299" i="2"/>
  <c r="I305" i="2"/>
  <c r="J306" i="2"/>
  <c r="I339" i="2"/>
  <c r="J340" i="2"/>
  <c r="J344" i="2"/>
  <c r="I347" i="2"/>
  <c r="I359" i="2"/>
  <c r="I363" i="2"/>
  <c r="I367" i="2"/>
  <c r="J369" i="2"/>
  <c r="L369" i="2"/>
  <c r="E368" i="3"/>
  <c r="J373" i="2"/>
  <c r="J377" i="2"/>
  <c r="I379" i="2"/>
  <c r="J380" i="2"/>
  <c r="J416" i="2"/>
  <c r="J432" i="2"/>
  <c r="I251" i="2"/>
  <c r="J252" i="2"/>
  <c r="I261" i="2"/>
  <c r="J262" i="2"/>
  <c r="L262" i="2"/>
  <c r="E261" i="3"/>
  <c r="I267" i="2"/>
  <c r="J268" i="2"/>
  <c r="I277" i="2"/>
  <c r="J278" i="2"/>
  <c r="L278" i="2"/>
  <c r="E277" i="3"/>
  <c r="I283" i="2"/>
  <c r="J284" i="2"/>
  <c r="I293" i="2"/>
  <c r="J294" i="2"/>
  <c r="L294" i="2"/>
  <c r="E293" i="3"/>
  <c r="J297" i="2"/>
  <c r="I301" i="2"/>
  <c r="J302" i="2"/>
  <c r="I311" i="2"/>
  <c r="J312" i="2"/>
  <c r="I317" i="2"/>
  <c r="J318" i="2"/>
  <c r="I327" i="2"/>
  <c r="J328" i="2"/>
  <c r="J371" i="2"/>
  <c r="J383" i="2"/>
  <c r="I414" i="2"/>
  <c r="J459" i="2"/>
  <c r="J467" i="2"/>
  <c r="J475" i="2"/>
  <c r="J479" i="2"/>
  <c r="J483" i="2"/>
  <c r="J487" i="2"/>
  <c r="J499" i="2"/>
  <c r="M994" i="2"/>
  <c r="F993" i="3"/>
  <c r="I994" i="2"/>
  <c r="M996" i="2"/>
  <c r="F995" i="3"/>
  <c r="I988" i="2"/>
  <c r="I992" i="2"/>
  <c r="J497" i="2"/>
  <c r="I571" i="2"/>
  <c r="I611" i="2"/>
  <c r="J612" i="2"/>
  <c r="J616" i="2"/>
  <c r="I663" i="2"/>
  <c r="I667" i="2"/>
  <c r="I671" i="2"/>
  <c r="I675" i="2"/>
  <c r="I679" i="2"/>
  <c r="I683" i="2"/>
  <c r="I687" i="2"/>
  <c r="I691" i="2"/>
  <c r="I695" i="2"/>
  <c r="I699" i="2"/>
  <c r="I703" i="2"/>
  <c r="I707" i="2"/>
  <c r="I711" i="2"/>
  <c r="I715" i="2"/>
  <c r="I720" i="2"/>
  <c r="I727" i="2"/>
  <c r="J727" i="2"/>
  <c r="J731" i="2"/>
  <c r="L731" i="2"/>
  <c r="E730" i="3"/>
  <c r="J735" i="2"/>
  <c r="J739" i="2"/>
  <c r="J751" i="2"/>
  <c r="I755" i="2"/>
  <c r="J755" i="2"/>
  <c r="J759" i="2"/>
  <c r="J767" i="2"/>
  <c r="L767" i="2"/>
  <c r="E766" i="3"/>
  <c r="J771" i="2"/>
  <c r="J775" i="2"/>
  <c r="J779" i="2"/>
  <c r="I795" i="2"/>
  <c r="J795" i="2"/>
  <c r="J799" i="2"/>
  <c r="J803" i="2"/>
  <c r="J807" i="2"/>
  <c r="L807" i="2"/>
  <c r="E806" i="3"/>
  <c r="I811" i="2"/>
  <c r="J811" i="2"/>
  <c r="J815" i="2"/>
  <c r="I822" i="2"/>
  <c r="I826" i="2"/>
  <c r="I830" i="2"/>
  <c r="I834" i="2"/>
  <c r="I838" i="2"/>
  <c r="I842" i="2"/>
  <c r="I846" i="2"/>
  <c r="I850" i="2"/>
  <c r="I854" i="2"/>
  <c r="I858" i="2"/>
  <c r="I862" i="2"/>
  <c r="I866" i="2"/>
  <c r="J867" i="2"/>
  <c r="L867" i="2"/>
  <c r="E866" i="3"/>
  <c r="I870" i="2"/>
  <c r="I874" i="2"/>
  <c r="I878" i="2"/>
  <c r="I882" i="2"/>
  <c r="I886" i="2"/>
  <c r="J887" i="2"/>
  <c r="L887" i="2"/>
  <c r="E886" i="3"/>
  <c r="I890" i="2"/>
  <c r="I898" i="2"/>
  <c r="I906" i="2"/>
  <c r="I910" i="2"/>
  <c r="I918" i="2"/>
  <c r="I922" i="2"/>
  <c r="I930" i="2"/>
  <c r="J935" i="2"/>
  <c r="I938" i="2"/>
  <c r="J939" i="2"/>
  <c r="L939" i="2"/>
  <c r="E938" i="3"/>
  <c r="I942" i="2"/>
  <c r="I946" i="2"/>
  <c r="I991" i="2"/>
  <c r="I503" i="2"/>
  <c r="I507" i="2"/>
  <c r="I511" i="2"/>
  <c r="J512" i="2"/>
  <c r="I515" i="2"/>
  <c r="I519" i="2"/>
  <c r="J520" i="2"/>
  <c r="I523" i="2"/>
  <c r="J524" i="2"/>
  <c r="J528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95" i="2"/>
  <c r="J599" i="2"/>
  <c r="J607" i="2"/>
  <c r="J611" i="2"/>
  <c r="J615" i="2"/>
  <c r="J619" i="2"/>
  <c r="J631" i="2"/>
  <c r="J639" i="2"/>
  <c r="J643" i="2"/>
  <c r="J647" i="2"/>
  <c r="J651" i="2"/>
  <c r="J655" i="2"/>
  <c r="J659" i="2"/>
  <c r="J663" i="2"/>
  <c r="L663" i="2"/>
  <c r="E662" i="3"/>
  <c r="J667" i="2"/>
  <c r="J671" i="2"/>
  <c r="J675" i="2"/>
  <c r="J679" i="2"/>
  <c r="L679" i="2"/>
  <c r="E678" i="3"/>
  <c r="J683" i="2"/>
  <c r="J687" i="2"/>
  <c r="J691" i="2"/>
  <c r="J695" i="2"/>
  <c r="L695" i="2"/>
  <c r="E694" i="3"/>
  <c r="J699" i="2"/>
  <c r="J703" i="2"/>
  <c r="J707" i="2"/>
  <c r="J711" i="2"/>
  <c r="L711" i="2"/>
  <c r="E710" i="3"/>
  <c r="J715" i="2"/>
  <c r="J719" i="2"/>
  <c r="I746" i="2"/>
  <c r="L746" i="2"/>
  <c r="E745" i="3"/>
  <c r="J786" i="2"/>
  <c r="J818" i="2"/>
  <c r="J822" i="2"/>
  <c r="J826" i="2"/>
  <c r="J830" i="2"/>
  <c r="L830" i="2"/>
  <c r="E829" i="3"/>
  <c r="J834" i="2"/>
  <c r="J838" i="2"/>
  <c r="J842" i="2"/>
  <c r="J846" i="2"/>
  <c r="J850" i="2"/>
  <c r="J854" i="2"/>
  <c r="J858" i="2"/>
  <c r="J862" i="2"/>
  <c r="J866" i="2"/>
  <c r="J870" i="2"/>
  <c r="J874" i="2"/>
  <c r="J878" i="2"/>
  <c r="L878" i="2"/>
  <c r="E877" i="3"/>
  <c r="J882" i="2"/>
  <c r="J886" i="2"/>
  <c r="J890" i="2"/>
  <c r="J894" i="2"/>
  <c r="J898" i="2"/>
  <c r="J902" i="2"/>
  <c r="J906" i="2"/>
  <c r="J910" i="2"/>
  <c r="L910" i="2"/>
  <c r="E909" i="3"/>
  <c r="J914" i="2"/>
  <c r="L914" i="2"/>
  <c r="E913" i="3"/>
  <c r="J918" i="2"/>
  <c r="J922" i="2"/>
  <c r="J926" i="2"/>
  <c r="J930" i="2"/>
  <c r="J934" i="2"/>
  <c r="J938" i="2"/>
  <c r="L938" i="2"/>
  <c r="E937" i="3"/>
  <c r="J942" i="2"/>
  <c r="L942" i="2"/>
  <c r="E941" i="3"/>
  <c r="J946" i="2"/>
  <c r="J950" i="2"/>
  <c r="J954" i="2"/>
  <c r="L954" i="2"/>
  <c r="E953" i="3"/>
  <c r="J958" i="2"/>
  <c r="I961" i="2"/>
  <c r="I965" i="2"/>
  <c r="I969" i="2"/>
  <c r="I973" i="2"/>
  <c r="J986" i="2"/>
  <c r="M988" i="2"/>
  <c r="F987" i="3"/>
  <c r="M992" i="2"/>
  <c r="F991" i="3"/>
  <c r="I997" i="2"/>
  <c r="J4" i="2"/>
  <c r="I7" i="2"/>
  <c r="J8" i="2"/>
  <c r="L8" i="2"/>
  <c r="E7" i="3"/>
  <c r="I11" i="2"/>
  <c r="L11" i="2"/>
  <c r="E10" i="3"/>
  <c r="J12" i="2"/>
  <c r="I15" i="2"/>
  <c r="J16" i="2"/>
  <c r="L16" i="2"/>
  <c r="E15" i="3"/>
  <c r="I19" i="2"/>
  <c r="J20" i="2"/>
  <c r="I23" i="2"/>
  <c r="J24" i="2"/>
  <c r="L24" i="2"/>
  <c r="E23" i="3"/>
  <c r="I27" i="2"/>
  <c r="L27" i="2"/>
  <c r="E26" i="3"/>
  <c r="J28" i="2"/>
  <c r="I31" i="2"/>
  <c r="J32" i="2"/>
  <c r="L32" i="2"/>
  <c r="E31" i="3"/>
  <c r="I35" i="2"/>
  <c r="J36" i="2"/>
  <c r="I39" i="2"/>
  <c r="J40" i="2"/>
  <c r="L40" i="2"/>
  <c r="E39" i="3"/>
  <c r="I43" i="2"/>
  <c r="L43" i="2"/>
  <c r="E42" i="3"/>
  <c r="J44" i="2"/>
  <c r="I47" i="2"/>
  <c r="J48" i="2"/>
  <c r="L48" i="2"/>
  <c r="E47" i="3"/>
  <c r="I51" i="2"/>
  <c r="L51" i="2"/>
  <c r="E50" i="3"/>
  <c r="J52" i="2"/>
  <c r="I55" i="2"/>
  <c r="J56" i="2"/>
  <c r="L56" i="2"/>
  <c r="E55" i="3"/>
  <c r="I59" i="2"/>
  <c r="J60" i="2"/>
  <c r="I63" i="2"/>
  <c r="J64" i="2"/>
  <c r="L64" i="2"/>
  <c r="E63" i="3"/>
  <c r="I67" i="2"/>
  <c r="L67" i="2"/>
  <c r="E66" i="3"/>
  <c r="J68" i="2"/>
  <c r="L68" i="2"/>
  <c r="E67" i="3"/>
  <c r="I71" i="2"/>
  <c r="J72" i="2"/>
  <c r="I75" i="2"/>
  <c r="L75" i="2"/>
  <c r="E74" i="3"/>
  <c r="J76" i="2"/>
  <c r="L76" i="2"/>
  <c r="E75" i="3"/>
  <c r="I79" i="2"/>
  <c r="J80" i="2"/>
  <c r="I83" i="2"/>
  <c r="J84" i="2"/>
  <c r="L84" i="2"/>
  <c r="E83" i="3"/>
  <c r="I87" i="2"/>
  <c r="J88" i="2"/>
  <c r="I91" i="2"/>
  <c r="L91" i="2"/>
  <c r="E90" i="3"/>
  <c r="J92" i="2"/>
  <c r="L92" i="2"/>
  <c r="E91" i="3"/>
  <c r="I95" i="2"/>
  <c r="J96" i="2"/>
  <c r="I99" i="2"/>
  <c r="J100" i="2"/>
  <c r="L100" i="2"/>
  <c r="E99" i="3"/>
  <c r="I103" i="2"/>
  <c r="J104" i="2"/>
  <c r="I107" i="2"/>
  <c r="L107" i="2"/>
  <c r="E106" i="3"/>
  <c r="J108" i="2"/>
  <c r="L108" i="2"/>
  <c r="E107" i="3"/>
  <c r="I111" i="2"/>
  <c r="J112" i="2"/>
  <c r="I115" i="2"/>
  <c r="J116" i="2"/>
  <c r="L116" i="2"/>
  <c r="E115" i="3"/>
  <c r="J120" i="2"/>
  <c r="L120" i="2"/>
  <c r="E119" i="3"/>
  <c r="I121" i="2"/>
  <c r="J124" i="2"/>
  <c r="L124" i="2"/>
  <c r="E123" i="3"/>
  <c r="I125" i="2"/>
  <c r="J128" i="2"/>
  <c r="L128" i="2"/>
  <c r="E127" i="3"/>
  <c r="I129" i="2"/>
  <c r="J132" i="2"/>
  <c r="L132" i="2"/>
  <c r="E131" i="3"/>
  <c r="I133" i="2"/>
  <c r="J136" i="2"/>
  <c r="L136" i="2"/>
  <c r="E135" i="3"/>
  <c r="I137" i="2"/>
  <c r="J140" i="2"/>
  <c r="L140" i="2"/>
  <c r="E139" i="3"/>
  <c r="I141" i="2"/>
  <c r="J144" i="2"/>
  <c r="L144" i="2"/>
  <c r="E143" i="3"/>
  <c r="I145" i="2"/>
  <c r="J148" i="2"/>
  <c r="L148" i="2"/>
  <c r="E147" i="3"/>
  <c r="I149" i="2"/>
  <c r="J152" i="2"/>
  <c r="L152" i="2"/>
  <c r="E151" i="3"/>
  <c r="I153" i="2"/>
  <c r="J156" i="2"/>
  <c r="L156" i="2"/>
  <c r="E155" i="3"/>
  <c r="I157" i="2"/>
  <c r="J160" i="2"/>
  <c r="L160" i="2"/>
  <c r="E159" i="3"/>
  <c r="I161" i="2"/>
  <c r="J164" i="2"/>
  <c r="L164" i="2"/>
  <c r="E163" i="3"/>
  <c r="I165" i="2"/>
  <c r="J168" i="2"/>
  <c r="L168" i="2"/>
  <c r="E167" i="3"/>
  <c r="I169" i="2"/>
  <c r="J172" i="2"/>
  <c r="L172" i="2"/>
  <c r="E171" i="3"/>
  <c r="I173" i="2"/>
  <c r="J176" i="2"/>
  <c r="L176" i="2"/>
  <c r="E175" i="3"/>
  <c r="I177" i="2"/>
  <c r="J180" i="2"/>
  <c r="L180" i="2"/>
  <c r="E179" i="3"/>
  <c r="I181" i="2"/>
  <c r="J184" i="2"/>
  <c r="L184" i="2"/>
  <c r="E183" i="3"/>
  <c r="I185" i="2"/>
  <c r="J188" i="2"/>
  <c r="L188" i="2"/>
  <c r="E187" i="3"/>
  <c r="I189" i="2"/>
  <c r="J192" i="2"/>
  <c r="L192" i="2"/>
  <c r="E191" i="3"/>
  <c r="I193" i="2"/>
  <c r="J196" i="2"/>
  <c r="L196" i="2"/>
  <c r="E195" i="3"/>
  <c r="I197" i="2"/>
  <c r="J200" i="2"/>
  <c r="L200" i="2"/>
  <c r="E199" i="3"/>
  <c r="I201" i="2"/>
  <c r="J204" i="2"/>
  <c r="L204" i="2"/>
  <c r="E203" i="3"/>
  <c r="I205" i="2"/>
  <c r="J208" i="2"/>
  <c r="L208" i="2"/>
  <c r="E207" i="3"/>
  <c r="I209" i="2"/>
  <c r="I212" i="2"/>
  <c r="I220" i="2"/>
  <c r="L220" i="2"/>
  <c r="E219" i="3"/>
  <c r="I228" i="2"/>
  <c r="I236" i="2"/>
  <c r="L236" i="2"/>
  <c r="E235" i="3"/>
  <c r="I244" i="2"/>
  <c r="L244" i="2"/>
  <c r="E243" i="3"/>
  <c r="I252" i="2"/>
  <c r="I260" i="2"/>
  <c r="I268" i="2"/>
  <c r="I276" i="2"/>
  <c r="L276" i="2"/>
  <c r="E275" i="3"/>
  <c r="I284" i="2"/>
  <c r="I292" i="2"/>
  <c r="L292" i="2"/>
  <c r="E291" i="3"/>
  <c r="J298" i="2"/>
  <c r="I5" i="2"/>
  <c r="L5" i="2"/>
  <c r="E4" i="3"/>
  <c r="J6" i="2"/>
  <c r="I9" i="2"/>
  <c r="L9" i="2"/>
  <c r="E8" i="3"/>
  <c r="J10" i="2"/>
  <c r="I13" i="2"/>
  <c r="J14" i="2"/>
  <c r="I17" i="2"/>
  <c r="J18" i="2"/>
  <c r="L18" i="2"/>
  <c r="E17" i="3"/>
  <c r="I21" i="2"/>
  <c r="L21" i="2"/>
  <c r="E20" i="3"/>
  <c r="J22" i="2"/>
  <c r="I25" i="2"/>
  <c r="L25" i="2"/>
  <c r="E24" i="3"/>
  <c r="J26" i="2"/>
  <c r="I29" i="2"/>
  <c r="L29" i="2"/>
  <c r="E28" i="3"/>
  <c r="J30" i="2"/>
  <c r="I33" i="2"/>
  <c r="J34" i="2"/>
  <c r="L34" i="2"/>
  <c r="E33" i="3"/>
  <c r="I37" i="2"/>
  <c r="L37" i="2"/>
  <c r="E36" i="3"/>
  <c r="J38" i="2"/>
  <c r="I41" i="2"/>
  <c r="J42" i="2"/>
  <c r="I45" i="2"/>
  <c r="J46" i="2"/>
  <c r="I49" i="2"/>
  <c r="L49" i="2"/>
  <c r="E48" i="3"/>
  <c r="J50" i="2"/>
  <c r="L50" i="2"/>
  <c r="E49" i="3"/>
  <c r="I53" i="2"/>
  <c r="L53" i="2"/>
  <c r="E52" i="3"/>
  <c r="J54" i="2"/>
  <c r="I57" i="2"/>
  <c r="J58" i="2"/>
  <c r="I61" i="2"/>
  <c r="L61" i="2"/>
  <c r="E60" i="3"/>
  <c r="J62" i="2"/>
  <c r="I65" i="2"/>
  <c r="L65" i="2"/>
  <c r="E64" i="3"/>
  <c r="J66" i="2"/>
  <c r="L66" i="2"/>
  <c r="E65" i="3"/>
  <c r="I69" i="2"/>
  <c r="L69" i="2"/>
  <c r="E68" i="3"/>
  <c r="J70" i="2"/>
  <c r="I73" i="2"/>
  <c r="L73" i="2"/>
  <c r="E72" i="3"/>
  <c r="J74" i="2"/>
  <c r="I77" i="2"/>
  <c r="J78" i="2"/>
  <c r="I81" i="2"/>
  <c r="J82" i="2"/>
  <c r="L82" i="2"/>
  <c r="E81" i="3"/>
  <c r="I85" i="2"/>
  <c r="L85" i="2"/>
  <c r="E84" i="3"/>
  <c r="J86" i="2"/>
  <c r="I89" i="2"/>
  <c r="L89" i="2"/>
  <c r="E88" i="3"/>
  <c r="J90" i="2"/>
  <c r="I93" i="2"/>
  <c r="L93" i="2"/>
  <c r="E92" i="3"/>
  <c r="J94" i="2"/>
  <c r="I97" i="2"/>
  <c r="J98" i="2"/>
  <c r="L98" i="2"/>
  <c r="E97" i="3"/>
  <c r="I101" i="2"/>
  <c r="L101" i="2"/>
  <c r="E100" i="3"/>
  <c r="J102" i="2"/>
  <c r="I105" i="2"/>
  <c r="J106" i="2"/>
  <c r="I109" i="2"/>
  <c r="J110" i="2"/>
  <c r="I113" i="2"/>
  <c r="L113" i="2"/>
  <c r="E112" i="3"/>
  <c r="J114" i="2"/>
  <c r="L114" i="2"/>
  <c r="E113" i="3"/>
  <c r="I119" i="2"/>
  <c r="J121" i="2"/>
  <c r="I123" i="2"/>
  <c r="J125" i="2"/>
  <c r="I127" i="2"/>
  <c r="J129" i="2"/>
  <c r="I131" i="2"/>
  <c r="J133" i="2"/>
  <c r="I135" i="2"/>
  <c r="J137" i="2"/>
  <c r="I139" i="2"/>
  <c r="J141" i="2"/>
  <c r="I143" i="2"/>
  <c r="J145" i="2"/>
  <c r="I147" i="2"/>
  <c r="J149" i="2"/>
  <c r="I151" i="2"/>
  <c r="J153" i="2"/>
  <c r="I155" i="2"/>
  <c r="J157" i="2"/>
  <c r="I159" i="2"/>
  <c r="J161" i="2"/>
  <c r="I163" i="2"/>
  <c r="J165" i="2"/>
  <c r="I167" i="2"/>
  <c r="J169" i="2"/>
  <c r="I171" i="2"/>
  <c r="J173" i="2"/>
  <c r="I175" i="2"/>
  <c r="J177" i="2"/>
  <c r="I179" i="2"/>
  <c r="J181" i="2"/>
  <c r="I183" i="2"/>
  <c r="J185" i="2"/>
  <c r="I187" i="2"/>
  <c r="J189" i="2"/>
  <c r="I191" i="2"/>
  <c r="J193" i="2"/>
  <c r="I195" i="2"/>
  <c r="J197" i="2"/>
  <c r="I199" i="2"/>
  <c r="J201" i="2"/>
  <c r="I203" i="2"/>
  <c r="J205" i="2"/>
  <c r="I207" i="2"/>
  <c r="I216" i="2"/>
  <c r="I224" i="2"/>
  <c r="I232" i="2"/>
  <c r="L232" i="2"/>
  <c r="E231" i="3"/>
  <c r="I240" i="2"/>
  <c r="L240" i="2"/>
  <c r="E239" i="3"/>
  <c r="I248" i="2"/>
  <c r="L248" i="2"/>
  <c r="E247" i="3"/>
  <c r="I256" i="2"/>
  <c r="I264" i="2"/>
  <c r="L264" i="2"/>
  <c r="E263" i="3"/>
  <c r="I272" i="2"/>
  <c r="L272" i="2"/>
  <c r="E271" i="3"/>
  <c r="I280" i="2"/>
  <c r="L280" i="2"/>
  <c r="E279" i="3"/>
  <c r="I288" i="2"/>
  <c r="I4" i="2"/>
  <c r="J212" i="2"/>
  <c r="J215" i="2"/>
  <c r="L215" i="2"/>
  <c r="E214" i="3"/>
  <c r="J219" i="2"/>
  <c r="J223" i="2"/>
  <c r="L223" i="2"/>
  <c r="E222" i="3"/>
  <c r="J227" i="2"/>
  <c r="L227" i="2"/>
  <c r="E226" i="3"/>
  <c r="J231" i="2"/>
  <c r="L231" i="2"/>
  <c r="E230" i="3"/>
  <c r="J235" i="2"/>
  <c r="L235" i="2"/>
  <c r="E234" i="3"/>
  <c r="J239" i="2"/>
  <c r="L239" i="2"/>
  <c r="E238" i="3"/>
  <c r="J243" i="2"/>
  <c r="L243" i="2"/>
  <c r="E242" i="3"/>
  <c r="J247" i="2"/>
  <c r="L247" i="2"/>
  <c r="E246" i="3"/>
  <c r="J251" i="2"/>
  <c r="L251" i="2"/>
  <c r="E250" i="3"/>
  <c r="J255" i="2"/>
  <c r="L255" i="2"/>
  <c r="E254" i="3"/>
  <c r="J259" i="2"/>
  <c r="L259" i="2"/>
  <c r="E258" i="3"/>
  <c r="J263" i="2"/>
  <c r="L263" i="2"/>
  <c r="E262" i="3"/>
  <c r="J267" i="2"/>
  <c r="J271" i="2"/>
  <c r="L271" i="2"/>
  <c r="E270" i="3"/>
  <c r="J275" i="2"/>
  <c r="L275" i="2"/>
  <c r="E274" i="3"/>
  <c r="J279" i="2"/>
  <c r="L279" i="2"/>
  <c r="E278" i="3"/>
  <c r="J283" i="2"/>
  <c r="L283" i="2"/>
  <c r="E282" i="3"/>
  <c r="J287" i="2"/>
  <c r="L287" i="2"/>
  <c r="E286" i="3"/>
  <c r="J291" i="2"/>
  <c r="L291" i="2"/>
  <c r="E290" i="3"/>
  <c r="J295" i="2"/>
  <c r="L295" i="2"/>
  <c r="E294" i="3"/>
  <c r="J301" i="2"/>
  <c r="J305" i="2"/>
  <c r="L305" i="2"/>
  <c r="E304" i="3"/>
  <c r="J309" i="2"/>
  <c r="L309" i="2"/>
  <c r="E308" i="3"/>
  <c r="J313" i="2"/>
  <c r="J317" i="2"/>
  <c r="J321" i="2"/>
  <c r="J325" i="2"/>
  <c r="L325" i="2"/>
  <c r="E324" i="3"/>
  <c r="J329" i="2"/>
  <c r="L329" i="2"/>
  <c r="E328" i="3"/>
  <c r="J333" i="2"/>
  <c r="L333" i="2"/>
  <c r="E332" i="3"/>
  <c r="J337" i="2"/>
  <c r="L337" i="2"/>
  <c r="E336" i="3"/>
  <c r="J341" i="2"/>
  <c r="L341" i="2"/>
  <c r="E340" i="3"/>
  <c r="J345" i="2"/>
  <c r="L345" i="2"/>
  <c r="E344" i="3"/>
  <c r="J349" i="2"/>
  <c r="L349" i="2"/>
  <c r="E348" i="3"/>
  <c r="J353" i="2"/>
  <c r="L353" i="2"/>
  <c r="E352" i="3"/>
  <c r="J357" i="2"/>
  <c r="L357" i="2"/>
  <c r="E356" i="3"/>
  <c r="J361" i="2"/>
  <c r="L361" i="2"/>
  <c r="E360" i="3"/>
  <c r="J365" i="2"/>
  <c r="L365" i="2"/>
  <c r="E364" i="3"/>
  <c r="I372" i="2"/>
  <c r="I374" i="2"/>
  <c r="L374" i="2"/>
  <c r="E373" i="3"/>
  <c r="I376" i="2"/>
  <c r="I378" i="2"/>
  <c r="L378" i="2"/>
  <c r="E377" i="3"/>
  <c r="J382" i="2"/>
  <c r="J384" i="2"/>
  <c r="J386" i="2"/>
  <c r="J388" i="2"/>
  <c r="J390" i="2"/>
  <c r="J392" i="2"/>
  <c r="J394" i="2"/>
  <c r="J396" i="2"/>
  <c r="J398" i="2"/>
  <c r="J402" i="2"/>
  <c r="J404" i="2"/>
  <c r="J406" i="2"/>
  <c r="J410" i="2"/>
  <c r="J412" i="2"/>
  <c r="J420" i="2"/>
  <c r="J422" i="2"/>
  <c r="J424" i="2"/>
  <c r="J426" i="2"/>
  <c r="J434" i="2"/>
  <c r="J436" i="2"/>
  <c r="J438" i="2"/>
  <c r="J440" i="2"/>
  <c r="J442" i="2"/>
  <c r="J444" i="2"/>
  <c r="J446" i="2"/>
  <c r="J448" i="2"/>
  <c r="J450" i="2"/>
  <c r="J452" i="2"/>
  <c r="J454" i="2"/>
  <c r="J456" i="2"/>
  <c r="J458" i="2"/>
  <c r="J460" i="2"/>
  <c r="J462" i="2"/>
  <c r="J464" i="2"/>
  <c r="J466" i="2"/>
  <c r="J468" i="2"/>
  <c r="J470" i="2"/>
  <c r="J472" i="2"/>
  <c r="J474" i="2"/>
  <c r="J476" i="2"/>
  <c r="J478" i="2"/>
  <c r="J480" i="2"/>
  <c r="J482" i="2"/>
  <c r="J484" i="2"/>
  <c r="J486" i="2"/>
  <c r="J488" i="2"/>
  <c r="J490" i="2"/>
  <c r="J492" i="2"/>
  <c r="J494" i="2"/>
  <c r="J496" i="2"/>
  <c r="J498" i="2"/>
  <c r="J500" i="2"/>
  <c r="J502" i="2"/>
  <c r="J504" i="2"/>
  <c r="J508" i="2"/>
  <c r="J510" i="2"/>
  <c r="J516" i="2"/>
  <c r="J532" i="2"/>
  <c r="I535" i="2"/>
  <c r="I537" i="2"/>
  <c r="L537" i="2"/>
  <c r="E536" i="3"/>
  <c r="I539" i="2"/>
  <c r="L539" i="2"/>
  <c r="E538" i="3"/>
  <c r="I541" i="2"/>
  <c r="L541" i="2"/>
  <c r="E540" i="3"/>
  <c r="I543" i="2"/>
  <c r="I545" i="2"/>
  <c r="L545" i="2"/>
  <c r="E544" i="3"/>
  <c r="I547" i="2"/>
  <c r="L547" i="2"/>
  <c r="E546" i="3"/>
  <c r="I549" i="2"/>
  <c r="L549" i="2"/>
  <c r="E548" i="3"/>
  <c r="I551" i="2"/>
  <c r="L551" i="2"/>
  <c r="E550" i="3"/>
  <c r="I553" i="2"/>
  <c r="L553" i="2"/>
  <c r="E552" i="3"/>
  <c r="I555" i="2"/>
  <c r="L555" i="2"/>
  <c r="E554" i="3"/>
  <c r="I557" i="2"/>
  <c r="L557" i="2"/>
  <c r="E556" i="3"/>
  <c r="I559" i="2"/>
  <c r="I561" i="2"/>
  <c r="L561" i="2"/>
  <c r="E560" i="3"/>
  <c r="I563" i="2"/>
  <c r="L563" i="2"/>
  <c r="E562" i="3"/>
  <c r="I565" i="2"/>
  <c r="L565" i="2"/>
  <c r="E564" i="3"/>
  <c r="I567" i="2"/>
  <c r="I569" i="2"/>
  <c r="L569" i="2"/>
  <c r="E568" i="3"/>
  <c r="I575" i="2"/>
  <c r="I577" i="2"/>
  <c r="L577" i="2"/>
  <c r="E576" i="3"/>
  <c r="I579" i="2"/>
  <c r="L579" i="2"/>
  <c r="E578" i="3"/>
  <c r="I581" i="2"/>
  <c r="I583" i="2"/>
  <c r="I585" i="2"/>
  <c r="L585" i="2"/>
  <c r="E584" i="3"/>
  <c r="I587" i="2"/>
  <c r="I589" i="2"/>
  <c r="I591" i="2"/>
  <c r="I593" i="2"/>
  <c r="I595" i="2"/>
  <c r="I597" i="2"/>
  <c r="I599" i="2"/>
  <c r="L599" i="2"/>
  <c r="E598" i="3"/>
  <c r="I601" i="2"/>
  <c r="L601" i="2"/>
  <c r="E600" i="3"/>
  <c r="I603" i="2"/>
  <c r="I605" i="2"/>
  <c r="I607" i="2"/>
  <c r="L607" i="2"/>
  <c r="E606" i="3"/>
  <c r="I609" i="2"/>
  <c r="L609" i="2"/>
  <c r="E608" i="3"/>
  <c r="J613" i="2"/>
  <c r="L613" i="2"/>
  <c r="E612" i="3"/>
  <c r="J614" i="2"/>
  <c r="I619" i="2"/>
  <c r="I724" i="2"/>
  <c r="L724" i="2"/>
  <c r="E723" i="3"/>
  <c r="I729" i="2"/>
  <c r="I737" i="2"/>
  <c r="L739" i="2"/>
  <c r="E738" i="3"/>
  <c r="I745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L459" i="2"/>
  <c r="E458" i="3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L497" i="2"/>
  <c r="E496" i="3"/>
  <c r="I499" i="2"/>
  <c r="L535" i="2"/>
  <c r="E534" i="3"/>
  <c r="L567" i="2"/>
  <c r="E566" i="3"/>
  <c r="J587" i="2"/>
  <c r="L587" i="2"/>
  <c r="E586" i="3"/>
  <c r="J591" i="2"/>
  <c r="J593" i="2"/>
  <c r="J603" i="2"/>
  <c r="J605" i="2"/>
  <c r="J623" i="2"/>
  <c r="L623" i="2"/>
  <c r="E622" i="3"/>
  <c r="J625" i="2"/>
  <c r="J627" i="2"/>
  <c r="J635" i="2"/>
  <c r="J209" i="2"/>
  <c r="J213" i="2"/>
  <c r="L213" i="2"/>
  <c r="E212" i="3"/>
  <c r="J217" i="2"/>
  <c r="L217" i="2"/>
  <c r="E216" i="3"/>
  <c r="J221" i="2"/>
  <c r="L221" i="2"/>
  <c r="E220" i="3"/>
  <c r="J225" i="2"/>
  <c r="L225" i="2"/>
  <c r="E224" i="3"/>
  <c r="J229" i="2"/>
  <c r="J233" i="2"/>
  <c r="L233" i="2"/>
  <c r="E232" i="3"/>
  <c r="J237" i="2"/>
  <c r="L237" i="2"/>
  <c r="E236" i="3"/>
  <c r="J241" i="2"/>
  <c r="L241" i="2"/>
  <c r="E240" i="3"/>
  <c r="J245" i="2"/>
  <c r="J249" i="2"/>
  <c r="L249" i="2"/>
  <c r="E248" i="3"/>
  <c r="J253" i="2"/>
  <c r="L253" i="2"/>
  <c r="E252" i="3"/>
  <c r="J257" i="2"/>
  <c r="L257" i="2"/>
  <c r="E256" i="3"/>
  <c r="J261" i="2"/>
  <c r="L261" i="2"/>
  <c r="E260" i="3"/>
  <c r="J265" i="2"/>
  <c r="L265" i="2"/>
  <c r="E264" i="3"/>
  <c r="J269" i="2"/>
  <c r="L269" i="2"/>
  <c r="E268" i="3"/>
  <c r="J273" i="2"/>
  <c r="L273" i="2"/>
  <c r="E272" i="3"/>
  <c r="J277" i="2"/>
  <c r="L277" i="2"/>
  <c r="E276" i="3"/>
  <c r="J281" i="2"/>
  <c r="L281" i="2"/>
  <c r="E280" i="3"/>
  <c r="J285" i="2"/>
  <c r="L285" i="2"/>
  <c r="E284" i="3"/>
  <c r="J289" i="2"/>
  <c r="L289" i="2"/>
  <c r="E288" i="3"/>
  <c r="J293" i="2"/>
  <c r="L293" i="2"/>
  <c r="E292" i="3"/>
  <c r="I297" i="2"/>
  <c r="J299" i="2"/>
  <c r="L299" i="2"/>
  <c r="E298" i="3"/>
  <c r="J303" i="2"/>
  <c r="L303" i="2"/>
  <c r="E302" i="3"/>
  <c r="J307" i="2"/>
  <c r="L307" i="2"/>
  <c r="E306" i="3"/>
  <c r="J311" i="2"/>
  <c r="L311" i="2"/>
  <c r="E310" i="3"/>
  <c r="J315" i="2"/>
  <c r="L315" i="2"/>
  <c r="E314" i="3"/>
  <c r="J319" i="2"/>
  <c r="L319" i="2"/>
  <c r="E318" i="3"/>
  <c r="J323" i="2"/>
  <c r="J327" i="2"/>
  <c r="L327" i="2"/>
  <c r="E326" i="3"/>
  <c r="J331" i="2"/>
  <c r="L331" i="2"/>
  <c r="E330" i="3"/>
  <c r="J335" i="2"/>
  <c r="J339" i="2"/>
  <c r="L339" i="2"/>
  <c r="E338" i="3"/>
  <c r="J343" i="2"/>
  <c r="L343" i="2"/>
  <c r="E342" i="3"/>
  <c r="J347" i="2"/>
  <c r="L347" i="2"/>
  <c r="E346" i="3"/>
  <c r="J351" i="2"/>
  <c r="L351" i="2"/>
  <c r="E350" i="3"/>
  <c r="J355" i="2"/>
  <c r="J359" i="2"/>
  <c r="L359" i="2"/>
  <c r="E358" i="3"/>
  <c r="J363" i="2"/>
  <c r="L363" i="2"/>
  <c r="E362" i="3"/>
  <c r="J367" i="2"/>
  <c r="L367" i="2"/>
  <c r="E366" i="3"/>
  <c r="I371" i="2"/>
  <c r="I373" i="2"/>
  <c r="L373" i="2"/>
  <c r="E372" i="3"/>
  <c r="I375" i="2"/>
  <c r="I377" i="2"/>
  <c r="L377" i="2"/>
  <c r="E376" i="3"/>
  <c r="J379" i="2"/>
  <c r="L379" i="2"/>
  <c r="E378" i="3"/>
  <c r="J385" i="2"/>
  <c r="J387" i="2"/>
  <c r="J389" i="2"/>
  <c r="J391" i="2"/>
  <c r="J393" i="2"/>
  <c r="J395" i="2"/>
  <c r="J397" i="2"/>
  <c r="L397" i="2"/>
  <c r="E396" i="3"/>
  <c r="J399" i="2"/>
  <c r="J401" i="2"/>
  <c r="J403" i="2"/>
  <c r="J405" i="2"/>
  <c r="L405" i="2"/>
  <c r="E404" i="3"/>
  <c r="J407" i="2"/>
  <c r="J409" i="2"/>
  <c r="J411" i="2"/>
  <c r="J413" i="2"/>
  <c r="J415" i="2"/>
  <c r="J417" i="2"/>
  <c r="J419" i="2"/>
  <c r="J421" i="2"/>
  <c r="J423" i="2"/>
  <c r="J425" i="2"/>
  <c r="J427" i="2"/>
  <c r="J429" i="2"/>
  <c r="L429" i="2"/>
  <c r="E428" i="3"/>
  <c r="J431" i="2"/>
  <c r="J433" i="2"/>
  <c r="J435" i="2"/>
  <c r="J437" i="2"/>
  <c r="L437" i="2"/>
  <c r="E436" i="3"/>
  <c r="J439" i="2"/>
  <c r="J441" i="2"/>
  <c r="J443" i="2"/>
  <c r="J447" i="2"/>
  <c r="L447" i="2"/>
  <c r="E446" i="3"/>
  <c r="J449" i="2"/>
  <c r="J451" i="2"/>
  <c r="J453" i="2"/>
  <c r="L453" i="2"/>
  <c r="E452" i="3"/>
  <c r="J455" i="2"/>
  <c r="J463" i="2"/>
  <c r="J465" i="2"/>
  <c r="J469" i="2"/>
  <c r="L469" i="2"/>
  <c r="E468" i="3"/>
  <c r="J471" i="2"/>
  <c r="L471" i="2"/>
  <c r="E470" i="3"/>
  <c r="J481" i="2"/>
  <c r="J489" i="2"/>
  <c r="J491" i="2"/>
  <c r="J493" i="2"/>
  <c r="J495" i="2"/>
  <c r="J501" i="2"/>
  <c r="L501" i="2"/>
  <c r="E500" i="3"/>
  <c r="J503" i="2"/>
  <c r="L503" i="2"/>
  <c r="E502" i="3"/>
  <c r="J505" i="2"/>
  <c r="J507" i="2"/>
  <c r="J509" i="2"/>
  <c r="L509" i="2"/>
  <c r="E508" i="3"/>
  <c r="J511" i="2"/>
  <c r="L511" i="2"/>
  <c r="E510" i="3"/>
  <c r="J513" i="2"/>
  <c r="L513" i="2"/>
  <c r="E512" i="3"/>
  <c r="J515" i="2"/>
  <c r="J517" i="2"/>
  <c r="L517" i="2"/>
  <c r="E516" i="3"/>
  <c r="J519" i="2"/>
  <c r="L519" i="2"/>
  <c r="E518" i="3"/>
  <c r="J521" i="2"/>
  <c r="L521" i="2"/>
  <c r="E520" i="3"/>
  <c r="J523" i="2"/>
  <c r="J525" i="2"/>
  <c r="L525" i="2"/>
  <c r="E524" i="3"/>
  <c r="I534" i="2"/>
  <c r="I536" i="2"/>
  <c r="I538" i="2"/>
  <c r="I540" i="2"/>
  <c r="I542" i="2"/>
  <c r="I544" i="2"/>
  <c r="I546" i="2"/>
  <c r="I548" i="2"/>
  <c r="I550" i="2"/>
  <c r="I552" i="2"/>
  <c r="I554" i="2"/>
  <c r="I556" i="2"/>
  <c r="I558" i="2"/>
  <c r="I560" i="2"/>
  <c r="I562" i="2"/>
  <c r="I564" i="2"/>
  <c r="I566" i="2"/>
  <c r="I568" i="2"/>
  <c r="I570" i="2"/>
  <c r="I572" i="2"/>
  <c r="I574" i="2"/>
  <c r="I576" i="2"/>
  <c r="I578" i="2"/>
  <c r="I580" i="2"/>
  <c r="I582" i="2"/>
  <c r="I584" i="2"/>
  <c r="I586" i="2"/>
  <c r="I588" i="2"/>
  <c r="I590" i="2"/>
  <c r="I592" i="2"/>
  <c r="I594" i="2"/>
  <c r="I596" i="2"/>
  <c r="I598" i="2"/>
  <c r="I600" i="2"/>
  <c r="I602" i="2"/>
  <c r="I604" i="2"/>
  <c r="I606" i="2"/>
  <c r="I608" i="2"/>
  <c r="I610" i="2"/>
  <c r="I615" i="2"/>
  <c r="L615" i="2"/>
  <c r="E614" i="3"/>
  <c r="J617" i="2"/>
  <c r="L617" i="2"/>
  <c r="E616" i="3"/>
  <c r="I626" i="2"/>
  <c r="L626" i="2"/>
  <c r="E625" i="3"/>
  <c r="I630" i="2"/>
  <c r="I634" i="2"/>
  <c r="I638" i="2"/>
  <c r="I642" i="2"/>
  <c r="I646" i="2"/>
  <c r="I650" i="2"/>
  <c r="I654" i="2"/>
  <c r="I658" i="2"/>
  <c r="I664" i="2"/>
  <c r="I666" i="2"/>
  <c r="I668" i="2"/>
  <c r="I725" i="2"/>
  <c r="I733" i="2"/>
  <c r="L735" i="2"/>
  <c r="E734" i="3"/>
  <c r="I741" i="2"/>
  <c r="L743" i="2"/>
  <c r="E742" i="3"/>
  <c r="J375" i="2"/>
  <c r="I380" i="2"/>
  <c r="I382" i="2"/>
  <c r="I384" i="2"/>
  <c r="I386" i="2"/>
  <c r="L386" i="2"/>
  <c r="E385" i="3"/>
  <c r="I388" i="2"/>
  <c r="L388" i="2"/>
  <c r="E387" i="3"/>
  <c r="I390" i="2"/>
  <c r="I392" i="2"/>
  <c r="I394" i="2"/>
  <c r="I396" i="2"/>
  <c r="I398" i="2"/>
  <c r="I400" i="2"/>
  <c r="L400" i="2"/>
  <c r="E399" i="3"/>
  <c r="I402" i="2"/>
  <c r="I404" i="2"/>
  <c r="I406" i="2"/>
  <c r="I408" i="2"/>
  <c r="L408" i="2"/>
  <c r="E407" i="3"/>
  <c r="I410" i="2"/>
  <c r="I412" i="2"/>
  <c r="I416" i="2"/>
  <c r="L416" i="2"/>
  <c r="E415" i="3"/>
  <c r="I418" i="2"/>
  <c r="I420" i="2"/>
  <c r="I422" i="2"/>
  <c r="L422" i="2"/>
  <c r="E421" i="3"/>
  <c r="I424" i="2"/>
  <c r="I426" i="2"/>
  <c r="I428" i="2"/>
  <c r="L428" i="2"/>
  <c r="E427" i="3"/>
  <c r="I430" i="2"/>
  <c r="L430" i="2"/>
  <c r="E429" i="3"/>
  <c r="I432" i="2"/>
  <c r="I434" i="2"/>
  <c r="I436" i="2"/>
  <c r="I438" i="2"/>
  <c r="I440" i="2"/>
  <c r="I442" i="2"/>
  <c r="L442" i="2"/>
  <c r="E441" i="3"/>
  <c r="I444" i="2"/>
  <c r="I446" i="2"/>
  <c r="I448" i="2"/>
  <c r="I450" i="2"/>
  <c r="I452" i="2"/>
  <c r="I454" i="2"/>
  <c r="I456" i="2"/>
  <c r="L456" i="2"/>
  <c r="E455" i="3"/>
  <c r="I458" i="2"/>
  <c r="L458" i="2"/>
  <c r="E457" i="3"/>
  <c r="I460" i="2"/>
  <c r="I462" i="2"/>
  <c r="I464" i="2"/>
  <c r="L464" i="2"/>
  <c r="E463" i="3"/>
  <c r="I466" i="2"/>
  <c r="L466" i="2"/>
  <c r="E465" i="3"/>
  <c r="I468" i="2"/>
  <c r="I470" i="2"/>
  <c r="I472" i="2"/>
  <c r="I474" i="2"/>
  <c r="I476" i="2"/>
  <c r="I478" i="2"/>
  <c r="I480" i="2"/>
  <c r="I482" i="2"/>
  <c r="L482" i="2"/>
  <c r="E481" i="3"/>
  <c r="I484" i="2"/>
  <c r="I486" i="2"/>
  <c r="I488" i="2"/>
  <c r="L488" i="2"/>
  <c r="E487" i="3"/>
  <c r="I490" i="2"/>
  <c r="I492" i="2"/>
  <c r="L492" i="2"/>
  <c r="E491" i="3"/>
  <c r="I494" i="2"/>
  <c r="I496" i="2"/>
  <c r="L496" i="2"/>
  <c r="E495" i="3"/>
  <c r="I498" i="2"/>
  <c r="L498" i="2"/>
  <c r="E497" i="3"/>
  <c r="I500" i="2"/>
  <c r="I502" i="2"/>
  <c r="I504" i="2"/>
  <c r="I506" i="2"/>
  <c r="I508" i="2"/>
  <c r="I510" i="2"/>
  <c r="L510" i="2"/>
  <c r="E509" i="3"/>
  <c r="I512" i="2"/>
  <c r="L512" i="2"/>
  <c r="E511" i="3"/>
  <c r="I514" i="2"/>
  <c r="L514" i="2"/>
  <c r="E513" i="3"/>
  <c r="I516" i="2"/>
  <c r="I518" i="2"/>
  <c r="L518" i="2"/>
  <c r="E517" i="3"/>
  <c r="I520" i="2"/>
  <c r="L520" i="2"/>
  <c r="E519" i="3"/>
  <c r="I522" i="2"/>
  <c r="I524" i="2"/>
  <c r="J531" i="2"/>
  <c r="J590" i="2"/>
  <c r="L590" i="2"/>
  <c r="E589" i="3"/>
  <c r="J592" i="2"/>
  <c r="L592" i="2"/>
  <c r="E591" i="3"/>
  <c r="J594" i="2"/>
  <c r="J596" i="2"/>
  <c r="L596" i="2"/>
  <c r="E595" i="3"/>
  <c r="J598" i="2"/>
  <c r="L598" i="2"/>
  <c r="E597" i="3"/>
  <c r="J600" i="2"/>
  <c r="J602" i="2"/>
  <c r="J604" i="2"/>
  <c r="L604" i="2"/>
  <c r="E603" i="3"/>
  <c r="J606" i="2"/>
  <c r="L606" i="2"/>
  <c r="E605" i="3"/>
  <c r="J608" i="2"/>
  <c r="L608" i="2"/>
  <c r="E607" i="3"/>
  <c r="J610" i="2"/>
  <c r="J624" i="2"/>
  <c r="J628" i="2"/>
  <c r="J630" i="2"/>
  <c r="J632" i="2"/>
  <c r="J634" i="2"/>
  <c r="J636" i="2"/>
  <c r="J638" i="2"/>
  <c r="J640" i="2"/>
  <c r="J642" i="2"/>
  <c r="J644" i="2"/>
  <c r="J646" i="2"/>
  <c r="J648" i="2"/>
  <c r="J650" i="2"/>
  <c r="J652" i="2"/>
  <c r="J654" i="2"/>
  <c r="J656" i="2"/>
  <c r="J658" i="2"/>
  <c r="J660" i="2"/>
  <c r="J662" i="2"/>
  <c r="J664" i="2"/>
  <c r="L664" i="2"/>
  <c r="E663" i="3"/>
  <c r="J666" i="2"/>
  <c r="J668" i="2"/>
  <c r="I722" i="2"/>
  <c r="L722" i="2"/>
  <c r="E721" i="3"/>
  <c r="L747" i="2"/>
  <c r="E746" i="3"/>
  <c r="I749" i="2"/>
  <c r="L751" i="2"/>
  <c r="E750" i="3"/>
  <c r="I753" i="2"/>
  <c r="I757" i="2"/>
  <c r="I761" i="2"/>
  <c r="L763" i="2"/>
  <c r="E762" i="3"/>
  <c r="I765" i="2"/>
  <c r="I769" i="2"/>
  <c r="L771" i="2"/>
  <c r="E770" i="3"/>
  <c r="I773" i="2"/>
  <c r="I777" i="2"/>
  <c r="L779" i="2"/>
  <c r="E778" i="3"/>
  <c r="I781" i="2"/>
  <c r="I785" i="2"/>
  <c r="L787" i="2"/>
  <c r="E786" i="3"/>
  <c r="I789" i="2"/>
  <c r="L791" i="2"/>
  <c r="E790" i="3"/>
  <c r="I793" i="2"/>
  <c r="L795" i="2"/>
  <c r="E794" i="3"/>
  <c r="I797" i="2"/>
  <c r="I801" i="2"/>
  <c r="L803" i="2"/>
  <c r="E802" i="3"/>
  <c r="I805" i="2"/>
  <c r="I809" i="2"/>
  <c r="L811" i="2"/>
  <c r="E810" i="3"/>
  <c r="I813" i="2"/>
  <c r="L815" i="2"/>
  <c r="E814" i="3"/>
  <c r="I817" i="2"/>
  <c r="L822" i="2"/>
  <c r="E821" i="3"/>
  <c r="I824" i="2"/>
  <c r="I828" i="2"/>
  <c r="I832" i="2"/>
  <c r="I836" i="2"/>
  <c r="I840" i="2"/>
  <c r="I844" i="2"/>
  <c r="L846" i="2"/>
  <c r="E845" i="3"/>
  <c r="I848" i="2"/>
  <c r="I852" i="2"/>
  <c r="L854" i="2"/>
  <c r="E853" i="3"/>
  <c r="I856" i="2"/>
  <c r="I860" i="2"/>
  <c r="I864" i="2"/>
  <c r="I868" i="2"/>
  <c r="L870" i="2"/>
  <c r="E869" i="3"/>
  <c r="I872" i="2"/>
  <c r="I876" i="2"/>
  <c r="I880" i="2"/>
  <c r="I884" i="2"/>
  <c r="L886" i="2"/>
  <c r="E885" i="3"/>
  <c r="I888" i="2"/>
  <c r="I892" i="2"/>
  <c r="L894" i="2"/>
  <c r="E893" i="3"/>
  <c r="I896" i="2"/>
  <c r="I900" i="2"/>
  <c r="L902" i="2"/>
  <c r="E901" i="3"/>
  <c r="I904" i="2"/>
  <c r="I908" i="2"/>
  <c r="I912" i="2"/>
  <c r="I916" i="2"/>
  <c r="I920" i="2"/>
  <c r="I924" i="2"/>
  <c r="L926" i="2"/>
  <c r="E925" i="3"/>
  <c r="I928" i="2"/>
  <c r="I932" i="2"/>
  <c r="L934" i="2"/>
  <c r="E933" i="3"/>
  <c r="I936" i="2"/>
  <c r="I940" i="2"/>
  <c r="I944" i="2"/>
  <c r="I948" i="2"/>
  <c r="L950" i="2"/>
  <c r="E949" i="3"/>
  <c r="I952" i="2"/>
  <c r="I956" i="2"/>
  <c r="L958" i="2"/>
  <c r="E957" i="3"/>
  <c r="J959" i="2"/>
  <c r="L959" i="2"/>
  <c r="E958" i="3"/>
  <c r="J960" i="2"/>
  <c r="L960" i="2"/>
  <c r="E959" i="3"/>
  <c r="J961" i="2"/>
  <c r="J962" i="2"/>
  <c r="L962" i="2"/>
  <c r="E961" i="3"/>
  <c r="J963" i="2"/>
  <c r="L963" i="2"/>
  <c r="E962" i="3"/>
  <c r="J964" i="2"/>
  <c r="L964" i="2"/>
  <c r="E963" i="3"/>
  <c r="J965" i="2"/>
  <c r="L965" i="2"/>
  <c r="E964" i="3"/>
  <c r="J966" i="2"/>
  <c r="L966" i="2"/>
  <c r="E965" i="3"/>
  <c r="J967" i="2"/>
  <c r="L967" i="2"/>
  <c r="E966" i="3"/>
  <c r="J968" i="2"/>
  <c r="L968" i="2"/>
  <c r="E967" i="3"/>
  <c r="J969" i="2"/>
  <c r="J970" i="2"/>
  <c r="L970" i="2"/>
  <c r="E969" i="3"/>
  <c r="J971" i="2"/>
  <c r="L971" i="2"/>
  <c r="E970" i="3"/>
  <c r="J972" i="2"/>
  <c r="L972" i="2"/>
  <c r="E971" i="3"/>
  <c r="J973" i="2"/>
  <c r="J974" i="2"/>
  <c r="L974" i="2"/>
  <c r="E973" i="3"/>
  <c r="J975" i="2"/>
  <c r="L975" i="2"/>
  <c r="E974" i="3"/>
  <c r="J976" i="2"/>
  <c r="L976" i="2"/>
  <c r="E975" i="3"/>
  <c r="J977" i="2"/>
  <c r="J780" i="2"/>
  <c r="L780" i="2"/>
  <c r="E779" i="3"/>
  <c r="J784" i="2"/>
  <c r="L792" i="2"/>
  <c r="E791" i="3"/>
  <c r="L796" i="2"/>
  <c r="E795" i="3"/>
  <c r="J800" i="2"/>
  <c r="L800" i="2"/>
  <c r="E799" i="3"/>
  <c r="J804" i="2"/>
  <c r="L804" i="2"/>
  <c r="E803" i="3"/>
  <c r="J808" i="2"/>
  <c r="L808" i="2"/>
  <c r="E807" i="3"/>
  <c r="J812" i="2"/>
  <c r="L812" i="2"/>
  <c r="E811" i="3"/>
  <c r="J816" i="2"/>
  <c r="L816" i="2"/>
  <c r="E815" i="3"/>
  <c r="J820" i="2"/>
  <c r="L823" i="2"/>
  <c r="E822" i="3"/>
  <c r="J827" i="2"/>
  <c r="L827" i="2"/>
  <c r="E826" i="3"/>
  <c r="J831" i="2"/>
  <c r="L831" i="2"/>
  <c r="E830" i="3"/>
  <c r="J835" i="2"/>
  <c r="J839" i="2"/>
  <c r="L839" i="2"/>
  <c r="E838" i="3"/>
  <c r="J843" i="2"/>
  <c r="L843" i="2"/>
  <c r="E842" i="3"/>
  <c r="J847" i="2"/>
  <c r="L847" i="2"/>
  <c r="E846" i="3"/>
  <c r="J851" i="2"/>
  <c r="J855" i="2"/>
  <c r="L855" i="2"/>
  <c r="E854" i="3"/>
  <c r="J859" i="2"/>
  <c r="L859" i="2"/>
  <c r="E858" i="3"/>
  <c r="J863" i="2"/>
  <c r="L863" i="2"/>
  <c r="E862" i="3"/>
  <c r="J871" i="2"/>
  <c r="J875" i="2"/>
  <c r="L875" i="2"/>
  <c r="E874" i="3"/>
  <c r="J879" i="2"/>
  <c r="L879" i="2"/>
  <c r="E878" i="3"/>
  <c r="J883" i="2"/>
  <c r="J891" i="2"/>
  <c r="L891" i="2"/>
  <c r="E890" i="3"/>
  <c r="J895" i="2"/>
  <c r="L895" i="2"/>
  <c r="E894" i="3"/>
  <c r="J899" i="2"/>
  <c r="L899" i="2"/>
  <c r="E898" i="3"/>
  <c r="J903" i="2"/>
  <c r="L903" i="2"/>
  <c r="E902" i="3"/>
  <c r="J907" i="2"/>
  <c r="L907" i="2"/>
  <c r="E906" i="3"/>
  <c r="J911" i="2"/>
  <c r="L911" i="2"/>
  <c r="E910" i="3"/>
  <c r="L915" i="2"/>
  <c r="E914" i="3"/>
  <c r="J919" i="2"/>
  <c r="L919" i="2"/>
  <c r="E918" i="3"/>
  <c r="J923" i="2"/>
  <c r="L923" i="2"/>
  <c r="E922" i="3"/>
  <c r="J927" i="2"/>
  <c r="L927" i="2"/>
  <c r="E926" i="3"/>
  <c r="J931" i="2"/>
  <c r="L931" i="2"/>
  <c r="E930" i="3"/>
  <c r="L935" i="2"/>
  <c r="E934" i="3"/>
  <c r="J943" i="2"/>
  <c r="L943" i="2"/>
  <c r="E942" i="3"/>
  <c r="J947" i="2"/>
  <c r="L947" i="2"/>
  <c r="E946" i="3"/>
  <c r="J951" i="2"/>
  <c r="L951" i="2"/>
  <c r="E950" i="3"/>
  <c r="L955" i="2"/>
  <c r="E954" i="3"/>
  <c r="J984" i="2"/>
  <c r="L984" i="2"/>
  <c r="E983" i="3"/>
  <c r="L986" i="2"/>
  <c r="E985" i="3"/>
  <c r="J990" i="2"/>
  <c r="I670" i="2"/>
  <c r="I672" i="2"/>
  <c r="I674" i="2"/>
  <c r="I676" i="2"/>
  <c r="I678" i="2"/>
  <c r="I680" i="2"/>
  <c r="I682" i="2"/>
  <c r="I684" i="2"/>
  <c r="I686" i="2"/>
  <c r="I688" i="2"/>
  <c r="I690" i="2"/>
  <c r="I692" i="2"/>
  <c r="I694" i="2"/>
  <c r="I696" i="2"/>
  <c r="I698" i="2"/>
  <c r="I700" i="2"/>
  <c r="I702" i="2"/>
  <c r="I704" i="2"/>
  <c r="I706" i="2"/>
  <c r="I708" i="2"/>
  <c r="I710" i="2"/>
  <c r="I712" i="2"/>
  <c r="I714" i="2"/>
  <c r="I716" i="2"/>
  <c r="I718" i="2"/>
  <c r="J721" i="2"/>
  <c r="L721" i="2"/>
  <c r="E720" i="3"/>
  <c r="J723" i="2"/>
  <c r="L723" i="2"/>
  <c r="E722" i="3"/>
  <c r="L726" i="2"/>
  <c r="E725" i="3"/>
  <c r="L734" i="2"/>
  <c r="E733" i="3"/>
  <c r="L738" i="2"/>
  <c r="E737" i="3"/>
  <c r="L742" i="2"/>
  <c r="E741" i="3"/>
  <c r="L754" i="2"/>
  <c r="E753" i="3"/>
  <c r="L758" i="2"/>
  <c r="E757" i="3"/>
  <c r="L762" i="2"/>
  <c r="E761" i="3"/>
  <c r="L770" i="2"/>
  <c r="E769" i="3"/>
  <c r="L774" i="2"/>
  <c r="E773" i="3"/>
  <c r="L778" i="2"/>
  <c r="E777" i="3"/>
  <c r="J785" i="2"/>
  <c r="J789" i="2"/>
  <c r="L789" i="2"/>
  <c r="E788" i="3"/>
  <c r="J793" i="2"/>
  <c r="J797" i="2"/>
  <c r="J801" i="2"/>
  <c r="J805" i="2"/>
  <c r="L805" i="2"/>
  <c r="E804" i="3"/>
  <c r="J809" i="2"/>
  <c r="J813" i="2"/>
  <c r="J817" i="2"/>
  <c r="J824" i="2"/>
  <c r="L824" i="2"/>
  <c r="E823" i="3"/>
  <c r="J828" i="2"/>
  <c r="J832" i="2"/>
  <c r="J836" i="2"/>
  <c r="J840" i="2"/>
  <c r="L840" i="2"/>
  <c r="E839" i="3"/>
  <c r="J844" i="2"/>
  <c r="J848" i="2"/>
  <c r="J852" i="2"/>
  <c r="J856" i="2"/>
  <c r="L856" i="2"/>
  <c r="E855" i="3"/>
  <c r="J860" i="2"/>
  <c r="J864" i="2"/>
  <c r="J868" i="2"/>
  <c r="J872" i="2"/>
  <c r="J876" i="2"/>
  <c r="J880" i="2"/>
  <c r="J884" i="2"/>
  <c r="L884" i="2"/>
  <c r="E883" i="3"/>
  <c r="J888" i="2"/>
  <c r="J892" i="2"/>
  <c r="J896" i="2"/>
  <c r="J900" i="2"/>
  <c r="L900" i="2"/>
  <c r="E899" i="3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78" i="2"/>
  <c r="L978" i="2"/>
  <c r="E977" i="3"/>
  <c r="J980" i="2"/>
  <c r="L980" i="2"/>
  <c r="E979" i="3"/>
  <c r="J982" i="2"/>
  <c r="L982" i="2"/>
  <c r="E981" i="3"/>
  <c r="I985" i="2"/>
  <c r="J987" i="2"/>
  <c r="J991" i="2"/>
  <c r="L991" i="2"/>
  <c r="E990" i="3"/>
  <c r="I998" i="2"/>
  <c r="J670" i="2"/>
  <c r="J672" i="2"/>
  <c r="J674" i="2"/>
  <c r="J676" i="2"/>
  <c r="J678" i="2"/>
  <c r="J680" i="2"/>
  <c r="J682" i="2"/>
  <c r="J684" i="2"/>
  <c r="J686" i="2"/>
  <c r="J688" i="2"/>
  <c r="J690" i="2"/>
  <c r="J692" i="2"/>
  <c r="J694" i="2"/>
  <c r="J696" i="2"/>
  <c r="J698" i="2"/>
  <c r="J700" i="2"/>
  <c r="J702" i="2"/>
  <c r="J704" i="2"/>
  <c r="J706" i="2"/>
  <c r="J708" i="2"/>
  <c r="J710" i="2"/>
  <c r="J712" i="2"/>
  <c r="J714" i="2"/>
  <c r="J716" i="2"/>
  <c r="J718" i="2"/>
  <c r="J720" i="2"/>
  <c r="L786" i="2"/>
  <c r="E785" i="3"/>
  <c r="J790" i="2"/>
  <c r="L790" i="2"/>
  <c r="E789" i="3"/>
  <c r="J794" i="2"/>
  <c r="L794" i="2"/>
  <c r="E793" i="3"/>
  <c r="J798" i="2"/>
  <c r="J802" i="2"/>
  <c r="L802" i="2"/>
  <c r="E801" i="3"/>
  <c r="J806" i="2"/>
  <c r="L806" i="2"/>
  <c r="E805" i="3"/>
  <c r="J810" i="2"/>
  <c r="L810" i="2"/>
  <c r="E809" i="3"/>
  <c r="J814" i="2"/>
  <c r="L818" i="2"/>
  <c r="E817" i="3"/>
  <c r="I820" i="2"/>
  <c r="J821" i="2"/>
  <c r="L821" i="2"/>
  <c r="E820" i="3"/>
  <c r="J825" i="2"/>
  <c r="L825" i="2"/>
  <c r="E824" i="3"/>
  <c r="J829" i="2"/>
  <c r="L829" i="2"/>
  <c r="E828" i="3"/>
  <c r="J833" i="2"/>
  <c r="L833" i="2"/>
  <c r="E832" i="3"/>
  <c r="L837" i="2"/>
  <c r="E836" i="3"/>
  <c r="J841" i="2"/>
  <c r="L841" i="2"/>
  <c r="E840" i="3"/>
  <c r="J845" i="2"/>
  <c r="L845" i="2"/>
  <c r="E844" i="3"/>
  <c r="L849" i="2"/>
  <c r="E848" i="3"/>
  <c r="J853" i="2"/>
  <c r="L853" i="2"/>
  <c r="E852" i="3"/>
  <c r="J857" i="2"/>
  <c r="L857" i="2"/>
  <c r="E856" i="3"/>
  <c r="L861" i="2"/>
  <c r="E860" i="3"/>
  <c r="J865" i="2"/>
  <c r="L865" i="2"/>
  <c r="E864" i="3"/>
  <c r="J869" i="2"/>
  <c r="L869" i="2"/>
  <c r="E868" i="3"/>
  <c r="J873" i="2"/>
  <c r="L873" i="2"/>
  <c r="E872" i="3"/>
  <c r="J877" i="2"/>
  <c r="L877" i="2"/>
  <c r="E876" i="3"/>
  <c r="J881" i="2"/>
  <c r="L881" i="2"/>
  <c r="E880" i="3"/>
  <c r="J885" i="2"/>
  <c r="L885" i="2"/>
  <c r="E884" i="3"/>
  <c r="J889" i="2"/>
  <c r="L889" i="2"/>
  <c r="E888" i="3"/>
  <c r="J893" i="2"/>
  <c r="L893" i="2"/>
  <c r="E892" i="3"/>
  <c r="J897" i="2"/>
  <c r="L897" i="2"/>
  <c r="E896" i="3"/>
  <c r="J901" i="2"/>
  <c r="L901" i="2"/>
  <c r="E900" i="3"/>
  <c r="J905" i="2"/>
  <c r="L905" i="2"/>
  <c r="E904" i="3"/>
  <c r="J909" i="2"/>
  <c r="L909" i="2"/>
  <c r="E908" i="3"/>
  <c r="L913" i="2"/>
  <c r="E912" i="3"/>
  <c r="L917" i="2"/>
  <c r="E916" i="3"/>
  <c r="J921" i="2"/>
  <c r="L921" i="2"/>
  <c r="E920" i="3"/>
  <c r="J925" i="2"/>
  <c r="L925" i="2"/>
  <c r="E924" i="3"/>
  <c r="L929" i="2"/>
  <c r="E928" i="3"/>
  <c r="L933" i="2"/>
  <c r="E932" i="3"/>
  <c r="J937" i="2"/>
  <c r="L937" i="2"/>
  <c r="E936" i="3"/>
  <c r="J941" i="2"/>
  <c r="L941" i="2"/>
  <c r="E940" i="3"/>
  <c r="L945" i="2"/>
  <c r="E944" i="3"/>
  <c r="J949" i="2"/>
  <c r="L949" i="2"/>
  <c r="E948" i="3"/>
  <c r="J953" i="2"/>
  <c r="L953" i="2"/>
  <c r="E952" i="3"/>
  <c r="L957" i="2"/>
  <c r="E956" i="3"/>
  <c r="I977" i="2"/>
  <c r="L977" i="2"/>
  <c r="E976" i="3"/>
  <c r="I979" i="2"/>
  <c r="I981" i="2"/>
  <c r="L981" i="2"/>
  <c r="E980" i="3"/>
  <c r="I983" i="2"/>
  <c r="L983" i="2"/>
  <c r="E982" i="3"/>
  <c r="J985" i="2"/>
  <c r="L988" i="2"/>
  <c r="E987" i="3"/>
  <c r="I990" i="2"/>
  <c r="J992" i="2"/>
  <c r="L992" i="2"/>
  <c r="E991" i="3"/>
  <c r="J993" i="2"/>
  <c r="L993" i="2"/>
  <c r="E992" i="3"/>
  <c r="J994" i="2"/>
  <c r="L994" i="2"/>
  <c r="E993" i="3"/>
  <c r="J995" i="2"/>
  <c r="L995" i="2"/>
  <c r="E994" i="3"/>
  <c r="J996" i="2"/>
  <c r="L996" i="2"/>
  <c r="E995" i="3"/>
  <c r="J997" i="2"/>
  <c r="L997" i="2"/>
  <c r="E996" i="3"/>
  <c r="J998" i="2"/>
  <c r="L6" i="2"/>
  <c r="E5" i="3"/>
  <c r="L10" i="2"/>
  <c r="E9" i="3"/>
  <c r="L14" i="2"/>
  <c r="E13" i="3"/>
  <c r="L22" i="2"/>
  <c r="E21" i="3"/>
  <c r="L26" i="2"/>
  <c r="E25" i="3"/>
  <c r="L30" i="2"/>
  <c r="E29" i="3"/>
  <c r="L38" i="2"/>
  <c r="E37" i="3"/>
  <c r="L42" i="2"/>
  <c r="E41" i="3"/>
  <c r="L46" i="2"/>
  <c r="E45" i="3"/>
  <c r="L54" i="2"/>
  <c r="E53" i="3"/>
  <c r="L58" i="2"/>
  <c r="E57" i="3"/>
  <c r="L62" i="2"/>
  <c r="E61" i="3"/>
  <c r="L70" i="2"/>
  <c r="E69" i="3"/>
  <c r="L74" i="2"/>
  <c r="E73" i="3"/>
  <c r="L78" i="2"/>
  <c r="E77" i="3"/>
  <c r="L86" i="2"/>
  <c r="E85" i="3"/>
  <c r="L90" i="2"/>
  <c r="E89" i="3"/>
  <c r="L94" i="2"/>
  <c r="E93" i="3"/>
  <c r="L102" i="2"/>
  <c r="E101" i="3"/>
  <c r="L106" i="2"/>
  <c r="E105" i="3"/>
  <c r="L110" i="2"/>
  <c r="E109" i="3"/>
  <c r="L13" i="2"/>
  <c r="E12" i="3"/>
  <c r="L17" i="2"/>
  <c r="E16" i="3"/>
  <c r="L33" i="2"/>
  <c r="E32" i="3"/>
  <c r="L41" i="2"/>
  <c r="E40" i="3"/>
  <c r="L45" i="2"/>
  <c r="E44" i="3"/>
  <c r="L57" i="2"/>
  <c r="E56" i="3"/>
  <c r="L77" i="2"/>
  <c r="E76" i="3"/>
  <c r="L81" i="2"/>
  <c r="E80" i="3"/>
  <c r="L97" i="2"/>
  <c r="E96" i="3"/>
  <c r="L105" i="2"/>
  <c r="E104" i="3"/>
  <c r="L109" i="2"/>
  <c r="E108" i="3"/>
  <c r="L15" i="2"/>
  <c r="E14" i="3"/>
  <c r="L19" i="2"/>
  <c r="E18" i="3"/>
  <c r="L31" i="2"/>
  <c r="E30" i="3"/>
  <c r="L35" i="2"/>
  <c r="E34" i="3"/>
  <c r="L59" i="2"/>
  <c r="E58" i="3"/>
  <c r="L63" i="2"/>
  <c r="E62" i="3"/>
  <c r="L79" i="2"/>
  <c r="E78" i="3"/>
  <c r="L83" i="2"/>
  <c r="E82" i="3"/>
  <c r="L99" i="2"/>
  <c r="E98" i="3"/>
  <c r="L103" i="2"/>
  <c r="E102" i="3"/>
  <c r="L115" i="2"/>
  <c r="E114" i="3"/>
  <c r="J119" i="2"/>
  <c r="J123" i="2"/>
  <c r="L123" i="2"/>
  <c r="E122" i="3"/>
  <c r="J127" i="2"/>
  <c r="J131" i="2"/>
  <c r="J135" i="2"/>
  <c r="J139" i="2"/>
  <c r="L139" i="2"/>
  <c r="E138" i="3"/>
  <c r="J143" i="2"/>
  <c r="J147" i="2"/>
  <c r="J151" i="2"/>
  <c r="J155" i="2"/>
  <c r="L155" i="2"/>
  <c r="E154" i="3"/>
  <c r="J159" i="2"/>
  <c r="J163" i="2"/>
  <c r="J167" i="2"/>
  <c r="J171" i="2"/>
  <c r="L171" i="2"/>
  <c r="E170" i="3"/>
  <c r="J175" i="2"/>
  <c r="J179" i="2"/>
  <c r="J183" i="2"/>
  <c r="J187" i="2"/>
  <c r="L187" i="2"/>
  <c r="E186" i="3"/>
  <c r="J191" i="2"/>
  <c r="J195" i="2"/>
  <c r="J199" i="2"/>
  <c r="J203" i="2"/>
  <c r="L203" i="2"/>
  <c r="E202" i="3"/>
  <c r="J207" i="2"/>
  <c r="J211" i="2"/>
  <c r="L211" i="2"/>
  <c r="E210" i="3"/>
  <c r="J122" i="2"/>
  <c r="L122" i="2"/>
  <c r="E121" i="3"/>
  <c r="J126" i="2"/>
  <c r="L126" i="2"/>
  <c r="E125" i="3"/>
  <c r="J130" i="2"/>
  <c r="L130" i="2"/>
  <c r="E129" i="3"/>
  <c r="J134" i="2"/>
  <c r="L134" i="2"/>
  <c r="E133" i="3"/>
  <c r="J138" i="2"/>
  <c r="L138" i="2"/>
  <c r="E137" i="3"/>
  <c r="J142" i="2"/>
  <c r="L142" i="2"/>
  <c r="E141" i="3"/>
  <c r="J146" i="2"/>
  <c r="L146" i="2"/>
  <c r="E145" i="3"/>
  <c r="J150" i="2"/>
  <c r="L150" i="2"/>
  <c r="E149" i="3"/>
  <c r="J154" i="2"/>
  <c r="L154" i="2"/>
  <c r="E153" i="3"/>
  <c r="J158" i="2"/>
  <c r="L158" i="2"/>
  <c r="E157" i="3"/>
  <c r="J162" i="2"/>
  <c r="L162" i="2"/>
  <c r="E161" i="3"/>
  <c r="J166" i="2"/>
  <c r="L166" i="2"/>
  <c r="E165" i="3"/>
  <c r="J170" i="2"/>
  <c r="L170" i="2"/>
  <c r="E169" i="3"/>
  <c r="J174" i="2"/>
  <c r="L174" i="2"/>
  <c r="E173" i="3"/>
  <c r="J178" i="2"/>
  <c r="L178" i="2"/>
  <c r="E177" i="3"/>
  <c r="J182" i="2"/>
  <c r="L182" i="2"/>
  <c r="E181" i="3"/>
  <c r="J186" i="2"/>
  <c r="L186" i="2"/>
  <c r="E185" i="3"/>
  <c r="J190" i="2"/>
  <c r="L190" i="2"/>
  <c r="E189" i="3"/>
  <c r="J194" i="2"/>
  <c r="L194" i="2"/>
  <c r="E193" i="3"/>
  <c r="J198" i="2"/>
  <c r="L198" i="2"/>
  <c r="E197" i="3"/>
  <c r="J202" i="2"/>
  <c r="L202" i="2"/>
  <c r="E201" i="3"/>
  <c r="J206" i="2"/>
  <c r="L206" i="2"/>
  <c r="E205" i="3"/>
  <c r="J210" i="2"/>
  <c r="L210" i="2"/>
  <c r="E209" i="3"/>
  <c r="J214" i="2"/>
  <c r="L214" i="2"/>
  <c r="E213" i="3"/>
  <c r="I117" i="2"/>
  <c r="L117" i="2"/>
  <c r="E116" i="3"/>
  <c r="J216" i="2"/>
  <c r="L216" i="2"/>
  <c r="E215" i="3"/>
  <c r="I296" i="2"/>
  <c r="L296" i="2"/>
  <c r="E295" i="3"/>
  <c r="I298" i="2"/>
  <c r="L298" i="2"/>
  <c r="E297" i="3"/>
  <c r="I300" i="2"/>
  <c r="L300" i="2"/>
  <c r="E299" i="3"/>
  <c r="I302" i="2"/>
  <c r="L302" i="2"/>
  <c r="E301" i="3"/>
  <c r="I304" i="2"/>
  <c r="L304" i="2"/>
  <c r="E303" i="3"/>
  <c r="I306" i="2"/>
  <c r="L306" i="2"/>
  <c r="E305" i="3"/>
  <c r="I308" i="2"/>
  <c r="L308" i="2"/>
  <c r="E307" i="3"/>
  <c r="I310" i="2"/>
  <c r="L310" i="2"/>
  <c r="E309" i="3"/>
  <c r="I312" i="2"/>
  <c r="L312" i="2"/>
  <c r="E311" i="3"/>
  <c r="I314" i="2"/>
  <c r="L314" i="2"/>
  <c r="E313" i="3"/>
  <c r="I316" i="2"/>
  <c r="L316" i="2"/>
  <c r="E315" i="3"/>
  <c r="I318" i="2"/>
  <c r="L318" i="2"/>
  <c r="E317" i="3"/>
  <c r="I320" i="2"/>
  <c r="L320" i="2"/>
  <c r="E319" i="3"/>
  <c r="I322" i="2"/>
  <c r="L322" i="2"/>
  <c r="E321" i="3"/>
  <c r="I324" i="2"/>
  <c r="L324" i="2"/>
  <c r="E323" i="3"/>
  <c r="I326" i="2"/>
  <c r="L326" i="2"/>
  <c r="E325" i="3"/>
  <c r="I328" i="2"/>
  <c r="L328" i="2"/>
  <c r="E327" i="3"/>
  <c r="I330" i="2"/>
  <c r="L330" i="2"/>
  <c r="E329" i="3"/>
  <c r="I332" i="2"/>
  <c r="L332" i="2"/>
  <c r="E331" i="3"/>
  <c r="I334" i="2"/>
  <c r="L334" i="2"/>
  <c r="E333" i="3"/>
  <c r="I336" i="2"/>
  <c r="L336" i="2"/>
  <c r="E335" i="3"/>
  <c r="I338" i="2"/>
  <c r="L338" i="2"/>
  <c r="E337" i="3"/>
  <c r="I340" i="2"/>
  <c r="L340" i="2"/>
  <c r="E339" i="3"/>
  <c r="I342" i="2"/>
  <c r="L342" i="2"/>
  <c r="E341" i="3"/>
  <c r="I344" i="2"/>
  <c r="L344" i="2"/>
  <c r="E343" i="3"/>
  <c r="I346" i="2"/>
  <c r="L346" i="2"/>
  <c r="E345" i="3"/>
  <c r="I348" i="2"/>
  <c r="L348" i="2"/>
  <c r="E347" i="3"/>
  <c r="I350" i="2"/>
  <c r="L350" i="2"/>
  <c r="E349" i="3"/>
  <c r="I352" i="2"/>
  <c r="L352" i="2"/>
  <c r="E351" i="3"/>
  <c r="I354" i="2"/>
  <c r="L354" i="2"/>
  <c r="E353" i="3"/>
  <c r="I356" i="2"/>
  <c r="L356" i="2"/>
  <c r="E355" i="3"/>
  <c r="I358" i="2"/>
  <c r="L358" i="2"/>
  <c r="E357" i="3"/>
  <c r="I360" i="2"/>
  <c r="L360" i="2"/>
  <c r="E359" i="3"/>
  <c r="I362" i="2"/>
  <c r="L362" i="2"/>
  <c r="E361" i="3"/>
  <c r="I364" i="2"/>
  <c r="L364" i="2"/>
  <c r="E363" i="3"/>
  <c r="I366" i="2"/>
  <c r="L366" i="2"/>
  <c r="E365" i="3"/>
  <c r="I368" i="2"/>
  <c r="I370" i="2"/>
  <c r="L370" i="2"/>
  <c r="E369" i="3"/>
  <c r="J381" i="2"/>
  <c r="L381" i="2"/>
  <c r="E380" i="3"/>
  <c r="L383" i="2"/>
  <c r="E382" i="3"/>
  <c r="L389" i="2"/>
  <c r="E388" i="3"/>
  <c r="L391" i="2"/>
  <c r="E390" i="3"/>
  <c r="L399" i="2"/>
  <c r="E398" i="3"/>
  <c r="L401" i="2"/>
  <c r="E400" i="3"/>
  <c r="L407" i="2"/>
  <c r="E406" i="3"/>
  <c r="L409" i="2"/>
  <c r="E408" i="3"/>
  <c r="L413" i="2"/>
  <c r="E412" i="3"/>
  <c r="L415" i="2"/>
  <c r="E414" i="3"/>
  <c r="L421" i="2"/>
  <c r="E420" i="3"/>
  <c r="L423" i="2"/>
  <c r="E422" i="3"/>
  <c r="L431" i="2"/>
  <c r="E430" i="3"/>
  <c r="L433" i="2"/>
  <c r="E432" i="3"/>
  <c r="L439" i="2"/>
  <c r="E438" i="3"/>
  <c r="L441" i="2"/>
  <c r="E440" i="3"/>
  <c r="L445" i="2"/>
  <c r="E444" i="3"/>
  <c r="L455" i="2"/>
  <c r="E454" i="3"/>
  <c r="L457" i="2"/>
  <c r="E456" i="3"/>
  <c r="L461" i="2"/>
  <c r="E460" i="3"/>
  <c r="L463" i="2"/>
  <c r="E462" i="3"/>
  <c r="L465" i="2"/>
  <c r="E464" i="3"/>
  <c r="L473" i="2"/>
  <c r="E472" i="3"/>
  <c r="L475" i="2"/>
  <c r="E474" i="3"/>
  <c r="L477" i="2"/>
  <c r="E476" i="3"/>
  <c r="L479" i="2"/>
  <c r="E478" i="3"/>
  <c r="L481" i="2"/>
  <c r="E480" i="3"/>
  <c r="L483" i="2"/>
  <c r="E482" i="3"/>
  <c r="L485" i="2"/>
  <c r="E484" i="3"/>
  <c r="L489" i="2"/>
  <c r="E488" i="3"/>
  <c r="L493" i="2"/>
  <c r="E492" i="3"/>
  <c r="L495" i="2"/>
  <c r="E494" i="3"/>
  <c r="L499" i="2"/>
  <c r="E498" i="3"/>
  <c r="L505" i="2"/>
  <c r="E504" i="3"/>
  <c r="L507" i="2"/>
  <c r="E506" i="3"/>
  <c r="L515" i="2"/>
  <c r="E514" i="3"/>
  <c r="L523" i="2"/>
  <c r="E522" i="3"/>
  <c r="J372" i="2"/>
  <c r="L372" i="2"/>
  <c r="E371" i="3"/>
  <c r="J376" i="2"/>
  <c r="L376" i="2"/>
  <c r="E375" i="3"/>
  <c r="I313" i="2"/>
  <c r="L313" i="2"/>
  <c r="E312" i="3"/>
  <c r="I321" i="2"/>
  <c r="I323" i="2"/>
  <c r="L323" i="2"/>
  <c r="E322" i="3"/>
  <c r="I335" i="2"/>
  <c r="L335" i="2"/>
  <c r="E334" i="3"/>
  <c r="I355" i="2"/>
  <c r="L355" i="2"/>
  <c r="E354" i="3"/>
  <c r="J368" i="2"/>
  <c r="L384" i="2"/>
  <c r="E383" i="3"/>
  <c r="L394" i="2"/>
  <c r="E393" i="3"/>
  <c r="L396" i="2"/>
  <c r="E395" i="3"/>
  <c r="L404" i="2"/>
  <c r="E403" i="3"/>
  <c r="L412" i="2"/>
  <c r="E411" i="3"/>
  <c r="L414" i="2"/>
  <c r="E413" i="3"/>
  <c r="L418" i="2"/>
  <c r="E417" i="3"/>
  <c r="L420" i="2"/>
  <c r="E419" i="3"/>
  <c r="L432" i="2"/>
  <c r="E431" i="3"/>
  <c r="L434" i="2"/>
  <c r="E433" i="3"/>
  <c r="L436" i="2"/>
  <c r="E435" i="3"/>
  <c r="L444" i="2"/>
  <c r="E443" i="3"/>
  <c r="L450" i="2"/>
  <c r="E449" i="3"/>
  <c r="L452" i="2"/>
  <c r="E451" i="3"/>
  <c r="L460" i="2"/>
  <c r="E459" i="3"/>
  <c r="L468" i="2"/>
  <c r="E467" i="3"/>
  <c r="L474" i="2"/>
  <c r="E473" i="3"/>
  <c r="L476" i="2"/>
  <c r="E475" i="3"/>
  <c r="L484" i="2"/>
  <c r="E483" i="3"/>
  <c r="L490" i="2"/>
  <c r="E489" i="3"/>
  <c r="L500" i="2"/>
  <c r="E499" i="3"/>
  <c r="L506" i="2"/>
  <c r="E505" i="3"/>
  <c r="L508" i="2"/>
  <c r="E507" i="3"/>
  <c r="L522" i="2"/>
  <c r="E521" i="3"/>
  <c r="L524" i="2"/>
  <c r="E523" i="3"/>
  <c r="J534" i="2"/>
  <c r="J538" i="2"/>
  <c r="J542" i="2"/>
  <c r="L542" i="2"/>
  <c r="E541" i="3"/>
  <c r="J546" i="2"/>
  <c r="J550" i="2"/>
  <c r="J554" i="2"/>
  <c r="J558" i="2"/>
  <c r="L558" i="2"/>
  <c r="E557" i="3"/>
  <c r="J562" i="2"/>
  <c r="J566" i="2"/>
  <c r="J570" i="2"/>
  <c r="J574" i="2"/>
  <c r="L574" i="2"/>
  <c r="E573" i="3"/>
  <c r="J578" i="2"/>
  <c r="J582" i="2"/>
  <c r="J586" i="2"/>
  <c r="I526" i="2"/>
  <c r="L526" i="2"/>
  <c r="E525" i="3"/>
  <c r="J527" i="2"/>
  <c r="I528" i="2"/>
  <c r="L528" i="2"/>
  <c r="E527" i="3"/>
  <c r="J529" i="2"/>
  <c r="I530" i="2"/>
  <c r="L530" i="2"/>
  <c r="E529" i="3"/>
  <c r="I532" i="2"/>
  <c r="L594" i="2"/>
  <c r="E593" i="3"/>
  <c r="L600" i="2"/>
  <c r="E599" i="3"/>
  <c r="L602" i="2"/>
  <c r="E601" i="3"/>
  <c r="L610" i="2"/>
  <c r="E609" i="3"/>
  <c r="J536" i="2"/>
  <c r="L536" i="2"/>
  <c r="E535" i="3"/>
  <c r="J540" i="2"/>
  <c r="J544" i="2"/>
  <c r="J548" i="2"/>
  <c r="L548" i="2"/>
  <c r="E547" i="3"/>
  <c r="J552" i="2"/>
  <c r="L552" i="2"/>
  <c r="E551" i="3"/>
  <c r="J556" i="2"/>
  <c r="J560" i="2"/>
  <c r="J564" i="2"/>
  <c r="L564" i="2"/>
  <c r="E563" i="3"/>
  <c r="J568" i="2"/>
  <c r="L568" i="2"/>
  <c r="E567" i="3"/>
  <c r="J572" i="2"/>
  <c r="J576" i="2"/>
  <c r="J580" i="2"/>
  <c r="L580" i="2"/>
  <c r="E579" i="3"/>
  <c r="J584" i="2"/>
  <c r="L584" i="2"/>
  <c r="E583" i="3"/>
  <c r="I527" i="2"/>
  <c r="I529" i="2"/>
  <c r="I531" i="2"/>
  <c r="I533" i="2"/>
  <c r="L533" i="2"/>
  <c r="E532" i="3"/>
  <c r="J589" i="2"/>
  <c r="L589" i="2"/>
  <c r="E588" i="3"/>
  <c r="L595" i="2"/>
  <c r="E594" i="3"/>
  <c r="L597" i="2"/>
  <c r="E596" i="3"/>
  <c r="L603" i="2"/>
  <c r="E602" i="3"/>
  <c r="I624" i="2"/>
  <c r="I628" i="2"/>
  <c r="I632" i="2"/>
  <c r="L632" i="2"/>
  <c r="E631" i="3"/>
  <c r="I636" i="2"/>
  <c r="I640" i="2"/>
  <c r="L640" i="2"/>
  <c r="E639" i="3"/>
  <c r="I644" i="2"/>
  <c r="I648" i="2"/>
  <c r="L648" i="2"/>
  <c r="E647" i="3"/>
  <c r="I652" i="2"/>
  <c r="I656" i="2"/>
  <c r="L656" i="2"/>
  <c r="E655" i="3"/>
  <c r="I662" i="2"/>
  <c r="L662" i="2"/>
  <c r="E661" i="3"/>
  <c r="J620" i="2"/>
  <c r="J622" i="2"/>
  <c r="I627" i="2"/>
  <c r="I631" i="2"/>
  <c r="L631" i="2"/>
  <c r="E630" i="3"/>
  <c r="I635" i="2"/>
  <c r="L635" i="2"/>
  <c r="E634" i="3"/>
  <c r="I639" i="2"/>
  <c r="L639" i="2"/>
  <c r="E638" i="3"/>
  <c r="I643" i="2"/>
  <c r="L643" i="2"/>
  <c r="E642" i="3"/>
  <c r="I647" i="2"/>
  <c r="L647" i="2"/>
  <c r="E646" i="3"/>
  <c r="I651" i="2"/>
  <c r="L651" i="2"/>
  <c r="E650" i="3"/>
  <c r="I655" i="2"/>
  <c r="L655" i="2"/>
  <c r="E654" i="3"/>
  <c r="I659" i="2"/>
  <c r="L659" i="2"/>
  <c r="E658" i="3"/>
  <c r="I660" i="2"/>
  <c r="L660" i="2"/>
  <c r="E659" i="3"/>
  <c r="L720" i="2"/>
  <c r="E719" i="3"/>
  <c r="I612" i="2"/>
  <c r="L612" i="2"/>
  <c r="E611" i="3"/>
  <c r="I614" i="2"/>
  <c r="L614" i="2"/>
  <c r="E613" i="3"/>
  <c r="I616" i="2"/>
  <c r="L616" i="2"/>
  <c r="E615" i="3"/>
  <c r="I618" i="2"/>
  <c r="L618" i="2"/>
  <c r="E617" i="3"/>
  <c r="I620" i="2"/>
  <c r="I622" i="2"/>
  <c r="I625" i="2"/>
  <c r="L625" i="2"/>
  <c r="E624" i="3"/>
  <c r="I629" i="2"/>
  <c r="L629" i="2"/>
  <c r="E628" i="3"/>
  <c r="I633" i="2"/>
  <c r="L633" i="2"/>
  <c r="E632" i="3"/>
  <c r="I637" i="2"/>
  <c r="L637" i="2"/>
  <c r="E636" i="3"/>
  <c r="I641" i="2"/>
  <c r="L641" i="2"/>
  <c r="E640" i="3"/>
  <c r="I645" i="2"/>
  <c r="L645" i="2"/>
  <c r="E644" i="3"/>
  <c r="I649" i="2"/>
  <c r="L649" i="2"/>
  <c r="E648" i="3"/>
  <c r="I653" i="2"/>
  <c r="L653" i="2"/>
  <c r="E652" i="3"/>
  <c r="I657" i="2"/>
  <c r="L657" i="2"/>
  <c r="E656" i="3"/>
  <c r="L661" i="2"/>
  <c r="E660" i="3"/>
  <c r="L665" i="2"/>
  <c r="E664" i="3"/>
  <c r="L667" i="2"/>
  <c r="E666" i="3"/>
  <c r="L669" i="2"/>
  <c r="E668" i="3"/>
  <c r="L671" i="2"/>
  <c r="E670" i="3"/>
  <c r="L673" i="2"/>
  <c r="E672" i="3"/>
  <c r="L675" i="2"/>
  <c r="E674" i="3"/>
  <c r="L677" i="2"/>
  <c r="E676" i="3"/>
  <c r="L681" i="2"/>
  <c r="E680" i="3"/>
  <c r="L683" i="2"/>
  <c r="E682" i="3"/>
  <c r="L685" i="2"/>
  <c r="E684" i="3"/>
  <c r="L687" i="2"/>
  <c r="E686" i="3"/>
  <c r="L689" i="2"/>
  <c r="E688" i="3"/>
  <c r="L691" i="2"/>
  <c r="E690" i="3"/>
  <c r="L693" i="2"/>
  <c r="E692" i="3"/>
  <c r="L697" i="2"/>
  <c r="E696" i="3"/>
  <c r="L699" i="2"/>
  <c r="E698" i="3"/>
  <c r="L701" i="2"/>
  <c r="E700" i="3"/>
  <c r="L703" i="2"/>
  <c r="E702" i="3"/>
  <c r="L705" i="2"/>
  <c r="E704" i="3"/>
  <c r="L707" i="2"/>
  <c r="E706" i="3"/>
  <c r="L709" i="2"/>
  <c r="E708" i="3"/>
  <c r="L713" i="2"/>
  <c r="E712" i="3"/>
  <c r="L715" i="2"/>
  <c r="E714" i="3"/>
  <c r="L717" i="2"/>
  <c r="E716" i="3"/>
  <c r="J725" i="2"/>
  <c r="J729" i="2"/>
  <c r="L729" i="2"/>
  <c r="E728" i="3"/>
  <c r="J733" i="2"/>
  <c r="L733" i="2"/>
  <c r="E732" i="3"/>
  <c r="J737" i="2"/>
  <c r="L737" i="2"/>
  <c r="E736" i="3"/>
  <c r="J741" i="2"/>
  <c r="J745" i="2"/>
  <c r="L745" i="2"/>
  <c r="E744" i="3"/>
  <c r="J749" i="2"/>
  <c r="L749" i="2"/>
  <c r="E748" i="3"/>
  <c r="J753" i="2"/>
  <c r="L753" i="2"/>
  <c r="E752" i="3"/>
  <c r="J757" i="2"/>
  <c r="L757" i="2"/>
  <c r="E756" i="3"/>
  <c r="J761" i="2"/>
  <c r="J765" i="2"/>
  <c r="L765" i="2"/>
  <c r="E764" i="3"/>
  <c r="J769" i="2"/>
  <c r="J773" i="2"/>
  <c r="L773" i="2"/>
  <c r="E772" i="3"/>
  <c r="J777" i="2"/>
  <c r="J781" i="2"/>
  <c r="L781" i="2"/>
  <c r="E780" i="3"/>
  <c r="J728" i="2"/>
  <c r="L728" i="2"/>
  <c r="E727" i="3"/>
  <c r="J732" i="2"/>
  <c r="L732" i="2"/>
  <c r="E731" i="3"/>
  <c r="J736" i="2"/>
  <c r="L736" i="2"/>
  <c r="E735" i="3"/>
  <c r="J740" i="2"/>
  <c r="L740" i="2"/>
  <c r="E739" i="3"/>
  <c r="J744" i="2"/>
  <c r="L744" i="2"/>
  <c r="E743" i="3"/>
  <c r="J748" i="2"/>
  <c r="L748" i="2"/>
  <c r="E747" i="3"/>
  <c r="J752" i="2"/>
  <c r="L752" i="2"/>
  <c r="E751" i="3"/>
  <c r="J756" i="2"/>
  <c r="L756" i="2"/>
  <c r="E755" i="3"/>
  <c r="J760" i="2"/>
  <c r="L760" i="2"/>
  <c r="E759" i="3"/>
  <c r="J764" i="2"/>
  <c r="L764" i="2"/>
  <c r="E763" i="3"/>
  <c r="J768" i="2"/>
  <c r="L768" i="2"/>
  <c r="E767" i="3"/>
  <c r="J772" i="2"/>
  <c r="L772" i="2"/>
  <c r="E771" i="3"/>
  <c r="J776" i="2"/>
  <c r="L776" i="2"/>
  <c r="E775" i="3"/>
  <c r="I719" i="2"/>
  <c r="L719" i="2"/>
  <c r="E718" i="3"/>
  <c r="J783" i="2"/>
  <c r="L783" i="2"/>
  <c r="E782" i="3"/>
  <c r="L784" i="2"/>
  <c r="E783" i="3"/>
  <c r="L820" i="2"/>
  <c r="E819" i="3"/>
  <c r="L874" i="2"/>
  <c r="E873" i="3"/>
  <c r="L882" i="2"/>
  <c r="E881" i="3"/>
  <c r="L979" i="2"/>
  <c r="E978" i="3"/>
  <c r="L989" i="2"/>
  <c r="E988" i="3"/>
  <c r="L871" i="2"/>
  <c r="E870" i="3"/>
  <c r="I987" i="2"/>
  <c r="L987" i="2"/>
  <c r="E986" i="3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F10" i="1"/>
  <c r="E8" i="1"/>
  <c r="F9" i="1"/>
  <c r="H9" i="1"/>
  <c r="C4" i="3"/>
  <c r="E7" i="1"/>
  <c r="E6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838" i="2"/>
  <c r="E837" i="3"/>
  <c r="L487" i="2"/>
  <c r="E486" i="3"/>
  <c r="L467" i="2"/>
  <c r="E466" i="3"/>
  <c r="L252" i="2"/>
  <c r="E251" i="3"/>
  <c r="L111" i="2"/>
  <c r="E110" i="3"/>
  <c r="L95" i="2"/>
  <c r="E94" i="3"/>
  <c r="L39" i="2"/>
  <c r="E38" i="3"/>
  <c r="L23" i="2"/>
  <c r="E22" i="3"/>
  <c r="L7" i="2"/>
  <c r="E6" i="3"/>
  <c r="L799" i="2"/>
  <c r="E798" i="3"/>
  <c r="L775" i="2"/>
  <c r="E774" i="3"/>
  <c r="L759" i="2"/>
  <c r="E758" i="3"/>
  <c r="L916" i="2"/>
  <c r="E915" i="3"/>
  <c r="L406" i="2"/>
  <c r="E405" i="3"/>
  <c r="L491" i="2"/>
  <c r="E490" i="3"/>
  <c r="L443" i="2"/>
  <c r="E442" i="3"/>
  <c r="L435" i="2"/>
  <c r="E434" i="3"/>
  <c r="L427" i="2"/>
  <c r="E426" i="3"/>
  <c r="L419" i="2"/>
  <c r="E418" i="3"/>
  <c r="L411" i="2"/>
  <c r="E410" i="3"/>
  <c r="L403" i="2"/>
  <c r="E402" i="3"/>
  <c r="L395" i="2"/>
  <c r="E394" i="3"/>
  <c r="L387" i="2"/>
  <c r="E386" i="3"/>
  <c r="L605" i="2"/>
  <c r="E604" i="3"/>
  <c r="L449" i="2"/>
  <c r="E448" i="3"/>
  <c r="L425" i="2"/>
  <c r="E424" i="3"/>
  <c r="L417" i="2"/>
  <c r="E416" i="3"/>
  <c r="L393" i="2"/>
  <c r="E392" i="3"/>
  <c r="L385" i="2"/>
  <c r="E384" i="3"/>
  <c r="L591" i="2"/>
  <c r="E590" i="3"/>
  <c r="L424" i="2"/>
  <c r="E423" i="3"/>
  <c r="L946" i="2"/>
  <c r="E945" i="3"/>
  <c r="F8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G990" i="1"/>
  <c r="D985" i="3"/>
  <c r="F13" i="1"/>
  <c r="F17" i="1"/>
  <c r="G17" i="1"/>
  <c r="D12" i="3"/>
  <c r="F21" i="1"/>
  <c r="F25" i="1"/>
  <c r="G25" i="1"/>
  <c r="D20" i="3"/>
  <c r="F29" i="1"/>
  <c r="F33" i="1"/>
  <c r="G33" i="1"/>
  <c r="D28" i="3"/>
  <c r="F37" i="1"/>
  <c r="F41" i="1"/>
  <c r="G41" i="1"/>
  <c r="D36" i="3"/>
  <c r="F45" i="1"/>
  <c r="F49" i="1"/>
  <c r="G49" i="1"/>
  <c r="D44" i="3"/>
  <c r="F53" i="1"/>
  <c r="F57" i="1"/>
  <c r="G57" i="1"/>
  <c r="D52" i="3"/>
  <c r="F61" i="1"/>
  <c r="F65" i="1"/>
  <c r="G65" i="1"/>
  <c r="D60" i="3"/>
  <c r="F69" i="1"/>
  <c r="F73" i="1"/>
  <c r="G73" i="1"/>
  <c r="D68" i="3"/>
  <c r="F77" i="1"/>
  <c r="F81" i="1"/>
  <c r="H81" i="1"/>
  <c r="C76" i="3"/>
  <c r="G80" i="1"/>
  <c r="D75" i="3"/>
  <c r="F85" i="1"/>
  <c r="H86" i="1"/>
  <c r="C81" i="3"/>
  <c r="F89" i="1"/>
  <c r="G89" i="1"/>
  <c r="D84" i="3"/>
  <c r="F93" i="1"/>
  <c r="H94" i="1"/>
  <c r="C89" i="3"/>
  <c r="F97" i="1"/>
  <c r="G97" i="1"/>
  <c r="D92" i="3"/>
  <c r="F101" i="1"/>
  <c r="H102" i="1"/>
  <c r="C97" i="3"/>
  <c r="F105" i="1"/>
  <c r="G105" i="1"/>
  <c r="D100" i="3"/>
  <c r="F109" i="1"/>
  <c r="H110" i="1"/>
  <c r="C105" i="3"/>
  <c r="F113" i="1"/>
  <c r="G113" i="1"/>
  <c r="D108" i="3"/>
  <c r="F117" i="1"/>
  <c r="H118" i="1"/>
  <c r="C113" i="3"/>
  <c r="F121" i="1"/>
  <c r="G121" i="1"/>
  <c r="D116" i="3"/>
  <c r="F125" i="1"/>
  <c r="H126" i="1"/>
  <c r="C121" i="3"/>
  <c r="F129" i="1"/>
  <c r="G129" i="1"/>
  <c r="D124" i="3"/>
  <c r="F133" i="1"/>
  <c r="H134" i="1"/>
  <c r="C129" i="3"/>
  <c r="F137" i="1"/>
  <c r="G137" i="1"/>
  <c r="D132" i="3"/>
  <c r="F141" i="1"/>
  <c r="H142" i="1"/>
  <c r="C137" i="3"/>
  <c r="F145" i="1"/>
  <c r="G145" i="1"/>
  <c r="D140" i="3"/>
  <c r="F149" i="1"/>
  <c r="H150" i="1"/>
  <c r="C145" i="3"/>
  <c r="F153" i="1"/>
  <c r="G153" i="1"/>
  <c r="D148" i="3"/>
  <c r="F157" i="1"/>
  <c r="H158" i="1"/>
  <c r="C153" i="3"/>
  <c r="F161" i="1"/>
  <c r="G161" i="1"/>
  <c r="D156" i="3"/>
  <c r="F165" i="1"/>
  <c r="H166" i="1"/>
  <c r="C161" i="3"/>
  <c r="F169" i="1"/>
  <c r="G169" i="1"/>
  <c r="D164" i="3"/>
  <c r="F173" i="1"/>
  <c r="H174" i="1"/>
  <c r="C169" i="3"/>
  <c r="F177" i="1"/>
  <c r="G177" i="1"/>
  <c r="D172" i="3"/>
  <c r="F181" i="1"/>
  <c r="H182" i="1"/>
  <c r="C177" i="3"/>
  <c r="F185" i="1"/>
  <c r="G185" i="1"/>
  <c r="D180" i="3"/>
  <c r="F189" i="1"/>
  <c r="H190" i="1"/>
  <c r="C185" i="3"/>
  <c r="F193" i="1"/>
  <c r="G193" i="1"/>
  <c r="D188" i="3"/>
  <c r="F197" i="1"/>
  <c r="H198" i="1"/>
  <c r="C193" i="3"/>
  <c r="F201" i="1"/>
  <c r="G201" i="1"/>
  <c r="D196" i="3"/>
  <c r="F205" i="1"/>
  <c r="H206" i="1"/>
  <c r="C201" i="3"/>
  <c r="F209" i="1"/>
  <c r="G209" i="1"/>
  <c r="D204" i="3"/>
  <c r="F213" i="1"/>
  <c r="H214" i="1"/>
  <c r="C209" i="3"/>
  <c r="F217" i="1"/>
  <c r="G217" i="1"/>
  <c r="D212" i="3"/>
  <c r="F221" i="1"/>
  <c r="H222" i="1"/>
  <c r="C217" i="3"/>
  <c r="F225" i="1"/>
  <c r="G225" i="1"/>
  <c r="D220" i="3"/>
  <c r="F229" i="1"/>
  <c r="H230" i="1"/>
  <c r="C225" i="3"/>
  <c r="F233" i="1"/>
  <c r="G233" i="1"/>
  <c r="D228" i="3"/>
  <c r="F237" i="1"/>
  <c r="H238" i="1"/>
  <c r="C233" i="3"/>
  <c r="F241" i="1"/>
  <c r="G241" i="1"/>
  <c r="D236" i="3"/>
  <c r="F245" i="1"/>
  <c r="H246" i="1"/>
  <c r="C241" i="3"/>
  <c r="F249" i="1"/>
  <c r="G249" i="1"/>
  <c r="D244" i="3"/>
  <c r="F253" i="1"/>
  <c r="H254" i="1"/>
  <c r="C249" i="3"/>
  <c r="F257" i="1"/>
  <c r="G257" i="1"/>
  <c r="D252" i="3"/>
  <c r="F261" i="1"/>
  <c r="H262" i="1"/>
  <c r="C257" i="3"/>
  <c r="F265" i="1"/>
  <c r="G265" i="1"/>
  <c r="D260" i="3"/>
  <c r="F269" i="1"/>
  <c r="F273" i="1"/>
  <c r="G273" i="1"/>
  <c r="D268" i="3"/>
  <c r="F277" i="1"/>
  <c r="F281" i="1"/>
  <c r="G281" i="1"/>
  <c r="D276" i="3"/>
  <c r="F285" i="1"/>
  <c r="F289" i="1"/>
  <c r="G289" i="1"/>
  <c r="D284" i="3"/>
  <c r="F293" i="1"/>
  <c r="H294" i="1"/>
  <c r="C289" i="3"/>
  <c r="F297" i="1"/>
  <c r="G297" i="1"/>
  <c r="D292" i="3"/>
  <c r="F301" i="1"/>
  <c r="H302" i="1"/>
  <c r="C297" i="3"/>
  <c r="F305" i="1"/>
  <c r="G305" i="1"/>
  <c r="D300" i="3"/>
  <c r="F309" i="1"/>
  <c r="H310" i="1"/>
  <c r="C305" i="3"/>
  <c r="F313" i="1"/>
  <c r="G313" i="1"/>
  <c r="D308" i="3"/>
  <c r="F317" i="1"/>
  <c r="H318" i="1"/>
  <c r="C313" i="3"/>
  <c r="F321" i="1"/>
  <c r="G321" i="1"/>
  <c r="D316" i="3"/>
  <c r="F325" i="1"/>
  <c r="H326" i="1"/>
  <c r="C321" i="3"/>
  <c r="F329" i="1"/>
  <c r="G329" i="1"/>
  <c r="D324" i="3"/>
  <c r="F333" i="1"/>
  <c r="H334" i="1"/>
  <c r="C329" i="3"/>
  <c r="F337" i="1"/>
  <c r="G337" i="1"/>
  <c r="D332" i="3"/>
  <c r="F341" i="1"/>
  <c r="F345" i="1"/>
  <c r="G345" i="1"/>
  <c r="D340" i="3"/>
  <c r="F349" i="1"/>
  <c r="H350" i="1"/>
  <c r="C345" i="3"/>
  <c r="F353" i="1"/>
  <c r="G353" i="1"/>
  <c r="D348" i="3"/>
  <c r="F357" i="1"/>
  <c r="H358" i="1"/>
  <c r="C353" i="3"/>
  <c r="F361" i="1"/>
  <c r="G361" i="1"/>
  <c r="D356" i="3"/>
  <c r="F365" i="1"/>
  <c r="F369" i="1"/>
  <c r="G369" i="1"/>
  <c r="D364" i="3"/>
  <c r="F373" i="1"/>
  <c r="F377" i="1"/>
  <c r="G377" i="1"/>
  <c r="D372" i="3"/>
  <c r="F381" i="1"/>
  <c r="H382" i="1"/>
  <c r="C377" i="3"/>
  <c r="F385" i="1"/>
  <c r="G385" i="1"/>
  <c r="D380" i="3"/>
  <c r="F389" i="1"/>
  <c r="F393" i="1"/>
  <c r="G393" i="1"/>
  <c r="D388" i="3"/>
  <c r="F397" i="1"/>
  <c r="F401" i="1"/>
  <c r="G401" i="1"/>
  <c r="D396" i="3"/>
  <c r="F405" i="1"/>
  <c r="F409" i="1"/>
  <c r="G409" i="1"/>
  <c r="D404" i="3"/>
  <c r="F413" i="1"/>
  <c r="H414" i="1"/>
  <c r="C409" i="3"/>
  <c r="F417" i="1"/>
  <c r="G417" i="1"/>
  <c r="D412" i="3"/>
  <c r="F421" i="1"/>
  <c r="H422" i="1"/>
  <c r="C417" i="3"/>
  <c r="F425" i="1"/>
  <c r="G425" i="1"/>
  <c r="D420" i="3"/>
  <c r="F429" i="1"/>
  <c r="F433" i="1"/>
  <c r="G433" i="1"/>
  <c r="D428" i="3"/>
  <c r="F437" i="1"/>
  <c r="F441" i="1"/>
  <c r="G441" i="1"/>
  <c r="D436" i="3"/>
  <c r="F445" i="1"/>
  <c r="F449" i="1"/>
  <c r="G449" i="1"/>
  <c r="D444" i="3"/>
  <c r="F453" i="1"/>
  <c r="F457" i="1"/>
  <c r="G457" i="1"/>
  <c r="D452" i="3"/>
  <c r="F461" i="1"/>
  <c r="F465" i="1"/>
  <c r="G465" i="1"/>
  <c r="D460" i="3"/>
  <c r="F469" i="1"/>
  <c r="F473" i="1"/>
  <c r="G473" i="1"/>
  <c r="D468" i="3"/>
  <c r="F477" i="1"/>
  <c r="F481" i="1"/>
  <c r="G481" i="1"/>
  <c r="D476" i="3"/>
  <c r="F485" i="1"/>
  <c r="F489" i="1"/>
  <c r="G489" i="1"/>
  <c r="D484" i="3"/>
  <c r="F493" i="1"/>
  <c r="F497" i="1"/>
  <c r="G497" i="1"/>
  <c r="D492" i="3"/>
  <c r="F501" i="1"/>
  <c r="F505" i="1"/>
  <c r="G505" i="1"/>
  <c r="D500" i="3"/>
  <c r="F509" i="1"/>
  <c r="F513" i="1"/>
  <c r="G513" i="1"/>
  <c r="D508" i="3"/>
  <c r="F517" i="1"/>
  <c r="H518" i="1"/>
  <c r="C513" i="3"/>
  <c r="F521" i="1"/>
  <c r="G521" i="1"/>
  <c r="D516" i="3"/>
  <c r="F525" i="1"/>
  <c r="F529" i="1"/>
  <c r="G529" i="1"/>
  <c r="D524" i="3"/>
  <c r="F533" i="1"/>
  <c r="F537" i="1"/>
  <c r="G537" i="1"/>
  <c r="D532" i="3"/>
  <c r="F541" i="1"/>
  <c r="F545" i="1"/>
  <c r="G545" i="1"/>
  <c r="D540" i="3"/>
  <c r="F549" i="1"/>
  <c r="F553" i="1"/>
  <c r="G553" i="1"/>
  <c r="D548" i="3"/>
  <c r="F557" i="1"/>
  <c r="F561" i="1"/>
  <c r="G561" i="1"/>
  <c r="D556" i="3"/>
  <c r="F565" i="1"/>
  <c r="F569" i="1"/>
  <c r="G569" i="1"/>
  <c r="D564" i="3"/>
  <c r="F573" i="1"/>
  <c r="F577" i="1"/>
  <c r="G577" i="1"/>
  <c r="D572" i="3"/>
  <c r="F581" i="1"/>
  <c r="F585" i="1"/>
  <c r="G585" i="1"/>
  <c r="D580" i="3"/>
  <c r="F589" i="1"/>
  <c r="F593" i="1"/>
  <c r="G593" i="1"/>
  <c r="D588" i="3"/>
  <c r="F597" i="1"/>
  <c r="F601" i="1"/>
  <c r="G601" i="1"/>
  <c r="D596" i="3"/>
  <c r="F605" i="1"/>
  <c r="F609" i="1"/>
  <c r="G609" i="1"/>
  <c r="D604" i="3"/>
  <c r="F613" i="1"/>
  <c r="F617" i="1"/>
  <c r="G617" i="1"/>
  <c r="D612" i="3"/>
  <c r="F621" i="1"/>
  <c r="F625" i="1"/>
  <c r="G625" i="1"/>
  <c r="D620" i="3"/>
  <c r="F629" i="1"/>
  <c r="F633" i="1"/>
  <c r="G633" i="1"/>
  <c r="D628" i="3"/>
  <c r="F637" i="1"/>
  <c r="F641" i="1"/>
  <c r="G641" i="1"/>
  <c r="D636" i="3"/>
  <c r="F645" i="1"/>
  <c r="F649" i="1"/>
  <c r="G649" i="1"/>
  <c r="D644" i="3"/>
  <c r="F653" i="1"/>
  <c r="F657" i="1"/>
  <c r="G657" i="1"/>
  <c r="D652" i="3"/>
  <c r="F661" i="1"/>
  <c r="F665" i="1"/>
  <c r="G665" i="1"/>
  <c r="D660" i="3"/>
  <c r="F669" i="1"/>
  <c r="F673" i="1"/>
  <c r="G673" i="1"/>
  <c r="D668" i="3"/>
  <c r="F677" i="1"/>
  <c r="F681" i="1"/>
  <c r="G681" i="1"/>
  <c r="D676" i="3"/>
  <c r="F685" i="1"/>
  <c r="F689" i="1"/>
  <c r="G689" i="1"/>
  <c r="D684" i="3"/>
  <c r="F693" i="1"/>
  <c r="F697" i="1"/>
  <c r="G697" i="1"/>
  <c r="D692" i="3"/>
  <c r="F701" i="1"/>
  <c r="H702" i="1"/>
  <c r="C697" i="3"/>
  <c r="F705" i="1"/>
  <c r="G705" i="1"/>
  <c r="D700" i="3"/>
  <c r="F709" i="1"/>
  <c r="H710" i="1"/>
  <c r="C705" i="3"/>
  <c r="F713" i="1"/>
  <c r="G713" i="1"/>
  <c r="D708" i="3"/>
  <c r="F717" i="1"/>
  <c r="H718" i="1"/>
  <c r="C713" i="3"/>
  <c r="F721" i="1"/>
  <c r="G721" i="1"/>
  <c r="D716" i="3"/>
  <c r="F725" i="1"/>
  <c r="F729" i="1"/>
  <c r="G729" i="1"/>
  <c r="D724" i="3"/>
  <c r="F733" i="1"/>
  <c r="F737" i="1"/>
  <c r="G737" i="1"/>
  <c r="D732" i="3"/>
  <c r="F741" i="1"/>
  <c r="F745" i="1"/>
  <c r="G745" i="1"/>
  <c r="D740" i="3"/>
  <c r="F749" i="1"/>
  <c r="F753" i="1"/>
  <c r="G753" i="1"/>
  <c r="D748" i="3"/>
  <c r="F757" i="1"/>
  <c r="F761" i="1"/>
  <c r="G761" i="1"/>
  <c r="D756" i="3"/>
  <c r="F765" i="1"/>
  <c r="F769" i="1"/>
  <c r="G769" i="1"/>
  <c r="D764" i="3"/>
  <c r="F773" i="1"/>
  <c r="H774" i="1"/>
  <c r="C769" i="3"/>
  <c r="F777" i="1"/>
  <c r="G777" i="1"/>
  <c r="D772" i="3"/>
  <c r="F781" i="1"/>
  <c r="F785" i="1"/>
  <c r="G785" i="1"/>
  <c r="D780" i="3"/>
  <c r="F789" i="1"/>
  <c r="F793" i="1"/>
  <c r="G793" i="1"/>
  <c r="D788" i="3"/>
  <c r="F797" i="1"/>
  <c r="F801" i="1"/>
  <c r="G801" i="1"/>
  <c r="D796" i="3"/>
  <c r="F805" i="1"/>
  <c r="F809" i="1"/>
  <c r="G809" i="1"/>
  <c r="D804" i="3"/>
  <c r="F813" i="1"/>
  <c r="H814" i="1"/>
  <c r="C809" i="3"/>
  <c r="F817" i="1"/>
  <c r="G817" i="1"/>
  <c r="D812" i="3"/>
  <c r="F821" i="1"/>
  <c r="F825" i="1"/>
  <c r="G825" i="1"/>
  <c r="D820" i="3"/>
  <c r="F829" i="1"/>
  <c r="F833" i="1"/>
  <c r="G833" i="1"/>
  <c r="D828" i="3"/>
  <c r="F837" i="1"/>
  <c r="F841" i="1"/>
  <c r="G841" i="1"/>
  <c r="D836" i="3"/>
  <c r="F845" i="1"/>
  <c r="F849" i="1"/>
  <c r="G849" i="1"/>
  <c r="D844" i="3"/>
  <c r="F853" i="1"/>
  <c r="F857" i="1"/>
  <c r="G857" i="1"/>
  <c r="D852" i="3"/>
  <c r="F861" i="1"/>
  <c r="F865" i="1"/>
  <c r="G865" i="1"/>
  <c r="D860" i="3"/>
  <c r="F869" i="1"/>
  <c r="F873" i="1"/>
  <c r="G873" i="1"/>
  <c r="D868" i="3"/>
  <c r="F877" i="1"/>
  <c r="F881" i="1"/>
  <c r="G881" i="1"/>
  <c r="D876" i="3"/>
  <c r="F885" i="1"/>
  <c r="F889" i="1"/>
  <c r="G889" i="1"/>
  <c r="D884" i="3"/>
  <c r="F893" i="1"/>
  <c r="F897" i="1"/>
  <c r="G897" i="1"/>
  <c r="D892" i="3"/>
  <c r="F901" i="1"/>
  <c r="F905" i="1"/>
  <c r="G905" i="1"/>
  <c r="D900" i="3"/>
  <c r="F909" i="1"/>
  <c r="F913" i="1"/>
  <c r="G913" i="1"/>
  <c r="D908" i="3"/>
  <c r="F917" i="1"/>
  <c r="F921" i="1"/>
  <c r="G921" i="1"/>
  <c r="D916" i="3"/>
  <c r="F925" i="1"/>
  <c r="F929" i="1"/>
  <c r="G929" i="1"/>
  <c r="D924" i="3"/>
  <c r="F933" i="1"/>
  <c r="F937" i="1"/>
  <c r="G937" i="1"/>
  <c r="D932" i="3"/>
  <c r="F941" i="1"/>
  <c r="F945" i="1"/>
  <c r="G945" i="1"/>
  <c r="D940" i="3"/>
  <c r="F949" i="1"/>
  <c r="H950" i="1"/>
  <c r="C945" i="3"/>
  <c r="F953" i="1"/>
  <c r="G953" i="1"/>
  <c r="D948" i="3"/>
  <c r="F957" i="1"/>
  <c r="H958" i="1"/>
  <c r="C953" i="3"/>
  <c r="F961" i="1"/>
  <c r="G961" i="1"/>
  <c r="D956" i="3"/>
  <c r="F965" i="1"/>
  <c r="H966" i="1"/>
  <c r="C961" i="3"/>
  <c r="F969" i="1"/>
  <c r="G969" i="1"/>
  <c r="D964" i="3"/>
  <c r="F973" i="1"/>
  <c r="F977" i="1"/>
  <c r="G977" i="1"/>
  <c r="D972" i="3"/>
  <c r="F981" i="1"/>
  <c r="F985" i="1"/>
  <c r="G985" i="1"/>
  <c r="D980" i="3"/>
  <c r="F989" i="1"/>
  <c r="F12" i="1"/>
  <c r="F16" i="1"/>
  <c r="G16" i="1"/>
  <c r="D11" i="3"/>
  <c r="F20" i="1"/>
  <c r="F24" i="1"/>
  <c r="G24" i="1"/>
  <c r="D19" i="3"/>
  <c r="F28" i="1"/>
  <c r="F32" i="1"/>
  <c r="G32" i="1"/>
  <c r="D27" i="3"/>
  <c r="F36" i="1"/>
  <c r="F40" i="1"/>
  <c r="G40" i="1"/>
  <c r="D35" i="3"/>
  <c r="F44" i="1"/>
  <c r="F48" i="1"/>
  <c r="G48" i="1"/>
  <c r="D43" i="3"/>
  <c r="F52" i="1"/>
  <c r="F56" i="1"/>
  <c r="G56" i="1"/>
  <c r="D51" i="3"/>
  <c r="F60" i="1"/>
  <c r="F64" i="1"/>
  <c r="G64" i="1"/>
  <c r="D59" i="3"/>
  <c r="F68" i="1"/>
  <c r="G68" i="1"/>
  <c r="D63" i="3"/>
  <c r="F72" i="1"/>
  <c r="G72" i="1"/>
  <c r="D67" i="3"/>
  <c r="F76" i="1"/>
  <c r="G76" i="1"/>
  <c r="D71" i="3"/>
  <c r="F88" i="1"/>
  <c r="G88" i="1"/>
  <c r="D83" i="3"/>
  <c r="F92" i="1"/>
  <c r="G92" i="1"/>
  <c r="D87" i="3"/>
  <c r="F96" i="1"/>
  <c r="G96" i="1"/>
  <c r="D91" i="3"/>
  <c r="F100" i="1"/>
  <c r="G100" i="1"/>
  <c r="D95" i="3"/>
  <c r="F104" i="1"/>
  <c r="G104" i="1"/>
  <c r="D99" i="3"/>
  <c r="F108" i="1"/>
  <c r="G108" i="1"/>
  <c r="D103" i="3"/>
  <c r="F112" i="1"/>
  <c r="G112" i="1"/>
  <c r="D107" i="3"/>
  <c r="F116" i="1"/>
  <c r="G116" i="1"/>
  <c r="D111" i="3"/>
  <c r="F120" i="1"/>
  <c r="G120" i="1"/>
  <c r="D115" i="3"/>
  <c r="F124" i="1"/>
  <c r="G124" i="1"/>
  <c r="D119" i="3"/>
  <c r="F128" i="1"/>
  <c r="G128" i="1"/>
  <c r="D123" i="3"/>
  <c r="F132" i="1"/>
  <c r="G132" i="1"/>
  <c r="D127" i="3"/>
  <c r="F136" i="1"/>
  <c r="G136" i="1"/>
  <c r="D131" i="3"/>
  <c r="F140" i="1"/>
  <c r="G140" i="1"/>
  <c r="D135" i="3"/>
  <c r="F144" i="1"/>
  <c r="G144" i="1"/>
  <c r="D139" i="3"/>
  <c r="F148" i="1"/>
  <c r="G148" i="1"/>
  <c r="D143" i="3"/>
  <c r="F152" i="1"/>
  <c r="G152" i="1"/>
  <c r="D147" i="3"/>
  <c r="F156" i="1"/>
  <c r="G156" i="1"/>
  <c r="D151" i="3"/>
  <c r="F160" i="1"/>
  <c r="G160" i="1"/>
  <c r="D155" i="3"/>
  <c r="F164" i="1"/>
  <c r="G164" i="1"/>
  <c r="D159" i="3"/>
  <c r="F168" i="1"/>
  <c r="G168" i="1"/>
  <c r="D163" i="3"/>
  <c r="F172" i="1"/>
  <c r="G172" i="1"/>
  <c r="D167" i="3"/>
  <c r="F176" i="1"/>
  <c r="G176" i="1"/>
  <c r="D171" i="3"/>
  <c r="F180" i="1"/>
  <c r="G180" i="1"/>
  <c r="D175" i="3"/>
  <c r="F184" i="1"/>
  <c r="G184" i="1"/>
  <c r="D179" i="3"/>
  <c r="F188" i="1"/>
  <c r="G188" i="1"/>
  <c r="D183" i="3"/>
  <c r="F192" i="1"/>
  <c r="G192" i="1"/>
  <c r="D187" i="3"/>
  <c r="F196" i="1"/>
  <c r="G196" i="1"/>
  <c r="D191" i="3"/>
  <c r="F200" i="1"/>
  <c r="G200" i="1"/>
  <c r="D195" i="3"/>
  <c r="F204" i="1"/>
  <c r="G204" i="1"/>
  <c r="D199" i="3"/>
  <c r="F208" i="1"/>
  <c r="G208" i="1"/>
  <c r="D203" i="3"/>
  <c r="F212" i="1"/>
  <c r="G212" i="1"/>
  <c r="D207" i="3"/>
  <c r="F216" i="1"/>
  <c r="G216" i="1"/>
  <c r="D211" i="3"/>
  <c r="F220" i="1"/>
  <c r="G220" i="1"/>
  <c r="D215" i="3"/>
  <c r="F224" i="1"/>
  <c r="G224" i="1"/>
  <c r="D219" i="3"/>
  <c r="F228" i="1"/>
  <c r="G228" i="1"/>
  <c r="D223" i="3"/>
  <c r="F232" i="1"/>
  <c r="G232" i="1"/>
  <c r="D227" i="3"/>
  <c r="F236" i="1"/>
  <c r="G236" i="1"/>
  <c r="D231" i="3"/>
  <c r="F240" i="1"/>
  <c r="G240" i="1"/>
  <c r="D235" i="3"/>
  <c r="F244" i="1"/>
  <c r="G244" i="1"/>
  <c r="D239" i="3"/>
  <c r="F248" i="1"/>
  <c r="G248" i="1"/>
  <c r="D243" i="3"/>
  <c r="F252" i="1"/>
  <c r="G252" i="1"/>
  <c r="D247" i="3"/>
  <c r="F256" i="1"/>
  <c r="G256" i="1"/>
  <c r="D251" i="3"/>
  <c r="F260" i="1"/>
  <c r="G260" i="1"/>
  <c r="D255" i="3"/>
  <c r="F264" i="1"/>
  <c r="G264" i="1"/>
  <c r="D259" i="3"/>
  <c r="F268" i="1"/>
  <c r="G268" i="1"/>
  <c r="D263" i="3"/>
  <c r="F272" i="1"/>
  <c r="G272" i="1"/>
  <c r="D267" i="3"/>
  <c r="F276" i="1"/>
  <c r="G276" i="1"/>
  <c r="D271" i="3"/>
  <c r="F280" i="1"/>
  <c r="G280" i="1"/>
  <c r="D275" i="3"/>
  <c r="F284" i="1"/>
  <c r="G284" i="1"/>
  <c r="D279" i="3"/>
  <c r="F288" i="1"/>
  <c r="G288" i="1"/>
  <c r="D283" i="3"/>
  <c r="F292" i="1"/>
  <c r="G292" i="1"/>
  <c r="D287" i="3"/>
  <c r="F296" i="1"/>
  <c r="G296" i="1"/>
  <c r="D291" i="3"/>
  <c r="F300" i="1"/>
  <c r="G300" i="1"/>
  <c r="D295" i="3"/>
  <c r="F304" i="1"/>
  <c r="G304" i="1"/>
  <c r="D299" i="3"/>
  <c r="F308" i="1"/>
  <c r="G308" i="1"/>
  <c r="D303" i="3"/>
  <c r="F312" i="1"/>
  <c r="G312" i="1"/>
  <c r="D307" i="3"/>
  <c r="F316" i="1"/>
  <c r="G316" i="1"/>
  <c r="D311" i="3"/>
  <c r="F320" i="1"/>
  <c r="G320" i="1"/>
  <c r="D315" i="3"/>
  <c r="F324" i="1"/>
  <c r="G324" i="1"/>
  <c r="D319" i="3"/>
  <c r="F328" i="1"/>
  <c r="G328" i="1"/>
  <c r="D323" i="3"/>
  <c r="F332" i="1"/>
  <c r="G332" i="1"/>
  <c r="D327" i="3"/>
  <c r="F336" i="1"/>
  <c r="G336" i="1"/>
  <c r="D331" i="3"/>
  <c r="F340" i="1"/>
  <c r="G340" i="1"/>
  <c r="D335" i="3"/>
  <c r="F344" i="1"/>
  <c r="G344" i="1"/>
  <c r="D339" i="3"/>
  <c r="F348" i="1"/>
  <c r="G348" i="1"/>
  <c r="D343" i="3"/>
  <c r="F352" i="1"/>
  <c r="G352" i="1"/>
  <c r="D347" i="3"/>
  <c r="F356" i="1"/>
  <c r="G356" i="1"/>
  <c r="D351" i="3"/>
  <c r="F360" i="1"/>
  <c r="G360" i="1"/>
  <c r="D355" i="3"/>
  <c r="F364" i="1"/>
  <c r="G364" i="1"/>
  <c r="D359" i="3"/>
  <c r="F368" i="1"/>
  <c r="G368" i="1"/>
  <c r="D363" i="3"/>
  <c r="F372" i="1"/>
  <c r="G372" i="1"/>
  <c r="D367" i="3"/>
  <c r="F376" i="1"/>
  <c r="G376" i="1"/>
  <c r="D371" i="3"/>
  <c r="F380" i="1"/>
  <c r="G380" i="1"/>
  <c r="D375" i="3"/>
  <c r="F384" i="1"/>
  <c r="G384" i="1"/>
  <c r="D379" i="3"/>
  <c r="F388" i="1"/>
  <c r="G388" i="1"/>
  <c r="D383" i="3"/>
  <c r="F392" i="1"/>
  <c r="G392" i="1"/>
  <c r="D387" i="3"/>
  <c r="F396" i="1"/>
  <c r="G396" i="1"/>
  <c r="D391" i="3"/>
  <c r="F400" i="1"/>
  <c r="G400" i="1"/>
  <c r="D395" i="3"/>
  <c r="F404" i="1"/>
  <c r="G404" i="1"/>
  <c r="D399" i="3"/>
  <c r="F408" i="1"/>
  <c r="G408" i="1"/>
  <c r="D403" i="3"/>
  <c r="F412" i="1"/>
  <c r="G412" i="1"/>
  <c r="D407" i="3"/>
  <c r="F416" i="1"/>
  <c r="G416" i="1"/>
  <c r="D411" i="3"/>
  <c r="F420" i="1"/>
  <c r="G420" i="1"/>
  <c r="D415" i="3"/>
  <c r="F424" i="1"/>
  <c r="G424" i="1"/>
  <c r="D419" i="3"/>
  <c r="F428" i="1"/>
  <c r="G428" i="1"/>
  <c r="D423" i="3"/>
  <c r="F432" i="1"/>
  <c r="G432" i="1"/>
  <c r="D427" i="3"/>
  <c r="F436" i="1"/>
  <c r="G436" i="1"/>
  <c r="D431" i="3"/>
  <c r="F440" i="1"/>
  <c r="G440" i="1"/>
  <c r="D435" i="3"/>
  <c r="F444" i="1"/>
  <c r="G444" i="1"/>
  <c r="D439" i="3"/>
  <c r="F448" i="1"/>
  <c r="G448" i="1"/>
  <c r="D443" i="3"/>
  <c r="F452" i="1"/>
  <c r="G452" i="1"/>
  <c r="D447" i="3"/>
  <c r="F456" i="1"/>
  <c r="G456" i="1"/>
  <c r="D451" i="3"/>
  <c r="F460" i="1"/>
  <c r="G460" i="1"/>
  <c r="D455" i="3"/>
  <c r="F464" i="1"/>
  <c r="G464" i="1"/>
  <c r="D459" i="3"/>
  <c r="F468" i="1"/>
  <c r="G468" i="1"/>
  <c r="D463" i="3"/>
  <c r="F472" i="1"/>
  <c r="G472" i="1"/>
  <c r="D467" i="3"/>
  <c r="F476" i="1"/>
  <c r="G476" i="1"/>
  <c r="D471" i="3"/>
  <c r="F480" i="1"/>
  <c r="G480" i="1"/>
  <c r="D475" i="3"/>
  <c r="F484" i="1"/>
  <c r="G484" i="1"/>
  <c r="D479" i="3"/>
  <c r="F488" i="1"/>
  <c r="G488" i="1"/>
  <c r="D483" i="3"/>
  <c r="F492" i="1"/>
  <c r="G492" i="1"/>
  <c r="D487" i="3"/>
  <c r="F496" i="1"/>
  <c r="G496" i="1"/>
  <c r="D491" i="3"/>
  <c r="F500" i="1"/>
  <c r="G500" i="1"/>
  <c r="D495" i="3"/>
  <c r="F504" i="1"/>
  <c r="G504" i="1"/>
  <c r="D499" i="3"/>
  <c r="F508" i="1"/>
  <c r="G508" i="1"/>
  <c r="D503" i="3"/>
  <c r="F512" i="1"/>
  <c r="G512" i="1"/>
  <c r="D507" i="3"/>
  <c r="F516" i="1"/>
  <c r="G516" i="1"/>
  <c r="D511" i="3"/>
  <c r="F520" i="1"/>
  <c r="G520" i="1"/>
  <c r="D515" i="3"/>
  <c r="F524" i="1"/>
  <c r="G524" i="1"/>
  <c r="D519" i="3"/>
  <c r="F528" i="1"/>
  <c r="G528" i="1"/>
  <c r="D523" i="3"/>
  <c r="F532" i="1"/>
  <c r="G532" i="1"/>
  <c r="D527" i="3"/>
  <c r="F536" i="1"/>
  <c r="G536" i="1"/>
  <c r="D531" i="3"/>
  <c r="F540" i="1"/>
  <c r="G540" i="1"/>
  <c r="D535" i="3"/>
  <c r="F544" i="1"/>
  <c r="G544" i="1"/>
  <c r="D539" i="3"/>
  <c r="F548" i="1"/>
  <c r="G548" i="1"/>
  <c r="D543" i="3"/>
  <c r="F552" i="1"/>
  <c r="G552" i="1"/>
  <c r="D547" i="3"/>
  <c r="F556" i="1"/>
  <c r="G556" i="1"/>
  <c r="D551" i="3"/>
  <c r="F560" i="1"/>
  <c r="G560" i="1"/>
  <c r="D555" i="3"/>
  <c r="F564" i="1"/>
  <c r="F568" i="1"/>
  <c r="G568" i="1"/>
  <c r="D563" i="3"/>
  <c r="F572" i="1"/>
  <c r="G572" i="1"/>
  <c r="D567" i="3"/>
  <c r="F576" i="1"/>
  <c r="G576" i="1"/>
  <c r="D571" i="3"/>
  <c r="F580" i="1"/>
  <c r="G580" i="1"/>
  <c r="D575" i="3"/>
  <c r="F584" i="1"/>
  <c r="G584" i="1"/>
  <c r="D579" i="3"/>
  <c r="F588" i="1"/>
  <c r="G588" i="1"/>
  <c r="D583" i="3"/>
  <c r="F592" i="1"/>
  <c r="G592" i="1"/>
  <c r="D587" i="3"/>
  <c r="F596" i="1"/>
  <c r="F600" i="1"/>
  <c r="G600" i="1"/>
  <c r="D595" i="3"/>
  <c r="F604" i="1"/>
  <c r="F608" i="1"/>
  <c r="G608" i="1"/>
  <c r="D603" i="3"/>
  <c r="F612" i="1"/>
  <c r="G612" i="1"/>
  <c r="D607" i="3"/>
  <c r="F616" i="1"/>
  <c r="G616" i="1"/>
  <c r="D611" i="3"/>
  <c r="F620" i="1"/>
  <c r="G620" i="1"/>
  <c r="D615" i="3"/>
  <c r="F624" i="1"/>
  <c r="G624" i="1"/>
  <c r="D619" i="3"/>
  <c r="F628" i="1"/>
  <c r="G628" i="1"/>
  <c r="D623" i="3"/>
  <c r="F632" i="1"/>
  <c r="G632" i="1"/>
  <c r="D627" i="3"/>
  <c r="F636" i="1"/>
  <c r="G636" i="1"/>
  <c r="D631" i="3"/>
  <c r="F640" i="1"/>
  <c r="G640" i="1"/>
  <c r="D635" i="3"/>
  <c r="F644" i="1"/>
  <c r="G644" i="1"/>
  <c r="D639" i="3"/>
  <c r="F648" i="1"/>
  <c r="G648" i="1"/>
  <c r="D643" i="3"/>
  <c r="F652" i="1"/>
  <c r="G652" i="1"/>
  <c r="D647" i="3"/>
  <c r="F656" i="1"/>
  <c r="G656" i="1"/>
  <c r="D651" i="3"/>
  <c r="F660" i="1"/>
  <c r="G660" i="1"/>
  <c r="D655" i="3"/>
  <c r="F664" i="1"/>
  <c r="G664" i="1"/>
  <c r="D659" i="3"/>
  <c r="F668" i="1"/>
  <c r="G668" i="1"/>
  <c r="D663" i="3"/>
  <c r="F672" i="1"/>
  <c r="G672" i="1"/>
  <c r="D667" i="3"/>
  <c r="F676" i="1"/>
  <c r="G676" i="1"/>
  <c r="D671" i="3"/>
  <c r="F680" i="1"/>
  <c r="G680" i="1"/>
  <c r="D675" i="3"/>
  <c r="F684" i="1"/>
  <c r="G684" i="1"/>
  <c r="D679" i="3"/>
  <c r="F688" i="1"/>
  <c r="G688" i="1"/>
  <c r="D683" i="3"/>
  <c r="F692" i="1"/>
  <c r="G692" i="1"/>
  <c r="D687" i="3"/>
  <c r="F696" i="1"/>
  <c r="G696" i="1"/>
  <c r="D691" i="3"/>
  <c r="F700" i="1"/>
  <c r="G700" i="1"/>
  <c r="D695" i="3"/>
  <c r="F704" i="1"/>
  <c r="G704" i="1"/>
  <c r="D699" i="3"/>
  <c r="F708" i="1"/>
  <c r="G708" i="1"/>
  <c r="D703" i="3"/>
  <c r="F712" i="1"/>
  <c r="G712" i="1"/>
  <c r="D707" i="3"/>
  <c r="F716" i="1"/>
  <c r="G716" i="1"/>
  <c r="D711" i="3"/>
  <c r="F720" i="1"/>
  <c r="G720" i="1"/>
  <c r="D715" i="3"/>
  <c r="F724" i="1"/>
  <c r="G724" i="1"/>
  <c r="D719" i="3"/>
  <c r="F728" i="1"/>
  <c r="G728" i="1"/>
  <c r="D723" i="3"/>
  <c r="F732" i="1"/>
  <c r="G732" i="1"/>
  <c r="D727" i="3"/>
  <c r="F736" i="1"/>
  <c r="G736" i="1"/>
  <c r="D731" i="3"/>
  <c r="F740" i="1"/>
  <c r="G740" i="1"/>
  <c r="D735" i="3"/>
  <c r="F744" i="1"/>
  <c r="G744" i="1"/>
  <c r="D739" i="3"/>
  <c r="F748" i="1"/>
  <c r="G748" i="1"/>
  <c r="D743" i="3"/>
  <c r="F752" i="1"/>
  <c r="G752" i="1"/>
  <c r="D747" i="3"/>
  <c r="F756" i="1"/>
  <c r="G756" i="1"/>
  <c r="D751" i="3"/>
  <c r="F760" i="1"/>
  <c r="G760" i="1"/>
  <c r="D755" i="3"/>
  <c r="F764" i="1"/>
  <c r="G764" i="1"/>
  <c r="D759" i="3"/>
  <c r="F768" i="1"/>
  <c r="G768" i="1"/>
  <c r="D763" i="3"/>
  <c r="F772" i="1"/>
  <c r="G772" i="1"/>
  <c r="D767" i="3"/>
  <c r="F776" i="1"/>
  <c r="G776" i="1"/>
  <c r="D771" i="3"/>
  <c r="F780" i="1"/>
  <c r="G780" i="1"/>
  <c r="D775" i="3"/>
  <c r="F784" i="1"/>
  <c r="G784" i="1"/>
  <c r="D779" i="3"/>
  <c r="F788" i="1"/>
  <c r="G788" i="1"/>
  <c r="D783" i="3"/>
  <c r="F792" i="1"/>
  <c r="G792" i="1"/>
  <c r="D787" i="3"/>
  <c r="F796" i="1"/>
  <c r="G796" i="1"/>
  <c r="D791" i="3"/>
  <c r="F800" i="1"/>
  <c r="G800" i="1"/>
  <c r="D795" i="3"/>
  <c r="F804" i="1"/>
  <c r="G804" i="1"/>
  <c r="D799" i="3"/>
  <c r="F808" i="1"/>
  <c r="G808" i="1"/>
  <c r="D803" i="3"/>
  <c r="F812" i="1"/>
  <c r="G812" i="1"/>
  <c r="D807" i="3"/>
  <c r="F816" i="1"/>
  <c r="G816" i="1"/>
  <c r="D811" i="3"/>
  <c r="F820" i="1"/>
  <c r="G820" i="1"/>
  <c r="D815" i="3"/>
  <c r="F824" i="1"/>
  <c r="G824" i="1"/>
  <c r="D819" i="3"/>
  <c r="F828" i="1"/>
  <c r="G828" i="1"/>
  <c r="D823" i="3"/>
  <c r="F832" i="1"/>
  <c r="G832" i="1"/>
  <c r="D827" i="3"/>
  <c r="F836" i="1"/>
  <c r="G836" i="1"/>
  <c r="D831" i="3"/>
  <c r="F840" i="1"/>
  <c r="G840" i="1"/>
  <c r="D835" i="3"/>
  <c r="F844" i="1"/>
  <c r="G844" i="1"/>
  <c r="D839" i="3"/>
  <c r="F848" i="1"/>
  <c r="G848" i="1"/>
  <c r="D843" i="3"/>
  <c r="F852" i="1"/>
  <c r="G852" i="1"/>
  <c r="D847" i="3"/>
  <c r="F856" i="1"/>
  <c r="G856" i="1"/>
  <c r="D851" i="3"/>
  <c r="F860" i="1"/>
  <c r="G860" i="1"/>
  <c r="D855" i="3"/>
  <c r="F864" i="1"/>
  <c r="G864" i="1"/>
  <c r="D859" i="3"/>
  <c r="F868" i="1"/>
  <c r="G868" i="1"/>
  <c r="D863" i="3"/>
  <c r="F872" i="1"/>
  <c r="G872" i="1"/>
  <c r="D867" i="3"/>
  <c r="F876" i="1"/>
  <c r="G876" i="1"/>
  <c r="D871" i="3"/>
  <c r="F880" i="1"/>
  <c r="G880" i="1"/>
  <c r="D875" i="3"/>
  <c r="F884" i="1"/>
  <c r="G884" i="1"/>
  <c r="D879" i="3"/>
  <c r="F888" i="1"/>
  <c r="G888" i="1"/>
  <c r="D883" i="3"/>
  <c r="F892" i="1"/>
  <c r="G892" i="1"/>
  <c r="D887" i="3"/>
  <c r="F896" i="1"/>
  <c r="G896" i="1"/>
  <c r="D891" i="3"/>
  <c r="F900" i="1"/>
  <c r="G900" i="1"/>
  <c r="D895" i="3"/>
  <c r="F904" i="1"/>
  <c r="G904" i="1"/>
  <c r="D899" i="3"/>
  <c r="F908" i="1"/>
  <c r="G908" i="1"/>
  <c r="D903" i="3"/>
  <c r="F912" i="1"/>
  <c r="G912" i="1"/>
  <c r="D907" i="3"/>
  <c r="F916" i="1"/>
  <c r="G916" i="1"/>
  <c r="D911" i="3"/>
  <c r="F920" i="1"/>
  <c r="G920" i="1"/>
  <c r="D915" i="3"/>
  <c r="F924" i="1"/>
  <c r="G924" i="1"/>
  <c r="D919" i="3"/>
  <c r="F928" i="1"/>
  <c r="G928" i="1"/>
  <c r="D923" i="3"/>
  <c r="F932" i="1"/>
  <c r="G932" i="1"/>
  <c r="D927" i="3"/>
  <c r="F936" i="1"/>
  <c r="G936" i="1"/>
  <c r="D931" i="3"/>
  <c r="F940" i="1"/>
  <c r="G940" i="1"/>
  <c r="D935" i="3"/>
  <c r="F944" i="1"/>
  <c r="G944" i="1"/>
  <c r="D939" i="3"/>
  <c r="F948" i="1"/>
  <c r="G948" i="1"/>
  <c r="D943" i="3"/>
  <c r="F952" i="1"/>
  <c r="G952" i="1"/>
  <c r="D947" i="3"/>
  <c r="F956" i="1"/>
  <c r="G956" i="1"/>
  <c r="D951" i="3"/>
  <c r="F960" i="1"/>
  <c r="G960" i="1"/>
  <c r="D955" i="3"/>
  <c r="F964" i="1"/>
  <c r="G964" i="1"/>
  <c r="D959" i="3"/>
  <c r="F968" i="1"/>
  <c r="G968" i="1"/>
  <c r="D963" i="3"/>
  <c r="F972" i="1"/>
  <c r="G972" i="1"/>
  <c r="D967" i="3"/>
  <c r="F976" i="1"/>
  <c r="G976" i="1"/>
  <c r="D971" i="3"/>
  <c r="F980" i="1"/>
  <c r="G980" i="1"/>
  <c r="D975" i="3"/>
  <c r="F984" i="1"/>
  <c r="G984" i="1"/>
  <c r="D979" i="3"/>
  <c r="F988" i="1"/>
  <c r="G988" i="1"/>
  <c r="D983" i="3"/>
  <c r="F84" i="1"/>
  <c r="G84" i="1"/>
  <c r="D79" i="3"/>
  <c r="F11" i="1"/>
  <c r="G11" i="1"/>
  <c r="D6" i="3"/>
  <c r="G10" i="1"/>
  <c r="D5" i="3"/>
  <c r="F15" i="1"/>
  <c r="G15" i="1"/>
  <c r="D10" i="3"/>
  <c r="G14" i="1"/>
  <c r="D9" i="3"/>
  <c r="F19" i="1"/>
  <c r="G19" i="1"/>
  <c r="D14" i="3"/>
  <c r="G18" i="1"/>
  <c r="D13" i="3"/>
  <c r="F23" i="1"/>
  <c r="G23" i="1"/>
  <c r="D18" i="3"/>
  <c r="G22" i="1"/>
  <c r="D17" i="3"/>
  <c r="F27" i="1"/>
  <c r="G27" i="1"/>
  <c r="D22" i="3"/>
  <c r="G26" i="1"/>
  <c r="D21" i="3"/>
  <c r="F31" i="1"/>
  <c r="G31" i="1"/>
  <c r="D26" i="3"/>
  <c r="G30" i="1"/>
  <c r="D25" i="3"/>
  <c r="F35" i="1"/>
  <c r="G35" i="1"/>
  <c r="D30" i="3"/>
  <c r="G34" i="1"/>
  <c r="D29" i="3"/>
  <c r="F39" i="1"/>
  <c r="G39" i="1"/>
  <c r="D34" i="3"/>
  <c r="G38" i="1"/>
  <c r="D33" i="3"/>
  <c r="F43" i="1"/>
  <c r="G43" i="1"/>
  <c r="D38" i="3"/>
  <c r="G42" i="1"/>
  <c r="D37" i="3"/>
  <c r="F47" i="1"/>
  <c r="G47" i="1"/>
  <c r="D42" i="3"/>
  <c r="G46" i="1"/>
  <c r="D41" i="3"/>
  <c r="F51" i="1"/>
  <c r="G51" i="1"/>
  <c r="D46" i="3"/>
  <c r="G50" i="1"/>
  <c r="D45" i="3"/>
  <c r="F55" i="1"/>
  <c r="G55" i="1"/>
  <c r="D50" i="3"/>
  <c r="G54" i="1"/>
  <c r="D49" i="3"/>
  <c r="F59" i="1"/>
  <c r="G59" i="1"/>
  <c r="D54" i="3"/>
  <c r="G58" i="1"/>
  <c r="D53" i="3"/>
  <c r="F63" i="1"/>
  <c r="G63" i="1"/>
  <c r="D58" i="3"/>
  <c r="G62" i="1"/>
  <c r="D57" i="3"/>
  <c r="F67" i="1"/>
  <c r="G67" i="1"/>
  <c r="D62" i="3"/>
  <c r="G66" i="1"/>
  <c r="D61" i="3"/>
  <c r="F71" i="1"/>
  <c r="G71" i="1"/>
  <c r="D66" i="3"/>
  <c r="G70" i="1"/>
  <c r="D65" i="3"/>
  <c r="F75" i="1"/>
  <c r="G75" i="1"/>
  <c r="D70" i="3"/>
  <c r="G74" i="1"/>
  <c r="D69" i="3"/>
  <c r="F79" i="1"/>
  <c r="G79" i="1"/>
  <c r="D74" i="3"/>
  <c r="G78" i="1"/>
  <c r="D73" i="3"/>
  <c r="F83" i="1"/>
  <c r="G83" i="1"/>
  <c r="D78" i="3"/>
  <c r="G82" i="1"/>
  <c r="D77" i="3"/>
  <c r="F87" i="1"/>
  <c r="G87" i="1"/>
  <c r="D82" i="3"/>
  <c r="G86" i="1"/>
  <c r="D81" i="3"/>
  <c r="F91" i="1"/>
  <c r="G91" i="1"/>
  <c r="D86" i="3"/>
  <c r="G90" i="1"/>
  <c r="D85" i="3"/>
  <c r="F95" i="1"/>
  <c r="G95" i="1"/>
  <c r="D90" i="3"/>
  <c r="G94" i="1"/>
  <c r="D89" i="3"/>
  <c r="F99" i="1"/>
  <c r="G99" i="1"/>
  <c r="D94" i="3"/>
  <c r="G98" i="1"/>
  <c r="D93" i="3"/>
  <c r="F103" i="1"/>
  <c r="G103" i="1"/>
  <c r="D98" i="3"/>
  <c r="G102" i="1"/>
  <c r="D97" i="3"/>
  <c r="F107" i="1"/>
  <c r="G107" i="1"/>
  <c r="D102" i="3"/>
  <c r="G106" i="1"/>
  <c r="D101" i="3"/>
  <c r="F111" i="1"/>
  <c r="G111" i="1"/>
  <c r="D106" i="3"/>
  <c r="G110" i="1"/>
  <c r="D105" i="3"/>
  <c r="F115" i="1"/>
  <c r="G115" i="1"/>
  <c r="D110" i="3"/>
  <c r="G114" i="1"/>
  <c r="D109" i="3"/>
  <c r="F119" i="1"/>
  <c r="G119" i="1"/>
  <c r="D114" i="3"/>
  <c r="G118" i="1"/>
  <c r="D113" i="3"/>
  <c r="F123" i="1"/>
  <c r="G123" i="1"/>
  <c r="D118" i="3"/>
  <c r="G122" i="1"/>
  <c r="D117" i="3"/>
  <c r="F127" i="1"/>
  <c r="G127" i="1"/>
  <c r="D122" i="3"/>
  <c r="G126" i="1"/>
  <c r="D121" i="3"/>
  <c r="F131" i="1"/>
  <c r="G131" i="1"/>
  <c r="D126" i="3"/>
  <c r="G130" i="1"/>
  <c r="D125" i="3"/>
  <c r="F135" i="1"/>
  <c r="G135" i="1"/>
  <c r="D130" i="3"/>
  <c r="G134" i="1"/>
  <c r="D129" i="3"/>
  <c r="F139" i="1"/>
  <c r="G139" i="1"/>
  <c r="D134" i="3"/>
  <c r="G138" i="1"/>
  <c r="D133" i="3"/>
  <c r="F143" i="1"/>
  <c r="G143" i="1"/>
  <c r="D138" i="3"/>
  <c r="G142" i="1"/>
  <c r="D137" i="3"/>
  <c r="F147" i="1"/>
  <c r="G147" i="1"/>
  <c r="D142" i="3"/>
  <c r="G146" i="1"/>
  <c r="D141" i="3"/>
  <c r="F151" i="1"/>
  <c r="G151" i="1"/>
  <c r="D146" i="3"/>
  <c r="G150" i="1"/>
  <c r="D145" i="3"/>
  <c r="F155" i="1"/>
  <c r="G155" i="1"/>
  <c r="D150" i="3"/>
  <c r="G154" i="1"/>
  <c r="D149" i="3"/>
  <c r="F159" i="1"/>
  <c r="G159" i="1"/>
  <c r="D154" i="3"/>
  <c r="G158" i="1"/>
  <c r="D153" i="3"/>
  <c r="F163" i="1"/>
  <c r="G163" i="1"/>
  <c r="D158" i="3"/>
  <c r="G162" i="1"/>
  <c r="D157" i="3"/>
  <c r="F167" i="1"/>
  <c r="G167" i="1"/>
  <c r="D162" i="3"/>
  <c r="G166" i="1"/>
  <c r="D161" i="3"/>
  <c r="F171" i="1"/>
  <c r="G171" i="1"/>
  <c r="D166" i="3"/>
  <c r="G170" i="1"/>
  <c r="D165" i="3"/>
  <c r="F175" i="1"/>
  <c r="G175" i="1"/>
  <c r="D170" i="3"/>
  <c r="G174" i="1"/>
  <c r="D169" i="3"/>
  <c r="F179" i="1"/>
  <c r="G179" i="1"/>
  <c r="D174" i="3"/>
  <c r="G178" i="1"/>
  <c r="D173" i="3"/>
  <c r="F183" i="1"/>
  <c r="G183" i="1"/>
  <c r="D178" i="3"/>
  <c r="G182" i="1"/>
  <c r="D177" i="3"/>
  <c r="F187" i="1"/>
  <c r="G187" i="1"/>
  <c r="D182" i="3"/>
  <c r="G186" i="1"/>
  <c r="D181" i="3"/>
  <c r="F191" i="1"/>
  <c r="G191" i="1"/>
  <c r="D186" i="3"/>
  <c r="G190" i="1"/>
  <c r="D185" i="3"/>
  <c r="F195" i="1"/>
  <c r="G195" i="1"/>
  <c r="D190" i="3"/>
  <c r="G194" i="1"/>
  <c r="D189" i="3"/>
  <c r="F199" i="1"/>
  <c r="G199" i="1"/>
  <c r="D194" i="3"/>
  <c r="G198" i="1"/>
  <c r="D193" i="3"/>
  <c r="F203" i="1"/>
  <c r="G203" i="1"/>
  <c r="D198" i="3"/>
  <c r="G202" i="1"/>
  <c r="D197" i="3"/>
  <c r="F207" i="1"/>
  <c r="G207" i="1"/>
  <c r="D202" i="3"/>
  <c r="G206" i="1"/>
  <c r="D201" i="3"/>
  <c r="F211" i="1"/>
  <c r="G211" i="1"/>
  <c r="D206" i="3"/>
  <c r="G210" i="1"/>
  <c r="D205" i="3"/>
  <c r="F215" i="1"/>
  <c r="G215" i="1"/>
  <c r="D210" i="3"/>
  <c r="G214" i="1"/>
  <c r="D209" i="3"/>
  <c r="F219" i="1"/>
  <c r="G219" i="1"/>
  <c r="D214" i="3"/>
  <c r="G218" i="1"/>
  <c r="D213" i="3"/>
  <c r="F223" i="1"/>
  <c r="G223" i="1"/>
  <c r="D218" i="3"/>
  <c r="G222" i="1"/>
  <c r="D217" i="3"/>
  <c r="F227" i="1"/>
  <c r="G227" i="1"/>
  <c r="D222" i="3"/>
  <c r="G226" i="1"/>
  <c r="D221" i="3"/>
  <c r="F231" i="1"/>
  <c r="G231" i="1"/>
  <c r="D226" i="3"/>
  <c r="G230" i="1"/>
  <c r="D225" i="3"/>
  <c r="F235" i="1"/>
  <c r="G235" i="1"/>
  <c r="D230" i="3"/>
  <c r="G234" i="1"/>
  <c r="D229" i="3"/>
  <c r="F239" i="1"/>
  <c r="G239" i="1"/>
  <c r="D234" i="3"/>
  <c r="G238" i="1"/>
  <c r="D233" i="3"/>
  <c r="F243" i="1"/>
  <c r="G243" i="1"/>
  <c r="D238" i="3"/>
  <c r="G242" i="1"/>
  <c r="D237" i="3"/>
  <c r="F247" i="1"/>
  <c r="G247" i="1"/>
  <c r="D242" i="3"/>
  <c r="G246" i="1"/>
  <c r="D241" i="3"/>
  <c r="F251" i="1"/>
  <c r="G251" i="1"/>
  <c r="D246" i="3"/>
  <c r="G250" i="1"/>
  <c r="D245" i="3"/>
  <c r="F255" i="1"/>
  <c r="G255" i="1"/>
  <c r="D250" i="3"/>
  <c r="G254" i="1"/>
  <c r="D249" i="3"/>
  <c r="F259" i="1"/>
  <c r="G259" i="1"/>
  <c r="D254" i="3"/>
  <c r="G258" i="1"/>
  <c r="D253" i="3"/>
  <c r="F263" i="1"/>
  <c r="G263" i="1"/>
  <c r="D258" i="3"/>
  <c r="G262" i="1"/>
  <c r="D257" i="3"/>
  <c r="F267" i="1"/>
  <c r="G267" i="1"/>
  <c r="D262" i="3"/>
  <c r="G266" i="1"/>
  <c r="D261" i="3"/>
  <c r="F271" i="1"/>
  <c r="G271" i="1"/>
  <c r="D266" i="3"/>
  <c r="G270" i="1"/>
  <c r="D265" i="3"/>
  <c r="F275" i="1"/>
  <c r="G275" i="1"/>
  <c r="D270" i="3"/>
  <c r="G274" i="1"/>
  <c r="D269" i="3"/>
  <c r="F279" i="1"/>
  <c r="G279" i="1"/>
  <c r="D274" i="3"/>
  <c r="G278" i="1"/>
  <c r="D273" i="3"/>
  <c r="F283" i="1"/>
  <c r="G283" i="1"/>
  <c r="D278" i="3"/>
  <c r="G282" i="1"/>
  <c r="D277" i="3"/>
  <c r="F287" i="1"/>
  <c r="G287" i="1"/>
  <c r="D282" i="3"/>
  <c r="G286" i="1"/>
  <c r="D281" i="3"/>
  <c r="F291" i="1"/>
  <c r="G291" i="1"/>
  <c r="D286" i="3"/>
  <c r="G290" i="1"/>
  <c r="D285" i="3"/>
  <c r="F295" i="1"/>
  <c r="G295" i="1"/>
  <c r="D290" i="3"/>
  <c r="G294" i="1"/>
  <c r="D289" i="3"/>
  <c r="F299" i="1"/>
  <c r="G299" i="1"/>
  <c r="D294" i="3"/>
  <c r="G298" i="1"/>
  <c r="D293" i="3"/>
  <c r="F303" i="1"/>
  <c r="G303" i="1"/>
  <c r="D298" i="3"/>
  <c r="G302" i="1"/>
  <c r="D297" i="3"/>
  <c r="F307" i="1"/>
  <c r="G307" i="1"/>
  <c r="D302" i="3"/>
  <c r="G306" i="1"/>
  <c r="D301" i="3"/>
  <c r="F311" i="1"/>
  <c r="G311" i="1"/>
  <c r="D306" i="3"/>
  <c r="G310" i="1"/>
  <c r="D305" i="3"/>
  <c r="F315" i="1"/>
  <c r="G315" i="1"/>
  <c r="D310" i="3"/>
  <c r="G314" i="1"/>
  <c r="D309" i="3"/>
  <c r="F319" i="1"/>
  <c r="G319" i="1"/>
  <c r="D314" i="3"/>
  <c r="G318" i="1"/>
  <c r="D313" i="3"/>
  <c r="F323" i="1"/>
  <c r="G323" i="1"/>
  <c r="D318" i="3"/>
  <c r="G322" i="1"/>
  <c r="D317" i="3"/>
  <c r="F327" i="1"/>
  <c r="G327" i="1"/>
  <c r="D322" i="3"/>
  <c r="G326" i="1"/>
  <c r="D321" i="3"/>
  <c r="F331" i="1"/>
  <c r="G331" i="1"/>
  <c r="D326" i="3"/>
  <c r="G330" i="1"/>
  <c r="D325" i="3"/>
  <c r="F335" i="1"/>
  <c r="G335" i="1"/>
  <c r="D330" i="3"/>
  <c r="G334" i="1"/>
  <c r="D329" i="3"/>
  <c r="F339" i="1"/>
  <c r="G339" i="1"/>
  <c r="D334" i="3"/>
  <c r="G338" i="1"/>
  <c r="D333" i="3"/>
  <c r="F343" i="1"/>
  <c r="G343" i="1"/>
  <c r="D338" i="3"/>
  <c r="G342" i="1"/>
  <c r="D337" i="3"/>
  <c r="F347" i="1"/>
  <c r="G347" i="1"/>
  <c r="D342" i="3"/>
  <c r="G346" i="1"/>
  <c r="D341" i="3"/>
  <c r="F351" i="1"/>
  <c r="G351" i="1"/>
  <c r="D346" i="3"/>
  <c r="G350" i="1"/>
  <c r="D345" i="3"/>
  <c r="F355" i="1"/>
  <c r="G355" i="1"/>
  <c r="D350" i="3"/>
  <c r="G354" i="1"/>
  <c r="D349" i="3"/>
  <c r="F359" i="1"/>
  <c r="G359" i="1"/>
  <c r="D354" i="3"/>
  <c r="G358" i="1"/>
  <c r="D353" i="3"/>
  <c r="F363" i="1"/>
  <c r="G363" i="1"/>
  <c r="D358" i="3"/>
  <c r="G362" i="1"/>
  <c r="D357" i="3"/>
  <c r="F367" i="1"/>
  <c r="G367" i="1"/>
  <c r="D362" i="3"/>
  <c r="G366" i="1"/>
  <c r="D361" i="3"/>
  <c r="F371" i="1"/>
  <c r="G371" i="1"/>
  <c r="D366" i="3"/>
  <c r="G370" i="1"/>
  <c r="D365" i="3"/>
  <c r="F375" i="1"/>
  <c r="G375" i="1"/>
  <c r="D370" i="3"/>
  <c r="G374" i="1"/>
  <c r="D369" i="3"/>
  <c r="F379" i="1"/>
  <c r="G379" i="1"/>
  <c r="D374" i="3"/>
  <c r="G378" i="1"/>
  <c r="D373" i="3"/>
  <c r="F383" i="1"/>
  <c r="G383" i="1"/>
  <c r="D378" i="3"/>
  <c r="G382" i="1"/>
  <c r="D377" i="3"/>
  <c r="F387" i="1"/>
  <c r="G387" i="1"/>
  <c r="D382" i="3"/>
  <c r="G386" i="1"/>
  <c r="D381" i="3"/>
  <c r="F391" i="1"/>
  <c r="G391" i="1"/>
  <c r="D386" i="3"/>
  <c r="G390" i="1"/>
  <c r="D385" i="3"/>
  <c r="F395" i="1"/>
  <c r="G395" i="1"/>
  <c r="D390" i="3"/>
  <c r="G394" i="1"/>
  <c r="D389" i="3"/>
  <c r="F399" i="1"/>
  <c r="G399" i="1"/>
  <c r="D394" i="3"/>
  <c r="G398" i="1"/>
  <c r="D393" i="3"/>
  <c r="F403" i="1"/>
  <c r="G403" i="1"/>
  <c r="D398" i="3"/>
  <c r="G402" i="1"/>
  <c r="D397" i="3"/>
  <c r="F407" i="1"/>
  <c r="G407" i="1"/>
  <c r="D402" i="3"/>
  <c r="G406" i="1"/>
  <c r="D401" i="3"/>
  <c r="F411" i="1"/>
  <c r="G411" i="1"/>
  <c r="D406" i="3"/>
  <c r="G410" i="1"/>
  <c r="D405" i="3"/>
  <c r="F415" i="1"/>
  <c r="G415" i="1"/>
  <c r="D410" i="3"/>
  <c r="G414" i="1"/>
  <c r="D409" i="3"/>
  <c r="F419" i="1"/>
  <c r="G419" i="1"/>
  <c r="D414" i="3"/>
  <c r="G418" i="1"/>
  <c r="D413" i="3"/>
  <c r="F423" i="1"/>
  <c r="G423" i="1"/>
  <c r="D418" i="3"/>
  <c r="G422" i="1"/>
  <c r="D417" i="3"/>
  <c r="F427" i="1"/>
  <c r="G427" i="1"/>
  <c r="D422" i="3"/>
  <c r="G426" i="1"/>
  <c r="D421" i="3"/>
  <c r="F431" i="1"/>
  <c r="G431" i="1"/>
  <c r="D426" i="3"/>
  <c r="G430" i="1"/>
  <c r="D425" i="3"/>
  <c r="F435" i="1"/>
  <c r="G435" i="1"/>
  <c r="D430" i="3"/>
  <c r="G434" i="1"/>
  <c r="D429" i="3"/>
  <c r="F439" i="1"/>
  <c r="G439" i="1"/>
  <c r="D434" i="3"/>
  <c r="G438" i="1"/>
  <c r="D433" i="3"/>
  <c r="F443" i="1"/>
  <c r="G443" i="1"/>
  <c r="D438" i="3"/>
  <c r="G442" i="1"/>
  <c r="D437" i="3"/>
  <c r="F447" i="1"/>
  <c r="G447" i="1"/>
  <c r="D442" i="3"/>
  <c r="G446" i="1"/>
  <c r="D441" i="3"/>
  <c r="F451" i="1"/>
  <c r="G451" i="1"/>
  <c r="D446" i="3"/>
  <c r="G450" i="1"/>
  <c r="D445" i="3"/>
  <c r="F455" i="1"/>
  <c r="G455" i="1"/>
  <c r="D450" i="3"/>
  <c r="G454" i="1"/>
  <c r="D449" i="3"/>
  <c r="F459" i="1"/>
  <c r="G459" i="1"/>
  <c r="D454" i="3"/>
  <c r="G458" i="1"/>
  <c r="D453" i="3"/>
  <c r="F463" i="1"/>
  <c r="G463" i="1"/>
  <c r="D458" i="3"/>
  <c r="G462" i="1"/>
  <c r="D457" i="3"/>
  <c r="F467" i="1"/>
  <c r="G467" i="1"/>
  <c r="D462" i="3"/>
  <c r="G466" i="1"/>
  <c r="D461" i="3"/>
  <c r="F471" i="1"/>
  <c r="G471" i="1"/>
  <c r="D466" i="3"/>
  <c r="G470" i="1"/>
  <c r="D465" i="3"/>
  <c r="F475" i="1"/>
  <c r="G475" i="1"/>
  <c r="D470" i="3"/>
  <c r="G474" i="1"/>
  <c r="D469" i="3"/>
  <c r="F479" i="1"/>
  <c r="G479" i="1"/>
  <c r="D474" i="3"/>
  <c r="G478" i="1"/>
  <c r="D473" i="3"/>
  <c r="F483" i="1"/>
  <c r="G483" i="1"/>
  <c r="D478" i="3"/>
  <c r="G482" i="1"/>
  <c r="D477" i="3"/>
  <c r="F487" i="1"/>
  <c r="G487" i="1"/>
  <c r="D482" i="3"/>
  <c r="G486" i="1"/>
  <c r="D481" i="3"/>
  <c r="F491" i="1"/>
  <c r="G491" i="1"/>
  <c r="D486" i="3"/>
  <c r="G490" i="1"/>
  <c r="D485" i="3"/>
  <c r="F495" i="1"/>
  <c r="G495" i="1"/>
  <c r="D490" i="3"/>
  <c r="G494" i="1"/>
  <c r="D489" i="3"/>
  <c r="F499" i="1"/>
  <c r="G499" i="1"/>
  <c r="D494" i="3"/>
  <c r="G498" i="1"/>
  <c r="D493" i="3"/>
  <c r="F503" i="1"/>
  <c r="G503" i="1"/>
  <c r="D498" i="3"/>
  <c r="G502" i="1"/>
  <c r="D497" i="3"/>
  <c r="F507" i="1"/>
  <c r="G507" i="1"/>
  <c r="D502" i="3"/>
  <c r="G506" i="1"/>
  <c r="D501" i="3"/>
  <c r="F511" i="1"/>
  <c r="G511" i="1"/>
  <c r="D506" i="3"/>
  <c r="G510" i="1"/>
  <c r="D505" i="3"/>
  <c r="F515" i="1"/>
  <c r="G515" i="1"/>
  <c r="D510" i="3"/>
  <c r="G514" i="1"/>
  <c r="D509" i="3"/>
  <c r="F519" i="1"/>
  <c r="G519" i="1"/>
  <c r="D514" i="3"/>
  <c r="G518" i="1"/>
  <c r="D513" i="3"/>
  <c r="F523" i="1"/>
  <c r="G523" i="1"/>
  <c r="D518" i="3"/>
  <c r="G522" i="1"/>
  <c r="D517" i="3"/>
  <c r="F527" i="1"/>
  <c r="G527" i="1"/>
  <c r="D522" i="3"/>
  <c r="G526" i="1"/>
  <c r="D521" i="3"/>
  <c r="F531" i="1"/>
  <c r="G531" i="1"/>
  <c r="D526" i="3"/>
  <c r="G530" i="1"/>
  <c r="D525" i="3"/>
  <c r="F535" i="1"/>
  <c r="G535" i="1"/>
  <c r="D530" i="3"/>
  <c r="G534" i="1"/>
  <c r="D529" i="3"/>
  <c r="F539" i="1"/>
  <c r="G539" i="1"/>
  <c r="D534" i="3"/>
  <c r="G538" i="1"/>
  <c r="D533" i="3"/>
  <c r="F543" i="1"/>
  <c r="G543" i="1"/>
  <c r="D538" i="3"/>
  <c r="G542" i="1"/>
  <c r="D537" i="3"/>
  <c r="F547" i="1"/>
  <c r="G547" i="1"/>
  <c r="D542" i="3"/>
  <c r="G546" i="1"/>
  <c r="D541" i="3"/>
  <c r="F551" i="1"/>
  <c r="G551" i="1"/>
  <c r="D546" i="3"/>
  <c r="G550" i="1"/>
  <c r="D545" i="3"/>
  <c r="F555" i="1"/>
  <c r="G555" i="1"/>
  <c r="D550" i="3"/>
  <c r="G554" i="1"/>
  <c r="D549" i="3"/>
  <c r="F559" i="1"/>
  <c r="G559" i="1"/>
  <c r="D554" i="3"/>
  <c r="G558" i="1"/>
  <c r="D553" i="3"/>
  <c r="F563" i="1"/>
  <c r="G563" i="1"/>
  <c r="D558" i="3"/>
  <c r="G562" i="1"/>
  <c r="D557" i="3"/>
  <c r="F567" i="1"/>
  <c r="G567" i="1"/>
  <c r="D562" i="3"/>
  <c r="G566" i="1"/>
  <c r="D561" i="3"/>
  <c r="F571" i="1"/>
  <c r="G571" i="1"/>
  <c r="D566" i="3"/>
  <c r="G570" i="1"/>
  <c r="D565" i="3"/>
  <c r="F575" i="1"/>
  <c r="G575" i="1"/>
  <c r="D570" i="3"/>
  <c r="G574" i="1"/>
  <c r="D569" i="3"/>
  <c r="F579" i="1"/>
  <c r="G579" i="1"/>
  <c r="D574" i="3"/>
  <c r="G578" i="1"/>
  <c r="D573" i="3"/>
  <c r="F583" i="1"/>
  <c r="G583" i="1"/>
  <c r="D578" i="3"/>
  <c r="G582" i="1"/>
  <c r="D577" i="3"/>
  <c r="F587" i="1"/>
  <c r="G587" i="1"/>
  <c r="D582" i="3"/>
  <c r="G586" i="1"/>
  <c r="D581" i="3"/>
  <c r="F591" i="1"/>
  <c r="G591" i="1"/>
  <c r="D586" i="3"/>
  <c r="G590" i="1"/>
  <c r="D585" i="3"/>
  <c r="F595" i="1"/>
  <c r="G595" i="1"/>
  <c r="D590" i="3"/>
  <c r="G594" i="1"/>
  <c r="D589" i="3"/>
  <c r="F599" i="1"/>
  <c r="G599" i="1"/>
  <c r="D594" i="3"/>
  <c r="G598" i="1"/>
  <c r="D593" i="3"/>
  <c r="F603" i="1"/>
  <c r="G603" i="1"/>
  <c r="D598" i="3"/>
  <c r="G602" i="1"/>
  <c r="D597" i="3"/>
  <c r="F607" i="1"/>
  <c r="G607" i="1"/>
  <c r="D602" i="3"/>
  <c r="G606" i="1"/>
  <c r="D601" i="3"/>
  <c r="F611" i="1"/>
  <c r="G611" i="1"/>
  <c r="D606" i="3"/>
  <c r="G610" i="1"/>
  <c r="D605" i="3"/>
  <c r="F615" i="1"/>
  <c r="G615" i="1"/>
  <c r="D610" i="3"/>
  <c r="G614" i="1"/>
  <c r="D609" i="3"/>
  <c r="F619" i="1"/>
  <c r="G619" i="1"/>
  <c r="D614" i="3"/>
  <c r="G618" i="1"/>
  <c r="D613" i="3"/>
  <c r="F623" i="1"/>
  <c r="G623" i="1"/>
  <c r="D618" i="3"/>
  <c r="G622" i="1"/>
  <c r="D617" i="3"/>
  <c r="F627" i="1"/>
  <c r="G627" i="1"/>
  <c r="D622" i="3"/>
  <c r="G626" i="1"/>
  <c r="D621" i="3"/>
  <c r="F631" i="1"/>
  <c r="G631" i="1"/>
  <c r="D626" i="3"/>
  <c r="G630" i="1"/>
  <c r="D625" i="3"/>
  <c r="F635" i="1"/>
  <c r="G635" i="1"/>
  <c r="D630" i="3"/>
  <c r="G634" i="1"/>
  <c r="D629" i="3"/>
  <c r="F639" i="1"/>
  <c r="G639" i="1"/>
  <c r="D634" i="3"/>
  <c r="G638" i="1"/>
  <c r="D633" i="3"/>
  <c r="F643" i="1"/>
  <c r="G643" i="1"/>
  <c r="D638" i="3"/>
  <c r="G642" i="1"/>
  <c r="D637" i="3"/>
  <c r="F647" i="1"/>
  <c r="G647" i="1"/>
  <c r="D642" i="3"/>
  <c r="G646" i="1"/>
  <c r="D641" i="3"/>
  <c r="F651" i="1"/>
  <c r="G651" i="1"/>
  <c r="D646" i="3"/>
  <c r="G650" i="1"/>
  <c r="D645" i="3"/>
  <c r="F655" i="1"/>
  <c r="G655" i="1"/>
  <c r="D650" i="3"/>
  <c r="G654" i="1"/>
  <c r="D649" i="3"/>
  <c r="F659" i="1"/>
  <c r="G659" i="1"/>
  <c r="D654" i="3"/>
  <c r="G658" i="1"/>
  <c r="D653" i="3"/>
  <c r="F663" i="1"/>
  <c r="G663" i="1"/>
  <c r="D658" i="3"/>
  <c r="G662" i="1"/>
  <c r="D657" i="3"/>
  <c r="F667" i="1"/>
  <c r="G667" i="1"/>
  <c r="D662" i="3"/>
  <c r="G666" i="1"/>
  <c r="D661" i="3"/>
  <c r="F671" i="1"/>
  <c r="G671" i="1"/>
  <c r="D666" i="3"/>
  <c r="G670" i="1"/>
  <c r="D665" i="3"/>
  <c r="F675" i="1"/>
  <c r="G675" i="1"/>
  <c r="D670" i="3"/>
  <c r="G674" i="1"/>
  <c r="D669" i="3"/>
  <c r="F679" i="1"/>
  <c r="G679" i="1"/>
  <c r="D674" i="3"/>
  <c r="G678" i="1"/>
  <c r="D673" i="3"/>
  <c r="F683" i="1"/>
  <c r="G683" i="1"/>
  <c r="D678" i="3"/>
  <c r="G682" i="1"/>
  <c r="D677" i="3"/>
  <c r="F687" i="1"/>
  <c r="G687" i="1"/>
  <c r="D682" i="3"/>
  <c r="G686" i="1"/>
  <c r="D681" i="3"/>
  <c r="F691" i="1"/>
  <c r="G691" i="1"/>
  <c r="D686" i="3"/>
  <c r="G690" i="1"/>
  <c r="D685" i="3"/>
  <c r="F695" i="1"/>
  <c r="G695" i="1"/>
  <c r="D690" i="3"/>
  <c r="G694" i="1"/>
  <c r="D689" i="3"/>
  <c r="F699" i="1"/>
  <c r="G699" i="1"/>
  <c r="D694" i="3"/>
  <c r="G698" i="1"/>
  <c r="D693" i="3"/>
  <c r="F703" i="1"/>
  <c r="G703" i="1"/>
  <c r="D698" i="3"/>
  <c r="G702" i="1"/>
  <c r="D697" i="3"/>
  <c r="F707" i="1"/>
  <c r="G707" i="1"/>
  <c r="D702" i="3"/>
  <c r="G706" i="1"/>
  <c r="D701" i="3"/>
  <c r="F711" i="1"/>
  <c r="G711" i="1"/>
  <c r="D706" i="3"/>
  <c r="G710" i="1"/>
  <c r="D705" i="3"/>
  <c r="F715" i="1"/>
  <c r="G715" i="1"/>
  <c r="D710" i="3"/>
  <c r="G714" i="1"/>
  <c r="D709" i="3"/>
  <c r="F719" i="1"/>
  <c r="G719" i="1"/>
  <c r="D714" i="3"/>
  <c r="G718" i="1"/>
  <c r="D713" i="3"/>
  <c r="F723" i="1"/>
  <c r="G723" i="1"/>
  <c r="D718" i="3"/>
  <c r="G722" i="1"/>
  <c r="D717" i="3"/>
  <c r="F727" i="1"/>
  <c r="G727" i="1"/>
  <c r="D722" i="3"/>
  <c r="G726" i="1"/>
  <c r="D721" i="3"/>
  <c r="F731" i="1"/>
  <c r="G731" i="1"/>
  <c r="D726" i="3"/>
  <c r="G730" i="1"/>
  <c r="D725" i="3"/>
  <c r="F735" i="1"/>
  <c r="G735" i="1"/>
  <c r="D730" i="3"/>
  <c r="G734" i="1"/>
  <c r="D729" i="3"/>
  <c r="F739" i="1"/>
  <c r="G739" i="1"/>
  <c r="D734" i="3"/>
  <c r="G738" i="1"/>
  <c r="D733" i="3"/>
  <c r="F743" i="1"/>
  <c r="G743" i="1"/>
  <c r="D738" i="3"/>
  <c r="G742" i="1"/>
  <c r="D737" i="3"/>
  <c r="F747" i="1"/>
  <c r="G747" i="1"/>
  <c r="D742" i="3"/>
  <c r="G746" i="1"/>
  <c r="D741" i="3"/>
  <c r="F751" i="1"/>
  <c r="G751" i="1"/>
  <c r="D746" i="3"/>
  <c r="G750" i="1"/>
  <c r="D745" i="3"/>
  <c r="F755" i="1"/>
  <c r="G755" i="1"/>
  <c r="D750" i="3"/>
  <c r="G754" i="1"/>
  <c r="D749" i="3"/>
  <c r="F759" i="1"/>
  <c r="G759" i="1"/>
  <c r="D754" i="3"/>
  <c r="G758" i="1"/>
  <c r="D753" i="3"/>
  <c r="F763" i="1"/>
  <c r="G763" i="1"/>
  <c r="D758" i="3"/>
  <c r="G762" i="1"/>
  <c r="D757" i="3"/>
  <c r="F767" i="1"/>
  <c r="G767" i="1"/>
  <c r="D762" i="3"/>
  <c r="G766" i="1"/>
  <c r="D761" i="3"/>
  <c r="F771" i="1"/>
  <c r="G771" i="1"/>
  <c r="D766" i="3"/>
  <c r="G770" i="1"/>
  <c r="D765" i="3"/>
  <c r="F775" i="1"/>
  <c r="G775" i="1"/>
  <c r="D770" i="3"/>
  <c r="G774" i="1"/>
  <c r="D769" i="3"/>
  <c r="F779" i="1"/>
  <c r="G779" i="1"/>
  <c r="D774" i="3"/>
  <c r="G778" i="1"/>
  <c r="D773" i="3"/>
  <c r="F783" i="1"/>
  <c r="G783" i="1"/>
  <c r="D778" i="3"/>
  <c r="G782" i="1"/>
  <c r="D777" i="3"/>
  <c r="F787" i="1"/>
  <c r="G787" i="1"/>
  <c r="D782" i="3"/>
  <c r="G786" i="1"/>
  <c r="D781" i="3"/>
  <c r="F791" i="1"/>
  <c r="G791" i="1"/>
  <c r="D786" i="3"/>
  <c r="G790" i="1"/>
  <c r="D785" i="3"/>
  <c r="F795" i="1"/>
  <c r="G795" i="1"/>
  <c r="D790" i="3"/>
  <c r="G794" i="1"/>
  <c r="D789" i="3"/>
  <c r="F799" i="1"/>
  <c r="G799" i="1"/>
  <c r="D794" i="3"/>
  <c r="G798" i="1"/>
  <c r="D793" i="3"/>
  <c r="F803" i="1"/>
  <c r="G803" i="1"/>
  <c r="D798" i="3"/>
  <c r="G802" i="1"/>
  <c r="D797" i="3"/>
  <c r="F807" i="1"/>
  <c r="G807" i="1"/>
  <c r="D802" i="3"/>
  <c r="G806" i="1"/>
  <c r="D801" i="3"/>
  <c r="F811" i="1"/>
  <c r="G811" i="1"/>
  <c r="D806" i="3"/>
  <c r="G810" i="1"/>
  <c r="D805" i="3"/>
  <c r="F815" i="1"/>
  <c r="G815" i="1"/>
  <c r="D810" i="3"/>
  <c r="G814" i="1"/>
  <c r="D809" i="3"/>
  <c r="F819" i="1"/>
  <c r="G819" i="1"/>
  <c r="D814" i="3"/>
  <c r="G818" i="1"/>
  <c r="D813" i="3"/>
  <c r="F823" i="1"/>
  <c r="G823" i="1"/>
  <c r="D818" i="3"/>
  <c r="G822" i="1"/>
  <c r="D817" i="3"/>
  <c r="F827" i="1"/>
  <c r="G827" i="1"/>
  <c r="D822" i="3"/>
  <c r="G826" i="1"/>
  <c r="D821" i="3"/>
  <c r="F831" i="1"/>
  <c r="G831" i="1"/>
  <c r="D826" i="3"/>
  <c r="G830" i="1"/>
  <c r="D825" i="3"/>
  <c r="F835" i="1"/>
  <c r="G835" i="1"/>
  <c r="D830" i="3"/>
  <c r="G834" i="1"/>
  <c r="D829" i="3"/>
  <c r="F839" i="1"/>
  <c r="G839" i="1"/>
  <c r="D834" i="3"/>
  <c r="G838" i="1"/>
  <c r="D833" i="3"/>
  <c r="F843" i="1"/>
  <c r="G843" i="1"/>
  <c r="D838" i="3"/>
  <c r="G842" i="1"/>
  <c r="D837" i="3"/>
  <c r="F847" i="1"/>
  <c r="G847" i="1"/>
  <c r="D842" i="3"/>
  <c r="G846" i="1"/>
  <c r="D841" i="3"/>
  <c r="F851" i="1"/>
  <c r="G851" i="1"/>
  <c r="D846" i="3"/>
  <c r="G850" i="1"/>
  <c r="D845" i="3"/>
  <c r="F855" i="1"/>
  <c r="G855" i="1"/>
  <c r="D850" i="3"/>
  <c r="G854" i="1"/>
  <c r="D849" i="3"/>
  <c r="F859" i="1"/>
  <c r="G859" i="1"/>
  <c r="D854" i="3"/>
  <c r="G858" i="1"/>
  <c r="D853" i="3"/>
  <c r="F863" i="1"/>
  <c r="G863" i="1"/>
  <c r="D858" i="3"/>
  <c r="G862" i="1"/>
  <c r="D857" i="3"/>
  <c r="F867" i="1"/>
  <c r="G867" i="1"/>
  <c r="D862" i="3"/>
  <c r="G866" i="1"/>
  <c r="D861" i="3"/>
  <c r="F871" i="1"/>
  <c r="G871" i="1"/>
  <c r="D866" i="3"/>
  <c r="G870" i="1"/>
  <c r="D865" i="3"/>
  <c r="F875" i="1"/>
  <c r="G875" i="1"/>
  <c r="D870" i="3"/>
  <c r="G874" i="1"/>
  <c r="D869" i="3"/>
  <c r="F879" i="1"/>
  <c r="G879" i="1"/>
  <c r="D874" i="3"/>
  <c r="G878" i="1"/>
  <c r="D873" i="3"/>
  <c r="F883" i="1"/>
  <c r="G883" i="1"/>
  <c r="D878" i="3"/>
  <c r="G882" i="1"/>
  <c r="D877" i="3"/>
  <c r="F887" i="1"/>
  <c r="G887" i="1"/>
  <c r="D882" i="3"/>
  <c r="G886" i="1"/>
  <c r="D881" i="3"/>
  <c r="F891" i="1"/>
  <c r="G891" i="1"/>
  <c r="D886" i="3"/>
  <c r="G890" i="1"/>
  <c r="D885" i="3"/>
  <c r="F895" i="1"/>
  <c r="G895" i="1"/>
  <c r="D890" i="3"/>
  <c r="G894" i="1"/>
  <c r="D889" i="3"/>
  <c r="F899" i="1"/>
  <c r="G899" i="1"/>
  <c r="D894" i="3"/>
  <c r="G898" i="1"/>
  <c r="D893" i="3"/>
  <c r="F903" i="1"/>
  <c r="G903" i="1"/>
  <c r="D898" i="3"/>
  <c r="G902" i="1"/>
  <c r="D897" i="3"/>
  <c r="F907" i="1"/>
  <c r="G907" i="1"/>
  <c r="D902" i="3"/>
  <c r="G906" i="1"/>
  <c r="D901" i="3"/>
  <c r="F911" i="1"/>
  <c r="G911" i="1"/>
  <c r="D906" i="3"/>
  <c r="G910" i="1"/>
  <c r="D905" i="3"/>
  <c r="F915" i="1"/>
  <c r="G915" i="1"/>
  <c r="D910" i="3"/>
  <c r="G914" i="1"/>
  <c r="D909" i="3"/>
  <c r="F919" i="1"/>
  <c r="G919" i="1"/>
  <c r="D914" i="3"/>
  <c r="G918" i="1"/>
  <c r="D913" i="3"/>
  <c r="F923" i="1"/>
  <c r="G923" i="1"/>
  <c r="D918" i="3"/>
  <c r="G922" i="1"/>
  <c r="D917" i="3"/>
  <c r="F927" i="1"/>
  <c r="G927" i="1"/>
  <c r="D922" i="3"/>
  <c r="G926" i="1"/>
  <c r="D921" i="3"/>
  <c r="F931" i="1"/>
  <c r="G931" i="1"/>
  <c r="D926" i="3"/>
  <c r="G930" i="1"/>
  <c r="D925" i="3"/>
  <c r="F935" i="1"/>
  <c r="G935" i="1"/>
  <c r="D930" i="3"/>
  <c r="G934" i="1"/>
  <c r="D929" i="3"/>
  <c r="F939" i="1"/>
  <c r="G939" i="1"/>
  <c r="D934" i="3"/>
  <c r="G938" i="1"/>
  <c r="D933" i="3"/>
  <c r="F943" i="1"/>
  <c r="G943" i="1"/>
  <c r="D938" i="3"/>
  <c r="G942" i="1"/>
  <c r="D937" i="3"/>
  <c r="F947" i="1"/>
  <c r="G947" i="1"/>
  <c r="D942" i="3"/>
  <c r="G946" i="1"/>
  <c r="D941" i="3"/>
  <c r="F951" i="1"/>
  <c r="G951" i="1"/>
  <c r="D946" i="3"/>
  <c r="G950" i="1"/>
  <c r="D945" i="3"/>
  <c r="F955" i="1"/>
  <c r="G955" i="1"/>
  <c r="D950" i="3"/>
  <c r="G954" i="1"/>
  <c r="D949" i="3"/>
  <c r="F959" i="1"/>
  <c r="G959" i="1"/>
  <c r="D954" i="3"/>
  <c r="G958" i="1"/>
  <c r="D953" i="3"/>
  <c r="F963" i="1"/>
  <c r="G963" i="1"/>
  <c r="D958" i="3"/>
  <c r="G962" i="1"/>
  <c r="D957" i="3"/>
  <c r="F967" i="1"/>
  <c r="G967" i="1"/>
  <c r="D962" i="3"/>
  <c r="G966" i="1"/>
  <c r="D961" i="3"/>
  <c r="F971" i="1"/>
  <c r="G971" i="1"/>
  <c r="D966" i="3"/>
  <c r="G970" i="1"/>
  <c r="D965" i="3"/>
  <c r="F975" i="1"/>
  <c r="G975" i="1"/>
  <c r="D970" i="3"/>
  <c r="G974" i="1"/>
  <c r="D969" i="3"/>
  <c r="F979" i="1"/>
  <c r="G979" i="1"/>
  <c r="D974" i="3"/>
  <c r="G978" i="1"/>
  <c r="D973" i="3"/>
  <c r="F983" i="1"/>
  <c r="G983" i="1"/>
  <c r="D978" i="3"/>
  <c r="G982" i="1"/>
  <c r="D977" i="3"/>
  <c r="F987" i="1"/>
  <c r="G987" i="1"/>
  <c r="D982" i="3"/>
  <c r="G986" i="1"/>
  <c r="D981" i="3"/>
  <c r="H11" i="1"/>
  <c r="C6" i="3"/>
  <c r="H15" i="1"/>
  <c r="C10" i="3"/>
  <c r="H19" i="1"/>
  <c r="C14" i="3"/>
  <c r="H23" i="1"/>
  <c r="C18" i="3"/>
  <c r="H27" i="1"/>
  <c r="C22" i="3"/>
  <c r="H31" i="1"/>
  <c r="C26" i="3"/>
  <c r="H35" i="1"/>
  <c r="C30" i="3"/>
  <c r="H39" i="1"/>
  <c r="C34" i="3"/>
  <c r="H43" i="1"/>
  <c r="C38" i="3"/>
  <c r="H47" i="1"/>
  <c r="C42" i="3"/>
  <c r="H51" i="1"/>
  <c r="C46" i="3"/>
  <c r="H55" i="1"/>
  <c r="C50" i="3"/>
  <c r="H59" i="1"/>
  <c r="C54" i="3"/>
  <c r="H63" i="1"/>
  <c r="C58" i="3"/>
  <c r="H67" i="1"/>
  <c r="C62" i="3"/>
  <c r="H71" i="1"/>
  <c r="C66" i="3"/>
  <c r="H75" i="1"/>
  <c r="C70" i="3"/>
  <c r="H79" i="1"/>
  <c r="C74" i="3"/>
  <c r="H83" i="1"/>
  <c r="C78" i="3"/>
  <c r="H87" i="1"/>
  <c r="C82" i="3"/>
  <c r="H91" i="1"/>
  <c r="C86" i="3"/>
  <c r="H95" i="1"/>
  <c r="C90" i="3"/>
  <c r="H99" i="1"/>
  <c r="C94" i="3"/>
  <c r="H103" i="1"/>
  <c r="C98" i="3"/>
  <c r="H107" i="1"/>
  <c r="C102" i="3"/>
  <c r="H111" i="1"/>
  <c r="C106" i="3"/>
  <c r="H115" i="1"/>
  <c r="C110" i="3"/>
  <c r="H119" i="1"/>
  <c r="C114" i="3"/>
  <c r="H123" i="1"/>
  <c r="C118" i="3"/>
  <c r="H127" i="1"/>
  <c r="C122" i="3"/>
  <c r="H131" i="1"/>
  <c r="C126" i="3"/>
  <c r="H135" i="1"/>
  <c r="C130" i="3"/>
  <c r="H139" i="1"/>
  <c r="C134" i="3"/>
  <c r="H143" i="1"/>
  <c r="C138" i="3"/>
  <c r="H147" i="1"/>
  <c r="C142" i="3"/>
  <c r="H151" i="1"/>
  <c r="C146" i="3"/>
  <c r="H155" i="1"/>
  <c r="C150" i="3"/>
  <c r="H159" i="1"/>
  <c r="C154" i="3"/>
  <c r="H163" i="1"/>
  <c r="C158" i="3"/>
  <c r="H167" i="1"/>
  <c r="C162" i="3"/>
  <c r="H171" i="1"/>
  <c r="C166" i="3"/>
  <c r="H175" i="1"/>
  <c r="C170" i="3"/>
  <c r="H179" i="1"/>
  <c r="C174" i="3"/>
  <c r="H183" i="1"/>
  <c r="C178" i="3"/>
  <c r="H187" i="1"/>
  <c r="C182" i="3"/>
  <c r="H191" i="1"/>
  <c r="C186" i="3"/>
  <c r="H195" i="1"/>
  <c r="C190" i="3"/>
  <c r="H199" i="1"/>
  <c r="C194" i="3"/>
  <c r="H203" i="1"/>
  <c r="C198" i="3"/>
  <c r="H207" i="1"/>
  <c r="C202" i="3"/>
  <c r="H211" i="1"/>
  <c r="C206" i="3"/>
  <c r="H215" i="1"/>
  <c r="C210" i="3"/>
  <c r="H219" i="1"/>
  <c r="C214" i="3"/>
  <c r="H223" i="1"/>
  <c r="C218" i="3"/>
  <c r="H227" i="1"/>
  <c r="C222" i="3"/>
  <c r="H231" i="1"/>
  <c r="C226" i="3"/>
  <c r="H235" i="1"/>
  <c r="C230" i="3"/>
  <c r="H239" i="1"/>
  <c r="C234" i="3"/>
  <c r="H243" i="1"/>
  <c r="C238" i="3"/>
  <c r="H247" i="1"/>
  <c r="C242" i="3"/>
  <c r="H251" i="1"/>
  <c r="C246" i="3"/>
  <c r="H255" i="1"/>
  <c r="C250" i="3"/>
  <c r="H259" i="1"/>
  <c r="C254" i="3"/>
  <c r="H263" i="1"/>
  <c r="C258" i="3"/>
  <c r="H267" i="1"/>
  <c r="C262" i="3"/>
  <c r="H271" i="1"/>
  <c r="C266" i="3"/>
  <c r="H275" i="1"/>
  <c r="C270" i="3"/>
  <c r="H279" i="1"/>
  <c r="C274" i="3"/>
  <c r="H283" i="1"/>
  <c r="C278" i="3"/>
  <c r="H287" i="1"/>
  <c r="C282" i="3"/>
  <c r="H291" i="1"/>
  <c r="C286" i="3"/>
  <c r="H295" i="1"/>
  <c r="C290" i="3"/>
  <c r="H299" i="1"/>
  <c r="C294" i="3"/>
  <c r="H303" i="1"/>
  <c r="C298" i="3"/>
  <c r="H307" i="1"/>
  <c r="C302" i="3"/>
  <c r="H311" i="1"/>
  <c r="C306" i="3"/>
  <c r="H315" i="1"/>
  <c r="C310" i="3"/>
  <c r="H319" i="1"/>
  <c r="C314" i="3"/>
  <c r="H323" i="1"/>
  <c r="C318" i="3"/>
  <c r="H327" i="1"/>
  <c r="C322" i="3"/>
  <c r="H331" i="1"/>
  <c r="C326" i="3"/>
  <c r="H335" i="1"/>
  <c r="C330" i="3"/>
  <c r="H339" i="1"/>
  <c r="C334" i="3"/>
  <c r="H343" i="1"/>
  <c r="C338" i="3"/>
  <c r="H347" i="1"/>
  <c r="C342" i="3"/>
  <c r="H351" i="1"/>
  <c r="C346" i="3"/>
  <c r="H355" i="1"/>
  <c r="C350" i="3"/>
  <c r="H359" i="1"/>
  <c r="C354" i="3"/>
  <c r="H363" i="1"/>
  <c r="C358" i="3"/>
  <c r="H367" i="1"/>
  <c r="C362" i="3"/>
  <c r="H371" i="1"/>
  <c r="C366" i="3"/>
  <c r="H375" i="1"/>
  <c r="C370" i="3"/>
  <c r="H379" i="1"/>
  <c r="C374" i="3"/>
  <c r="H383" i="1"/>
  <c r="C378" i="3"/>
  <c r="H387" i="1"/>
  <c r="C382" i="3"/>
  <c r="H391" i="1"/>
  <c r="C386" i="3"/>
  <c r="H395" i="1"/>
  <c r="C390" i="3"/>
  <c r="H399" i="1"/>
  <c r="C394" i="3"/>
  <c r="H403" i="1"/>
  <c r="C398" i="3"/>
  <c r="H407" i="1"/>
  <c r="C402" i="3"/>
  <c r="H411" i="1"/>
  <c r="C406" i="3"/>
  <c r="H415" i="1"/>
  <c r="C410" i="3"/>
  <c r="H419" i="1"/>
  <c r="C414" i="3"/>
  <c r="H423" i="1"/>
  <c r="C418" i="3"/>
  <c r="H427" i="1"/>
  <c r="C422" i="3"/>
  <c r="H431" i="1"/>
  <c r="C426" i="3"/>
  <c r="H435" i="1"/>
  <c r="C430" i="3"/>
  <c r="H439" i="1"/>
  <c r="C434" i="3"/>
  <c r="H443" i="1"/>
  <c r="C438" i="3"/>
  <c r="H447" i="1"/>
  <c r="C442" i="3"/>
  <c r="H451" i="1"/>
  <c r="C446" i="3"/>
  <c r="H455" i="1"/>
  <c r="C450" i="3"/>
  <c r="H459" i="1"/>
  <c r="C454" i="3"/>
  <c r="H463" i="1"/>
  <c r="C458" i="3"/>
  <c r="H467" i="1"/>
  <c r="C462" i="3"/>
  <c r="H471" i="1"/>
  <c r="C466" i="3"/>
  <c r="H475" i="1"/>
  <c r="C470" i="3"/>
  <c r="H479" i="1"/>
  <c r="C474" i="3"/>
  <c r="H483" i="1"/>
  <c r="C478" i="3"/>
  <c r="H487" i="1"/>
  <c r="C482" i="3"/>
  <c r="H491" i="1"/>
  <c r="C486" i="3"/>
  <c r="H495" i="1"/>
  <c r="C490" i="3"/>
  <c r="H499" i="1"/>
  <c r="C494" i="3"/>
  <c r="H503" i="1"/>
  <c r="C498" i="3"/>
  <c r="H507" i="1"/>
  <c r="C502" i="3"/>
  <c r="H511" i="1"/>
  <c r="C506" i="3"/>
  <c r="H515" i="1"/>
  <c r="C510" i="3"/>
  <c r="H519" i="1"/>
  <c r="C514" i="3"/>
  <c r="H523" i="1"/>
  <c r="C518" i="3"/>
  <c r="H527" i="1"/>
  <c r="C522" i="3"/>
  <c r="H531" i="1"/>
  <c r="C526" i="3"/>
  <c r="H535" i="1"/>
  <c r="C530" i="3"/>
  <c r="H539" i="1"/>
  <c r="C534" i="3"/>
  <c r="H543" i="1"/>
  <c r="C538" i="3"/>
  <c r="H547" i="1"/>
  <c r="C542" i="3"/>
  <c r="H551" i="1"/>
  <c r="C546" i="3"/>
  <c r="H555" i="1"/>
  <c r="C550" i="3"/>
  <c r="H559" i="1"/>
  <c r="C554" i="3"/>
  <c r="H563" i="1"/>
  <c r="C558" i="3"/>
  <c r="H567" i="1"/>
  <c r="C562" i="3"/>
  <c r="H571" i="1"/>
  <c r="C566" i="3"/>
  <c r="H575" i="1"/>
  <c r="C570" i="3"/>
  <c r="H579" i="1"/>
  <c r="C574" i="3"/>
  <c r="H583" i="1"/>
  <c r="C578" i="3"/>
  <c r="H587" i="1"/>
  <c r="C582" i="3"/>
  <c r="H591" i="1"/>
  <c r="C586" i="3"/>
  <c r="H595" i="1"/>
  <c r="C590" i="3"/>
  <c r="H599" i="1"/>
  <c r="C594" i="3"/>
  <c r="H603" i="1"/>
  <c r="C598" i="3"/>
  <c r="H607" i="1"/>
  <c r="C602" i="3"/>
  <c r="H611" i="1"/>
  <c r="C606" i="3"/>
  <c r="H615" i="1"/>
  <c r="C610" i="3"/>
  <c r="H619" i="1"/>
  <c r="C614" i="3"/>
  <c r="H623" i="1"/>
  <c r="C618" i="3"/>
  <c r="H627" i="1"/>
  <c r="C622" i="3"/>
  <c r="H631" i="1"/>
  <c r="C626" i="3"/>
  <c r="H635" i="1"/>
  <c r="C630" i="3"/>
  <c r="H639" i="1"/>
  <c r="C634" i="3"/>
  <c r="H643" i="1"/>
  <c r="C638" i="3"/>
  <c r="H647" i="1"/>
  <c r="C642" i="3"/>
  <c r="H651" i="1"/>
  <c r="C646" i="3"/>
  <c r="H655" i="1"/>
  <c r="C650" i="3"/>
  <c r="H659" i="1"/>
  <c r="C654" i="3"/>
  <c r="H663" i="1"/>
  <c r="C658" i="3"/>
  <c r="H667" i="1"/>
  <c r="C662" i="3"/>
  <c r="H671" i="1"/>
  <c r="C666" i="3"/>
  <c r="H675" i="1"/>
  <c r="C670" i="3"/>
  <c r="H679" i="1"/>
  <c r="C674" i="3"/>
  <c r="H683" i="1"/>
  <c r="C678" i="3"/>
  <c r="H687" i="1"/>
  <c r="C682" i="3"/>
  <c r="H691" i="1"/>
  <c r="C686" i="3"/>
  <c r="H695" i="1"/>
  <c r="C690" i="3"/>
  <c r="H699" i="1"/>
  <c r="C694" i="3"/>
  <c r="H703" i="1"/>
  <c r="C698" i="3"/>
  <c r="H707" i="1"/>
  <c r="C702" i="3"/>
  <c r="H711" i="1"/>
  <c r="C706" i="3"/>
  <c r="H715" i="1"/>
  <c r="C710" i="3"/>
  <c r="H719" i="1"/>
  <c r="C714" i="3"/>
  <c r="H723" i="1"/>
  <c r="C718" i="3"/>
  <c r="H727" i="1"/>
  <c r="C722" i="3"/>
  <c r="H731" i="1"/>
  <c r="C726" i="3"/>
  <c r="H735" i="1"/>
  <c r="C730" i="3"/>
  <c r="H739" i="1"/>
  <c r="C734" i="3"/>
  <c r="H743" i="1"/>
  <c r="C738" i="3"/>
  <c r="H747" i="1"/>
  <c r="C742" i="3"/>
  <c r="H751" i="1"/>
  <c r="C746" i="3"/>
  <c r="H755" i="1"/>
  <c r="C750" i="3"/>
  <c r="H759" i="1"/>
  <c r="C754" i="3"/>
  <c r="H763" i="1"/>
  <c r="C758" i="3"/>
  <c r="H767" i="1"/>
  <c r="C762" i="3"/>
  <c r="H771" i="1"/>
  <c r="C766" i="3"/>
  <c r="H775" i="1"/>
  <c r="C770" i="3"/>
  <c r="H779" i="1"/>
  <c r="C774" i="3"/>
  <c r="H783" i="1"/>
  <c r="C778" i="3"/>
  <c r="H787" i="1"/>
  <c r="C782" i="3"/>
  <c r="H791" i="1"/>
  <c r="C786" i="3"/>
  <c r="H795" i="1"/>
  <c r="C790" i="3"/>
  <c r="H799" i="1"/>
  <c r="C794" i="3"/>
  <c r="H803" i="1"/>
  <c r="C798" i="3"/>
  <c r="H807" i="1"/>
  <c r="C802" i="3"/>
  <c r="H811" i="1"/>
  <c r="C806" i="3"/>
  <c r="H815" i="1"/>
  <c r="C810" i="3"/>
  <c r="H819" i="1"/>
  <c r="C814" i="3"/>
  <c r="H823" i="1"/>
  <c r="C818" i="3"/>
  <c r="H827" i="1"/>
  <c r="C822" i="3"/>
  <c r="H831" i="1"/>
  <c r="C826" i="3"/>
  <c r="H835" i="1"/>
  <c r="C830" i="3"/>
  <c r="H839" i="1"/>
  <c r="C834" i="3"/>
  <c r="H843" i="1"/>
  <c r="C838" i="3"/>
  <c r="H847" i="1"/>
  <c r="C842" i="3"/>
  <c r="H851" i="1"/>
  <c r="C846" i="3"/>
  <c r="H855" i="1"/>
  <c r="C850" i="3"/>
  <c r="H859" i="1"/>
  <c r="C854" i="3"/>
  <c r="H863" i="1"/>
  <c r="C858" i="3"/>
  <c r="H867" i="1"/>
  <c r="C862" i="3"/>
  <c r="H871" i="1"/>
  <c r="C866" i="3"/>
  <c r="H875" i="1"/>
  <c r="C870" i="3"/>
  <c r="H879" i="1"/>
  <c r="C874" i="3"/>
  <c r="H883" i="1"/>
  <c r="C878" i="3"/>
  <c r="H887" i="1"/>
  <c r="C882" i="3"/>
  <c r="H891" i="1"/>
  <c r="C886" i="3"/>
  <c r="H895" i="1"/>
  <c r="C890" i="3"/>
  <c r="H899" i="1"/>
  <c r="C894" i="3"/>
  <c r="H903" i="1"/>
  <c r="C898" i="3"/>
  <c r="H907" i="1"/>
  <c r="C902" i="3"/>
  <c r="H911" i="1"/>
  <c r="C906" i="3"/>
  <c r="H915" i="1"/>
  <c r="C910" i="3"/>
  <c r="H919" i="1"/>
  <c r="C914" i="3"/>
  <c r="H923" i="1"/>
  <c r="C918" i="3"/>
  <c r="H927" i="1"/>
  <c r="C922" i="3"/>
  <c r="H931" i="1"/>
  <c r="C926" i="3"/>
  <c r="H935" i="1"/>
  <c r="C930" i="3"/>
  <c r="H939" i="1"/>
  <c r="C934" i="3"/>
  <c r="H943" i="1"/>
  <c r="C938" i="3"/>
  <c r="H947" i="1"/>
  <c r="C942" i="3"/>
  <c r="H951" i="1"/>
  <c r="C946" i="3"/>
  <c r="H955" i="1"/>
  <c r="C950" i="3"/>
  <c r="H959" i="1"/>
  <c r="C954" i="3"/>
  <c r="H963" i="1"/>
  <c r="C958" i="3"/>
  <c r="H967" i="1"/>
  <c r="C962" i="3"/>
  <c r="H971" i="1"/>
  <c r="C966" i="3"/>
  <c r="H975" i="1"/>
  <c r="C970" i="3"/>
  <c r="H979" i="1"/>
  <c r="C974" i="3"/>
  <c r="H983" i="1"/>
  <c r="C978" i="3"/>
  <c r="H987" i="1"/>
  <c r="C982" i="3"/>
  <c r="H990" i="1"/>
  <c r="C985" i="3"/>
  <c r="H10" i="1"/>
  <c r="C5" i="3"/>
  <c r="H14" i="1"/>
  <c r="C9" i="3"/>
  <c r="H18" i="1"/>
  <c r="C13" i="3"/>
  <c r="H22" i="1"/>
  <c r="C17" i="3"/>
  <c r="H26" i="1"/>
  <c r="C21" i="3"/>
  <c r="H30" i="1"/>
  <c r="C25" i="3"/>
  <c r="H34" i="1"/>
  <c r="C29" i="3"/>
  <c r="H38" i="1"/>
  <c r="C33" i="3"/>
  <c r="H42" i="1"/>
  <c r="C37" i="3"/>
  <c r="H46" i="1"/>
  <c r="C41" i="3"/>
  <c r="H50" i="1"/>
  <c r="C45" i="3"/>
  <c r="H54" i="1"/>
  <c r="C49" i="3"/>
  <c r="H58" i="1"/>
  <c r="C53" i="3"/>
  <c r="H62" i="1"/>
  <c r="C57" i="3"/>
  <c r="H66" i="1"/>
  <c r="C61" i="3"/>
  <c r="H70" i="1"/>
  <c r="C65" i="3"/>
  <c r="H74" i="1"/>
  <c r="C69" i="3"/>
  <c r="H78" i="1"/>
  <c r="C73" i="3"/>
  <c r="H82" i="1"/>
  <c r="C77" i="3"/>
  <c r="H90" i="1"/>
  <c r="C85" i="3"/>
  <c r="H98" i="1"/>
  <c r="C93" i="3"/>
  <c r="H106" i="1"/>
  <c r="C101" i="3"/>
  <c r="H114" i="1"/>
  <c r="C109" i="3"/>
  <c r="H122" i="1"/>
  <c r="C117" i="3"/>
  <c r="H130" i="1"/>
  <c r="C125" i="3"/>
  <c r="H138" i="1"/>
  <c r="C133" i="3"/>
  <c r="H146" i="1"/>
  <c r="C141" i="3"/>
  <c r="H154" i="1"/>
  <c r="C149" i="3"/>
  <c r="H162" i="1"/>
  <c r="C157" i="3"/>
  <c r="H170" i="1"/>
  <c r="C165" i="3"/>
  <c r="H178" i="1"/>
  <c r="C173" i="3"/>
  <c r="H186" i="1"/>
  <c r="C181" i="3"/>
  <c r="H194" i="1"/>
  <c r="C189" i="3"/>
  <c r="H202" i="1"/>
  <c r="C197" i="3"/>
  <c r="H210" i="1"/>
  <c r="C205" i="3"/>
  <c r="H218" i="1"/>
  <c r="C213" i="3"/>
  <c r="H226" i="1"/>
  <c r="C221" i="3"/>
  <c r="H234" i="1"/>
  <c r="C229" i="3"/>
  <c r="H242" i="1"/>
  <c r="C237" i="3"/>
  <c r="H250" i="1"/>
  <c r="C245" i="3"/>
  <c r="H258" i="1"/>
  <c r="C253" i="3"/>
  <c r="H266" i="1"/>
  <c r="C261" i="3"/>
  <c r="H282" i="1"/>
  <c r="C277" i="3"/>
  <c r="H286" i="1"/>
  <c r="C281" i="3"/>
  <c r="H298" i="1"/>
  <c r="C293" i="3"/>
  <c r="H306" i="1"/>
  <c r="C301" i="3"/>
  <c r="H314" i="1"/>
  <c r="C309" i="3"/>
  <c r="H322" i="1"/>
  <c r="C317" i="3"/>
  <c r="H330" i="1"/>
  <c r="C325" i="3"/>
  <c r="H338" i="1"/>
  <c r="C333" i="3"/>
  <c r="H354" i="1"/>
  <c r="C349" i="3"/>
  <c r="H362" i="1"/>
  <c r="C357" i="3"/>
  <c r="H410" i="1"/>
  <c r="C405" i="3"/>
  <c r="H418" i="1"/>
  <c r="C413" i="3"/>
  <c r="H426" i="1"/>
  <c r="C421" i="3"/>
  <c r="H474" i="1"/>
  <c r="C469" i="3"/>
  <c r="H478" i="1"/>
  <c r="C473" i="3"/>
  <c r="H522" i="1"/>
  <c r="C517" i="3"/>
  <c r="H546" i="1"/>
  <c r="C541" i="3"/>
  <c r="H566" i="1"/>
  <c r="C561" i="3"/>
  <c r="H570" i="1"/>
  <c r="C565" i="3"/>
  <c r="H574" i="1"/>
  <c r="C569" i="3"/>
  <c r="H578" i="1"/>
  <c r="C573" i="3"/>
  <c r="H582" i="1"/>
  <c r="C577" i="3"/>
  <c r="H586" i="1"/>
  <c r="C581" i="3"/>
  <c r="H590" i="1"/>
  <c r="C585" i="3"/>
  <c r="H594" i="1"/>
  <c r="C589" i="3"/>
  <c r="H598" i="1"/>
  <c r="C593" i="3"/>
  <c r="H602" i="1"/>
  <c r="C597" i="3"/>
  <c r="H630" i="1"/>
  <c r="C625" i="3"/>
  <c r="H634" i="1"/>
  <c r="C629" i="3"/>
  <c r="H638" i="1"/>
  <c r="C633" i="3"/>
  <c r="H658" i="1"/>
  <c r="C653" i="3"/>
  <c r="H662" i="1"/>
  <c r="C657" i="3"/>
  <c r="H666" i="1"/>
  <c r="C661" i="3"/>
  <c r="H670" i="1"/>
  <c r="C665" i="3"/>
  <c r="H674" i="1"/>
  <c r="C669" i="3"/>
  <c r="H698" i="1"/>
  <c r="C693" i="3"/>
  <c r="H706" i="1"/>
  <c r="C701" i="3"/>
  <c r="H714" i="1"/>
  <c r="C709" i="3"/>
  <c r="H722" i="1"/>
  <c r="C717" i="3"/>
  <c r="H730" i="1"/>
  <c r="C725" i="3"/>
  <c r="H734" i="1"/>
  <c r="C729" i="3"/>
  <c r="H738" i="1"/>
  <c r="C733" i="3"/>
  <c r="H742" i="1"/>
  <c r="C737" i="3"/>
  <c r="H746" i="1"/>
  <c r="C741" i="3"/>
  <c r="H750" i="1"/>
  <c r="C745" i="3"/>
  <c r="H754" i="1"/>
  <c r="C749" i="3"/>
  <c r="H770" i="1"/>
  <c r="C765" i="3"/>
  <c r="H778" i="1"/>
  <c r="C773" i="3"/>
  <c r="H786" i="1"/>
  <c r="C781" i="3"/>
  <c r="H790" i="1"/>
  <c r="C785" i="3"/>
  <c r="H794" i="1"/>
  <c r="C789" i="3"/>
  <c r="H810" i="1"/>
  <c r="C805" i="3"/>
  <c r="H890" i="1"/>
  <c r="C885" i="3"/>
  <c r="H906" i="1"/>
  <c r="C901" i="3"/>
  <c r="H946" i="1"/>
  <c r="C941" i="3"/>
  <c r="H954" i="1"/>
  <c r="C949" i="3"/>
  <c r="H962" i="1"/>
  <c r="C957" i="3"/>
  <c r="H974" i="1"/>
  <c r="C969" i="3"/>
  <c r="H978" i="1"/>
  <c r="C973" i="3"/>
  <c r="H982" i="1"/>
  <c r="C977" i="3"/>
  <c r="H986" i="1"/>
  <c r="C981" i="3"/>
  <c r="H64" i="1"/>
  <c r="C59" i="3"/>
  <c r="H68" i="1"/>
  <c r="C63" i="3"/>
  <c r="H72" i="1"/>
  <c r="C67" i="3"/>
  <c r="H76" i="1"/>
  <c r="C71" i="3"/>
  <c r="H80" i="1"/>
  <c r="C75" i="3"/>
  <c r="H88" i="1"/>
  <c r="C83" i="3"/>
  <c r="H92" i="1"/>
  <c r="C87" i="3"/>
  <c r="H96" i="1"/>
  <c r="C91" i="3"/>
  <c r="H100" i="1"/>
  <c r="C95" i="3"/>
  <c r="H104" i="1"/>
  <c r="C99" i="3"/>
  <c r="H108" i="1"/>
  <c r="C103" i="3"/>
  <c r="H112" i="1"/>
  <c r="C107" i="3"/>
  <c r="H116" i="1"/>
  <c r="C111" i="3"/>
  <c r="H120" i="1"/>
  <c r="C115" i="3"/>
  <c r="H124" i="1"/>
  <c r="C119" i="3"/>
  <c r="H128" i="1"/>
  <c r="C123" i="3"/>
  <c r="H132" i="1"/>
  <c r="C127" i="3"/>
  <c r="H136" i="1"/>
  <c r="C131" i="3"/>
  <c r="H140" i="1"/>
  <c r="C135" i="3"/>
  <c r="H144" i="1"/>
  <c r="C139" i="3"/>
  <c r="H148" i="1"/>
  <c r="C143" i="3"/>
  <c r="H152" i="1"/>
  <c r="C147" i="3"/>
  <c r="H156" i="1"/>
  <c r="C151" i="3"/>
  <c r="H160" i="1"/>
  <c r="C155" i="3"/>
  <c r="H164" i="1"/>
  <c r="C159" i="3"/>
  <c r="H168" i="1"/>
  <c r="C163" i="3"/>
  <c r="H172" i="1"/>
  <c r="C167" i="3"/>
  <c r="H176" i="1"/>
  <c r="C171" i="3"/>
  <c r="H180" i="1"/>
  <c r="C175" i="3"/>
  <c r="H184" i="1"/>
  <c r="C179" i="3"/>
  <c r="H188" i="1"/>
  <c r="C183" i="3"/>
  <c r="H192" i="1"/>
  <c r="C187" i="3"/>
  <c r="H196" i="1"/>
  <c r="C191" i="3"/>
  <c r="H200" i="1"/>
  <c r="C195" i="3"/>
  <c r="H204" i="1"/>
  <c r="C199" i="3"/>
  <c r="H208" i="1"/>
  <c r="C203" i="3"/>
  <c r="H212" i="1"/>
  <c r="C207" i="3"/>
  <c r="H216" i="1"/>
  <c r="C211" i="3"/>
  <c r="H220" i="1"/>
  <c r="C215" i="3"/>
  <c r="H224" i="1"/>
  <c r="C219" i="3"/>
  <c r="H228" i="1"/>
  <c r="C223" i="3"/>
  <c r="H232" i="1"/>
  <c r="C227" i="3"/>
  <c r="H236" i="1"/>
  <c r="C231" i="3"/>
  <c r="H240" i="1"/>
  <c r="C235" i="3"/>
  <c r="H244" i="1"/>
  <c r="C239" i="3"/>
  <c r="H248" i="1"/>
  <c r="C243" i="3"/>
  <c r="H252" i="1"/>
  <c r="C247" i="3"/>
  <c r="H256" i="1"/>
  <c r="C251" i="3"/>
  <c r="H260" i="1"/>
  <c r="C255" i="3"/>
  <c r="H264" i="1"/>
  <c r="C259" i="3"/>
  <c r="H268" i="1"/>
  <c r="C263" i="3"/>
  <c r="H272" i="1"/>
  <c r="C267" i="3"/>
  <c r="H276" i="1"/>
  <c r="C271" i="3"/>
  <c r="H280" i="1"/>
  <c r="C275" i="3"/>
  <c r="H284" i="1"/>
  <c r="C279" i="3"/>
  <c r="H288" i="1"/>
  <c r="C283" i="3"/>
  <c r="H292" i="1"/>
  <c r="C287" i="3"/>
  <c r="H296" i="1"/>
  <c r="C291" i="3"/>
  <c r="H300" i="1"/>
  <c r="C295" i="3"/>
  <c r="H304" i="1"/>
  <c r="C299" i="3"/>
  <c r="H308" i="1"/>
  <c r="C303" i="3"/>
  <c r="H312" i="1"/>
  <c r="C307" i="3"/>
  <c r="H316" i="1"/>
  <c r="C311" i="3"/>
  <c r="H320" i="1"/>
  <c r="C315" i="3"/>
  <c r="H324" i="1"/>
  <c r="C319" i="3"/>
  <c r="H328" i="1"/>
  <c r="C323" i="3"/>
  <c r="H332" i="1"/>
  <c r="C327" i="3"/>
  <c r="H336" i="1"/>
  <c r="C331" i="3"/>
  <c r="H340" i="1"/>
  <c r="C335" i="3"/>
  <c r="H344" i="1"/>
  <c r="C339" i="3"/>
  <c r="H348" i="1"/>
  <c r="C343" i="3"/>
  <c r="H352" i="1"/>
  <c r="C347" i="3"/>
  <c r="H356" i="1"/>
  <c r="C351" i="3"/>
  <c r="H360" i="1"/>
  <c r="C355" i="3"/>
  <c r="H364" i="1"/>
  <c r="C359" i="3"/>
  <c r="H368" i="1"/>
  <c r="C363" i="3"/>
  <c r="H372" i="1"/>
  <c r="C367" i="3"/>
  <c r="H376" i="1"/>
  <c r="C371" i="3"/>
  <c r="H380" i="1"/>
  <c r="C375" i="3"/>
  <c r="H384" i="1"/>
  <c r="C379" i="3"/>
  <c r="H388" i="1"/>
  <c r="C383" i="3"/>
  <c r="H392" i="1"/>
  <c r="C387" i="3"/>
  <c r="H396" i="1"/>
  <c r="C391" i="3"/>
  <c r="H400" i="1"/>
  <c r="C395" i="3"/>
  <c r="H404" i="1"/>
  <c r="C399" i="3"/>
  <c r="H408" i="1"/>
  <c r="C403" i="3"/>
  <c r="H412" i="1"/>
  <c r="C407" i="3"/>
  <c r="H416" i="1"/>
  <c r="C411" i="3"/>
  <c r="H420" i="1"/>
  <c r="C415" i="3"/>
  <c r="H424" i="1"/>
  <c r="C419" i="3"/>
  <c r="H428" i="1"/>
  <c r="C423" i="3"/>
  <c r="H432" i="1"/>
  <c r="C427" i="3"/>
  <c r="H436" i="1"/>
  <c r="C431" i="3"/>
  <c r="H440" i="1"/>
  <c r="C435" i="3"/>
  <c r="H444" i="1"/>
  <c r="C439" i="3"/>
  <c r="H448" i="1"/>
  <c r="C443" i="3"/>
  <c r="H452" i="1"/>
  <c r="C447" i="3"/>
  <c r="H456" i="1"/>
  <c r="C451" i="3"/>
  <c r="H460" i="1"/>
  <c r="C455" i="3"/>
  <c r="H464" i="1"/>
  <c r="C459" i="3"/>
  <c r="H468" i="1"/>
  <c r="C463" i="3"/>
  <c r="H472" i="1"/>
  <c r="C467" i="3"/>
  <c r="H476" i="1"/>
  <c r="C471" i="3"/>
  <c r="H480" i="1"/>
  <c r="C475" i="3"/>
  <c r="H484" i="1"/>
  <c r="C479" i="3"/>
  <c r="H488" i="1"/>
  <c r="C483" i="3"/>
  <c r="H492" i="1"/>
  <c r="C487" i="3"/>
  <c r="H496" i="1"/>
  <c r="C491" i="3"/>
  <c r="H500" i="1"/>
  <c r="C495" i="3"/>
  <c r="H504" i="1"/>
  <c r="C499" i="3"/>
  <c r="H508" i="1"/>
  <c r="C503" i="3"/>
  <c r="H512" i="1"/>
  <c r="C507" i="3"/>
  <c r="H516" i="1"/>
  <c r="C511" i="3"/>
  <c r="H520" i="1"/>
  <c r="C515" i="3"/>
  <c r="H524" i="1"/>
  <c r="C519" i="3"/>
  <c r="H528" i="1"/>
  <c r="C523" i="3"/>
  <c r="H532" i="1"/>
  <c r="C527" i="3"/>
  <c r="H536" i="1"/>
  <c r="C531" i="3"/>
  <c r="H540" i="1"/>
  <c r="C535" i="3"/>
  <c r="H544" i="1"/>
  <c r="C539" i="3"/>
  <c r="H548" i="1"/>
  <c r="C543" i="3"/>
  <c r="H556" i="1"/>
  <c r="C551" i="3"/>
  <c r="H572" i="1"/>
  <c r="C567" i="3"/>
  <c r="H580" i="1"/>
  <c r="C575" i="3"/>
  <c r="H588" i="1"/>
  <c r="C583" i="3"/>
  <c r="H608" i="1"/>
  <c r="C603" i="3"/>
  <c r="H612" i="1"/>
  <c r="C607" i="3"/>
  <c r="H616" i="1"/>
  <c r="C611" i="3"/>
  <c r="H620" i="1"/>
  <c r="C615" i="3"/>
  <c r="H624" i="1"/>
  <c r="C619" i="3"/>
  <c r="H628" i="1"/>
  <c r="C623" i="3"/>
  <c r="H632" i="1"/>
  <c r="C627" i="3"/>
  <c r="H636" i="1"/>
  <c r="C631" i="3"/>
  <c r="H640" i="1"/>
  <c r="C635" i="3"/>
  <c r="H644" i="1"/>
  <c r="C639" i="3"/>
  <c r="H648" i="1"/>
  <c r="C643" i="3"/>
  <c r="H652" i="1"/>
  <c r="C647" i="3"/>
  <c r="H656" i="1"/>
  <c r="C651" i="3"/>
  <c r="H660" i="1"/>
  <c r="C655" i="3"/>
  <c r="H664" i="1"/>
  <c r="C659" i="3"/>
  <c r="H668" i="1"/>
  <c r="C663" i="3"/>
  <c r="H672" i="1"/>
  <c r="C667" i="3"/>
  <c r="H676" i="1"/>
  <c r="C671" i="3"/>
  <c r="H680" i="1"/>
  <c r="C675" i="3"/>
  <c r="H684" i="1"/>
  <c r="C679" i="3"/>
  <c r="H688" i="1"/>
  <c r="C683" i="3"/>
  <c r="H692" i="1"/>
  <c r="C687" i="3"/>
  <c r="H696" i="1"/>
  <c r="C691" i="3"/>
  <c r="H700" i="1"/>
  <c r="C695" i="3"/>
  <c r="H704" i="1"/>
  <c r="C699" i="3"/>
  <c r="H708" i="1"/>
  <c r="C703" i="3"/>
  <c r="H712" i="1"/>
  <c r="C707" i="3"/>
  <c r="H716" i="1"/>
  <c r="C711" i="3"/>
  <c r="H720" i="1"/>
  <c r="C715" i="3"/>
  <c r="H724" i="1"/>
  <c r="C719" i="3"/>
  <c r="H728" i="1"/>
  <c r="C723" i="3"/>
  <c r="H732" i="1"/>
  <c r="C727" i="3"/>
  <c r="H736" i="1"/>
  <c r="C731" i="3"/>
  <c r="H740" i="1"/>
  <c r="C735" i="3"/>
  <c r="H744" i="1"/>
  <c r="C739" i="3"/>
  <c r="H748" i="1"/>
  <c r="C743" i="3"/>
  <c r="H752" i="1"/>
  <c r="C747" i="3"/>
  <c r="H756" i="1"/>
  <c r="C751" i="3"/>
  <c r="H760" i="1"/>
  <c r="C755" i="3"/>
  <c r="H764" i="1"/>
  <c r="C759" i="3"/>
  <c r="H768" i="1"/>
  <c r="C763" i="3"/>
  <c r="H772" i="1"/>
  <c r="C767" i="3"/>
  <c r="H776" i="1"/>
  <c r="C771" i="3"/>
  <c r="H780" i="1"/>
  <c r="C775" i="3"/>
  <c r="H784" i="1"/>
  <c r="C779" i="3"/>
  <c r="H788" i="1"/>
  <c r="C783" i="3"/>
  <c r="H792" i="1"/>
  <c r="C787" i="3"/>
  <c r="H796" i="1"/>
  <c r="C791" i="3"/>
  <c r="H800" i="1"/>
  <c r="C795" i="3"/>
  <c r="H804" i="1"/>
  <c r="C799" i="3"/>
  <c r="H808" i="1"/>
  <c r="C803" i="3"/>
  <c r="H812" i="1"/>
  <c r="C807" i="3"/>
  <c r="H816" i="1"/>
  <c r="C811" i="3"/>
  <c r="H820" i="1"/>
  <c r="C815" i="3"/>
  <c r="H824" i="1"/>
  <c r="C819" i="3"/>
  <c r="H828" i="1"/>
  <c r="C823" i="3"/>
  <c r="H832" i="1"/>
  <c r="C827" i="3"/>
  <c r="H836" i="1"/>
  <c r="C831" i="3"/>
  <c r="H840" i="1"/>
  <c r="C835" i="3"/>
  <c r="H844" i="1"/>
  <c r="C839" i="3"/>
  <c r="H848" i="1"/>
  <c r="C843" i="3"/>
  <c r="H852" i="1"/>
  <c r="C847" i="3"/>
  <c r="H856" i="1"/>
  <c r="C851" i="3"/>
  <c r="H860" i="1"/>
  <c r="C855" i="3"/>
  <c r="H864" i="1"/>
  <c r="C859" i="3"/>
  <c r="H868" i="1"/>
  <c r="C863" i="3"/>
  <c r="H872" i="1"/>
  <c r="C867" i="3"/>
  <c r="H876" i="1"/>
  <c r="C871" i="3"/>
  <c r="H880" i="1"/>
  <c r="C875" i="3"/>
  <c r="H884" i="1"/>
  <c r="C879" i="3"/>
  <c r="H888" i="1"/>
  <c r="C883" i="3"/>
  <c r="H892" i="1"/>
  <c r="C887" i="3"/>
  <c r="H896" i="1"/>
  <c r="C891" i="3"/>
  <c r="H900" i="1"/>
  <c r="C895" i="3"/>
  <c r="H904" i="1"/>
  <c r="C899" i="3"/>
  <c r="H908" i="1"/>
  <c r="C903" i="3"/>
  <c r="H912" i="1"/>
  <c r="C907" i="3"/>
  <c r="H916" i="1"/>
  <c r="C911" i="3"/>
  <c r="H920" i="1"/>
  <c r="C915" i="3"/>
  <c r="H924" i="1"/>
  <c r="C919" i="3"/>
  <c r="H928" i="1"/>
  <c r="C923" i="3"/>
  <c r="H932" i="1"/>
  <c r="C927" i="3"/>
  <c r="H936" i="1"/>
  <c r="C931" i="3"/>
  <c r="H940" i="1"/>
  <c r="C935" i="3"/>
  <c r="H944" i="1"/>
  <c r="C939" i="3"/>
  <c r="H948" i="1"/>
  <c r="C943" i="3"/>
  <c r="H952" i="1"/>
  <c r="C947" i="3"/>
  <c r="H956" i="1"/>
  <c r="C951" i="3"/>
  <c r="H960" i="1"/>
  <c r="C955" i="3"/>
  <c r="H964" i="1"/>
  <c r="C959" i="3"/>
  <c r="H968" i="1"/>
  <c r="C963" i="3"/>
  <c r="H972" i="1"/>
  <c r="C967" i="3"/>
  <c r="H976" i="1"/>
  <c r="C971" i="3"/>
  <c r="H980" i="1"/>
  <c r="C975" i="3"/>
  <c r="H984" i="1"/>
  <c r="C979" i="3"/>
  <c r="H988" i="1"/>
  <c r="C983" i="3"/>
  <c r="G155" i="2"/>
  <c r="M155" i="2"/>
  <c r="F154" i="3"/>
  <c r="K159" i="1"/>
  <c r="G4" i="2"/>
  <c r="M4" i="2"/>
  <c r="F3" i="3"/>
  <c r="K8" i="1"/>
  <c r="G20" i="2"/>
  <c r="M20" i="2"/>
  <c r="F19" i="3"/>
  <c r="K24" i="1"/>
  <c r="G32" i="2"/>
  <c r="M32" i="2"/>
  <c r="F31" i="3"/>
  <c r="K36" i="1"/>
  <c r="G40" i="2"/>
  <c r="M40" i="2"/>
  <c r="F39" i="3"/>
  <c r="K44" i="1"/>
  <c r="G48" i="2"/>
  <c r="M48" i="2"/>
  <c r="F47" i="3"/>
  <c r="K52" i="1"/>
  <c r="G64" i="2"/>
  <c r="M64" i="2"/>
  <c r="F63" i="3"/>
  <c r="K68" i="1"/>
  <c r="G80" i="2"/>
  <c r="M80" i="2"/>
  <c r="F79" i="3"/>
  <c r="K84" i="1"/>
  <c r="G92" i="2"/>
  <c r="M92" i="2"/>
  <c r="F91" i="3"/>
  <c r="K96" i="1"/>
  <c r="G108" i="2"/>
  <c r="M108" i="2"/>
  <c r="F107" i="3"/>
  <c r="K112" i="1"/>
  <c r="G144" i="2"/>
  <c r="M144" i="2"/>
  <c r="F143" i="3"/>
  <c r="K148" i="1"/>
  <c r="G7" i="2"/>
  <c r="M7" i="2"/>
  <c r="F6" i="3"/>
  <c r="K11" i="1"/>
  <c r="G11" i="2"/>
  <c r="M11" i="2"/>
  <c r="F10" i="3"/>
  <c r="K15" i="1"/>
  <c r="G15" i="2"/>
  <c r="M15" i="2"/>
  <c r="F14" i="3"/>
  <c r="K19" i="1"/>
  <c r="G23" i="2"/>
  <c r="M23" i="2"/>
  <c r="F22" i="3"/>
  <c r="K27" i="1"/>
  <c r="G27" i="2"/>
  <c r="M27" i="2"/>
  <c r="F26" i="3"/>
  <c r="K31" i="1"/>
  <c r="G35" i="2"/>
  <c r="M35" i="2"/>
  <c r="F34" i="3"/>
  <c r="K39" i="1"/>
  <c r="G39" i="2"/>
  <c r="M39" i="2"/>
  <c r="F38" i="3"/>
  <c r="K43" i="1"/>
  <c r="G47" i="2"/>
  <c r="M47" i="2"/>
  <c r="F46" i="3"/>
  <c r="K51" i="1"/>
  <c r="G51" i="2"/>
  <c r="M51" i="2"/>
  <c r="F50" i="3"/>
  <c r="K55" i="1"/>
  <c r="G59" i="2"/>
  <c r="M59" i="2"/>
  <c r="F58" i="3"/>
  <c r="K63" i="1"/>
  <c r="G63" i="2"/>
  <c r="M63" i="2"/>
  <c r="F62" i="3"/>
  <c r="K67" i="1"/>
  <c r="G71" i="2"/>
  <c r="M71" i="2"/>
  <c r="F70" i="3"/>
  <c r="K75" i="1"/>
  <c r="G75" i="2"/>
  <c r="M75" i="2"/>
  <c r="F74" i="3"/>
  <c r="K79" i="1"/>
  <c r="G79" i="2"/>
  <c r="M79" i="2"/>
  <c r="F78" i="3"/>
  <c r="K83" i="1"/>
  <c r="G87" i="2"/>
  <c r="M87" i="2"/>
  <c r="F86" i="3"/>
  <c r="K91" i="1"/>
  <c r="G91" i="2"/>
  <c r="M91" i="2"/>
  <c r="F90" i="3"/>
  <c r="K95" i="1"/>
  <c r="G95" i="2"/>
  <c r="M95" i="2"/>
  <c r="F94" i="3"/>
  <c r="K99" i="1"/>
  <c r="G103" i="2"/>
  <c r="M103" i="2"/>
  <c r="F102" i="3"/>
  <c r="K107" i="1"/>
  <c r="G107" i="2"/>
  <c r="M107" i="2"/>
  <c r="F106" i="3"/>
  <c r="K111" i="1"/>
  <c r="G111" i="2"/>
  <c r="M111" i="2"/>
  <c r="F110" i="3"/>
  <c r="K115" i="1"/>
  <c r="G119" i="2"/>
  <c r="M119" i="2"/>
  <c r="F118" i="3"/>
  <c r="K123" i="1"/>
  <c r="G123" i="2"/>
  <c r="M123" i="2"/>
  <c r="F122" i="3"/>
  <c r="K127" i="1"/>
  <c r="G131" i="2"/>
  <c r="M131" i="2"/>
  <c r="F130" i="3"/>
  <c r="K135" i="1"/>
  <c r="G135" i="2"/>
  <c r="M135" i="2"/>
  <c r="F134" i="3"/>
  <c r="K139" i="1"/>
  <c r="G8" i="2"/>
  <c r="M8" i="2"/>
  <c r="F7" i="3"/>
  <c r="K12" i="1"/>
  <c r="G12" i="2"/>
  <c r="M12" i="2"/>
  <c r="F11" i="3"/>
  <c r="K16" i="1"/>
  <c r="G24" i="2"/>
  <c r="M24" i="2"/>
  <c r="F23" i="3"/>
  <c r="K28" i="1"/>
  <c r="G28" i="2"/>
  <c r="M28" i="2"/>
  <c r="F27" i="3"/>
  <c r="K32" i="1"/>
  <c r="G44" i="2"/>
  <c r="M44" i="2"/>
  <c r="F43" i="3"/>
  <c r="K48" i="1"/>
  <c r="G52" i="2"/>
  <c r="M52" i="2"/>
  <c r="F51" i="3"/>
  <c r="K56" i="1"/>
  <c r="G60" i="2"/>
  <c r="M60" i="2"/>
  <c r="F59" i="3"/>
  <c r="K64" i="1"/>
  <c r="G68" i="2"/>
  <c r="M68" i="2"/>
  <c r="F67" i="3"/>
  <c r="K72" i="1"/>
  <c r="G76" i="2"/>
  <c r="M76" i="2"/>
  <c r="F75" i="3"/>
  <c r="K80" i="1"/>
  <c r="G84" i="2"/>
  <c r="M84" i="2"/>
  <c r="F83" i="3"/>
  <c r="K88" i="1"/>
  <c r="G96" i="2"/>
  <c r="M96" i="2"/>
  <c r="F95" i="3"/>
  <c r="K100" i="1"/>
  <c r="G100" i="2"/>
  <c r="M100" i="2"/>
  <c r="F99" i="3"/>
  <c r="K104" i="1"/>
  <c r="G112" i="2"/>
  <c r="M112" i="2"/>
  <c r="F111" i="3"/>
  <c r="K116" i="1"/>
  <c r="G124" i="2"/>
  <c r="M124" i="2"/>
  <c r="F123" i="3"/>
  <c r="K128" i="1"/>
  <c r="G136" i="2"/>
  <c r="M136" i="2"/>
  <c r="F135" i="3"/>
  <c r="K140" i="1"/>
  <c r="G3" i="2"/>
  <c r="K7" i="1"/>
  <c r="G19" i="2"/>
  <c r="M19" i="2"/>
  <c r="F18" i="3"/>
  <c r="K23" i="1"/>
  <c r="G31" i="2"/>
  <c r="M31" i="2"/>
  <c r="F30" i="3"/>
  <c r="K35" i="1"/>
  <c r="G43" i="2"/>
  <c r="M43" i="2"/>
  <c r="F42" i="3"/>
  <c r="K47" i="1"/>
  <c r="G55" i="2"/>
  <c r="M55" i="2"/>
  <c r="F54" i="3"/>
  <c r="K59" i="1"/>
  <c r="G67" i="2"/>
  <c r="M67" i="2"/>
  <c r="F66" i="3"/>
  <c r="K71" i="1"/>
  <c r="G83" i="2"/>
  <c r="M83" i="2"/>
  <c r="F82" i="3"/>
  <c r="K87" i="1"/>
  <c r="G99" i="2"/>
  <c r="M99" i="2"/>
  <c r="F98" i="3"/>
  <c r="K103" i="1"/>
  <c r="G115" i="2"/>
  <c r="M115" i="2"/>
  <c r="F114" i="3"/>
  <c r="K119" i="1"/>
  <c r="G127" i="2"/>
  <c r="M127" i="2"/>
  <c r="F126" i="3"/>
  <c r="K131" i="1"/>
  <c r="G139" i="2"/>
  <c r="M139" i="2"/>
  <c r="F138" i="3"/>
  <c r="K143" i="1"/>
  <c r="G16" i="2"/>
  <c r="M16" i="2"/>
  <c r="F15" i="3"/>
  <c r="K20" i="1"/>
  <c r="G36" i="2"/>
  <c r="M36" i="2"/>
  <c r="F35" i="3"/>
  <c r="K40" i="1"/>
  <c r="G56" i="2"/>
  <c r="M56" i="2"/>
  <c r="F55" i="3"/>
  <c r="K60" i="1"/>
  <c r="G72" i="2"/>
  <c r="M72" i="2"/>
  <c r="F71" i="3"/>
  <c r="K76" i="1"/>
  <c r="G88" i="2"/>
  <c r="M88" i="2"/>
  <c r="F87" i="3"/>
  <c r="K92" i="1"/>
  <c r="G104" i="2"/>
  <c r="M104" i="2"/>
  <c r="F103" i="3"/>
  <c r="K108" i="1"/>
  <c r="G116" i="2"/>
  <c r="M116" i="2"/>
  <c r="F115" i="3"/>
  <c r="K120" i="1"/>
  <c r="G120" i="2"/>
  <c r="M120" i="2"/>
  <c r="F119" i="3"/>
  <c r="K124" i="1"/>
  <c r="G128" i="2"/>
  <c r="M128" i="2"/>
  <c r="F127" i="3"/>
  <c r="K132" i="1"/>
  <c r="G132" i="2"/>
  <c r="M132" i="2"/>
  <c r="F131" i="3"/>
  <c r="K136" i="1"/>
  <c r="G140" i="2"/>
  <c r="M140" i="2"/>
  <c r="F139" i="3"/>
  <c r="K144" i="1"/>
  <c r="G148" i="2"/>
  <c r="M148" i="2"/>
  <c r="F147" i="3"/>
  <c r="K152" i="1"/>
  <c r="G152" i="2"/>
  <c r="M152" i="2"/>
  <c r="F151" i="3"/>
  <c r="K156" i="1"/>
  <c r="G156" i="2"/>
  <c r="M156" i="2"/>
  <c r="F155" i="3"/>
  <c r="K160" i="1"/>
  <c r="G160" i="2"/>
  <c r="M160" i="2"/>
  <c r="F159" i="3"/>
  <c r="K164" i="1"/>
  <c r="G164" i="2"/>
  <c r="M164" i="2"/>
  <c r="F163" i="3"/>
  <c r="K168" i="1"/>
  <c r="G168" i="2"/>
  <c r="M168" i="2"/>
  <c r="F167" i="3"/>
  <c r="K172" i="1"/>
  <c r="G172" i="2"/>
  <c r="M172" i="2"/>
  <c r="F171" i="3"/>
  <c r="K176" i="1"/>
  <c r="G176" i="2"/>
  <c r="M176" i="2"/>
  <c r="F175" i="3"/>
  <c r="K180" i="1"/>
  <c r="G180" i="2"/>
  <c r="M180" i="2"/>
  <c r="F179" i="3"/>
  <c r="K184" i="1"/>
  <c r="G184" i="2"/>
  <c r="M184" i="2"/>
  <c r="F183" i="3"/>
  <c r="K188" i="1"/>
  <c r="G188" i="2"/>
  <c r="M188" i="2"/>
  <c r="F187" i="3"/>
  <c r="K192" i="1"/>
  <c r="G192" i="2"/>
  <c r="M192" i="2"/>
  <c r="F191" i="3"/>
  <c r="K196" i="1"/>
  <c r="G196" i="2"/>
  <c r="M196" i="2"/>
  <c r="F195" i="3"/>
  <c r="K200" i="1"/>
  <c r="G200" i="2"/>
  <c r="M200" i="2"/>
  <c r="F199" i="3"/>
  <c r="K204" i="1"/>
  <c r="G204" i="2"/>
  <c r="M204" i="2"/>
  <c r="F203" i="3"/>
  <c r="K208" i="1"/>
  <c r="G208" i="2"/>
  <c r="M208" i="2"/>
  <c r="F207" i="3"/>
  <c r="K212" i="1"/>
  <c r="G212" i="2"/>
  <c r="M212" i="2"/>
  <c r="F211" i="3"/>
  <c r="K216" i="1"/>
  <c r="G216" i="2"/>
  <c r="M216" i="2"/>
  <c r="F215" i="3"/>
  <c r="K220" i="1"/>
  <c r="G220" i="2"/>
  <c r="M220" i="2"/>
  <c r="F219" i="3"/>
  <c r="K224" i="1"/>
  <c r="G224" i="2"/>
  <c r="M224" i="2"/>
  <c r="F223" i="3"/>
  <c r="K228" i="1"/>
  <c r="G179" i="2"/>
  <c r="M179" i="2"/>
  <c r="F178" i="3"/>
  <c r="K183" i="1"/>
  <c r="G195" i="2"/>
  <c r="M195" i="2"/>
  <c r="F194" i="3"/>
  <c r="K199" i="1"/>
  <c r="G207" i="2"/>
  <c r="M207" i="2"/>
  <c r="F206" i="3"/>
  <c r="K211" i="1"/>
  <c r="G215" i="2"/>
  <c r="M215" i="2"/>
  <c r="F214" i="3"/>
  <c r="K219" i="1"/>
  <c r="G219" i="2"/>
  <c r="M219" i="2"/>
  <c r="F218" i="3"/>
  <c r="K223" i="1"/>
  <c r="G223" i="2"/>
  <c r="M223" i="2"/>
  <c r="F222" i="3"/>
  <c r="K227" i="1"/>
  <c r="G231" i="2"/>
  <c r="M231" i="2"/>
  <c r="F230" i="3"/>
  <c r="K235" i="1"/>
  <c r="G235" i="2"/>
  <c r="M235" i="2"/>
  <c r="F234" i="3"/>
  <c r="K239" i="1"/>
  <c r="G239" i="2"/>
  <c r="M239" i="2"/>
  <c r="F238" i="3"/>
  <c r="K243" i="1"/>
  <c r="G243" i="2"/>
  <c r="M243" i="2"/>
  <c r="F242" i="3"/>
  <c r="K247" i="1"/>
  <c r="G247" i="2"/>
  <c r="M247" i="2"/>
  <c r="F246" i="3"/>
  <c r="K251" i="1"/>
  <c r="G251" i="2"/>
  <c r="M251" i="2"/>
  <c r="F250" i="3"/>
  <c r="K255" i="1"/>
  <c r="G255" i="2"/>
  <c r="M255" i="2"/>
  <c r="F254" i="3"/>
  <c r="K259" i="1"/>
  <c r="G259" i="2"/>
  <c r="M259" i="2"/>
  <c r="F258" i="3"/>
  <c r="K263" i="1"/>
  <c r="G263" i="2"/>
  <c r="M263" i="2"/>
  <c r="F262" i="3"/>
  <c r="K267" i="1"/>
  <c r="G267" i="2"/>
  <c r="M267" i="2"/>
  <c r="F266" i="3"/>
  <c r="K271" i="1"/>
  <c r="G271" i="2"/>
  <c r="M271" i="2"/>
  <c r="F270" i="3"/>
  <c r="K275" i="1"/>
  <c r="G275" i="2"/>
  <c r="M275" i="2"/>
  <c r="F274" i="3"/>
  <c r="K279" i="1"/>
  <c r="G279" i="2"/>
  <c r="M279" i="2"/>
  <c r="F278" i="3"/>
  <c r="K283" i="1"/>
  <c r="G283" i="2"/>
  <c r="M283" i="2"/>
  <c r="F282" i="3"/>
  <c r="K287" i="1"/>
  <c r="G287" i="2"/>
  <c r="M287" i="2"/>
  <c r="F286" i="3"/>
  <c r="K291" i="1"/>
  <c r="G291" i="2"/>
  <c r="M291" i="2"/>
  <c r="F290" i="3"/>
  <c r="K295" i="1"/>
  <c r="G295" i="2"/>
  <c r="M295" i="2"/>
  <c r="F294" i="3"/>
  <c r="K299" i="1"/>
  <c r="G299" i="2"/>
  <c r="M299" i="2"/>
  <c r="F298" i="3"/>
  <c r="K303" i="1"/>
  <c r="G303" i="2"/>
  <c r="M303" i="2"/>
  <c r="F302" i="3"/>
  <c r="K307" i="1"/>
  <c r="G307" i="2"/>
  <c r="M307" i="2"/>
  <c r="F306" i="3"/>
  <c r="K311" i="1"/>
  <c r="G311" i="2"/>
  <c r="M311" i="2"/>
  <c r="F310" i="3"/>
  <c r="K315" i="1"/>
  <c r="G315" i="2"/>
  <c r="M315" i="2"/>
  <c r="F314" i="3"/>
  <c r="K319" i="1"/>
  <c r="G319" i="2"/>
  <c r="M319" i="2"/>
  <c r="F318" i="3"/>
  <c r="K323" i="1"/>
  <c r="G323" i="2"/>
  <c r="M323" i="2"/>
  <c r="F322" i="3"/>
  <c r="K327" i="1"/>
  <c r="G327" i="2"/>
  <c r="M327" i="2"/>
  <c r="F326" i="3"/>
  <c r="K331" i="1"/>
  <c r="G331" i="2"/>
  <c r="M331" i="2"/>
  <c r="F330" i="3"/>
  <c r="K335" i="1"/>
  <c r="G335" i="2"/>
  <c r="M335" i="2"/>
  <c r="F334" i="3"/>
  <c r="K339" i="1"/>
  <c r="G339" i="2"/>
  <c r="M339" i="2"/>
  <c r="F338" i="3"/>
  <c r="K343" i="1"/>
  <c r="G343" i="2"/>
  <c r="M343" i="2"/>
  <c r="F342" i="3"/>
  <c r="K347" i="1"/>
  <c r="G347" i="2"/>
  <c r="M347" i="2"/>
  <c r="F346" i="3"/>
  <c r="K351" i="1"/>
  <c r="G351" i="2"/>
  <c r="M351" i="2"/>
  <c r="F350" i="3"/>
  <c r="K355" i="1"/>
  <c r="G355" i="2"/>
  <c r="M355" i="2"/>
  <c r="F354" i="3"/>
  <c r="K359" i="1"/>
  <c r="G359" i="2"/>
  <c r="M359" i="2"/>
  <c r="F358" i="3"/>
  <c r="K363" i="1"/>
  <c r="G363" i="2"/>
  <c r="M363" i="2"/>
  <c r="F362" i="3"/>
  <c r="K367" i="1"/>
  <c r="G367" i="2"/>
  <c r="M367" i="2"/>
  <c r="F366" i="3"/>
  <c r="K371" i="1"/>
  <c r="G371" i="2"/>
  <c r="M371" i="2"/>
  <c r="F370" i="3"/>
  <c r="K375" i="1"/>
  <c r="G375" i="2"/>
  <c r="M375" i="2"/>
  <c r="F374" i="3"/>
  <c r="K379" i="1"/>
  <c r="G379" i="2"/>
  <c r="M379" i="2"/>
  <c r="F378" i="3"/>
  <c r="K383" i="1"/>
  <c r="G383" i="2"/>
  <c r="M383" i="2"/>
  <c r="F382" i="3"/>
  <c r="K387" i="1"/>
  <c r="G387" i="2"/>
  <c r="M387" i="2"/>
  <c r="F386" i="3"/>
  <c r="K391" i="1"/>
  <c r="G391" i="2"/>
  <c r="M391" i="2"/>
  <c r="F390" i="3"/>
  <c r="K395" i="1"/>
  <c r="G395" i="2"/>
  <c r="M395" i="2"/>
  <c r="F394" i="3"/>
  <c r="K399" i="1"/>
  <c r="G399" i="2"/>
  <c r="M399" i="2"/>
  <c r="F398" i="3"/>
  <c r="K403" i="1"/>
  <c r="G403" i="2"/>
  <c r="M403" i="2"/>
  <c r="F402" i="3"/>
  <c r="K407" i="1"/>
  <c r="G407" i="2"/>
  <c r="M407" i="2"/>
  <c r="F406" i="3"/>
  <c r="K411" i="1"/>
  <c r="G411" i="2"/>
  <c r="M411" i="2"/>
  <c r="F410" i="3"/>
  <c r="K415" i="1"/>
  <c r="G415" i="2"/>
  <c r="M415" i="2"/>
  <c r="F414" i="3"/>
  <c r="K419" i="1"/>
  <c r="G419" i="2"/>
  <c r="M419" i="2"/>
  <c r="F418" i="3"/>
  <c r="K423" i="1"/>
  <c r="G423" i="2"/>
  <c r="M423" i="2"/>
  <c r="F422" i="3"/>
  <c r="K427" i="1"/>
  <c r="G427" i="2"/>
  <c r="M427" i="2"/>
  <c r="F426" i="3"/>
  <c r="K431" i="1"/>
  <c r="G431" i="2"/>
  <c r="M431" i="2"/>
  <c r="F430" i="3"/>
  <c r="K435" i="1"/>
  <c r="G435" i="2"/>
  <c r="M435" i="2"/>
  <c r="F434" i="3"/>
  <c r="K439" i="1"/>
  <c r="G439" i="2"/>
  <c r="M439" i="2"/>
  <c r="F438" i="3"/>
  <c r="K443" i="1"/>
  <c r="G443" i="2"/>
  <c r="M443" i="2"/>
  <c r="F442" i="3"/>
  <c r="K447" i="1"/>
  <c r="G447" i="2"/>
  <c r="M447" i="2"/>
  <c r="F446" i="3"/>
  <c r="K451" i="1"/>
  <c r="G451" i="2"/>
  <c r="M451" i="2"/>
  <c r="F450" i="3"/>
  <c r="K455" i="1"/>
  <c r="G455" i="2"/>
  <c r="M455" i="2"/>
  <c r="F454" i="3"/>
  <c r="K459" i="1"/>
  <c r="G459" i="2"/>
  <c r="M459" i="2"/>
  <c r="F458" i="3"/>
  <c r="K463" i="1"/>
  <c r="G463" i="2"/>
  <c r="M463" i="2"/>
  <c r="F462" i="3"/>
  <c r="K467" i="1"/>
  <c r="G467" i="2"/>
  <c r="M467" i="2"/>
  <c r="F466" i="3"/>
  <c r="K471" i="1"/>
  <c r="G471" i="2"/>
  <c r="M471" i="2"/>
  <c r="F470" i="3"/>
  <c r="K475" i="1"/>
  <c r="G475" i="2"/>
  <c r="M475" i="2"/>
  <c r="F474" i="3"/>
  <c r="K479" i="1"/>
  <c r="G479" i="2"/>
  <c r="M479" i="2"/>
  <c r="F478" i="3"/>
  <c r="K483" i="1"/>
  <c r="G483" i="2"/>
  <c r="M483" i="2"/>
  <c r="F482" i="3"/>
  <c r="K487" i="1"/>
  <c r="G487" i="2"/>
  <c r="M487" i="2"/>
  <c r="F486" i="3"/>
  <c r="K491" i="1"/>
  <c r="G491" i="2"/>
  <c r="M491" i="2"/>
  <c r="F490" i="3"/>
  <c r="K495" i="1"/>
  <c r="G495" i="2"/>
  <c r="M495" i="2"/>
  <c r="F494" i="3"/>
  <c r="K499" i="1"/>
  <c r="G499" i="2"/>
  <c r="M499" i="2"/>
  <c r="F498" i="3"/>
  <c r="K503" i="1"/>
  <c r="G503" i="2"/>
  <c r="M503" i="2"/>
  <c r="F502" i="3"/>
  <c r="K507" i="1"/>
  <c r="G507" i="2"/>
  <c r="M507" i="2"/>
  <c r="F506" i="3"/>
  <c r="K511" i="1"/>
  <c r="G511" i="2"/>
  <c r="M511" i="2"/>
  <c r="F510" i="3"/>
  <c r="K515" i="1"/>
  <c r="G515" i="2"/>
  <c r="M515" i="2"/>
  <c r="F514" i="3"/>
  <c r="K519" i="1"/>
  <c r="G519" i="2"/>
  <c r="M519" i="2"/>
  <c r="F518" i="3"/>
  <c r="K523" i="1"/>
  <c r="G523" i="2"/>
  <c r="M523" i="2"/>
  <c r="F522" i="3"/>
  <c r="K527" i="1"/>
  <c r="G527" i="2"/>
  <c r="M527" i="2"/>
  <c r="F526" i="3"/>
  <c r="K531" i="1"/>
  <c r="G531" i="2"/>
  <c r="M531" i="2"/>
  <c r="F530" i="3"/>
  <c r="K535" i="1"/>
  <c r="G535" i="2"/>
  <c r="M535" i="2"/>
  <c r="F534" i="3"/>
  <c r="K539" i="1"/>
  <c r="G539" i="2"/>
  <c r="M539" i="2"/>
  <c r="F538" i="3"/>
  <c r="K543" i="1"/>
  <c r="G543" i="2"/>
  <c r="M543" i="2"/>
  <c r="F542" i="3"/>
  <c r="K547" i="1"/>
  <c r="G547" i="2"/>
  <c r="M547" i="2"/>
  <c r="F546" i="3"/>
  <c r="K551" i="1"/>
  <c r="G551" i="2"/>
  <c r="M551" i="2"/>
  <c r="F550" i="3"/>
  <c r="K555" i="1"/>
  <c r="G555" i="2"/>
  <c r="M555" i="2"/>
  <c r="F554" i="3"/>
  <c r="K559" i="1"/>
  <c r="G559" i="2"/>
  <c r="M559" i="2"/>
  <c r="F558" i="3"/>
  <c r="K563" i="1"/>
  <c r="G563" i="2"/>
  <c r="M563" i="2"/>
  <c r="F562" i="3"/>
  <c r="K567" i="1"/>
  <c r="G567" i="2"/>
  <c r="M567" i="2"/>
  <c r="F566" i="3"/>
  <c r="K571" i="1"/>
  <c r="G571" i="2"/>
  <c r="M571" i="2"/>
  <c r="F570" i="3"/>
  <c r="K575" i="1"/>
  <c r="G575" i="2"/>
  <c r="M575" i="2"/>
  <c r="F574" i="3"/>
  <c r="K579" i="1"/>
  <c r="G579" i="2"/>
  <c r="M579" i="2"/>
  <c r="F578" i="3"/>
  <c r="K583" i="1"/>
  <c r="G583" i="2"/>
  <c r="M583" i="2"/>
  <c r="F582" i="3"/>
  <c r="K587" i="1"/>
  <c r="G587" i="2"/>
  <c r="M587" i="2"/>
  <c r="F586" i="3"/>
  <c r="K591" i="1"/>
  <c r="G591" i="2"/>
  <c r="M591" i="2"/>
  <c r="F590" i="3"/>
  <c r="K595" i="1"/>
  <c r="G595" i="2"/>
  <c r="M595" i="2"/>
  <c r="F594" i="3"/>
  <c r="K599" i="1"/>
  <c r="G599" i="2"/>
  <c r="M599" i="2"/>
  <c r="F598" i="3"/>
  <c r="K603" i="1"/>
  <c r="G603" i="2"/>
  <c r="M603" i="2"/>
  <c r="F602" i="3"/>
  <c r="K607" i="1"/>
  <c r="G607" i="2"/>
  <c r="M607" i="2"/>
  <c r="F606" i="3"/>
  <c r="K611" i="1"/>
  <c r="G611" i="2"/>
  <c r="M611" i="2"/>
  <c r="F610" i="3"/>
  <c r="K615" i="1"/>
  <c r="G615" i="2"/>
  <c r="M615" i="2"/>
  <c r="F614" i="3"/>
  <c r="K619" i="1"/>
  <c r="G619" i="2"/>
  <c r="M619" i="2"/>
  <c r="F618" i="3"/>
  <c r="K623" i="1"/>
  <c r="G623" i="2"/>
  <c r="M623" i="2"/>
  <c r="F622" i="3"/>
  <c r="K627" i="1"/>
  <c r="G627" i="2"/>
  <c r="M627" i="2"/>
  <c r="F626" i="3"/>
  <c r="K631" i="1"/>
  <c r="G631" i="2"/>
  <c r="M631" i="2"/>
  <c r="F630" i="3"/>
  <c r="K635" i="1"/>
  <c r="G635" i="2"/>
  <c r="M635" i="2"/>
  <c r="F634" i="3"/>
  <c r="K639" i="1"/>
  <c r="G639" i="2"/>
  <c r="M639" i="2"/>
  <c r="F638" i="3"/>
  <c r="K643" i="1"/>
  <c r="G643" i="2"/>
  <c r="M643" i="2"/>
  <c r="F642" i="3"/>
  <c r="K647" i="1"/>
  <c r="G647" i="2"/>
  <c r="M647" i="2"/>
  <c r="F646" i="3"/>
  <c r="K651" i="1"/>
  <c r="G651" i="2"/>
  <c r="M651" i="2"/>
  <c r="F650" i="3"/>
  <c r="K655" i="1"/>
  <c r="G655" i="2"/>
  <c r="M655" i="2"/>
  <c r="F654" i="3"/>
  <c r="K659" i="1"/>
  <c r="G659" i="2"/>
  <c r="M659" i="2"/>
  <c r="F658" i="3"/>
  <c r="K663" i="1"/>
  <c r="G663" i="2"/>
  <c r="M663" i="2"/>
  <c r="F662" i="3"/>
  <c r="K667" i="1"/>
  <c r="G667" i="2"/>
  <c r="M667" i="2"/>
  <c r="F666" i="3"/>
  <c r="K671" i="1"/>
  <c r="G671" i="2"/>
  <c r="M671" i="2"/>
  <c r="F670" i="3"/>
  <c r="K675" i="1"/>
  <c r="G675" i="2"/>
  <c r="M675" i="2"/>
  <c r="F674" i="3"/>
  <c r="K679" i="1"/>
  <c r="G679" i="2"/>
  <c r="M679" i="2"/>
  <c r="F678" i="3"/>
  <c r="K683" i="1"/>
  <c r="G683" i="2"/>
  <c r="M683" i="2"/>
  <c r="F682" i="3"/>
  <c r="K687" i="1"/>
  <c r="G687" i="2"/>
  <c r="M687" i="2"/>
  <c r="F686" i="3"/>
  <c r="K691" i="1"/>
  <c r="G691" i="2"/>
  <c r="M691" i="2"/>
  <c r="F690" i="3"/>
  <c r="K695" i="1"/>
  <c r="G695" i="2"/>
  <c r="M695" i="2"/>
  <c r="F694" i="3"/>
  <c r="K699" i="1"/>
  <c r="G699" i="2"/>
  <c r="M699" i="2"/>
  <c r="F698" i="3"/>
  <c r="K703" i="1"/>
  <c r="G703" i="2"/>
  <c r="M703" i="2"/>
  <c r="F702" i="3"/>
  <c r="K707" i="1"/>
  <c r="G707" i="2"/>
  <c r="M707" i="2"/>
  <c r="F706" i="3"/>
  <c r="K711" i="1"/>
  <c r="G711" i="2"/>
  <c r="M711" i="2"/>
  <c r="F710" i="3"/>
  <c r="K715" i="1"/>
  <c r="G715" i="2"/>
  <c r="M715" i="2"/>
  <c r="F714" i="3"/>
  <c r="K719" i="1"/>
  <c r="G719" i="2"/>
  <c r="M719" i="2"/>
  <c r="F718" i="3"/>
  <c r="K723" i="1"/>
  <c r="G723" i="2"/>
  <c r="M723" i="2"/>
  <c r="F722" i="3"/>
  <c r="K727" i="1"/>
  <c r="G727" i="2"/>
  <c r="M727" i="2"/>
  <c r="F726" i="3"/>
  <c r="K731" i="1"/>
  <c r="G731" i="2"/>
  <c r="M731" i="2"/>
  <c r="F730" i="3"/>
  <c r="K735" i="1"/>
  <c r="G735" i="2"/>
  <c r="M735" i="2"/>
  <c r="F734" i="3"/>
  <c r="K739" i="1"/>
  <c r="G739" i="2"/>
  <c r="M739" i="2"/>
  <c r="F738" i="3"/>
  <c r="K743" i="1"/>
  <c r="G743" i="2"/>
  <c r="M743" i="2"/>
  <c r="F742" i="3"/>
  <c r="K747" i="1"/>
  <c r="G747" i="2"/>
  <c r="M747" i="2"/>
  <c r="F746" i="3"/>
  <c r="K751" i="1"/>
  <c r="G751" i="2"/>
  <c r="M751" i="2"/>
  <c r="F750" i="3"/>
  <c r="K755" i="1"/>
  <c r="G755" i="2"/>
  <c r="M755" i="2"/>
  <c r="F754" i="3"/>
  <c r="K759" i="1"/>
  <c r="G759" i="2"/>
  <c r="M759" i="2"/>
  <c r="F758" i="3"/>
  <c r="K763" i="1"/>
  <c r="G763" i="2"/>
  <c r="M763" i="2"/>
  <c r="F762" i="3"/>
  <c r="K767" i="1"/>
  <c r="G767" i="2"/>
  <c r="M767" i="2"/>
  <c r="F766" i="3"/>
  <c r="K771" i="1"/>
  <c r="G771" i="2"/>
  <c r="M771" i="2"/>
  <c r="F770" i="3"/>
  <c r="K775" i="1"/>
  <c r="G775" i="2"/>
  <c r="M775" i="2"/>
  <c r="F774" i="3"/>
  <c r="K779" i="1"/>
  <c r="G779" i="2"/>
  <c r="M779" i="2"/>
  <c r="F778" i="3"/>
  <c r="K783" i="1"/>
  <c r="G783" i="2"/>
  <c r="M783" i="2"/>
  <c r="F782" i="3"/>
  <c r="K787" i="1"/>
  <c r="G787" i="2"/>
  <c r="M787" i="2"/>
  <c r="F786" i="3"/>
  <c r="K791" i="1"/>
  <c r="G791" i="2"/>
  <c r="M791" i="2"/>
  <c r="F790" i="3"/>
  <c r="K795" i="1"/>
  <c r="G795" i="2"/>
  <c r="M795" i="2"/>
  <c r="F794" i="3"/>
  <c r="K799" i="1"/>
  <c r="G799" i="2"/>
  <c r="M799" i="2"/>
  <c r="F798" i="3"/>
  <c r="K803" i="1"/>
  <c r="G803" i="2"/>
  <c r="M803" i="2"/>
  <c r="F802" i="3"/>
  <c r="K807" i="1"/>
  <c r="G807" i="2"/>
  <c r="M807" i="2"/>
  <c r="F806" i="3"/>
  <c r="K811" i="1"/>
  <c r="G811" i="2"/>
  <c r="M811" i="2"/>
  <c r="F810" i="3"/>
  <c r="K815" i="1"/>
  <c r="G815" i="2"/>
  <c r="M815" i="2"/>
  <c r="F814" i="3"/>
  <c r="K819" i="1"/>
  <c r="G819" i="2"/>
  <c r="M819" i="2"/>
  <c r="F818" i="3"/>
  <c r="K823" i="1"/>
  <c r="G823" i="2"/>
  <c r="M823" i="2"/>
  <c r="F822" i="3"/>
  <c r="K827" i="1"/>
  <c r="G827" i="2"/>
  <c r="M827" i="2"/>
  <c r="F826" i="3"/>
  <c r="K831" i="1"/>
  <c r="G831" i="2"/>
  <c r="M831" i="2"/>
  <c r="F830" i="3"/>
  <c r="K835" i="1"/>
  <c r="G835" i="2"/>
  <c r="M835" i="2"/>
  <c r="F834" i="3"/>
  <c r="K839" i="1"/>
  <c r="G839" i="2"/>
  <c r="M839" i="2"/>
  <c r="F838" i="3"/>
  <c r="K843" i="1"/>
  <c r="G843" i="2"/>
  <c r="M843" i="2"/>
  <c r="F842" i="3"/>
  <c r="K847" i="1"/>
  <c r="G847" i="2"/>
  <c r="M847" i="2"/>
  <c r="F846" i="3"/>
  <c r="K851" i="1"/>
  <c r="G851" i="2"/>
  <c r="M851" i="2"/>
  <c r="F850" i="3"/>
  <c r="K855" i="1"/>
  <c r="G855" i="2"/>
  <c r="M855" i="2"/>
  <c r="F854" i="3"/>
  <c r="K859" i="1"/>
  <c r="G859" i="2"/>
  <c r="M859" i="2"/>
  <c r="F858" i="3"/>
  <c r="K863" i="1"/>
  <c r="G863" i="2"/>
  <c r="M863" i="2"/>
  <c r="F862" i="3"/>
  <c r="K867" i="1"/>
  <c r="G867" i="2"/>
  <c r="M867" i="2"/>
  <c r="F866" i="3"/>
  <c r="K871" i="1"/>
  <c r="G871" i="2"/>
  <c r="M871" i="2"/>
  <c r="F870" i="3"/>
  <c r="K875" i="1"/>
  <c r="G875" i="2"/>
  <c r="M875" i="2"/>
  <c r="F874" i="3"/>
  <c r="K879" i="1"/>
  <c r="G879" i="2"/>
  <c r="M879" i="2"/>
  <c r="F878" i="3"/>
  <c r="K883" i="1"/>
  <c r="G883" i="2"/>
  <c r="M883" i="2"/>
  <c r="F882" i="3"/>
  <c r="K887" i="1"/>
  <c r="G887" i="2"/>
  <c r="M887" i="2"/>
  <c r="F886" i="3"/>
  <c r="K891" i="1"/>
  <c r="G891" i="2"/>
  <c r="M891" i="2"/>
  <c r="F890" i="3"/>
  <c r="K895" i="1"/>
  <c r="G895" i="2"/>
  <c r="M895" i="2"/>
  <c r="F894" i="3"/>
  <c r="K899" i="1"/>
  <c r="G899" i="2"/>
  <c r="M899" i="2"/>
  <c r="F898" i="3"/>
  <c r="K903" i="1"/>
  <c r="G903" i="2"/>
  <c r="M903" i="2"/>
  <c r="F902" i="3"/>
  <c r="K907" i="1"/>
  <c r="G907" i="2"/>
  <c r="M907" i="2"/>
  <c r="F906" i="3"/>
  <c r="K911" i="1"/>
  <c r="G911" i="2"/>
  <c r="M911" i="2"/>
  <c r="F910" i="3"/>
  <c r="K915" i="1"/>
  <c r="G915" i="2"/>
  <c r="M915" i="2"/>
  <c r="F914" i="3"/>
  <c r="K919" i="1"/>
  <c r="G919" i="2"/>
  <c r="M919" i="2"/>
  <c r="F918" i="3"/>
  <c r="K923" i="1"/>
  <c r="G923" i="2"/>
  <c r="M923" i="2"/>
  <c r="F922" i="3"/>
  <c r="K927" i="1"/>
  <c r="G927" i="2"/>
  <c r="M927" i="2"/>
  <c r="F926" i="3"/>
  <c r="K931" i="1"/>
  <c r="G931" i="2"/>
  <c r="M931" i="2"/>
  <c r="F930" i="3"/>
  <c r="K935" i="1"/>
  <c r="G935" i="2"/>
  <c r="M935" i="2"/>
  <c r="F934" i="3"/>
  <c r="K939" i="1"/>
  <c r="G939" i="2"/>
  <c r="M939" i="2"/>
  <c r="F938" i="3"/>
  <c r="K943" i="1"/>
  <c r="G943" i="2"/>
  <c r="M943" i="2"/>
  <c r="F942" i="3"/>
  <c r="K947" i="1"/>
  <c r="G947" i="2"/>
  <c r="M947" i="2"/>
  <c r="F946" i="3"/>
  <c r="K951" i="1"/>
  <c r="G951" i="2"/>
  <c r="M951" i="2"/>
  <c r="F950" i="3"/>
  <c r="K955" i="1"/>
  <c r="G955" i="2"/>
  <c r="M955" i="2"/>
  <c r="F954" i="3"/>
  <c r="K959" i="1"/>
  <c r="G959" i="2"/>
  <c r="M959" i="2"/>
  <c r="F958" i="3"/>
  <c r="K963" i="1"/>
  <c r="G963" i="2"/>
  <c r="M963" i="2"/>
  <c r="F962" i="3"/>
  <c r="K967" i="1"/>
  <c r="G967" i="2"/>
  <c r="M967" i="2"/>
  <c r="F966" i="3"/>
  <c r="K971" i="1"/>
  <c r="G971" i="2"/>
  <c r="M971" i="2"/>
  <c r="F970" i="3"/>
  <c r="K975" i="1"/>
  <c r="G975" i="2"/>
  <c r="M975" i="2"/>
  <c r="F974" i="3"/>
  <c r="K979" i="1"/>
  <c r="G979" i="2"/>
  <c r="M979" i="2"/>
  <c r="F978" i="3"/>
  <c r="K983" i="1"/>
  <c r="G983" i="2"/>
  <c r="M983" i="2"/>
  <c r="F982" i="3"/>
  <c r="K987" i="1"/>
  <c r="G143" i="2"/>
  <c r="M143" i="2"/>
  <c r="F142" i="3"/>
  <c r="K147" i="1"/>
  <c r="G147" i="2"/>
  <c r="M147" i="2"/>
  <c r="F146" i="3"/>
  <c r="K151" i="1"/>
  <c r="G159" i="2"/>
  <c r="M159" i="2"/>
  <c r="F158" i="3"/>
  <c r="K163" i="1"/>
  <c r="G167" i="2"/>
  <c r="M167" i="2"/>
  <c r="F166" i="3"/>
  <c r="K171" i="1"/>
  <c r="G191" i="2"/>
  <c r="M191" i="2"/>
  <c r="F190" i="3"/>
  <c r="K195" i="1"/>
  <c r="G6" i="2"/>
  <c r="M6" i="2"/>
  <c r="F5" i="3"/>
  <c r="K10" i="1"/>
  <c r="G10" i="2"/>
  <c r="M10" i="2"/>
  <c r="F9" i="3"/>
  <c r="K14" i="1"/>
  <c r="G14" i="2"/>
  <c r="M14" i="2"/>
  <c r="F13" i="3"/>
  <c r="K18" i="1"/>
  <c r="G18" i="2"/>
  <c r="M18" i="2"/>
  <c r="F17" i="3"/>
  <c r="K22" i="1"/>
  <c r="G22" i="2"/>
  <c r="M22" i="2"/>
  <c r="F21" i="3"/>
  <c r="K26" i="1"/>
  <c r="G26" i="2"/>
  <c r="M26" i="2"/>
  <c r="F25" i="3"/>
  <c r="K30" i="1"/>
  <c r="G30" i="2"/>
  <c r="M30" i="2"/>
  <c r="F29" i="3"/>
  <c r="K34" i="1"/>
  <c r="G34" i="2"/>
  <c r="M34" i="2"/>
  <c r="F33" i="3"/>
  <c r="K38" i="1"/>
  <c r="G38" i="2"/>
  <c r="M38" i="2"/>
  <c r="F37" i="3"/>
  <c r="K42" i="1"/>
  <c r="G42" i="2"/>
  <c r="M42" i="2"/>
  <c r="F41" i="3"/>
  <c r="K46" i="1"/>
  <c r="G46" i="2"/>
  <c r="M46" i="2"/>
  <c r="F45" i="3"/>
  <c r="K50" i="1"/>
  <c r="G50" i="2"/>
  <c r="M50" i="2"/>
  <c r="F49" i="3"/>
  <c r="K54" i="1"/>
  <c r="G54" i="2"/>
  <c r="M54" i="2"/>
  <c r="F53" i="3"/>
  <c r="K58" i="1"/>
  <c r="G58" i="2"/>
  <c r="M58" i="2"/>
  <c r="F57" i="3"/>
  <c r="K62" i="1"/>
  <c r="G62" i="2"/>
  <c r="M62" i="2"/>
  <c r="F61" i="3"/>
  <c r="K66" i="1"/>
  <c r="G66" i="2"/>
  <c r="M66" i="2"/>
  <c r="F65" i="3"/>
  <c r="K70" i="1"/>
  <c r="G70" i="2"/>
  <c r="M70" i="2"/>
  <c r="F69" i="3"/>
  <c r="K74" i="1"/>
  <c r="G74" i="2"/>
  <c r="M74" i="2"/>
  <c r="F73" i="3"/>
  <c r="K78" i="1"/>
  <c r="G78" i="2"/>
  <c r="M78" i="2"/>
  <c r="F77" i="3"/>
  <c r="K82" i="1"/>
  <c r="G82" i="2"/>
  <c r="M82" i="2"/>
  <c r="F81" i="3"/>
  <c r="K86" i="1"/>
  <c r="G86" i="2"/>
  <c r="M86" i="2"/>
  <c r="F85" i="3"/>
  <c r="K90" i="1"/>
  <c r="G90" i="2"/>
  <c r="M90" i="2"/>
  <c r="F89" i="3"/>
  <c r="K94" i="1"/>
  <c r="G94" i="2"/>
  <c r="M94" i="2"/>
  <c r="F93" i="3"/>
  <c r="K98" i="1"/>
  <c r="G98" i="2"/>
  <c r="M98" i="2"/>
  <c r="F97" i="3"/>
  <c r="K102" i="1"/>
  <c r="G102" i="2"/>
  <c r="M102" i="2"/>
  <c r="F101" i="3"/>
  <c r="K106" i="1"/>
  <c r="G106" i="2"/>
  <c r="M106" i="2"/>
  <c r="F105" i="3"/>
  <c r="K110" i="1"/>
  <c r="G110" i="2"/>
  <c r="M110" i="2"/>
  <c r="F109" i="3"/>
  <c r="K114" i="1"/>
  <c r="G114" i="2"/>
  <c r="M114" i="2"/>
  <c r="F113" i="3"/>
  <c r="K118" i="1"/>
  <c r="G118" i="2"/>
  <c r="M118" i="2"/>
  <c r="F117" i="3"/>
  <c r="K122" i="1"/>
  <c r="G122" i="2"/>
  <c r="M122" i="2"/>
  <c r="F121" i="3"/>
  <c r="K126" i="1"/>
  <c r="G126" i="2"/>
  <c r="M126" i="2"/>
  <c r="F125" i="3"/>
  <c r="K130" i="1"/>
  <c r="G130" i="2"/>
  <c r="M130" i="2"/>
  <c r="F129" i="3"/>
  <c r="K134" i="1"/>
  <c r="G134" i="2"/>
  <c r="M134" i="2"/>
  <c r="F133" i="3"/>
  <c r="K138" i="1"/>
  <c r="G138" i="2"/>
  <c r="M138" i="2"/>
  <c r="F137" i="3"/>
  <c r="K142" i="1"/>
  <c r="G142" i="2"/>
  <c r="M142" i="2"/>
  <c r="F141" i="3"/>
  <c r="K146" i="1"/>
  <c r="G146" i="2"/>
  <c r="M146" i="2"/>
  <c r="F145" i="3"/>
  <c r="K150" i="1"/>
  <c r="G150" i="2"/>
  <c r="M150" i="2"/>
  <c r="F149" i="3"/>
  <c r="K154" i="1"/>
  <c r="G154" i="2"/>
  <c r="M154" i="2"/>
  <c r="F153" i="3"/>
  <c r="K158" i="1"/>
  <c r="G158" i="2"/>
  <c r="M158" i="2"/>
  <c r="F157" i="3"/>
  <c r="K162" i="1"/>
  <c r="G162" i="2"/>
  <c r="M162" i="2"/>
  <c r="F161" i="3"/>
  <c r="K166" i="1"/>
  <c r="G166" i="2"/>
  <c r="M166" i="2"/>
  <c r="F165" i="3"/>
  <c r="K170" i="1"/>
  <c r="G170" i="2"/>
  <c r="M170" i="2"/>
  <c r="F169" i="3"/>
  <c r="K174" i="1"/>
  <c r="G174" i="2"/>
  <c r="M174" i="2"/>
  <c r="F173" i="3"/>
  <c r="K178" i="1"/>
  <c r="G178" i="2"/>
  <c r="M178" i="2"/>
  <c r="F177" i="3"/>
  <c r="K182" i="1"/>
  <c r="G182" i="2"/>
  <c r="M182" i="2"/>
  <c r="F181" i="3"/>
  <c r="K186" i="1"/>
  <c r="G186" i="2"/>
  <c r="M186" i="2"/>
  <c r="F185" i="3"/>
  <c r="K190" i="1"/>
  <c r="G190" i="2"/>
  <c r="M190" i="2"/>
  <c r="F189" i="3"/>
  <c r="K194" i="1"/>
  <c r="G194" i="2"/>
  <c r="M194" i="2"/>
  <c r="F193" i="3"/>
  <c r="K198" i="1"/>
  <c r="G198" i="2"/>
  <c r="M198" i="2"/>
  <c r="F197" i="3"/>
  <c r="K202" i="1"/>
  <c r="G202" i="2"/>
  <c r="M202" i="2"/>
  <c r="F201" i="3"/>
  <c r="K206" i="1"/>
  <c r="G206" i="2"/>
  <c r="M206" i="2"/>
  <c r="F205" i="3"/>
  <c r="K210" i="1"/>
  <c r="G210" i="2"/>
  <c r="M210" i="2"/>
  <c r="F209" i="3"/>
  <c r="K214" i="1"/>
  <c r="G214" i="2"/>
  <c r="M214" i="2"/>
  <c r="F213" i="3"/>
  <c r="K218" i="1"/>
  <c r="G218" i="2"/>
  <c r="M218" i="2"/>
  <c r="F217" i="3"/>
  <c r="K222" i="1"/>
  <c r="G222" i="2"/>
  <c r="M222" i="2"/>
  <c r="F221" i="3"/>
  <c r="K226" i="1"/>
  <c r="G226" i="2"/>
  <c r="M226" i="2"/>
  <c r="F225" i="3"/>
  <c r="K230" i="1"/>
  <c r="G230" i="2"/>
  <c r="M230" i="2"/>
  <c r="F229" i="3"/>
  <c r="K234" i="1"/>
  <c r="G234" i="2"/>
  <c r="M234" i="2"/>
  <c r="F233" i="3"/>
  <c r="K238" i="1"/>
  <c r="G238" i="2"/>
  <c r="M238" i="2"/>
  <c r="F237" i="3"/>
  <c r="K242" i="1"/>
  <c r="G242" i="2"/>
  <c r="M242" i="2"/>
  <c r="F241" i="3"/>
  <c r="K246" i="1"/>
  <c r="G246" i="2"/>
  <c r="M246" i="2"/>
  <c r="F245" i="3"/>
  <c r="K250" i="1"/>
  <c r="G250" i="2"/>
  <c r="M250" i="2"/>
  <c r="F249" i="3"/>
  <c r="K254" i="1"/>
  <c r="G254" i="2"/>
  <c r="M254" i="2"/>
  <c r="F253" i="3"/>
  <c r="K258" i="1"/>
  <c r="G258" i="2"/>
  <c r="M258" i="2"/>
  <c r="F257" i="3"/>
  <c r="K262" i="1"/>
  <c r="G262" i="2"/>
  <c r="M262" i="2"/>
  <c r="F261" i="3"/>
  <c r="K266" i="1"/>
  <c r="G266" i="2"/>
  <c r="M266" i="2"/>
  <c r="F265" i="3"/>
  <c r="K270" i="1"/>
  <c r="G270" i="2"/>
  <c r="M270" i="2"/>
  <c r="F269" i="3"/>
  <c r="K274" i="1"/>
  <c r="G274" i="2"/>
  <c r="M274" i="2"/>
  <c r="F273" i="3"/>
  <c r="K278" i="1"/>
  <c r="G278" i="2"/>
  <c r="M278" i="2"/>
  <c r="F277" i="3"/>
  <c r="K282" i="1"/>
  <c r="G282" i="2"/>
  <c r="M282" i="2"/>
  <c r="F281" i="3"/>
  <c r="K286" i="1"/>
  <c r="G286" i="2"/>
  <c r="M286" i="2"/>
  <c r="F285" i="3"/>
  <c r="K290" i="1"/>
  <c r="G290" i="2"/>
  <c r="M290" i="2"/>
  <c r="F289" i="3"/>
  <c r="K294" i="1"/>
  <c r="G294" i="2"/>
  <c r="M294" i="2"/>
  <c r="F293" i="3"/>
  <c r="K298" i="1"/>
  <c r="G298" i="2"/>
  <c r="M298" i="2"/>
  <c r="F297" i="3"/>
  <c r="K302" i="1"/>
  <c r="G302" i="2"/>
  <c r="M302" i="2"/>
  <c r="F301" i="3"/>
  <c r="K306" i="1"/>
  <c r="G306" i="2"/>
  <c r="M306" i="2"/>
  <c r="F305" i="3"/>
  <c r="K310" i="1"/>
  <c r="G310" i="2"/>
  <c r="M310" i="2"/>
  <c r="F309" i="3"/>
  <c r="K314" i="1"/>
  <c r="G314" i="2"/>
  <c r="M314" i="2"/>
  <c r="F313" i="3"/>
  <c r="K318" i="1"/>
  <c r="G318" i="2"/>
  <c r="M318" i="2"/>
  <c r="F317" i="3"/>
  <c r="K322" i="1"/>
  <c r="G322" i="2"/>
  <c r="M322" i="2"/>
  <c r="F321" i="3"/>
  <c r="K326" i="1"/>
  <c r="G326" i="2"/>
  <c r="M326" i="2"/>
  <c r="F325" i="3"/>
  <c r="K330" i="1"/>
  <c r="G330" i="2"/>
  <c r="M330" i="2"/>
  <c r="F329" i="3"/>
  <c r="K334" i="1"/>
  <c r="G334" i="2"/>
  <c r="M334" i="2"/>
  <c r="F333" i="3"/>
  <c r="K338" i="1"/>
  <c r="G338" i="2"/>
  <c r="M338" i="2"/>
  <c r="F337" i="3"/>
  <c r="K342" i="1"/>
  <c r="G342" i="2"/>
  <c r="M342" i="2"/>
  <c r="F341" i="3"/>
  <c r="K346" i="1"/>
  <c r="G346" i="2"/>
  <c r="M346" i="2"/>
  <c r="F345" i="3"/>
  <c r="K350" i="1"/>
  <c r="G350" i="2"/>
  <c r="M350" i="2"/>
  <c r="F349" i="3"/>
  <c r="K354" i="1"/>
  <c r="G354" i="2"/>
  <c r="M354" i="2"/>
  <c r="F353" i="3"/>
  <c r="K358" i="1"/>
  <c r="G358" i="2"/>
  <c r="M358" i="2"/>
  <c r="F357" i="3"/>
  <c r="K362" i="1"/>
  <c r="G362" i="2"/>
  <c r="M362" i="2"/>
  <c r="F361" i="3"/>
  <c r="K366" i="1"/>
  <c r="G366" i="2"/>
  <c r="M366" i="2"/>
  <c r="F365" i="3"/>
  <c r="K370" i="1"/>
  <c r="G370" i="2"/>
  <c r="M370" i="2"/>
  <c r="F369" i="3"/>
  <c r="K374" i="1"/>
  <c r="G374" i="2"/>
  <c r="M374" i="2"/>
  <c r="F373" i="3"/>
  <c r="K378" i="1"/>
  <c r="G378" i="2"/>
  <c r="M378" i="2"/>
  <c r="F377" i="3"/>
  <c r="K382" i="1"/>
  <c r="G382" i="2"/>
  <c r="M382" i="2"/>
  <c r="F381" i="3"/>
  <c r="K386" i="1"/>
  <c r="G386" i="2"/>
  <c r="M386" i="2"/>
  <c r="F385" i="3"/>
  <c r="K390" i="1"/>
  <c r="G390" i="2"/>
  <c r="M390" i="2"/>
  <c r="F389" i="3"/>
  <c r="K394" i="1"/>
  <c r="G394" i="2"/>
  <c r="M394" i="2"/>
  <c r="F393" i="3"/>
  <c r="K398" i="1"/>
  <c r="G398" i="2"/>
  <c r="M398" i="2"/>
  <c r="F397" i="3"/>
  <c r="K402" i="1"/>
  <c r="G402" i="2"/>
  <c r="M402" i="2"/>
  <c r="F401" i="3"/>
  <c r="K406" i="1"/>
  <c r="G406" i="2"/>
  <c r="M406" i="2"/>
  <c r="F405" i="3"/>
  <c r="K410" i="1"/>
  <c r="G410" i="2"/>
  <c r="M410" i="2"/>
  <c r="F409" i="3"/>
  <c r="K414" i="1"/>
  <c r="G414" i="2"/>
  <c r="M414" i="2"/>
  <c r="F413" i="3"/>
  <c r="K418" i="1"/>
  <c r="G418" i="2"/>
  <c r="M418" i="2"/>
  <c r="F417" i="3"/>
  <c r="K422" i="1"/>
  <c r="G422" i="2"/>
  <c r="M422" i="2"/>
  <c r="F421" i="3"/>
  <c r="K426" i="1"/>
  <c r="G426" i="2"/>
  <c r="M426" i="2"/>
  <c r="F425" i="3"/>
  <c r="K430" i="1"/>
  <c r="G430" i="2"/>
  <c r="M430" i="2"/>
  <c r="F429" i="3"/>
  <c r="K434" i="1"/>
  <c r="G434" i="2"/>
  <c r="M434" i="2"/>
  <c r="F433" i="3"/>
  <c r="K438" i="1"/>
  <c r="G438" i="2"/>
  <c r="M438" i="2"/>
  <c r="F437" i="3"/>
  <c r="K442" i="1"/>
  <c r="G442" i="2"/>
  <c r="M442" i="2"/>
  <c r="F441" i="3"/>
  <c r="K446" i="1"/>
  <c r="G446" i="2"/>
  <c r="M446" i="2"/>
  <c r="F445" i="3"/>
  <c r="K450" i="1"/>
  <c r="G450" i="2"/>
  <c r="M450" i="2"/>
  <c r="F449" i="3"/>
  <c r="K454" i="1"/>
  <c r="G454" i="2"/>
  <c r="M454" i="2"/>
  <c r="F453" i="3"/>
  <c r="K458" i="1"/>
  <c r="G458" i="2"/>
  <c r="M458" i="2"/>
  <c r="F457" i="3"/>
  <c r="K462" i="1"/>
  <c r="G462" i="2"/>
  <c r="M462" i="2"/>
  <c r="F461" i="3"/>
  <c r="K466" i="1"/>
  <c r="G466" i="2"/>
  <c r="M466" i="2"/>
  <c r="F465" i="3"/>
  <c r="K470" i="1"/>
  <c r="G470" i="2"/>
  <c r="M470" i="2"/>
  <c r="F469" i="3"/>
  <c r="K474" i="1"/>
  <c r="G474" i="2"/>
  <c r="M474" i="2"/>
  <c r="F473" i="3"/>
  <c r="K478" i="1"/>
  <c r="G478" i="2"/>
  <c r="M478" i="2"/>
  <c r="F477" i="3"/>
  <c r="K482" i="1"/>
  <c r="G482" i="2"/>
  <c r="M482" i="2"/>
  <c r="F481" i="3"/>
  <c r="K486" i="1"/>
  <c r="G486" i="2"/>
  <c r="M486" i="2"/>
  <c r="F485" i="3"/>
  <c r="K490" i="1"/>
  <c r="G490" i="2"/>
  <c r="M490" i="2"/>
  <c r="F489" i="3"/>
  <c r="K494" i="1"/>
  <c r="G494" i="2"/>
  <c r="M494" i="2"/>
  <c r="F493" i="3"/>
  <c r="K498" i="1"/>
  <c r="G498" i="2"/>
  <c r="M498" i="2"/>
  <c r="F497" i="3"/>
  <c r="K502" i="1"/>
  <c r="G502" i="2"/>
  <c r="M502" i="2"/>
  <c r="F501" i="3"/>
  <c r="K506" i="1"/>
  <c r="G506" i="2"/>
  <c r="M506" i="2"/>
  <c r="F505" i="3"/>
  <c r="K510" i="1"/>
  <c r="G510" i="2"/>
  <c r="M510" i="2"/>
  <c r="F509" i="3"/>
  <c r="K514" i="1"/>
  <c r="G514" i="2"/>
  <c r="M514" i="2"/>
  <c r="F513" i="3"/>
  <c r="K518" i="1"/>
  <c r="G518" i="2"/>
  <c r="M518" i="2"/>
  <c r="F517" i="3"/>
  <c r="K522" i="1"/>
  <c r="G522" i="2"/>
  <c r="M522" i="2"/>
  <c r="F521" i="3"/>
  <c r="K526" i="1"/>
  <c r="G526" i="2"/>
  <c r="M526" i="2"/>
  <c r="F525" i="3"/>
  <c r="K530" i="1"/>
  <c r="G530" i="2"/>
  <c r="M530" i="2"/>
  <c r="F529" i="3"/>
  <c r="K534" i="1"/>
  <c r="G534" i="2"/>
  <c r="M534" i="2"/>
  <c r="F533" i="3"/>
  <c r="K538" i="1"/>
  <c r="G538" i="2"/>
  <c r="M538" i="2"/>
  <c r="F537" i="3"/>
  <c r="K542" i="1"/>
  <c r="G542" i="2"/>
  <c r="M542" i="2"/>
  <c r="F541" i="3"/>
  <c r="K546" i="1"/>
  <c r="G546" i="2"/>
  <c r="M546" i="2"/>
  <c r="F545" i="3"/>
  <c r="K550" i="1"/>
  <c r="G550" i="2"/>
  <c r="M550" i="2"/>
  <c r="F549" i="3"/>
  <c r="K554" i="1"/>
  <c r="G554" i="2"/>
  <c r="M554" i="2"/>
  <c r="F553" i="3"/>
  <c r="K558" i="1"/>
  <c r="G558" i="2"/>
  <c r="M558" i="2"/>
  <c r="F557" i="3"/>
  <c r="K562" i="1"/>
  <c r="G562" i="2"/>
  <c r="M562" i="2"/>
  <c r="F561" i="3"/>
  <c r="K566" i="1"/>
  <c r="G566" i="2"/>
  <c r="M566" i="2"/>
  <c r="F565" i="3"/>
  <c r="K570" i="1"/>
  <c r="G570" i="2"/>
  <c r="M570" i="2"/>
  <c r="F569" i="3"/>
  <c r="K574" i="1"/>
  <c r="G574" i="2"/>
  <c r="M574" i="2"/>
  <c r="F573" i="3"/>
  <c r="K578" i="1"/>
  <c r="G578" i="2"/>
  <c r="M578" i="2"/>
  <c r="F577" i="3"/>
  <c r="K582" i="1"/>
  <c r="G582" i="2"/>
  <c r="M582" i="2"/>
  <c r="F581" i="3"/>
  <c r="K586" i="1"/>
  <c r="G586" i="2"/>
  <c r="M586" i="2"/>
  <c r="F585" i="3"/>
  <c r="K590" i="1"/>
  <c r="G590" i="2"/>
  <c r="M590" i="2"/>
  <c r="F589" i="3"/>
  <c r="K594" i="1"/>
  <c r="G594" i="2"/>
  <c r="M594" i="2"/>
  <c r="F593" i="3"/>
  <c r="K598" i="1"/>
  <c r="G598" i="2"/>
  <c r="M598" i="2"/>
  <c r="F597" i="3"/>
  <c r="K602" i="1"/>
  <c r="G602" i="2"/>
  <c r="M602" i="2"/>
  <c r="F601" i="3"/>
  <c r="K606" i="1"/>
  <c r="G606" i="2"/>
  <c r="M606" i="2"/>
  <c r="F605" i="3"/>
  <c r="K610" i="1"/>
  <c r="G610" i="2"/>
  <c r="M610" i="2"/>
  <c r="F609" i="3"/>
  <c r="K614" i="1"/>
  <c r="G614" i="2"/>
  <c r="M614" i="2"/>
  <c r="F613" i="3"/>
  <c r="K618" i="1"/>
  <c r="G618" i="2"/>
  <c r="M618" i="2"/>
  <c r="F617" i="3"/>
  <c r="K622" i="1"/>
  <c r="G622" i="2"/>
  <c r="M622" i="2"/>
  <c r="F621" i="3"/>
  <c r="K626" i="1"/>
  <c r="G626" i="2"/>
  <c r="M626" i="2"/>
  <c r="F625" i="3"/>
  <c r="K630" i="1"/>
  <c r="G630" i="2"/>
  <c r="M630" i="2"/>
  <c r="F629" i="3"/>
  <c r="K634" i="1"/>
  <c r="G634" i="2"/>
  <c r="M634" i="2"/>
  <c r="F633" i="3"/>
  <c r="K638" i="1"/>
  <c r="G638" i="2"/>
  <c r="M638" i="2"/>
  <c r="F637" i="3"/>
  <c r="K642" i="1"/>
  <c r="G642" i="2"/>
  <c r="M642" i="2"/>
  <c r="F641" i="3"/>
  <c r="K646" i="1"/>
  <c r="G646" i="2"/>
  <c r="M646" i="2"/>
  <c r="F645" i="3"/>
  <c r="K650" i="1"/>
  <c r="G650" i="2"/>
  <c r="M650" i="2"/>
  <c r="F649" i="3"/>
  <c r="K654" i="1"/>
  <c r="G654" i="2"/>
  <c r="M654" i="2"/>
  <c r="F653" i="3"/>
  <c r="K658" i="1"/>
  <c r="G658" i="2"/>
  <c r="M658" i="2"/>
  <c r="F657" i="3"/>
  <c r="K662" i="1"/>
  <c r="G662" i="2"/>
  <c r="M662" i="2"/>
  <c r="F661" i="3"/>
  <c r="K666" i="1"/>
  <c r="G666" i="2"/>
  <c r="M666" i="2"/>
  <c r="F665" i="3"/>
  <c r="K670" i="1"/>
  <c r="G670" i="2"/>
  <c r="M670" i="2"/>
  <c r="F669" i="3"/>
  <c r="K674" i="1"/>
  <c r="G674" i="2"/>
  <c r="M674" i="2"/>
  <c r="F673" i="3"/>
  <c r="K678" i="1"/>
  <c r="G678" i="2"/>
  <c r="M678" i="2"/>
  <c r="F677" i="3"/>
  <c r="K682" i="1"/>
  <c r="G682" i="2"/>
  <c r="M682" i="2"/>
  <c r="F681" i="3"/>
  <c r="K686" i="1"/>
  <c r="G686" i="2"/>
  <c r="M686" i="2"/>
  <c r="F685" i="3"/>
  <c r="K690" i="1"/>
  <c r="G690" i="2"/>
  <c r="M690" i="2"/>
  <c r="F689" i="3"/>
  <c r="K694" i="1"/>
  <c r="G694" i="2"/>
  <c r="M694" i="2"/>
  <c r="F693" i="3"/>
  <c r="K698" i="1"/>
  <c r="G698" i="2"/>
  <c r="M698" i="2"/>
  <c r="F697" i="3"/>
  <c r="K702" i="1"/>
  <c r="G702" i="2"/>
  <c r="M702" i="2"/>
  <c r="F701" i="3"/>
  <c r="K706" i="1"/>
  <c r="G706" i="2"/>
  <c r="M706" i="2"/>
  <c r="F705" i="3"/>
  <c r="K710" i="1"/>
  <c r="G710" i="2"/>
  <c r="M710" i="2"/>
  <c r="F709" i="3"/>
  <c r="K714" i="1"/>
  <c r="G714" i="2"/>
  <c r="M714" i="2"/>
  <c r="F713" i="3"/>
  <c r="K718" i="1"/>
  <c r="G718" i="2"/>
  <c r="M718" i="2"/>
  <c r="F717" i="3"/>
  <c r="K722" i="1"/>
  <c r="G722" i="2"/>
  <c r="M722" i="2"/>
  <c r="F721" i="3"/>
  <c r="K726" i="1"/>
  <c r="G726" i="2"/>
  <c r="M726" i="2"/>
  <c r="F725" i="3"/>
  <c r="K730" i="1"/>
  <c r="G730" i="2"/>
  <c r="M730" i="2"/>
  <c r="F729" i="3"/>
  <c r="K734" i="1"/>
  <c r="G734" i="2"/>
  <c r="M734" i="2"/>
  <c r="F733" i="3"/>
  <c r="K738" i="1"/>
  <c r="G738" i="2"/>
  <c r="M738" i="2"/>
  <c r="F737" i="3"/>
  <c r="K742" i="1"/>
  <c r="G742" i="2"/>
  <c r="M742" i="2"/>
  <c r="F741" i="3"/>
  <c r="K746" i="1"/>
  <c r="G746" i="2"/>
  <c r="M746" i="2"/>
  <c r="F745" i="3"/>
  <c r="K750" i="1"/>
  <c r="G750" i="2"/>
  <c r="M750" i="2"/>
  <c r="F749" i="3"/>
  <c r="K754" i="1"/>
  <c r="G754" i="2"/>
  <c r="M754" i="2"/>
  <c r="F753" i="3"/>
  <c r="K758" i="1"/>
  <c r="G758" i="2"/>
  <c r="M758" i="2"/>
  <c r="F757" i="3"/>
  <c r="K762" i="1"/>
  <c r="G762" i="2"/>
  <c r="M762" i="2"/>
  <c r="F761" i="3"/>
  <c r="K766" i="1"/>
  <c r="G766" i="2"/>
  <c r="M766" i="2"/>
  <c r="F765" i="3"/>
  <c r="K770" i="1"/>
  <c r="G770" i="2"/>
  <c r="M770" i="2"/>
  <c r="F769" i="3"/>
  <c r="K774" i="1"/>
  <c r="G774" i="2"/>
  <c r="M774" i="2"/>
  <c r="F773" i="3"/>
  <c r="K778" i="1"/>
  <c r="G778" i="2"/>
  <c r="M778" i="2"/>
  <c r="F777" i="3"/>
  <c r="K782" i="1"/>
  <c r="G782" i="2"/>
  <c r="M782" i="2"/>
  <c r="F781" i="3"/>
  <c r="K786" i="1"/>
  <c r="G786" i="2"/>
  <c r="M786" i="2"/>
  <c r="F785" i="3"/>
  <c r="K790" i="1"/>
  <c r="G790" i="2"/>
  <c r="M790" i="2"/>
  <c r="F789" i="3"/>
  <c r="K794" i="1"/>
  <c r="G794" i="2"/>
  <c r="M794" i="2"/>
  <c r="F793" i="3"/>
  <c r="K798" i="1"/>
  <c r="G798" i="2"/>
  <c r="M798" i="2"/>
  <c r="F797" i="3"/>
  <c r="K802" i="1"/>
  <c r="G802" i="2"/>
  <c r="M802" i="2"/>
  <c r="F801" i="3"/>
  <c r="K806" i="1"/>
  <c r="G806" i="2"/>
  <c r="M806" i="2"/>
  <c r="F805" i="3"/>
  <c r="K810" i="1"/>
  <c r="G810" i="2"/>
  <c r="M810" i="2"/>
  <c r="F809" i="3"/>
  <c r="K814" i="1"/>
  <c r="G814" i="2"/>
  <c r="M814" i="2"/>
  <c r="F813" i="3"/>
  <c r="K818" i="1"/>
  <c r="G818" i="2"/>
  <c r="M818" i="2"/>
  <c r="F817" i="3"/>
  <c r="K822" i="1"/>
  <c r="G822" i="2"/>
  <c r="M822" i="2"/>
  <c r="F821" i="3"/>
  <c r="K826" i="1"/>
  <c r="G826" i="2"/>
  <c r="M826" i="2"/>
  <c r="F825" i="3"/>
  <c r="K830" i="1"/>
  <c r="G830" i="2"/>
  <c r="M830" i="2"/>
  <c r="F829" i="3"/>
  <c r="K834" i="1"/>
  <c r="G834" i="2"/>
  <c r="M834" i="2"/>
  <c r="F833" i="3"/>
  <c r="K838" i="1"/>
  <c r="G838" i="2"/>
  <c r="M838" i="2"/>
  <c r="F837" i="3"/>
  <c r="K842" i="1"/>
  <c r="G842" i="2"/>
  <c r="M842" i="2"/>
  <c r="F841" i="3"/>
  <c r="K846" i="1"/>
  <c r="G846" i="2"/>
  <c r="M846" i="2"/>
  <c r="F845" i="3"/>
  <c r="K850" i="1"/>
  <c r="G850" i="2"/>
  <c r="M850" i="2"/>
  <c r="F849" i="3"/>
  <c r="K854" i="1"/>
  <c r="G854" i="2"/>
  <c r="M854" i="2"/>
  <c r="F853" i="3"/>
  <c r="K858" i="1"/>
  <c r="G858" i="2"/>
  <c r="M858" i="2"/>
  <c r="F857" i="3"/>
  <c r="K862" i="1"/>
  <c r="G862" i="2"/>
  <c r="M862" i="2"/>
  <c r="F861" i="3"/>
  <c r="K866" i="1"/>
  <c r="G866" i="2"/>
  <c r="M866" i="2"/>
  <c r="F865" i="3"/>
  <c r="K870" i="1"/>
  <c r="G870" i="2"/>
  <c r="M870" i="2"/>
  <c r="F869" i="3"/>
  <c r="K874" i="1"/>
  <c r="G874" i="2"/>
  <c r="M874" i="2"/>
  <c r="F873" i="3"/>
  <c r="K878" i="1"/>
  <c r="G878" i="2"/>
  <c r="M878" i="2"/>
  <c r="F877" i="3"/>
  <c r="K882" i="1"/>
  <c r="G882" i="2"/>
  <c r="M882" i="2"/>
  <c r="F881" i="3"/>
  <c r="K886" i="1"/>
  <c r="G886" i="2"/>
  <c r="M886" i="2"/>
  <c r="F885" i="3"/>
  <c r="K890" i="1"/>
  <c r="G890" i="2"/>
  <c r="M890" i="2"/>
  <c r="F889" i="3"/>
  <c r="K894" i="1"/>
  <c r="G894" i="2"/>
  <c r="M894" i="2"/>
  <c r="F893" i="3"/>
  <c r="K898" i="1"/>
  <c r="G898" i="2"/>
  <c r="M898" i="2"/>
  <c r="F897" i="3"/>
  <c r="K902" i="1"/>
  <c r="G902" i="2"/>
  <c r="M902" i="2"/>
  <c r="F901" i="3"/>
  <c r="K906" i="1"/>
  <c r="G906" i="2"/>
  <c r="M906" i="2"/>
  <c r="F905" i="3"/>
  <c r="K910" i="1"/>
  <c r="G910" i="2"/>
  <c r="M910" i="2"/>
  <c r="F909" i="3"/>
  <c r="K914" i="1"/>
  <c r="G914" i="2"/>
  <c r="M914" i="2"/>
  <c r="F913" i="3"/>
  <c r="K918" i="1"/>
  <c r="G918" i="2"/>
  <c r="M918" i="2"/>
  <c r="F917" i="3"/>
  <c r="K922" i="1"/>
  <c r="G922" i="2"/>
  <c r="M922" i="2"/>
  <c r="F921" i="3"/>
  <c r="K926" i="1"/>
  <c r="G926" i="2"/>
  <c r="M926" i="2"/>
  <c r="F925" i="3"/>
  <c r="K930" i="1"/>
  <c r="G930" i="2"/>
  <c r="M930" i="2"/>
  <c r="F929" i="3"/>
  <c r="K934" i="1"/>
  <c r="G934" i="2"/>
  <c r="M934" i="2"/>
  <c r="F933" i="3"/>
  <c r="K938" i="1"/>
  <c r="G938" i="2"/>
  <c r="M938" i="2"/>
  <c r="F937" i="3"/>
  <c r="K942" i="1"/>
  <c r="G942" i="2"/>
  <c r="M942" i="2"/>
  <c r="F941" i="3"/>
  <c r="K946" i="1"/>
  <c r="G946" i="2"/>
  <c r="M946" i="2"/>
  <c r="F945" i="3"/>
  <c r="K950" i="1"/>
  <c r="G950" i="2"/>
  <c r="M950" i="2"/>
  <c r="F949" i="3"/>
  <c r="K954" i="1"/>
  <c r="G954" i="2"/>
  <c r="M954" i="2"/>
  <c r="F953" i="3"/>
  <c r="K958" i="1"/>
  <c r="G958" i="2"/>
  <c r="M958" i="2"/>
  <c r="F957" i="3"/>
  <c r="K962" i="1"/>
  <c r="G962" i="2"/>
  <c r="M962" i="2"/>
  <c r="F961" i="3"/>
  <c r="K966" i="1"/>
  <c r="G966" i="2"/>
  <c r="M966" i="2"/>
  <c r="F965" i="3"/>
  <c r="K970" i="1"/>
  <c r="G970" i="2"/>
  <c r="M970" i="2"/>
  <c r="F969" i="3"/>
  <c r="K974" i="1"/>
  <c r="G974" i="2"/>
  <c r="M974" i="2"/>
  <c r="F973" i="3"/>
  <c r="K978" i="1"/>
  <c r="G978" i="2"/>
  <c r="M978" i="2"/>
  <c r="F977" i="3"/>
  <c r="K982" i="1"/>
  <c r="G982" i="2"/>
  <c r="M982" i="2"/>
  <c r="F981" i="3"/>
  <c r="K986" i="1"/>
  <c r="G986" i="2"/>
  <c r="M986" i="2"/>
  <c r="F985" i="3"/>
  <c r="K990" i="1"/>
  <c r="G151" i="2"/>
  <c r="M151" i="2"/>
  <c r="F150" i="3"/>
  <c r="K155" i="1"/>
  <c r="G163" i="2"/>
  <c r="M163" i="2"/>
  <c r="F162" i="3"/>
  <c r="K167" i="1"/>
  <c r="G171" i="2"/>
  <c r="M171" i="2"/>
  <c r="F170" i="3"/>
  <c r="K175" i="1"/>
  <c r="G175" i="2"/>
  <c r="M175" i="2"/>
  <c r="F174" i="3"/>
  <c r="K179" i="1"/>
  <c r="G183" i="2"/>
  <c r="M183" i="2"/>
  <c r="F182" i="3"/>
  <c r="K187" i="1"/>
  <c r="G187" i="2"/>
  <c r="M187" i="2"/>
  <c r="F186" i="3"/>
  <c r="K191" i="1"/>
  <c r="G199" i="2"/>
  <c r="M199" i="2"/>
  <c r="F198" i="3"/>
  <c r="K203" i="1"/>
  <c r="G203" i="2"/>
  <c r="M203" i="2"/>
  <c r="F202" i="3"/>
  <c r="K207" i="1"/>
  <c r="G211" i="2"/>
  <c r="M211" i="2"/>
  <c r="F210" i="3"/>
  <c r="K215" i="1"/>
  <c r="G227" i="2"/>
  <c r="M227" i="2"/>
  <c r="F226" i="3"/>
  <c r="K231" i="1"/>
  <c r="G5" i="2"/>
  <c r="M5" i="2"/>
  <c r="F4" i="3"/>
  <c r="K9" i="1"/>
  <c r="G9" i="2"/>
  <c r="M9" i="2"/>
  <c r="F8" i="3"/>
  <c r="K13" i="1"/>
  <c r="G13" i="2"/>
  <c r="M13" i="2"/>
  <c r="F12" i="3"/>
  <c r="K17" i="1"/>
  <c r="G17" i="2"/>
  <c r="M17" i="2"/>
  <c r="F16" i="3"/>
  <c r="K21" i="1"/>
  <c r="G21" i="2"/>
  <c r="M21" i="2"/>
  <c r="F20" i="3"/>
  <c r="K25" i="1"/>
  <c r="G25" i="2"/>
  <c r="M25" i="2"/>
  <c r="F24" i="3"/>
  <c r="K29" i="1"/>
  <c r="G29" i="2"/>
  <c r="M29" i="2"/>
  <c r="F28" i="3"/>
  <c r="K33" i="1"/>
  <c r="G33" i="2"/>
  <c r="M33" i="2"/>
  <c r="F32" i="3"/>
  <c r="K37" i="1"/>
  <c r="G37" i="2"/>
  <c r="M37" i="2"/>
  <c r="F36" i="3"/>
  <c r="K41" i="1"/>
  <c r="G41" i="2"/>
  <c r="M41" i="2"/>
  <c r="F40" i="3"/>
  <c r="K45" i="1"/>
  <c r="G45" i="2"/>
  <c r="M45" i="2"/>
  <c r="F44" i="3"/>
  <c r="K49" i="1"/>
  <c r="G49" i="2"/>
  <c r="M49" i="2"/>
  <c r="F48" i="3"/>
  <c r="K53" i="1"/>
  <c r="G53" i="2"/>
  <c r="M53" i="2"/>
  <c r="F52" i="3"/>
  <c r="K57" i="1"/>
  <c r="G57" i="2"/>
  <c r="M57" i="2"/>
  <c r="F56" i="3"/>
  <c r="K61" i="1"/>
  <c r="G61" i="2"/>
  <c r="M61" i="2"/>
  <c r="F60" i="3"/>
  <c r="K65" i="1"/>
  <c r="G65" i="2"/>
  <c r="M65" i="2"/>
  <c r="F64" i="3"/>
  <c r="K69" i="1"/>
  <c r="G69" i="2"/>
  <c r="M69" i="2"/>
  <c r="F68" i="3"/>
  <c r="K73" i="1"/>
  <c r="G73" i="2"/>
  <c r="M73" i="2"/>
  <c r="F72" i="3"/>
  <c r="K77" i="1"/>
  <c r="G77" i="2"/>
  <c r="M77" i="2"/>
  <c r="F76" i="3"/>
  <c r="K81" i="1"/>
  <c r="G81" i="2"/>
  <c r="M81" i="2"/>
  <c r="F80" i="3"/>
  <c r="K85" i="1"/>
  <c r="G85" i="2"/>
  <c r="M85" i="2"/>
  <c r="F84" i="3"/>
  <c r="K89" i="1"/>
  <c r="G89" i="2"/>
  <c r="M89" i="2"/>
  <c r="F88" i="3"/>
  <c r="K93" i="1"/>
  <c r="G93" i="2"/>
  <c r="M93" i="2"/>
  <c r="F92" i="3"/>
  <c r="K97" i="1"/>
  <c r="G97" i="2"/>
  <c r="M97" i="2"/>
  <c r="F96" i="3"/>
  <c r="K101" i="1"/>
  <c r="G101" i="2"/>
  <c r="M101" i="2"/>
  <c r="F100" i="3"/>
  <c r="K105" i="1"/>
  <c r="G105" i="2"/>
  <c r="M105" i="2"/>
  <c r="F104" i="3"/>
  <c r="K109" i="1"/>
  <c r="G109" i="2"/>
  <c r="M109" i="2"/>
  <c r="F108" i="3"/>
  <c r="K113" i="1"/>
  <c r="G113" i="2"/>
  <c r="M113" i="2"/>
  <c r="F112" i="3"/>
  <c r="K117" i="1"/>
  <c r="G117" i="2"/>
  <c r="M117" i="2"/>
  <c r="F116" i="3"/>
  <c r="K121" i="1"/>
  <c r="G121" i="2"/>
  <c r="M121" i="2"/>
  <c r="F120" i="3"/>
  <c r="K125" i="1"/>
  <c r="G125" i="2"/>
  <c r="M125" i="2"/>
  <c r="F124" i="3"/>
  <c r="K129" i="1"/>
  <c r="G129" i="2"/>
  <c r="M129" i="2"/>
  <c r="F128" i="3"/>
  <c r="K133" i="1"/>
  <c r="G133" i="2"/>
  <c r="M133" i="2"/>
  <c r="F132" i="3"/>
  <c r="K137" i="1"/>
  <c r="G137" i="2"/>
  <c r="M137" i="2"/>
  <c r="F136" i="3"/>
  <c r="K141" i="1"/>
  <c r="G141" i="2"/>
  <c r="M141" i="2"/>
  <c r="F140" i="3"/>
  <c r="K145" i="1"/>
  <c r="G145" i="2"/>
  <c r="M145" i="2"/>
  <c r="F144" i="3"/>
  <c r="K149" i="1"/>
  <c r="G149" i="2"/>
  <c r="M149" i="2"/>
  <c r="F148" i="3"/>
  <c r="K153" i="1"/>
  <c r="G153" i="2"/>
  <c r="M153" i="2"/>
  <c r="F152" i="3"/>
  <c r="K157" i="1"/>
  <c r="G157" i="2"/>
  <c r="M157" i="2"/>
  <c r="F156" i="3"/>
  <c r="K161" i="1"/>
  <c r="G161" i="2"/>
  <c r="M161" i="2"/>
  <c r="F160" i="3"/>
  <c r="K165" i="1"/>
  <c r="G165" i="2"/>
  <c r="M165" i="2"/>
  <c r="F164" i="3"/>
  <c r="K169" i="1"/>
  <c r="G169" i="2"/>
  <c r="M169" i="2"/>
  <c r="F168" i="3"/>
  <c r="K173" i="1"/>
  <c r="G173" i="2"/>
  <c r="M173" i="2"/>
  <c r="F172" i="3"/>
  <c r="K177" i="1"/>
  <c r="G177" i="2"/>
  <c r="M177" i="2"/>
  <c r="F176" i="3"/>
  <c r="K181" i="1"/>
  <c r="G181" i="2"/>
  <c r="M181" i="2"/>
  <c r="F180" i="3"/>
  <c r="K185" i="1"/>
  <c r="G185" i="2"/>
  <c r="M185" i="2"/>
  <c r="F184" i="3"/>
  <c r="K189" i="1"/>
  <c r="G189" i="2"/>
  <c r="M189" i="2"/>
  <c r="F188" i="3"/>
  <c r="K193" i="1"/>
  <c r="G193" i="2"/>
  <c r="M193" i="2"/>
  <c r="F192" i="3"/>
  <c r="K197" i="1"/>
  <c r="G197" i="2"/>
  <c r="M197" i="2"/>
  <c r="F196" i="3"/>
  <c r="K201" i="1"/>
  <c r="G201" i="2"/>
  <c r="M201" i="2"/>
  <c r="F200" i="3"/>
  <c r="K205" i="1"/>
  <c r="G205" i="2"/>
  <c r="M205" i="2"/>
  <c r="F204" i="3"/>
  <c r="K209" i="1"/>
  <c r="G209" i="2"/>
  <c r="M209" i="2"/>
  <c r="F208" i="3"/>
  <c r="K213" i="1"/>
  <c r="G213" i="2"/>
  <c r="M213" i="2"/>
  <c r="F212" i="3"/>
  <c r="K217" i="1"/>
  <c r="G217" i="2"/>
  <c r="M217" i="2"/>
  <c r="F216" i="3"/>
  <c r="K221" i="1"/>
  <c r="G221" i="2"/>
  <c r="M221" i="2"/>
  <c r="F220" i="3"/>
  <c r="K225" i="1"/>
  <c r="G225" i="2"/>
  <c r="M225" i="2"/>
  <c r="F224" i="3"/>
  <c r="K229" i="1"/>
  <c r="G229" i="2"/>
  <c r="M229" i="2"/>
  <c r="F228" i="3"/>
  <c r="K233" i="1"/>
  <c r="G233" i="2"/>
  <c r="M233" i="2"/>
  <c r="F232" i="3"/>
  <c r="K237" i="1"/>
  <c r="G237" i="2"/>
  <c r="M237" i="2"/>
  <c r="F236" i="3"/>
  <c r="K241" i="1"/>
  <c r="G241" i="2"/>
  <c r="M241" i="2"/>
  <c r="F240" i="3"/>
  <c r="K245" i="1"/>
  <c r="G245" i="2"/>
  <c r="M245" i="2"/>
  <c r="F244" i="3"/>
  <c r="K249" i="1"/>
  <c r="G249" i="2"/>
  <c r="M249" i="2"/>
  <c r="F248" i="3"/>
  <c r="K253" i="1"/>
  <c r="G253" i="2"/>
  <c r="M253" i="2"/>
  <c r="F252" i="3"/>
  <c r="K257" i="1"/>
  <c r="G257" i="2"/>
  <c r="M257" i="2"/>
  <c r="F256" i="3"/>
  <c r="K261" i="1"/>
  <c r="G261" i="2"/>
  <c r="M261" i="2"/>
  <c r="F260" i="3"/>
  <c r="K265" i="1"/>
  <c r="G265" i="2"/>
  <c r="M265" i="2"/>
  <c r="F264" i="3"/>
  <c r="K269" i="1"/>
  <c r="G269" i="2"/>
  <c r="M269" i="2"/>
  <c r="F268" i="3"/>
  <c r="K273" i="1"/>
  <c r="G273" i="2"/>
  <c r="M273" i="2"/>
  <c r="F272" i="3"/>
  <c r="K277" i="1"/>
  <c r="G277" i="2"/>
  <c r="M277" i="2"/>
  <c r="F276" i="3"/>
  <c r="K281" i="1"/>
  <c r="G281" i="2"/>
  <c r="M281" i="2"/>
  <c r="F280" i="3"/>
  <c r="K285" i="1"/>
  <c r="G285" i="2"/>
  <c r="M285" i="2"/>
  <c r="F284" i="3"/>
  <c r="K289" i="1"/>
  <c r="G289" i="2"/>
  <c r="M289" i="2"/>
  <c r="F288" i="3"/>
  <c r="K293" i="1"/>
  <c r="G293" i="2"/>
  <c r="M293" i="2"/>
  <c r="F292" i="3"/>
  <c r="K297" i="1"/>
  <c r="G297" i="2"/>
  <c r="M297" i="2"/>
  <c r="F296" i="3"/>
  <c r="K301" i="1"/>
  <c r="G301" i="2"/>
  <c r="M301" i="2"/>
  <c r="F300" i="3"/>
  <c r="K305" i="1"/>
  <c r="G305" i="2"/>
  <c r="M305" i="2"/>
  <c r="F304" i="3"/>
  <c r="K309" i="1"/>
  <c r="G309" i="2"/>
  <c r="M309" i="2"/>
  <c r="F308" i="3"/>
  <c r="K313" i="1"/>
  <c r="G313" i="2"/>
  <c r="M313" i="2"/>
  <c r="F312" i="3"/>
  <c r="K317" i="1"/>
  <c r="G317" i="2"/>
  <c r="M317" i="2"/>
  <c r="F316" i="3"/>
  <c r="K321" i="1"/>
  <c r="G321" i="2"/>
  <c r="M321" i="2"/>
  <c r="F320" i="3"/>
  <c r="K325" i="1"/>
  <c r="G325" i="2"/>
  <c r="M325" i="2"/>
  <c r="F324" i="3"/>
  <c r="K329" i="1"/>
  <c r="G329" i="2"/>
  <c r="M329" i="2"/>
  <c r="F328" i="3"/>
  <c r="K333" i="1"/>
  <c r="G333" i="2"/>
  <c r="M333" i="2"/>
  <c r="F332" i="3"/>
  <c r="K337" i="1"/>
  <c r="G337" i="2"/>
  <c r="M337" i="2"/>
  <c r="F336" i="3"/>
  <c r="K341" i="1"/>
  <c r="G341" i="2"/>
  <c r="M341" i="2"/>
  <c r="F340" i="3"/>
  <c r="K345" i="1"/>
  <c r="G345" i="2"/>
  <c r="M345" i="2"/>
  <c r="F344" i="3"/>
  <c r="K349" i="1"/>
  <c r="G349" i="2"/>
  <c r="M349" i="2"/>
  <c r="F348" i="3"/>
  <c r="K353" i="1"/>
  <c r="G353" i="2"/>
  <c r="M353" i="2"/>
  <c r="F352" i="3"/>
  <c r="K357" i="1"/>
  <c r="G357" i="2"/>
  <c r="M357" i="2"/>
  <c r="F356" i="3"/>
  <c r="K361" i="1"/>
  <c r="G361" i="2"/>
  <c r="M361" i="2"/>
  <c r="F360" i="3"/>
  <c r="K365" i="1"/>
  <c r="G365" i="2"/>
  <c r="M365" i="2"/>
  <c r="F364" i="3"/>
  <c r="K369" i="1"/>
  <c r="G369" i="2"/>
  <c r="M369" i="2"/>
  <c r="F368" i="3"/>
  <c r="K373" i="1"/>
  <c r="G373" i="2"/>
  <c r="M373" i="2"/>
  <c r="F372" i="3"/>
  <c r="K377" i="1"/>
  <c r="G377" i="2"/>
  <c r="M377" i="2"/>
  <c r="F376" i="3"/>
  <c r="K381" i="1"/>
  <c r="G381" i="2"/>
  <c r="M381" i="2"/>
  <c r="F380" i="3"/>
  <c r="K385" i="1"/>
  <c r="G385" i="2"/>
  <c r="M385" i="2"/>
  <c r="F384" i="3"/>
  <c r="K389" i="1"/>
  <c r="G389" i="2"/>
  <c r="M389" i="2"/>
  <c r="F388" i="3"/>
  <c r="K393" i="1"/>
  <c r="G393" i="2"/>
  <c r="M393" i="2"/>
  <c r="F392" i="3"/>
  <c r="K397" i="1"/>
  <c r="G397" i="2"/>
  <c r="M397" i="2"/>
  <c r="F396" i="3"/>
  <c r="K401" i="1"/>
  <c r="G401" i="2"/>
  <c r="M401" i="2"/>
  <c r="F400" i="3"/>
  <c r="K405" i="1"/>
  <c r="G405" i="2"/>
  <c r="M405" i="2"/>
  <c r="F404" i="3"/>
  <c r="K409" i="1"/>
  <c r="G409" i="2"/>
  <c r="M409" i="2"/>
  <c r="F408" i="3"/>
  <c r="K413" i="1"/>
  <c r="G413" i="2"/>
  <c r="M413" i="2"/>
  <c r="F412" i="3"/>
  <c r="K417" i="1"/>
  <c r="G417" i="2"/>
  <c r="M417" i="2"/>
  <c r="F416" i="3"/>
  <c r="K421" i="1"/>
  <c r="G421" i="2"/>
  <c r="M421" i="2"/>
  <c r="F420" i="3"/>
  <c r="K425" i="1"/>
  <c r="G425" i="2"/>
  <c r="M425" i="2"/>
  <c r="F424" i="3"/>
  <c r="K429" i="1"/>
  <c r="G429" i="2"/>
  <c r="M429" i="2"/>
  <c r="F428" i="3"/>
  <c r="K433" i="1"/>
  <c r="G433" i="2"/>
  <c r="M433" i="2"/>
  <c r="F432" i="3"/>
  <c r="K437" i="1"/>
  <c r="G437" i="2"/>
  <c r="M437" i="2"/>
  <c r="F436" i="3"/>
  <c r="K441" i="1"/>
  <c r="G441" i="2"/>
  <c r="M441" i="2"/>
  <c r="F440" i="3"/>
  <c r="K445" i="1"/>
  <c r="G445" i="2"/>
  <c r="M445" i="2"/>
  <c r="F444" i="3"/>
  <c r="K449" i="1"/>
  <c r="G449" i="2"/>
  <c r="M449" i="2"/>
  <c r="F448" i="3"/>
  <c r="K453" i="1"/>
  <c r="G453" i="2"/>
  <c r="M453" i="2"/>
  <c r="F452" i="3"/>
  <c r="K457" i="1"/>
  <c r="G457" i="2"/>
  <c r="M457" i="2"/>
  <c r="F456" i="3"/>
  <c r="K461" i="1"/>
  <c r="G461" i="2"/>
  <c r="M461" i="2"/>
  <c r="F460" i="3"/>
  <c r="K465" i="1"/>
  <c r="G465" i="2"/>
  <c r="M465" i="2"/>
  <c r="F464" i="3"/>
  <c r="K469" i="1"/>
  <c r="G469" i="2"/>
  <c r="M469" i="2"/>
  <c r="F468" i="3"/>
  <c r="K473" i="1"/>
  <c r="G473" i="2"/>
  <c r="M473" i="2"/>
  <c r="F472" i="3"/>
  <c r="K477" i="1"/>
  <c r="G477" i="2"/>
  <c r="M477" i="2"/>
  <c r="F476" i="3"/>
  <c r="K481" i="1"/>
  <c r="G481" i="2"/>
  <c r="M481" i="2"/>
  <c r="F480" i="3"/>
  <c r="K485" i="1"/>
  <c r="G485" i="2"/>
  <c r="M485" i="2"/>
  <c r="F484" i="3"/>
  <c r="K489" i="1"/>
  <c r="G489" i="2"/>
  <c r="M489" i="2"/>
  <c r="F488" i="3"/>
  <c r="K493" i="1"/>
  <c r="G493" i="2"/>
  <c r="M493" i="2"/>
  <c r="F492" i="3"/>
  <c r="K497" i="1"/>
  <c r="G497" i="2"/>
  <c r="M497" i="2"/>
  <c r="F496" i="3"/>
  <c r="K501" i="1"/>
  <c r="G501" i="2"/>
  <c r="M501" i="2"/>
  <c r="F500" i="3"/>
  <c r="K505" i="1"/>
  <c r="G505" i="2"/>
  <c r="M505" i="2"/>
  <c r="F504" i="3"/>
  <c r="K509" i="1"/>
  <c r="G509" i="2"/>
  <c r="M509" i="2"/>
  <c r="F508" i="3"/>
  <c r="K513" i="1"/>
  <c r="G513" i="2"/>
  <c r="M513" i="2"/>
  <c r="F512" i="3"/>
  <c r="K517" i="1"/>
  <c r="G517" i="2"/>
  <c r="M517" i="2"/>
  <c r="F516" i="3"/>
  <c r="K521" i="1"/>
  <c r="G521" i="2"/>
  <c r="M521" i="2"/>
  <c r="F520" i="3"/>
  <c r="K525" i="1"/>
  <c r="G525" i="2"/>
  <c r="M525" i="2"/>
  <c r="F524" i="3"/>
  <c r="K529" i="1"/>
  <c r="G529" i="2"/>
  <c r="M529" i="2"/>
  <c r="F528" i="3"/>
  <c r="K533" i="1"/>
  <c r="G533" i="2"/>
  <c r="M533" i="2"/>
  <c r="F532" i="3"/>
  <c r="K537" i="1"/>
  <c r="G537" i="2"/>
  <c r="M537" i="2"/>
  <c r="F536" i="3"/>
  <c r="K541" i="1"/>
  <c r="G541" i="2"/>
  <c r="M541" i="2"/>
  <c r="F540" i="3"/>
  <c r="K545" i="1"/>
  <c r="G545" i="2"/>
  <c r="M545" i="2"/>
  <c r="F544" i="3"/>
  <c r="K549" i="1"/>
  <c r="G549" i="2"/>
  <c r="M549" i="2"/>
  <c r="F548" i="3"/>
  <c r="K553" i="1"/>
  <c r="G553" i="2"/>
  <c r="M553" i="2"/>
  <c r="F552" i="3"/>
  <c r="K557" i="1"/>
  <c r="G557" i="2"/>
  <c r="M557" i="2"/>
  <c r="F556" i="3"/>
  <c r="K561" i="1"/>
  <c r="G561" i="2"/>
  <c r="M561" i="2"/>
  <c r="F560" i="3"/>
  <c r="K565" i="1"/>
  <c r="G565" i="2"/>
  <c r="M565" i="2"/>
  <c r="F564" i="3"/>
  <c r="K569" i="1"/>
  <c r="G569" i="2"/>
  <c r="M569" i="2"/>
  <c r="F568" i="3"/>
  <c r="K573" i="1"/>
  <c r="G573" i="2"/>
  <c r="M573" i="2"/>
  <c r="F572" i="3"/>
  <c r="K577" i="1"/>
  <c r="G577" i="2"/>
  <c r="M577" i="2"/>
  <c r="F576" i="3"/>
  <c r="K581" i="1"/>
  <c r="G581" i="2"/>
  <c r="M581" i="2"/>
  <c r="F580" i="3"/>
  <c r="K585" i="1"/>
  <c r="G585" i="2"/>
  <c r="M585" i="2"/>
  <c r="F584" i="3"/>
  <c r="K589" i="1"/>
  <c r="G589" i="2"/>
  <c r="M589" i="2"/>
  <c r="F588" i="3"/>
  <c r="K593" i="1"/>
  <c r="G593" i="2"/>
  <c r="M593" i="2"/>
  <c r="F592" i="3"/>
  <c r="K597" i="1"/>
  <c r="G597" i="2"/>
  <c r="M597" i="2"/>
  <c r="F596" i="3"/>
  <c r="K601" i="1"/>
  <c r="G601" i="2"/>
  <c r="M601" i="2"/>
  <c r="F600" i="3"/>
  <c r="K605" i="1"/>
  <c r="G605" i="2"/>
  <c r="M605" i="2"/>
  <c r="F604" i="3"/>
  <c r="K609" i="1"/>
  <c r="G609" i="2"/>
  <c r="M609" i="2"/>
  <c r="F608" i="3"/>
  <c r="K613" i="1"/>
  <c r="G613" i="2"/>
  <c r="M613" i="2"/>
  <c r="F612" i="3"/>
  <c r="K617" i="1"/>
  <c r="G617" i="2"/>
  <c r="M617" i="2"/>
  <c r="F616" i="3"/>
  <c r="K621" i="1"/>
  <c r="G621" i="2"/>
  <c r="M621" i="2"/>
  <c r="F620" i="3"/>
  <c r="K625" i="1"/>
  <c r="G625" i="2"/>
  <c r="M625" i="2"/>
  <c r="F624" i="3"/>
  <c r="K629" i="1"/>
  <c r="G629" i="2"/>
  <c r="M629" i="2"/>
  <c r="F628" i="3"/>
  <c r="K633" i="1"/>
  <c r="G633" i="2"/>
  <c r="M633" i="2"/>
  <c r="F632" i="3"/>
  <c r="K637" i="1"/>
  <c r="G637" i="2"/>
  <c r="M637" i="2"/>
  <c r="F636" i="3"/>
  <c r="K641" i="1"/>
  <c r="G641" i="2"/>
  <c r="M641" i="2"/>
  <c r="F640" i="3"/>
  <c r="K645" i="1"/>
  <c r="G645" i="2"/>
  <c r="M645" i="2"/>
  <c r="F644" i="3"/>
  <c r="K649" i="1"/>
  <c r="G649" i="2"/>
  <c r="M649" i="2"/>
  <c r="F648" i="3"/>
  <c r="K653" i="1"/>
  <c r="G653" i="2"/>
  <c r="M653" i="2"/>
  <c r="F652" i="3"/>
  <c r="K657" i="1"/>
  <c r="G657" i="2"/>
  <c r="M657" i="2"/>
  <c r="F656" i="3"/>
  <c r="K661" i="1"/>
  <c r="G661" i="2"/>
  <c r="M661" i="2"/>
  <c r="F660" i="3"/>
  <c r="K665" i="1"/>
  <c r="G665" i="2"/>
  <c r="M665" i="2"/>
  <c r="F664" i="3"/>
  <c r="K669" i="1"/>
  <c r="G669" i="2"/>
  <c r="M669" i="2"/>
  <c r="F668" i="3"/>
  <c r="K673" i="1"/>
  <c r="G673" i="2"/>
  <c r="M673" i="2"/>
  <c r="F672" i="3"/>
  <c r="K677" i="1"/>
  <c r="G677" i="2"/>
  <c r="M677" i="2"/>
  <c r="F676" i="3"/>
  <c r="K681" i="1"/>
  <c r="G681" i="2"/>
  <c r="M681" i="2"/>
  <c r="F680" i="3"/>
  <c r="K685" i="1"/>
  <c r="G685" i="2"/>
  <c r="M685" i="2"/>
  <c r="F684" i="3"/>
  <c r="K689" i="1"/>
  <c r="G689" i="2"/>
  <c r="M689" i="2"/>
  <c r="F688" i="3"/>
  <c r="K693" i="1"/>
  <c r="G693" i="2"/>
  <c r="M693" i="2"/>
  <c r="F692" i="3"/>
  <c r="K697" i="1"/>
  <c r="G697" i="2"/>
  <c r="M697" i="2"/>
  <c r="F696" i="3"/>
  <c r="K701" i="1"/>
  <c r="G701" i="2"/>
  <c r="M701" i="2"/>
  <c r="F700" i="3"/>
  <c r="K705" i="1"/>
  <c r="G705" i="2"/>
  <c r="M705" i="2"/>
  <c r="F704" i="3"/>
  <c r="K709" i="1"/>
  <c r="G709" i="2"/>
  <c r="M709" i="2"/>
  <c r="F708" i="3"/>
  <c r="K713" i="1"/>
  <c r="G713" i="2"/>
  <c r="M713" i="2"/>
  <c r="F712" i="3"/>
  <c r="K717" i="1"/>
  <c r="G717" i="2"/>
  <c r="M717" i="2"/>
  <c r="F716" i="3"/>
  <c r="K721" i="1"/>
  <c r="G721" i="2"/>
  <c r="M721" i="2"/>
  <c r="F720" i="3"/>
  <c r="K725" i="1"/>
  <c r="G725" i="2"/>
  <c r="M725" i="2"/>
  <c r="F724" i="3"/>
  <c r="K729" i="1"/>
  <c r="G729" i="2"/>
  <c r="M729" i="2"/>
  <c r="F728" i="3"/>
  <c r="K733" i="1"/>
  <c r="G733" i="2"/>
  <c r="M733" i="2"/>
  <c r="F732" i="3"/>
  <c r="K737" i="1"/>
  <c r="G737" i="2"/>
  <c r="M737" i="2"/>
  <c r="F736" i="3"/>
  <c r="K741" i="1"/>
  <c r="G741" i="2"/>
  <c r="M741" i="2"/>
  <c r="F740" i="3"/>
  <c r="K745" i="1"/>
  <c r="G745" i="2"/>
  <c r="M745" i="2"/>
  <c r="F744" i="3"/>
  <c r="K749" i="1"/>
  <c r="G749" i="2"/>
  <c r="M749" i="2"/>
  <c r="F748" i="3"/>
  <c r="K753" i="1"/>
  <c r="G753" i="2"/>
  <c r="M753" i="2"/>
  <c r="F752" i="3"/>
  <c r="K757" i="1"/>
  <c r="G757" i="2"/>
  <c r="M757" i="2"/>
  <c r="F756" i="3"/>
  <c r="K761" i="1"/>
  <c r="G761" i="2"/>
  <c r="M761" i="2"/>
  <c r="F760" i="3"/>
  <c r="K765" i="1"/>
  <c r="G765" i="2"/>
  <c r="M765" i="2"/>
  <c r="F764" i="3"/>
  <c r="K769" i="1"/>
  <c r="G769" i="2"/>
  <c r="M769" i="2"/>
  <c r="F768" i="3"/>
  <c r="K773" i="1"/>
  <c r="G773" i="2"/>
  <c r="M773" i="2"/>
  <c r="F772" i="3"/>
  <c r="K777" i="1"/>
  <c r="G777" i="2"/>
  <c r="M777" i="2"/>
  <c r="F776" i="3"/>
  <c r="K781" i="1"/>
  <c r="G781" i="2"/>
  <c r="M781" i="2"/>
  <c r="F780" i="3"/>
  <c r="K785" i="1"/>
  <c r="G785" i="2"/>
  <c r="M785" i="2"/>
  <c r="F784" i="3"/>
  <c r="K789" i="1"/>
  <c r="G789" i="2"/>
  <c r="M789" i="2"/>
  <c r="F788" i="3"/>
  <c r="K793" i="1"/>
  <c r="G793" i="2"/>
  <c r="M793" i="2"/>
  <c r="F792" i="3"/>
  <c r="K797" i="1"/>
  <c r="G797" i="2"/>
  <c r="M797" i="2"/>
  <c r="F796" i="3"/>
  <c r="K801" i="1"/>
  <c r="G801" i="2"/>
  <c r="M801" i="2"/>
  <c r="F800" i="3"/>
  <c r="K805" i="1"/>
  <c r="G805" i="2"/>
  <c r="M805" i="2"/>
  <c r="F804" i="3"/>
  <c r="K809" i="1"/>
  <c r="G809" i="2"/>
  <c r="M809" i="2"/>
  <c r="F808" i="3"/>
  <c r="K813" i="1"/>
  <c r="G813" i="2"/>
  <c r="M813" i="2"/>
  <c r="F812" i="3"/>
  <c r="K817" i="1"/>
  <c r="G817" i="2"/>
  <c r="M817" i="2"/>
  <c r="F816" i="3"/>
  <c r="K821" i="1"/>
  <c r="G821" i="2"/>
  <c r="M821" i="2"/>
  <c r="F820" i="3"/>
  <c r="K825" i="1"/>
  <c r="G825" i="2"/>
  <c r="M825" i="2"/>
  <c r="F824" i="3"/>
  <c r="K829" i="1"/>
  <c r="G829" i="2"/>
  <c r="M829" i="2"/>
  <c r="F828" i="3"/>
  <c r="K833" i="1"/>
  <c r="G833" i="2"/>
  <c r="M833" i="2"/>
  <c r="F832" i="3"/>
  <c r="K837" i="1"/>
  <c r="G837" i="2"/>
  <c r="M837" i="2"/>
  <c r="F836" i="3"/>
  <c r="K841" i="1"/>
  <c r="G841" i="2"/>
  <c r="M841" i="2"/>
  <c r="F840" i="3"/>
  <c r="K845" i="1"/>
  <c r="G845" i="2"/>
  <c r="M845" i="2"/>
  <c r="F844" i="3"/>
  <c r="K849" i="1"/>
  <c r="G849" i="2"/>
  <c r="M849" i="2"/>
  <c r="F848" i="3"/>
  <c r="K853" i="1"/>
  <c r="G853" i="2"/>
  <c r="M853" i="2"/>
  <c r="F852" i="3"/>
  <c r="K857" i="1"/>
  <c r="G857" i="2"/>
  <c r="M857" i="2"/>
  <c r="F856" i="3"/>
  <c r="K861" i="1"/>
  <c r="G861" i="2"/>
  <c r="M861" i="2"/>
  <c r="F860" i="3"/>
  <c r="K865" i="1"/>
  <c r="G865" i="2"/>
  <c r="M865" i="2"/>
  <c r="F864" i="3"/>
  <c r="K869" i="1"/>
  <c r="G869" i="2"/>
  <c r="M869" i="2"/>
  <c r="F868" i="3"/>
  <c r="K873" i="1"/>
  <c r="G873" i="2"/>
  <c r="M873" i="2"/>
  <c r="F872" i="3"/>
  <c r="K877" i="1"/>
  <c r="G877" i="2"/>
  <c r="M877" i="2"/>
  <c r="F876" i="3"/>
  <c r="K881" i="1"/>
  <c r="G881" i="2"/>
  <c r="M881" i="2"/>
  <c r="F880" i="3"/>
  <c r="K885" i="1"/>
  <c r="G885" i="2"/>
  <c r="M885" i="2"/>
  <c r="F884" i="3"/>
  <c r="K889" i="1"/>
  <c r="G889" i="2"/>
  <c r="M889" i="2"/>
  <c r="F888" i="3"/>
  <c r="K893" i="1"/>
  <c r="G893" i="2"/>
  <c r="M893" i="2"/>
  <c r="F892" i="3"/>
  <c r="K897" i="1"/>
  <c r="G897" i="2"/>
  <c r="M897" i="2"/>
  <c r="F896" i="3"/>
  <c r="K901" i="1"/>
  <c r="G901" i="2"/>
  <c r="M901" i="2"/>
  <c r="F900" i="3"/>
  <c r="K905" i="1"/>
  <c r="G905" i="2"/>
  <c r="M905" i="2"/>
  <c r="F904" i="3"/>
  <c r="K909" i="1"/>
  <c r="G909" i="2"/>
  <c r="M909" i="2"/>
  <c r="F908" i="3"/>
  <c r="K913" i="1"/>
  <c r="G913" i="2"/>
  <c r="M913" i="2"/>
  <c r="F912" i="3"/>
  <c r="K917" i="1"/>
  <c r="G917" i="2"/>
  <c r="M917" i="2"/>
  <c r="F916" i="3"/>
  <c r="K921" i="1"/>
  <c r="G921" i="2"/>
  <c r="M921" i="2"/>
  <c r="F920" i="3"/>
  <c r="K925" i="1"/>
  <c r="G925" i="2"/>
  <c r="M925" i="2"/>
  <c r="F924" i="3"/>
  <c r="K929" i="1"/>
  <c r="G929" i="2"/>
  <c r="M929" i="2"/>
  <c r="F928" i="3"/>
  <c r="K933" i="1"/>
  <c r="G933" i="2"/>
  <c r="M933" i="2"/>
  <c r="F932" i="3"/>
  <c r="K937" i="1"/>
  <c r="G937" i="2"/>
  <c r="M937" i="2"/>
  <c r="F936" i="3"/>
  <c r="K941" i="1"/>
  <c r="G941" i="2"/>
  <c r="M941" i="2"/>
  <c r="F940" i="3"/>
  <c r="K945" i="1"/>
  <c r="G945" i="2"/>
  <c r="M945" i="2"/>
  <c r="F944" i="3"/>
  <c r="K949" i="1"/>
  <c r="G949" i="2"/>
  <c r="M949" i="2"/>
  <c r="F948" i="3"/>
  <c r="K953" i="1"/>
  <c r="G953" i="2"/>
  <c r="M953" i="2"/>
  <c r="F952" i="3"/>
  <c r="K957" i="1"/>
  <c r="G957" i="2"/>
  <c r="M957" i="2"/>
  <c r="F956" i="3"/>
  <c r="K961" i="1"/>
  <c r="G961" i="2"/>
  <c r="M961" i="2"/>
  <c r="F960" i="3"/>
  <c r="K965" i="1"/>
  <c r="G965" i="2"/>
  <c r="M965" i="2"/>
  <c r="F964" i="3"/>
  <c r="K969" i="1"/>
  <c r="G969" i="2"/>
  <c r="M969" i="2"/>
  <c r="F968" i="3"/>
  <c r="K973" i="1"/>
  <c r="G973" i="2"/>
  <c r="M973" i="2"/>
  <c r="F972" i="3"/>
  <c r="K977" i="1"/>
  <c r="G977" i="2"/>
  <c r="M977" i="2"/>
  <c r="F976" i="3"/>
  <c r="K981" i="1"/>
  <c r="G981" i="2"/>
  <c r="M981" i="2"/>
  <c r="F980" i="3"/>
  <c r="K985" i="1"/>
  <c r="G985" i="2"/>
  <c r="M985" i="2"/>
  <c r="F984" i="3"/>
  <c r="K989" i="1"/>
  <c r="G228" i="2"/>
  <c r="M228" i="2"/>
  <c r="F227" i="3"/>
  <c r="K232" i="1"/>
  <c r="G232" i="2"/>
  <c r="M232" i="2"/>
  <c r="F231" i="3"/>
  <c r="K236" i="1"/>
  <c r="G236" i="2"/>
  <c r="M236" i="2"/>
  <c r="F235" i="3"/>
  <c r="K240" i="1"/>
  <c r="G240" i="2"/>
  <c r="M240" i="2"/>
  <c r="F239" i="3"/>
  <c r="K244" i="1"/>
  <c r="G244" i="2"/>
  <c r="M244" i="2"/>
  <c r="F243" i="3"/>
  <c r="K248" i="1"/>
  <c r="G248" i="2"/>
  <c r="M248" i="2"/>
  <c r="F247" i="3"/>
  <c r="K252" i="1"/>
  <c r="G252" i="2"/>
  <c r="M252" i="2"/>
  <c r="F251" i="3"/>
  <c r="K256" i="1"/>
  <c r="G256" i="2"/>
  <c r="M256" i="2"/>
  <c r="F255" i="3"/>
  <c r="K260" i="1"/>
  <c r="G260" i="2"/>
  <c r="M260" i="2"/>
  <c r="F259" i="3"/>
  <c r="K264" i="1"/>
  <c r="G264" i="2"/>
  <c r="M264" i="2"/>
  <c r="F263" i="3"/>
  <c r="K268" i="1"/>
  <c r="G268" i="2"/>
  <c r="M268" i="2"/>
  <c r="F267" i="3"/>
  <c r="K272" i="1"/>
  <c r="G272" i="2"/>
  <c r="M272" i="2"/>
  <c r="F271" i="3"/>
  <c r="K276" i="1"/>
  <c r="G276" i="2"/>
  <c r="M276" i="2"/>
  <c r="F275" i="3"/>
  <c r="K280" i="1"/>
  <c r="G280" i="2"/>
  <c r="M280" i="2"/>
  <c r="F279" i="3"/>
  <c r="K284" i="1"/>
  <c r="G284" i="2"/>
  <c r="M284" i="2"/>
  <c r="F283" i="3"/>
  <c r="K288" i="1"/>
  <c r="G288" i="2"/>
  <c r="M288" i="2"/>
  <c r="F287" i="3"/>
  <c r="K292" i="1"/>
  <c r="G292" i="2"/>
  <c r="M292" i="2"/>
  <c r="F291" i="3"/>
  <c r="K296" i="1"/>
  <c r="G296" i="2"/>
  <c r="M296" i="2"/>
  <c r="F295" i="3"/>
  <c r="K300" i="1"/>
  <c r="G300" i="2"/>
  <c r="M300" i="2"/>
  <c r="F299" i="3"/>
  <c r="K304" i="1"/>
  <c r="G304" i="2"/>
  <c r="M304" i="2"/>
  <c r="F303" i="3"/>
  <c r="K308" i="1"/>
  <c r="G308" i="2"/>
  <c r="M308" i="2"/>
  <c r="F307" i="3"/>
  <c r="K312" i="1"/>
  <c r="G312" i="2"/>
  <c r="M312" i="2"/>
  <c r="F311" i="3"/>
  <c r="K316" i="1"/>
  <c r="G316" i="2"/>
  <c r="M316" i="2"/>
  <c r="F315" i="3"/>
  <c r="K320" i="1"/>
  <c r="G320" i="2"/>
  <c r="M320" i="2"/>
  <c r="F319" i="3"/>
  <c r="K324" i="1"/>
  <c r="G324" i="2"/>
  <c r="M324" i="2"/>
  <c r="F323" i="3"/>
  <c r="K328" i="1"/>
  <c r="G328" i="2"/>
  <c r="M328" i="2"/>
  <c r="F327" i="3"/>
  <c r="K332" i="1"/>
  <c r="G332" i="2"/>
  <c r="M332" i="2"/>
  <c r="F331" i="3"/>
  <c r="K336" i="1"/>
  <c r="G336" i="2"/>
  <c r="M336" i="2"/>
  <c r="F335" i="3"/>
  <c r="K340" i="1"/>
  <c r="G340" i="2"/>
  <c r="M340" i="2"/>
  <c r="F339" i="3"/>
  <c r="K344" i="1"/>
  <c r="G344" i="2"/>
  <c r="M344" i="2"/>
  <c r="F343" i="3"/>
  <c r="K348" i="1"/>
  <c r="G348" i="2"/>
  <c r="M348" i="2"/>
  <c r="F347" i="3"/>
  <c r="K352" i="1"/>
  <c r="G352" i="2"/>
  <c r="M352" i="2"/>
  <c r="F351" i="3"/>
  <c r="K356" i="1"/>
  <c r="G356" i="2"/>
  <c r="M356" i="2"/>
  <c r="F355" i="3"/>
  <c r="K360" i="1"/>
  <c r="G360" i="2"/>
  <c r="M360" i="2"/>
  <c r="F359" i="3"/>
  <c r="K364" i="1"/>
  <c r="G364" i="2"/>
  <c r="M364" i="2"/>
  <c r="F363" i="3"/>
  <c r="K368" i="1"/>
  <c r="G368" i="2"/>
  <c r="M368" i="2"/>
  <c r="F367" i="3"/>
  <c r="K372" i="1"/>
  <c r="G372" i="2"/>
  <c r="M372" i="2"/>
  <c r="F371" i="3"/>
  <c r="K376" i="1"/>
  <c r="G376" i="2"/>
  <c r="M376" i="2"/>
  <c r="F375" i="3"/>
  <c r="K380" i="1"/>
  <c r="G380" i="2"/>
  <c r="M380" i="2"/>
  <c r="F379" i="3"/>
  <c r="K384" i="1"/>
  <c r="G384" i="2"/>
  <c r="M384" i="2"/>
  <c r="F383" i="3"/>
  <c r="K388" i="1"/>
  <c r="G388" i="2"/>
  <c r="M388" i="2"/>
  <c r="F387" i="3"/>
  <c r="K392" i="1"/>
  <c r="G392" i="2"/>
  <c r="M392" i="2"/>
  <c r="F391" i="3"/>
  <c r="K396" i="1"/>
  <c r="G396" i="2"/>
  <c r="M396" i="2"/>
  <c r="F395" i="3"/>
  <c r="K400" i="1"/>
  <c r="G400" i="2"/>
  <c r="M400" i="2"/>
  <c r="F399" i="3"/>
  <c r="K404" i="1"/>
  <c r="G404" i="2"/>
  <c r="M404" i="2"/>
  <c r="F403" i="3"/>
  <c r="K408" i="1"/>
  <c r="G408" i="2"/>
  <c r="M408" i="2"/>
  <c r="F407" i="3"/>
  <c r="K412" i="1"/>
  <c r="G412" i="2"/>
  <c r="M412" i="2"/>
  <c r="F411" i="3"/>
  <c r="K416" i="1"/>
  <c r="G416" i="2"/>
  <c r="M416" i="2"/>
  <c r="F415" i="3"/>
  <c r="K420" i="1"/>
  <c r="G420" i="2"/>
  <c r="M420" i="2"/>
  <c r="F419" i="3"/>
  <c r="K424" i="1"/>
  <c r="G424" i="2"/>
  <c r="M424" i="2"/>
  <c r="F423" i="3"/>
  <c r="K428" i="1"/>
  <c r="G428" i="2"/>
  <c r="M428" i="2"/>
  <c r="F427" i="3"/>
  <c r="K432" i="1"/>
  <c r="G432" i="2"/>
  <c r="M432" i="2"/>
  <c r="F431" i="3"/>
  <c r="K436" i="1"/>
  <c r="G436" i="2"/>
  <c r="M436" i="2"/>
  <c r="F435" i="3"/>
  <c r="K440" i="1"/>
  <c r="G440" i="2"/>
  <c r="M440" i="2"/>
  <c r="F439" i="3"/>
  <c r="K444" i="1"/>
  <c r="G444" i="2"/>
  <c r="M444" i="2"/>
  <c r="F443" i="3"/>
  <c r="K448" i="1"/>
  <c r="G448" i="2"/>
  <c r="M448" i="2"/>
  <c r="F447" i="3"/>
  <c r="K452" i="1"/>
  <c r="G452" i="2"/>
  <c r="M452" i="2"/>
  <c r="F451" i="3"/>
  <c r="K456" i="1"/>
  <c r="G456" i="2"/>
  <c r="M456" i="2"/>
  <c r="F455" i="3"/>
  <c r="K460" i="1"/>
  <c r="G460" i="2"/>
  <c r="M460" i="2"/>
  <c r="F459" i="3"/>
  <c r="K464" i="1"/>
  <c r="G464" i="2"/>
  <c r="M464" i="2"/>
  <c r="F463" i="3"/>
  <c r="K468" i="1"/>
  <c r="G468" i="2"/>
  <c r="M468" i="2"/>
  <c r="F467" i="3"/>
  <c r="K472" i="1"/>
  <c r="G472" i="2"/>
  <c r="M472" i="2"/>
  <c r="F471" i="3"/>
  <c r="K476" i="1"/>
  <c r="G476" i="2"/>
  <c r="M476" i="2"/>
  <c r="F475" i="3"/>
  <c r="K480" i="1"/>
  <c r="G480" i="2"/>
  <c r="M480" i="2"/>
  <c r="F479" i="3"/>
  <c r="K484" i="1"/>
  <c r="G484" i="2"/>
  <c r="M484" i="2"/>
  <c r="F483" i="3"/>
  <c r="K488" i="1"/>
  <c r="G488" i="2"/>
  <c r="M488" i="2"/>
  <c r="F487" i="3"/>
  <c r="K492" i="1"/>
  <c r="G492" i="2"/>
  <c r="M492" i="2"/>
  <c r="F491" i="3"/>
  <c r="K496" i="1"/>
  <c r="G496" i="2"/>
  <c r="M496" i="2"/>
  <c r="F495" i="3"/>
  <c r="K500" i="1"/>
  <c r="G500" i="2"/>
  <c r="M500" i="2"/>
  <c r="F499" i="3"/>
  <c r="K504" i="1"/>
  <c r="G504" i="2"/>
  <c r="M504" i="2"/>
  <c r="F503" i="3"/>
  <c r="K508" i="1"/>
  <c r="G508" i="2"/>
  <c r="M508" i="2"/>
  <c r="F507" i="3"/>
  <c r="K512" i="1"/>
  <c r="G512" i="2"/>
  <c r="M512" i="2"/>
  <c r="F511" i="3"/>
  <c r="K516" i="1"/>
  <c r="G516" i="2"/>
  <c r="M516" i="2"/>
  <c r="F515" i="3"/>
  <c r="K520" i="1"/>
  <c r="G520" i="2"/>
  <c r="M520" i="2"/>
  <c r="F519" i="3"/>
  <c r="K524" i="1"/>
  <c r="G524" i="2"/>
  <c r="M524" i="2"/>
  <c r="F523" i="3"/>
  <c r="K528" i="1"/>
  <c r="G528" i="2"/>
  <c r="M528" i="2"/>
  <c r="F527" i="3"/>
  <c r="K532" i="1"/>
  <c r="G532" i="2"/>
  <c r="M532" i="2"/>
  <c r="F531" i="3"/>
  <c r="K536" i="1"/>
  <c r="G536" i="2"/>
  <c r="M536" i="2"/>
  <c r="F535" i="3"/>
  <c r="K540" i="1"/>
  <c r="G540" i="2"/>
  <c r="M540" i="2"/>
  <c r="F539" i="3"/>
  <c r="K544" i="1"/>
  <c r="G544" i="2"/>
  <c r="M544" i="2"/>
  <c r="F543" i="3"/>
  <c r="K548" i="1"/>
  <c r="G548" i="2"/>
  <c r="M548" i="2"/>
  <c r="F547" i="3"/>
  <c r="K552" i="1"/>
  <c r="G552" i="2"/>
  <c r="M552" i="2"/>
  <c r="F551" i="3"/>
  <c r="K556" i="1"/>
  <c r="G556" i="2"/>
  <c r="M556" i="2"/>
  <c r="F555" i="3"/>
  <c r="K560" i="1"/>
  <c r="G560" i="2"/>
  <c r="M560" i="2"/>
  <c r="F559" i="3"/>
  <c r="K564" i="1"/>
  <c r="G564" i="2"/>
  <c r="M564" i="2"/>
  <c r="F563" i="3"/>
  <c r="K568" i="1"/>
  <c r="G568" i="2"/>
  <c r="M568" i="2"/>
  <c r="F567" i="3"/>
  <c r="K572" i="1"/>
  <c r="G572" i="2"/>
  <c r="M572" i="2"/>
  <c r="F571" i="3"/>
  <c r="K576" i="1"/>
  <c r="G576" i="2"/>
  <c r="M576" i="2"/>
  <c r="F575" i="3"/>
  <c r="K580" i="1"/>
  <c r="G580" i="2"/>
  <c r="M580" i="2"/>
  <c r="F579" i="3"/>
  <c r="K584" i="1"/>
  <c r="G584" i="2"/>
  <c r="M584" i="2"/>
  <c r="F583" i="3"/>
  <c r="K588" i="1"/>
  <c r="G588" i="2"/>
  <c r="M588" i="2"/>
  <c r="F587" i="3"/>
  <c r="K592" i="1"/>
  <c r="G592" i="2"/>
  <c r="M592" i="2"/>
  <c r="F591" i="3"/>
  <c r="K596" i="1"/>
  <c r="G596" i="2"/>
  <c r="M596" i="2"/>
  <c r="F595" i="3"/>
  <c r="K600" i="1"/>
  <c r="G600" i="2"/>
  <c r="M600" i="2"/>
  <c r="F599" i="3"/>
  <c r="K604" i="1"/>
  <c r="G604" i="2"/>
  <c r="M604" i="2"/>
  <c r="F603" i="3"/>
  <c r="K608" i="1"/>
  <c r="G608" i="2"/>
  <c r="M608" i="2"/>
  <c r="F607" i="3"/>
  <c r="K612" i="1"/>
  <c r="G612" i="2"/>
  <c r="M612" i="2"/>
  <c r="F611" i="3"/>
  <c r="K616" i="1"/>
  <c r="G616" i="2"/>
  <c r="M616" i="2"/>
  <c r="F615" i="3"/>
  <c r="K620" i="1"/>
  <c r="G620" i="2"/>
  <c r="M620" i="2"/>
  <c r="F619" i="3"/>
  <c r="K624" i="1"/>
  <c r="G624" i="2"/>
  <c r="M624" i="2"/>
  <c r="F623" i="3"/>
  <c r="K628" i="1"/>
  <c r="G628" i="2"/>
  <c r="M628" i="2"/>
  <c r="F627" i="3"/>
  <c r="K632" i="1"/>
  <c r="G632" i="2"/>
  <c r="M632" i="2"/>
  <c r="F631" i="3"/>
  <c r="K636" i="1"/>
  <c r="G636" i="2"/>
  <c r="M636" i="2"/>
  <c r="F635" i="3"/>
  <c r="K640" i="1"/>
  <c r="G640" i="2"/>
  <c r="M640" i="2"/>
  <c r="F639" i="3"/>
  <c r="K644" i="1"/>
  <c r="G644" i="2"/>
  <c r="M644" i="2"/>
  <c r="F643" i="3"/>
  <c r="K648" i="1"/>
  <c r="G648" i="2"/>
  <c r="M648" i="2"/>
  <c r="F647" i="3"/>
  <c r="K652" i="1"/>
  <c r="G652" i="2"/>
  <c r="M652" i="2"/>
  <c r="F651" i="3"/>
  <c r="K656" i="1"/>
  <c r="G656" i="2"/>
  <c r="M656" i="2"/>
  <c r="F655" i="3"/>
  <c r="K660" i="1"/>
  <c r="G660" i="2"/>
  <c r="M660" i="2"/>
  <c r="F659" i="3"/>
  <c r="K664" i="1"/>
  <c r="G664" i="2"/>
  <c r="M664" i="2"/>
  <c r="F663" i="3"/>
  <c r="K668" i="1"/>
  <c r="G668" i="2"/>
  <c r="M668" i="2"/>
  <c r="F667" i="3"/>
  <c r="K672" i="1"/>
  <c r="G672" i="2"/>
  <c r="M672" i="2"/>
  <c r="F671" i="3"/>
  <c r="K676" i="1"/>
  <c r="G676" i="2"/>
  <c r="M676" i="2"/>
  <c r="F675" i="3"/>
  <c r="K680" i="1"/>
  <c r="G680" i="2"/>
  <c r="M680" i="2"/>
  <c r="F679" i="3"/>
  <c r="K684" i="1"/>
  <c r="G684" i="2"/>
  <c r="M684" i="2"/>
  <c r="F683" i="3"/>
  <c r="K688" i="1"/>
  <c r="G688" i="2"/>
  <c r="M688" i="2"/>
  <c r="F687" i="3"/>
  <c r="K692" i="1"/>
  <c r="G692" i="2"/>
  <c r="M692" i="2"/>
  <c r="F691" i="3"/>
  <c r="K696" i="1"/>
  <c r="G696" i="2"/>
  <c r="M696" i="2"/>
  <c r="F695" i="3"/>
  <c r="K700" i="1"/>
  <c r="G700" i="2"/>
  <c r="M700" i="2"/>
  <c r="F699" i="3"/>
  <c r="K704" i="1"/>
  <c r="G704" i="2"/>
  <c r="M704" i="2"/>
  <c r="F703" i="3"/>
  <c r="K708" i="1"/>
  <c r="G708" i="2"/>
  <c r="M708" i="2"/>
  <c r="F707" i="3"/>
  <c r="K712" i="1"/>
  <c r="G712" i="2"/>
  <c r="M712" i="2"/>
  <c r="F711" i="3"/>
  <c r="K716" i="1"/>
  <c r="G716" i="2"/>
  <c r="M716" i="2"/>
  <c r="F715" i="3"/>
  <c r="K720" i="1"/>
  <c r="G720" i="2"/>
  <c r="M720" i="2"/>
  <c r="F719" i="3"/>
  <c r="K724" i="1"/>
  <c r="G724" i="2"/>
  <c r="M724" i="2"/>
  <c r="F723" i="3"/>
  <c r="K728" i="1"/>
  <c r="G728" i="2"/>
  <c r="M728" i="2"/>
  <c r="F727" i="3"/>
  <c r="K732" i="1"/>
  <c r="G732" i="2"/>
  <c r="M732" i="2"/>
  <c r="F731" i="3"/>
  <c r="K736" i="1"/>
  <c r="G736" i="2"/>
  <c r="M736" i="2"/>
  <c r="F735" i="3"/>
  <c r="K740" i="1"/>
  <c r="G740" i="2"/>
  <c r="M740" i="2"/>
  <c r="F739" i="3"/>
  <c r="K744" i="1"/>
  <c r="G744" i="2"/>
  <c r="M744" i="2"/>
  <c r="F743" i="3"/>
  <c r="K748" i="1"/>
  <c r="G748" i="2"/>
  <c r="M748" i="2"/>
  <c r="F747" i="3"/>
  <c r="K752" i="1"/>
  <c r="G752" i="2"/>
  <c r="M752" i="2"/>
  <c r="F751" i="3"/>
  <c r="K756" i="1"/>
  <c r="G756" i="2"/>
  <c r="M756" i="2"/>
  <c r="F755" i="3"/>
  <c r="K760" i="1"/>
  <c r="G760" i="2"/>
  <c r="M760" i="2"/>
  <c r="F759" i="3"/>
  <c r="K764" i="1"/>
  <c r="G764" i="2"/>
  <c r="M764" i="2"/>
  <c r="F763" i="3"/>
  <c r="K768" i="1"/>
  <c r="G768" i="2"/>
  <c r="M768" i="2"/>
  <c r="F767" i="3"/>
  <c r="K772" i="1"/>
  <c r="G772" i="2"/>
  <c r="M772" i="2"/>
  <c r="F771" i="3"/>
  <c r="K776" i="1"/>
  <c r="G776" i="2"/>
  <c r="M776" i="2"/>
  <c r="F775" i="3"/>
  <c r="K780" i="1"/>
  <c r="G780" i="2"/>
  <c r="M780" i="2"/>
  <c r="F779" i="3"/>
  <c r="K784" i="1"/>
  <c r="G784" i="2"/>
  <c r="M784" i="2"/>
  <c r="F783" i="3"/>
  <c r="K788" i="1"/>
  <c r="G788" i="2"/>
  <c r="M788" i="2"/>
  <c r="F787" i="3"/>
  <c r="K792" i="1"/>
  <c r="G792" i="2"/>
  <c r="M792" i="2"/>
  <c r="F791" i="3"/>
  <c r="K796" i="1"/>
  <c r="G796" i="2"/>
  <c r="M796" i="2"/>
  <c r="F795" i="3"/>
  <c r="K800" i="1"/>
  <c r="G800" i="2"/>
  <c r="M800" i="2"/>
  <c r="F799" i="3"/>
  <c r="K804" i="1"/>
  <c r="G804" i="2"/>
  <c r="M804" i="2"/>
  <c r="F803" i="3"/>
  <c r="K808" i="1"/>
  <c r="G808" i="2"/>
  <c r="M808" i="2"/>
  <c r="F807" i="3"/>
  <c r="K812" i="1"/>
  <c r="G812" i="2"/>
  <c r="M812" i="2"/>
  <c r="F811" i="3"/>
  <c r="K816" i="1"/>
  <c r="G816" i="2"/>
  <c r="M816" i="2"/>
  <c r="F815" i="3"/>
  <c r="K820" i="1"/>
  <c r="G820" i="2"/>
  <c r="M820" i="2"/>
  <c r="F819" i="3"/>
  <c r="K824" i="1"/>
  <c r="G824" i="2"/>
  <c r="M824" i="2"/>
  <c r="F823" i="3"/>
  <c r="K828" i="1"/>
  <c r="G828" i="2"/>
  <c r="M828" i="2"/>
  <c r="F827" i="3"/>
  <c r="K832" i="1"/>
  <c r="G832" i="2"/>
  <c r="M832" i="2"/>
  <c r="F831" i="3"/>
  <c r="K836" i="1"/>
  <c r="G836" i="2"/>
  <c r="M836" i="2"/>
  <c r="F835" i="3"/>
  <c r="K840" i="1"/>
  <c r="G840" i="2"/>
  <c r="M840" i="2"/>
  <c r="F839" i="3"/>
  <c r="K844" i="1"/>
  <c r="G844" i="2"/>
  <c r="M844" i="2"/>
  <c r="F843" i="3"/>
  <c r="K848" i="1"/>
  <c r="G848" i="2"/>
  <c r="M848" i="2"/>
  <c r="F847" i="3"/>
  <c r="K852" i="1"/>
  <c r="G852" i="2"/>
  <c r="M852" i="2"/>
  <c r="F851" i="3"/>
  <c r="K856" i="1"/>
  <c r="G856" i="2"/>
  <c r="M856" i="2"/>
  <c r="F855" i="3"/>
  <c r="K860" i="1"/>
  <c r="G860" i="2"/>
  <c r="M860" i="2"/>
  <c r="F859" i="3"/>
  <c r="K864" i="1"/>
  <c r="G864" i="2"/>
  <c r="M864" i="2"/>
  <c r="F863" i="3"/>
  <c r="K868" i="1"/>
  <c r="G868" i="2"/>
  <c r="M868" i="2"/>
  <c r="F867" i="3"/>
  <c r="K872" i="1"/>
  <c r="G872" i="2"/>
  <c r="M872" i="2"/>
  <c r="F871" i="3"/>
  <c r="K876" i="1"/>
  <c r="G876" i="2"/>
  <c r="M876" i="2"/>
  <c r="F875" i="3"/>
  <c r="K880" i="1"/>
  <c r="G880" i="2"/>
  <c r="M880" i="2"/>
  <c r="F879" i="3"/>
  <c r="K884" i="1"/>
  <c r="G884" i="2"/>
  <c r="M884" i="2"/>
  <c r="F883" i="3"/>
  <c r="K888" i="1"/>
  <c r="G888" i="2"/>
  <c r="M888" i="2"/>
  <c r="F887" i="3"/>
  <c r="K892" i="1"/>
  <c r="G892" i="2"/>
  <c r="M892" i="2"/>
  <c r="F891" i="3"/>
  <c r="K896" i="1"/>
  <c r="G896" i="2"/>
  <c r="M896" i="2"/>
  <c r="F895" i="3"/>
  <c r="K900" i="1"/>
  <c r="G900" i="2"/>
  <c r="M900" i="2"/>
  <c r="F899" i="3"/>
  <c r="K904" i="1"/>
  <c r="G904" i="2"/>
  <c r="M904" i="2"/>
  <c r="F903" i="3"/>
  <c r="K908" i="1"/>
  <c r="G908" i="2"/>
  <c r="M908" i="2"/>
  <c r="F907" i="3"/>
  <c r="K912" i="1"/>
  <c r="G912" i="2"/>
  <c r="M912" i="2"/>
  <c r="F911" i="3"/>
  <c r="K916" i="1"/>
  <c r="G916" i="2"/>
  <c r="M916" i="2"/>
  <c r="F915" i="3"/>
  <c r="K920" i="1"/>
  <c r="G920" i="2"/>
  <c r="M920" i="2"/>
  <c r="F919" i="3"/>
  <c r="K924" i="1"/>
  <c r="G924" i="2"/>
  <c r="M924" i="2"/>
  <c r="F923" i="3"/>
  <c r="K928" i="1"/>
  <c r="G928" i="2"/>
  <c r="M928" i="2"/>
  <c r="F927" i="3"/>
  <c r="K932" i="1"/>
  <c r="G932" i="2"/>
  <c r="M932" i="2"/>
  <c r="F931" i="3"/>
  <c r="K936" i="1"/>
  <c r="G936" i="2"/>
  <c r="M936" i="2"/>
  <c r="F935" i="3"/>
  <c r="K940" i="1"/>
  <c r="G940" i="2"/>
  <c r="M940" i="2"/>
  <c r="F939" i="3"/>
  <c r="K944" i="1"/>
  <c r="G944" i="2"/>
  <c r="M944" i="2"/>
  <c r="F943" i="3"/>
  <c r="K948" i="1"/>
  <c r="G948" i="2"/>
  <c r="M948" i="2"/>
  <c r="F947" i="3"/>
  <c r="K952" i="1"/>
  <c r="G952" i="2"/>
  <c r="M952" i="2"/>
  <c r="F951" i="3"/>
  <c r="K956" i="1"/>
  <c r="G956" i="2"/>
  <c r="M956" i="2"/>
  <c r="F955" i="3"/>
  <c r="K960" i="1"/>
  <c r="G960" i="2"/>
  <c r="M960" i="2"/>
  <c r="F959" i="3"/>
  <c r="K964" i="1"/>
  <c r="G964" i="2"/>
  <c r="M964" i="2"/>
  <c r="F963" i="3"/>
  <c r="K968" i="1"/>
  <c r="G968" i="2"/>
  <c r="M968" i="2"/>
  <c r="F967" i="3"/>
  <c r="K972" i="1"/>
  <c r="G972" i="2"/>
  <c r="M972" i="2"/>
  <c r="F971" i="3"/>
  <c r="K976" i="1"/>
  <c r="G976" i="2"/>
  <c r="M976" i="2"/>
  <c r="F975" i="3"/>
  <c r="K980" i="1"/>
  <c r="G980" i="2"/>
  <c r="M980" i="2"/>
  <c r="F979" i="3"/>
  <c r="K984" i="1"/>
  <c r="G984" i="2"/>
  <c r="M984" i="2"/>
  <c r="F983" i="3"/>
  <c r="K988" i="1"/>
  <c r="L284" i="2"/>
  <c r="E283" i="3"/>
  <c r="L60" i="2"/>
  <c r="E59" i="3"/>
  <c r="L52" i="2"/>
  <c r="E51" i="3"/>
  <c r="L44" i="2"/>
  <c r="E43" i="3"/>
  <c r="L36" i="2"/>
  <c r="E35" i="3"/>
  <c r="L28" i="2"/>
  <c r="E27" i="3"/>
  <c r="L20" i="2"/>
  <c r="E19" i="3"/>
  <c r="L12" i="2"/>
  <c r="E11" i="3"/>
  <c r="L246" i="2"/>
  <c r="E245" i="3"/>
  <c r="L230" i="2"/>
  <c r="E229" i="3"/>
  <c r="L725" i="2"/>
  <c r="E724" i="3"/>
  <c r="L576" i="2"/>
  <c r="E575" i="3"/>
  <c r="L560" i="2"/>
  <c r="E559" i="3"/>
  <c r="L544" i="2"/>
  <c r="E543" i="3"/>
  <c r="L883" i="2"/>
  <c r="E882" i="3"/>
  <c r="L851" i="2"/>
  <c r="E850" i="3"/>
  <c r="L835" i="2"/>
  <c r="E834" i="3"/>
  <c r="L245" i="2"/>
  <c r="E244" i="3"/>
  <c r="L229" i="2"/>
  <c r="E228" i="3"/>
  <c r="L559" i="2"/>
  <c r="E558" i="3"/>
  <c r="L543" i="2"/>
  <c r="E542" i="3"/>
  <c r="L260" i="2"/>
  <c r="E259" i="3"/>
  <c r="L228" i="2"/>
  <c r="E227" i="3"/>
  <c r="L47" i="2"/>
  <c r="E46" i="3"/>
  <c r="L611" i="2"/>
  <c r="E610" i="3"/>
  <c r="L769" i="2"/>
  <c r="E768" i="3"/>
  <c r="L207" i="2"/>
  <c r="E206" i="3"/>
  <c r="L191" i="2"/>
  <c r="E190" i="3"/>
  <c r="L175" i="2"/>
  <c r="E174" i="3"/>
  <c r="L159" i="2"/>
  <c r="E158" i="3"/>
  <c r="L143" i="2"/>
  <c r="E142" i="3"/>
  <c r="L127" i="2"/>
  <c r="E126" i="3"/>
  <c r="L814" i="2"/>
  <c r="E813" i="3"/>
  <c r="L798" i="2"/>
  <c r="E797" i="3"/>
  <c r="L797" i="2"/>
  <c r="E796" i="3"/>
  <c r="L973" i="2"/>
  <c r="E972" i="3"/>
  <c r="L380" i="2"/>
  <c r="E379" i="3"/>
  <c r="L588" i="2"/>
  <c r="E587" i="3"/>
  <c r="L451" i="2"/>
  <c r="E450" i="3"/>
  <c r="L581" i="2"/>
  <c r="E580" i="3"/>
  <c r="L219" i="2"/>
  <c r="E218" i="3"/>
  <c r="L288" i="2"/>
  <c r="E287" i="3"/>
  <c r="L268" i="2"/>
  <c r="E267" i="3"/>
  <c r="L112" i="2"/>
  <c r="E111" i="3"/>
  <c r="L104" i="2"/>
  <c r="E103" i="3"/>
  <c r="L96" i="2"/>
  <c r="E95" i="3"/>
  <c r="L88" i="2"/>
  <c r="E87" i="3"/>
  <c r="L80" i="2"/>
  <c r="E79" i="3"/>
  <c r="L72" i="2"/>
  <c r="E71" i="3"/>
  <c r="L571" i="2"/>
  <c r="E570" i="3"/>
  <c r="L205" i="2"/>
  <c r="E204" i="3"/>
  <c r="L189" i="2"/>
  <c r="E188" i="3"/>
  <c r="L173" i="2"/>
  <c r="E172" i="3"/>
  <c r="L157" i="2"/>
  <c r="E156" i="3"/>
  <c r="L141" i="2"/>
  <c r="E140" i="3"/>
  <c r="L125" i="2"/>
  <c r="E124" i="3"/>
  <c r="L755" i="2"/>
  <c r="E754" i="3"/>
  <c r="L410" i="2"/>
  <c r="E409" i="3"/>
  <c r="L644" i="2"/>
  <c r="E643" i="3"/>
  <c r="L628" i="2"/>
  <c r="E627" i="3"/>
  <c r="L716" i="2"/>
  <c r="E715" i="3"/>
  <c r="L708" i="2"/>
  <c r="E707" i="3"/>
  <c r="L700" i="2"/>
  <c r="E699" i="3"/>
  <c r="L692" i="2"/>
  <c r="E691" i="3"/>
  <c r="L684" i="2"/>
  <c r="E683" i="3"/>
  <c r="L676" i="2"/>
  <c r="E675" i="3"/>
  <c r="L998" i="2"/>
  <c r="E997" i="3"/>
  <c r="L872" i="2"/>
  <c r="E871" i="3"/>
  <c r="L504" i="2"/>
  <c r="E503" i="3"/>
  <c r="L480" i="2"/>
  <c r="E479" i="3"/>
  <c r="L472" i="2"/>
  <c r="E471" i="3"/>
  <c r="L448" i="2"/>
  <c r="E447" i="3"/>
  <c r="L440" i="2"/>
  <c r="E439" i="3"/>
  <c r="L426" i="2"/>
  <c r="E425" i="3"/>
  <c r="L402" i="2"/>
  <c r="E401" i="3"/>
  <c r="L392" i="2"/>
  <c r="E391" i="3"/>
  <c r="L212" i="2"/>
  <c r="E211" i="3"/>
  <c r="L930" i="2"/>
  <c r="E929" i="3"/>
  <c r="L922" i="2"/>
  <c r="E921" i="3"/>
  <c r="L906" i="2"/>
  <c r="E905" i="3"/>
  <c r="L898" i="2"/>
  <c r="E897" i="3"/>
  <c r="L890" i="2"/>
  <c r="E889" i="3"/>
  <c r="L866" i="2"/>
  <c r="E865" i="3"/>
  <c r="L858" i="2"/>
  <c r="E857" i="3"/>
  <c r="L850" i="2"/>
  <c r="E849" i="3"/>
  <c r="L842" i="2"/>
  <c r="E841" i="3"/>
  <c r="L834" i="2"/>
  <c r="E833" i="3"/>
  <c r="L826" i="2"/>
  <c r="E825" i="3"/>
  <c r="L990" i="2"/>
  <c r="E989" i="3"/>
  <c r="L880" i="2"/>
  <c r="E879" i="3"/>
  <c r="L848" i="2"/>
  <c r="E847" i="3"/>
  <c r="L832" i="2"/>
  <c r="E831" i="3"/>
  <c r="L741" i="2"/>
  <c r="E740" i="3"/>
  <c r="L532" i="2"/>
  <c r="E531" i="3"/>
  <c r="L195" i="2"/>
  <c r="E194" i="3"/>
  <c r="L179" i="2"/>
  <c r="E178" i="3"/>
  <c r="L163" i="2"/>
  <c r="E162" i="3"/>
  <c r="L147" i="2"/>
  <c r="E146" i="3"/>
  <c r="L131" i="2"/>
  <c r="E130" i="3"/>
  <c r="L908" i="2"/>
  <c r="E907" i="3"/>
  <c r="L892" i="2"/>
  <c r="E891" i="3"/>
  <c r="L209" i="2"/>
  <c r="E208" i="3"/>
  <c r="L777" i="2"/>
  <c r="E776" i="3"/>
  <c r="L761" i="2"/>
  <c r="E760" i="3"/>
  <c r="L627" i="2"/>
  <c r="E626" i="3"/>
  <c r="L624" i="2"/>
  <c r="E623" i="3"/>
  <c r="L572" i="2"/>
  <c r="E571" i="3"/>
  <c r="L556" i="2"/>
  <c r="E555" i="3"/>
  <c r="L540" i="2"/>
  <c r="E539" i="3"/>
  <c r="L582" i="2"/>
  <c r="E581" i="3"/>
  <c r="L566" i="2"/>
  <c r="E565" i="3"/>
  <c r="L550" i="2"/>
  <c r="E549" i="3"/>
  <c r="L534" i="2"/>
  <c r="E533" i="3"/>
  <c r="L321" i="2"/>
  <c r="E320" i="3"/>
  <c r="L712" i="2"/>
  <c r="E711" i="3"/>
  <c r="L704" i="2"/>
  <c r="E703" i="3"/>
  <c r="L696" i="2"/>
  <c r="E695" i="3"/>
  <c r="L688" i="2"/>
  <c r="E687" i="3"/>
  <c r="L680" i="2"/>
  <c r="E679" i="3"/>
  <c r="L672" i="2"/>
  <c r="E671" i="3"/>
  <c r="L864" i="2"/>
  <c r="E863" i="3"/>
  <c r="L813" i="2"/>
  <c r="E812" i="3"/>
  <c r="L969" i="2"/>
  <c r="E968" i="3"/>
  <c r="L961" i="2"/>
  <c r="E960" i="3"/>
  <c r="L375" i="2"/>
  <c r="E374" i="3"/>
  <c r="L301" i="2"/>
  <c r="E300" i="3"/>
  <c r="L193" i="2"/>
  <c r="E192" i="3"/>
  <c r="L177" i="2"/>
  <c r="E176" i="3"/>
  <c r="L161" i="2"/>
  <c r="E160" i="3"/>
  <c r="L145" i="2"/>
  <c r="E144" i="3"/>
  <c r="L129" i="2"/>
  <c r="E128" i="3"/>
  <c r="L87" i="2"/>
  <c r="E86" i="3"/>
  <c r="L71" i="2"/>
  <c r="E70" i="3"/>
  <c r="L55" i="2"/>
  <c r="E54" i="3"/>
  <c r="L593" i="2"/>
  <c r="E592" i="3"/>
  <c r="L918" i="2"/>
  <c r="E917" i="3"/>
  <c r="L862" i="2"/>
  <c r="E861" i="3"/>
  <c r="L948" i="2"/>
  <c r="E947" i="3"/>
  <c r="L932" i="2"/>
  <c r="E931" i="3"/>
  <c r="L516" i="2"/>
  <c r="E515" i="3"/>
  <c r="L502" i="2"/>
  <c r="E501" i="3"/>
  <c r="L494" i="2"/>
  <c r="E493" i="3"/>
  <c r="L486" i="2"/>
  <c r="E485" i="3"/>
  <c r="L478" i="2"/>
  <c r="E477" i="3"/>
  <c r="L470" i="2"/>
  <c r="E469" i="3"/>
  <c r="L462" i="2"/>
  <c r="E461" i="3"/>
  <c r="L454" i="2"/>
  <c r="E453" i="3"/>
  <c r="L446" i="2"/>
  <c r="E445" i="3"/>
  <c r="L438" i="2"/>
  <c r="E437" i="3"/>
  <c r="L398" i="2"/>
  <c r="E397" i="3"/>
  <c r="L390" i="2"/>
  <c r="E389" i="3"/>
  <c r="L382" i="2"/>
  <c r="E381" i="3"/>
  <c r="L256" i="2"/>
  <c r="E255" i="3"/>
  <c r="L224" i="2"/>
  <c r="E223" i="3"/>
  <c r="L619" i="2"/>
  <c r="E618" i="3"/>
  <c r="L985" i="2"/>
  <c r="E984" i="3"/>
  <c r="L956" i="2"/>
  <c r="E955" i="3"/>
  <c r="L940" i="2"/>
  <c r="E939" i="3"/>
  <c r="L924" i="2"/>
  <c r="E923" i="3"/>
  <c r="L583" i="2"/>
  <c r="E582" i="3"/>
  <c r="L575" i="2"/>
  <c r="E574" i="3"/>
  <c r="L952" i="2"/>
  <c r="E951" i="3"/>
  <c r="L944" i="2"/>
  <c r="E943" i="3"/>
  <c r="L936" i="2"/>
  <c r="E935" i="3"/>
  <c r="L928" i="2"/>
  <c r="E927" i="3"/>
  <c r="L920" i="2"/>
  <c r="E919" i="3"/>
  <c r="L912" i="2"/>
  <c r="E911" i="3"/>
  <c r="L904" i="2"/>
  <c r="E903" i="3"/>
  <c r="L896" i="2"/>
  <c r="E895" i="3"/>
  <c r="L888" i="2"/>
  <c r="E887" i="3"/>
  <c r="L727" i="2"/>
  <c r="E726" i="3"/>
  <c r="L652" i="2"/>
  <c r="E651" i="3"/>
  <c r="L636" i="2"/>
  <c r="E635" i="3"/>
  <c r="L531" i="2"/>
  <c r="E530" i="3"/>
  <c r="L368" i="2"/>
  <c r="E367" i="3"/>
  <c r="L199" i="2"/>
  <c r="E198" i="3"/>
  <c r="L183" i="2"/>
  <c r="E182" i="3"/>
  <c r="L167" i="2"/>
  <c r="E166" i="3"/>
  <c r="L151" i="2"/>
  <c r="E150" i="3"/>
  <c r="L135" i="2"/>
  <c r="E134" i="3"/>
  <c r="L119" i="2"/>
  <c r="E118" i="3"/>
  <c r="L718" i="2"/>
  <c r="E717" i="3"/>
  <c r="L710" i="2"/>
  <c r="E709" i="3"/>
  <c r="L702" i="2"/>
  <c r="E701" i="3"/>
  <c r="L694" i="2"/>
  <c r="E693" i="3"/>
  <c r="L686" i="2"/>
  <c r="E685" i="3"/>
  <c r="L678" i="2"/>
  <c r="E677" i="3"/>
  <c r="L670" i="2"/>
  <c r="E669" i="3"/>
  <c r="L317" i="2"/>
  <c r="E316" i="3"/>
  <c r="L201" i="2"/>
  <c r="E200" i="3"/>
  <c r="L185" i="2"/>
  <c r="E184" i="3"/>
  <c r="L169" i="2"/>
  <c r="E168" i="3"/>
  <c r="L153" i="2"/>
  <c r="E152" i="3"/>
  <c r="L137" i="2"/>
  <c r="E136" i="3"/>
  <c r="L121" i="2"/>
  <c r="E120" i="3"/>
  <c r="L586" i="2"/>
  <c r="E585" i="3"/>
  <c r="L578" i="2"/>
  <c r="E577" i="3"/>
  <c r="L570" i="2"/>
  <c r="E569" i="3"/>
  <c r="L562" i="2"/>
  <c r="E561" i="3"/>
  <c r="L554" i="2"/>
  <c r="E553" i="3"/>
  <c r="L546" i="2"/>
  <c r="E545" i="3"/>
  <c r="L538" i="2"/>
  <c r="E537" i="3"/>
  <c r="L876" i="2"/>
  <c r="E875" i="3"/>
  <c r="L817" i="2"/>
  <c r="E816" i="3"/>
  <c r="L809" i="2"/>
  <c r="E808" i="3"/>
  <c r="L801" i="2"/>
  <c r="E800" i="3"/>
  <c r="L793" i="2"/>
  <c r="E792" i="3"/>
  <c r="L785" i="2"/>
  <c r="E784" i="3"/>
  <c r="L666" i="2"/>
  <c r="E665" i="3"/>
  <c r="L371" i="2"/>
  <c r="E370" i="3"/>
  <c r="L297" i="2"/>
  <c r="E296" i="3"/>
  <c r="L267" i="2"/>
  <c r="E266" i="3"/>
  <c r="L4" i="2"/>
  <c r="E3" i="3"/>
  <c r="L658" i="2"/>
  <c r="E657" i="3"/>
  <c r="L650" i="2"/>
  <c r="E649" i="3"/>
  <c r="L642" i="2"/>
  <c r="E641" i="3"/>
  <c r="L634" i="2"/>
  <c r="E633" i="3"/>
  <c r="L622" i="2"/>
  <c r="E621" i="3"/>
  <c r="L714" i="2"/>
  <c r="E713" i="3"/>
  <c r="L706" i="2"/>
  <c r="E705" i="3"/>
  <c r="L698" i="2"/>
  <c r="E697" i="3"/>
  <c r="L690" i="2"/>
  <c r="E689" i="3"/>
  <c r="L682" i="2"/>
  <c r="E681" i="3"/>
  <c r="L674" i="2"/>
  <c r="E673" i="3"/>
  <c r="L868" i="2"/>
  <c r="E867" i="3"/>
  <c r="L860" i="2"/>
  <c r="E859" i="3"/>
  <c r="L852" i="2"/>
  <c r="E851" i="3"/>
  <c r="L844" i="2"/>
  <c r="E843" i="3"/>
  <c r="L836" i="2"/>
  <c r="E835" i="3"/>
  <c r="L828" i="2"/>
  <c r="E827" i="3"/>
  <c r="L668" i="2"/>
  <c r="E667" i="3"/>
  <c r="L197" i="2"/>
  <c r="E196" i="3"/>
  <c r="L181" i="2"/>
  <c r="E180" i="3"/>
  <c r="L165" i="2"/>
  <c r="E164" i="3"/>
  <c r="L149" i="2"/>
  <c r="E148" i="3"/>
  <c r="L133" i="2"/>
  <c r="E132" i="3"/>
  <c r="L654" i="2"/>
  <c r="E653" i="3"/>
  <c r="L646" i="2"/>
  <c r="E645" i="3"/>
  <c r="L638" i="2"/>
  <c r="E637" i="3"/>
  <c r="L630" i="2"/>
  <c r="E629" i="3"/>
  <c r="L620" i="2"/>
  <c r="E619" i="3"/>
  <c r="L527" i="2"/>
  <c r="E526" i="3"/>
  <c r="L529" i="2"/>
  <c r="E528" i="3"/>
  <c r="H592" i="1"/>
  <c r="C587" i="3"/>
  <c r="H584" i="1"/>
  <c r="C579" i="3"/>
  <c r="H576" i="1"/>
  <c r="C571" i="3"/>
  <c r="H568" i="1"/>
  <c r="C563" i="3"/>
  <c r="H84" i="1"/>
  <c r="C79" i="3"/>
  <c r="H991" i="1"/>
  <c r="C986" i="3"/>
  <c r="H604" i="1"/>
  <c r="C599" i="3"/>
  <c r="H596" i="1"/>
  <c r="C591" i="3"/>
  <c r="H564" i="1"/>
  <c r="C559" i="3"/>
  <c r="H60" i="1"/>
  <c r="C55" i="3"/>
  <c r="H52" i="1"/>
  <c r="C47" i="3"/>
  <c r="H44" i="1"/>
  <c r="C39" i="3"/>
  <c r="H36" i="1"/>
  <c r="C31" i="3"/>
  <c r="H28" i="1"/>
  <c r="C23" i="3"/>
  <c r="H20" i="1"/>
  <c r="C15" i="3"/>
  <c r="H12" i="1"/>
  <c r="C7" i="3"/>
  <c r="H970" i="1"/>
  <c r="C965" i="3"/>
  <c r="H938" i="1"/>
  <c r="C933" i="3"/>
  <c r="H930" i="1"/>
  <c r="C925" i="3"/>
  <c r="H922" i="1"/>
  <c r="C917" i="3"/>
  <c r="H914" i="1"/>
  <c r="C909" i="3"/>
  <c r="H898" i="1"/>
  <c r="C893" i="3"/>
  <c r="H882" i="1"/>
  <c r="C877" i="3"/>
  <c r="H874" i="1"/>
  <c r="C869" i="3"/>
  <c r="H866" i="1"/>
  <c r="C861" i="3"/>
  <c r="H858" i="1"/>
  <c r="C853" i="3"/>
  <c r="H850" i="1"/>
  <c r="C845" i="3"/>
  <c r="H842" i="1"/>
  <c r="C837" i="3"/>
  <c r="H834" i="1"/>
  <c r="C829" i="3"/>
  <c r="H826" i="1"/>
  <c r="C821" i="3"/>
  <c r="H818" i="1"/>
  <c r="C813" i="3"/>
  <c r="H802" i="1"/>
  <c r="C797" i="3"/>
  <c r="H762" i="1"/>
  <c r="C757" i="3"/>
  <c r="H690" i="1"/>
  <c r="C685" i="3"/>
  <c r="H682" i="1"/>
  <c r="C677" i="3"/>
  <c r="H650" i="1"/>
  <c r="C645" i="3"/>
  <c r="H642" i="1"/>
  <c r="C637" i="3"/>
  <c r="H626" i="1"/>
  <c r="C621" i="3"/>
  <c r="H618" i="1"/>
  <c r="C613" i="3"/>
  <c r="H610" i="1"/>
  <c r="C605" i="3"/>
  <c r="H562" i="1"/>
  <c r="C557" i="3"/>
  <c r="H554" i="1"/>
  <c r="C549" i="3"/>
  <c r="H538" i="1"/>
  <c r="C533" i="3"/>
  <c r="H530" i="1"/>
  <c r="C525" i="3"/>
  <c r="H514" i="1"/>
  <c r="C509" i="3"/>
  <c r="H506" i="1"/>
  <c r="C501" i="3"/>
  <c r="H498" i="1"/>
  <c r="C493" i="3"/>
  <c r="H490" i="1"/>
  <c r="C485" i="3"/>
  <c r="H482" i="1"/>
  <c r="C477" i="3"/>
  <c r="H466" i="1"/>
  <c r="C461" i="3"/>
  <c r="H458" i="1"/>
  <c r="C453" i="3"/>
  <c r="H450" i="1"/>
  <c r="C445" i="3"/>
  <c r="H442" i="1"/>
  <c r="C437" i="3"/>
  <c r="H434" i="1"/>
  <c r="C429" i="3"/>
  <c r="H402" i="1"/>
  <c r="C397" i="3"/>
  <c r="H394" i="1"/>
  <c r="C389" i="3"/>
  <c r="H386" i="1"/>
  <c r="C381" i="3"/>
  <c r="H378" i="1"/>
  <c r="C373" i="3"/>
  <c r="H370" i="1"/>
  <c r="C365" i="3"/>
  <c r="H346" i="1"/>
  <c r="C341" i="3"/>
  <c r="H290" i="1"/>
  <c r="C285" i="3"/>
  <c r="H274" i="1"/>
  <c r="C269" i="3"/>
  <c r="H989" i="1"/>
  <c r="C984" i="3"/>
  <c r="H981" i="1"/>
  <c r="C976" i="3"/>
  <c r="H973" i="1"/>
  <c r="C968" i="3"/>
  <c r="H965" i="1"/>
  <c r="C960" i="3"/>
  <c r="H957" i="1"/>
  <c r="C952" i="3"/>
  <c r="H949" i="1"/>
  <c r="C944" i="3"/>
  <c r="H941" i="1"/>
  <c r="C936" i="3"/>
  <c r="H933" i="1"/>
  <c r="C928" i="3"/>
  <c r="H925" i="1"/>
  <c r="C920" i="3"/>
  <c r="H917" i="1"/>
  <c r="C912" i="3"/>
  <c r="H909" i="1"/>
  <c r="C904" i="3"/>
  <c r="H901" i="1"/>
  <c r="C896" i="3"/>
  <c r="H893" i="1"/>
  <c r="C888" i="3"/>
  <c r="H885" i="1"/>
  <c r="C880" i="3"/>
  <c r="H877" i="1"/>
  <c r="C872" i="3"/>
  <c r="H869" i="1"/>
  <c r="C864" i="3"/>
  <c r="H861" i="1"/>
  <c r="C856" i="3"/>
  <c r="H853" i="1"/>
  <c r="C848" i="3"/>
  <c r="H845" i="1"/>
  <c r="C840" i="3"/>
  <c r="H837" i="1"/>
  <c r="C832" i="3"/>
  <c r="H829" i="1"/>
  <c r="C824" i="3"/>
  <c r="H821" i="1"/>
  <c r="C816" i="3"/>
  <c r="H813" i="1"/>
  <c r="C808" i="3"/>
  <c r="H805" i="1"/>
  <c r="C800" i="3"/>
  <c r="H797" i="1"/>
  <c r="C792" i="3"/>
  <c r="H789" i="1"/>
  <c r="C784" i="3"/>
  <c r="H781" i="1"/>
  <c r="C776" i="3"/>
  <c r="H773" i="1"/>
  <c r="C768" i="3"/>
  <c r="H765" i="1"/>
  <c r="C760" i="3"/>
  <c r="H757" i="1"/>
  <c r="C752" i="3"/>
  <c r="H749" i="1"/>
  <c r="C744" i="3"/>
  <c r="H741" i="1"/>
  <c r="C736" i="3"/>
  <c r="H733" i="1"/>
  <c r="C728" i="3"/>
  <c r="H725" i="1"/>
  <c r="C720" i="3"/>
  <c r="H717" i="1"/>
  <c r="C712" i="3"/>
  <c r="H709" i="1"/>
  <c r="C704" i="3"/>
  <c r="H701" i="1"/>
  <c r="C696" i="3"/>
  <c r="H693" i="1"/>
  <c r="C688" i="3"/>
  <c r="H685" i="1"/>
  <c r="C680" i="3"/>
  <c r="H677" i="1"/>
  <c r="C672" i="3"/>
  <c r="H669" i="1"/>
  <c r="C664" i="3"/>
  <c r="H661" i="1"/>
  <c r="C656" i="3"/>
  <c r="H653" i="1"/>
  <c r="C648" i="3"/>
  <c r="H645" i="1"/>
  <c r="C640" i="3"/>
  <c r="H637" i="1"/>
  <c r="C632" i="3"/>
  <c r="H629" i="1"/>
  <c r="C624" i="3"/>
  <c r="H621" i="1"/>
  <c r="C616" i="3"/>
  <c r="H613" i="1"/>
  <c r="C608" i="3"/>
  <c r="H605" i="1"/>
  <c r="C600" i="3"/>
  <c r="H597" i="1"/>
  <c r="C592" i="3"/>
  <c r="H589" i="1"/>
  <c r="C584" i="3"/>
  <c r="H581" i="1"/>
  <c r="C576" i="3"/>
  <c r="H573" i="1"/>
  <c r="C568" i="3"/>
  <c r="H565" i="1"/>
  <c r="C560" i="3"/>
  <c r="H557" i="1"/>
  <c r="C552" i="3"/>
  <c r="H549" i="1"/>
  <c r="C544" i="3"/>
  <c r="H541" i="1"/>
  <c r="C536" i="3"/>
  <c r="H533" i="1"/>
  <c r="C528" i="3"/>
  <c r="H525" i="1"/>
  <c r="C520" i="3"/>
  <c r="H517" i="1"/>
  <c r="C512" i="3"/>
  <c r="H509" i="1"/>
  <c r="C504" i="3"/>
  <c r="H501" i="1"/>
  <c r="C496" i="3"/>
  <c r="H493" i="1"/>
  <c r="C488" i="3"/>
  <c r="H485" i="1"/>
  <c r="C480" i="3"/>
  <c r="H477" i="1"/>
  <c r="C472" i="3"/>
  <c r="H469" i="1"/>
  <c r="C464" i="3"/>
  <c r="H461" i="1"/>
  <c r="C456" i="3"/>
  <c r="H453" i="1"/>
  <c r="C448" i="3"/>
  <c r="H445" i="1"/>
  <c r="C440" i="3"/>
  <c r="H437" i="1"/>
  <c r="C432" i="3"/>
  <c r="H429" i="1"/>
  <c r="C424" i="3"/>
  <c r="H421" i="1"/>
  <c r="C416" i="3"/>
  <c r="H413" i="1"/>
  <c r="C408" i="3"/>
  <c r="H405" i="1"/>
  <c r="C400" i="3"/>
  <c r="H397" i="1"/>
  <c r="C392" i="3"/>
  <c r="H389" i="1"/>
  <c r="C384" i="3"/>
  <c r="H381" i="1"/>
  <c r="C376" i="3"/>
  <c r="H373" i="1"/>
  <c r="C368" i="3"/>
  <c r="H365" i="1"/>
  <c r="C360" i="3"/>
  <c r="H357" i="1"/>
  <c r="C352" i="3"/>
  <c r="H349" i="1"/>
  <c r="C344" i="3"/>
  <c r="H341" i="1"/>
  <c r="C336" i="3"/>
  <c r="H333" i="1"/>
  <c r="C328" i="3"/>
  <c r="H325" i="1"/>
  <c r="C320" i="3"/>
  <c r="H317" i="1"/>
  <c r="C312" i="3"/>
  <c r="H309" i="1"/>
  <c r="C304" i="3"/>
  <c r="H301" i="1"/>
  <c r="C296" i="3"/>
  <c r="H293" i="1"/>
  <c r="C288" i="3"/>
  <c r="H285" i="1"/>
  <c r="C280" i="3"/>
  <c r="H277" i="1"/>
  <c r="C272" i="3"/>
  <c r="H269" i="1"/>
  <c r="C264" i="3"/>
  <c r="H261" i="1"/>
  <c r="C256" i="3"/>
  <c r="H253" i="1"/>
  <c r="C248" i="3"/>
  <c r="H245" i="1"/>
  <c r="C240" i="3"/>
  <c r="H237" i="1"/>
  <c r="C232" i="3"/>
  <c r="H229" i="1"/>
  <c r="C224" i="3"/>
  <c r="H221" i="1"/>
  <c r="C216" i="3"/>
  <c r="H213" i="1"/>
  <c r="C208" i="3"/>
  <c r="H205" i="1"/>
  <c r="C200" i="3"/>
  <c r="H197" i="1"/>
  <c r="C192" i="3"/>
  <c r="H189" i="1"/>
  <c r="C184" i="3"/>
  <c r="H181" i="1"/>
  <c r="C176" i="3"/>
  <c r="H173" i="1"/>
  <c r="C168" i="3"/>
  <c r="H165" i="1"/>
  <c r="C160" i="3"/>
  <c r="H157" i="1"/>
  <c r="C152" i="3"/>
  <c r="H149" i="1"/>
  <c r="C144" i="3"/>
  <c r="H141" i="1"/>
  <c r="C136" i="3"/>
  <c r="H133" i="1"/>
  <c r="C128" i="3"/>
  <c r="H125" i="1"/>
  <c r="C120" i="3"/>
  <c r="H117" i="1"/>
  <c r="C112" i="3"/>
  <c r="H109" i="1"/>
  <c r="C104" i="3"/>
  <c r="H101" i="1"/>
  <c r="C96" i="3"/>
  <c r="H93" i="1"/>
  <c r="C88" i="3"/>
  <c r="H85" i="1"/>
  <c r="C80" i="3"/>
  <c r="H77" i="1"/>
  <c r="C72" i="3"/>
  <c r="H69" i="1"/>
  <c r="C64" i="3"/>
  <c r="H61" i="1"/>
  <c r="C56" i="3"/>
  <c r="H53" i="1"/>
  <c r="C48" i="3"/>
  <c r="H45" i="1"/>
  <c r="C40" i="3"/>
  <c r="H37" i="1"/>
  <c r="C32" i="3"/>
  <c r="H29" i="1"/>
  <c r="C24" i="3"/>
  <c r="H21" i="1"/>
  <c r="C16" i="3"/>
  <c r="H13" i="1"/>
  <c r="C8" i="3"/>
  <c r="G81" i="1"/>
  <c r="D76" i="3"/>
  <c r="H600" i="1"/>
  <c r="C595" i="3"/>
  <c r="H560" i="1"/>
  <c r="C555" i="3"/>
  <c r="H552" i="1"/>
  <c r="C547" i="3"/>
  <c r="H56" i="1"/>
  <c r="C51" i="3"/>
  <c r="H48" i="1"/>
  <c r="C43" i="3"/>
  <c r="H40" i="1"/>
  <c r="C35" i="3"/>
  <c r="H32" i="1"/>
  <c r="C27" i="3"/>
  <c r="H24" i="1"/>
  <c r="C19" i="3"/>
  <c r="H16" i="1"/>
  <c r="C11" i="3"/>
  <c r="G604" i="1"/>
  <c r="D599" i="3"/>
  <c r="G596" i="1"/>
  <c r="D591" i="3"/>
  <c r="G564" i="1"/>
  <c r="D559" i="3"/>
  <c r="G60" i="1"/>
  <c r="D55" i="3"/>
  <c r="G52" i="1"/>
  <c r="D47" i="3"/>
  <c r="G44" i="1"/>
  <c r="D39" i="3"/>
  <c r="G36" i="1"/>
  <c r="D31" i="3"/>
  <c r="G28" i="1"/>
  <c r="D23" i="3"/>
  <c r="G20" i="1"/>
  <c r="D15" i="3"/>
  <c r="G12" i="1"/>
  <c r="D7" i="3"/>
  <c r="H942" i="1"/>
  <c r="C937" i="3"/>
  <c r="H934" i="1"/>
  <c r="C929" i="3"/>
  <c r="H926" i="1"/>
  <c r="C921" i="3"/>
  <c r="H918" i="1"/>
  <c r="C913" i="3"/>
  <c r="H910" i="1"/>
  <c r="C905" i="3"/>
  <c r="H902" i="1"/>
  <c r="C897" i="3"/>
  <c r="H894" i="1"/>
  <c r="C889" i="3"/>
  <c r="H886" i="1"/>
  <c r="C881" i="3"/>
  <c r="H878" i="1"/>
  <c r="C873" i="3"/>
  <c r="H870" i="1"/>
  <c r="C865" i="3"/>
  <c r="H862" i="1"/>
  <c r="C857" i="3"/>
  <c r="H854" i="1"/>
  <c r="C849" i="3"/>
  <c r="H846" i="1"/>
  <c r="C841" i="3"/>
  <c r="H838" i="1"/>
  <c r="C833" i="3"/>
  <c r="H830" i="1"/>
  <c r="C825" i="3"/>
  <c r="H822" i="1"/>
  <c r="C817" i="3"/>
  <c r="H806" i="1"/>
  <c r="C801" i="3"/>
  <c r="H798" i="1"/>
  <c r="C793" i="3"/>
  <c r="H782" i="1"/>
  <c r="C777" i="3"/>
  <c r="H766" i="1"/>
  <c r="C761" i="3"/>
  <c r="H758" i="1"/>
  <c r="C753" i="3"/>
  <c r="H726" i="1"/>
  <c r="C721" i="3"/>
  <c r="H694" i="1"/>
  <c r="C689" i="3"/>
  <c r="H686" i="1"/>
  <c r="C681" i="3"/>
  <c r="H678" i="1"/>
  <c r="C673" i="3"/>
  <c r="H654" i="1"/>
  <c r="C649" i="3"/>
  <c r="H646" i="1"/>
  <c r="C641" i="3"/>
  <c r="H622" i="1"/>
  <c r="C617" i="3"/>
  <c r="H614" i="1"/>
  <c r="C609" i="3"/>
  <c r="H606" i="1"/>
  <c r="C601" i="3"/>
  <c r="H558" i="1"/>
  <c r="C553" i="3"/>
  <c r="H550" i="1"/>
  <c r="C545" i="3"/>
  <c r="H542" i="1"/>
  <c r="C537" i="3"/>
  <c r="H534" i="1"/>
  <c r="C529" i="3"/>
  <c r="H526" i="1"/>
  <c r="C521" i="3"/>
  <c r="H510" i="1"/>
  <c r="C505" i="3"/>
  <c r="H502" i="1"/>
  <c r="C497" i="3"/>
  <c r="H494" i="1"/>
  <c r="C489" i="3"/>
  <c r="H486" i="1"/>
  <c r="C481" i="3"/>
  <c r="H470" i="1"/>
  <c r="C465" i="3"/>
  <c r="H462" i="1"/>
  <c r="C457" i="3"/>
  <c r="H454" i="1"/>
  <c r="C449" i="3"/>
  <c r="H446" i="1"/>
  <c r="C441" i="3"/>
  <c r="H438" i="1"/>
  <c r="C433" i="3"/>
  <c r="H430" i="1"/>
  <c r="C425" i="3"/>
  <c r="H406" i="1"/>
  <c r="C401" i="3"/>
  <c r="H398" i="1"/>
  <c r="C393" i="3"/>
  <c r="H390" i="1"/>
  <c r="C385" i="3"/>
  <c r="H374" i="1"/>
  <c r="C369" i="3"/>
  <c r="H366" i="1"/>
  <c r="C361" i="3"/>
  <c r="H342" i="1"/>
  <c r="C337" i="3"/>
  <c r="H278" i="1"/>
  <c r="C273" i="3"/>
  <c r="H270" i="1"/>
  <c r="C265" i="3"/>
  <c r="H985" i="1"/>
  <c r="C980" i="3"/>
  <c r="H977" i="1"/>
  <c r="C972" i="3"/>
  <c r="H969" i="1"/>
  <c r="C964" i="3"/>
  <c r="H961" i="1"/>
  <c r="C956" i="3"/>
  <c r="H953" i="1"/>
  <c r="C948" i="3"/>
  <c r="H945" i="1"/>
  <c r="C940" i="3"/>
  <c r="H937" i="1"/>
  <c r="C932" i="3"/>
  <c r="H929" i="1"/>
  <c r="C924" i="3"/>
  <c r="H921" i="1"/>
  <c r="C916" i="3"/>
  <c r="H913" i="1"/>
  <c r="C908" i="3"/>
  <c r="H905" i="1"/>
  <c r="C900" i="3"/>
  <c r="H897" i="1"/>
  <c r="C892" i="3"/>
  <c r="H889" i="1"/>
  <c r="C884" i="3"/>
  <c r="H881" i="1"/>
  <c r="C876" i="3"/>
  <c r="H873" i="1"/>
  <c r="C868" i="3"/>
  <c r="H865" i="1"/>
  <c r="C860" i="3"/>
  <c r="H857" i="1"/>
  <c r="C852" i="3"/>
  <c r="H849" i="1"/>
  <c r="C844" i="3"/>
  <c r="H841" i="1"/>
  <c r="C836" i="3"/>
  <c r="H833" i="1"/>
  <c r="C828" i="3"/>
  <c r="H825" i="1"/>
  <c r="C820" i="3"/>
  <c r="H817" i="1"/>
  <c r="C812" i="3"/>
  <c r="H809" i="1"/>
  <c r="C804" i="3"/>
  <c r="H801" i="1"/>
  <c r="C796" i="3"/>
  <c r="H793" i="1"/>
  <c r="C788" i="3"/>
  <c r="H785" i="1"/>
  <c r="C780" i="3"/>
  <c r="H777" i="1"/>
  <c r="C772" i="3"/>
  <c r="H769" i="1"/>
  <c r="C764" i="3"/>
  <c r="H761" i="1"/>
  <c r="C756" i="3"/>
  <c r="H753" i="1"/>
  <c r="C748" i="3"/>
  <c r="H745" i="1"/>
  <c r="C740" i="3"/>
  <c r="H737" i="1"/>
  <c r="C732" i="3"/>
  <c r="H729" i="1"/>
  <c r="C724" i="3"/>
  <c r="H721" i="1"/>
  <c r="C716" i="3"/>
  <c r="H713" i="1"/>
  <c r="C708" i="3"/>
  <c r="H705" i="1"/>
  <c r="C700" i="3"/>
  <c r="H697" i="1"/>
  <c r="C692" i="3"/>
  <c r="H689" i="1"/>
  <c r="C684" i="3"/>
  <c r="H681" i="1"/>
  <c r="C676" i="3"/>
  <c r="H673" i="1"/>
  <c r="C668" i="3"/>
  <c r="H665" i="1"/>
  <c r="C660" i="3"/>
  <c r="H657" i="1"/>
  <c r="C652" i="3"/>
  <c r="H649" i="1"/>
  <c r="C644" i="3"/>
  <c r="H641" i="1"/>
  <c r="C636" i="3"/>
  <c r="H633" i="1"/>
  <c r="C628" i="3"/>
  <c r="H625" i="1"/>
  <c r="C620" i="3"/>
  <c r="H617" i="1"/>
  <c r="C612" i="3"/>
  <c r="H609" i="1"/>
  <c r="C604" i="3"/>
  <c r="H601" i="1"/>
  <c r="C596" i="3"/>
  <c r="H593" i="1"/>
  <c r="C588" i="3"/>
  <c r="H585" i="1"/>
  <c r="C580" i="3"/>
  <c r="H577" i="1"/>
  <c r="C572" i="3"/>
  <c r="H569" i="1"/>
  <c r="C564" i="3"/>
  <c r="H561" i="1"/>
  <c r="C556" i="3"/>
  <c r="H553" i="1"/>
  <c r="C548" i="3"/>
  <c r="H545" i="1"/>
  <c r="C540" i="3"/>
  <c r="H537" i="1"/>
  <c r="C532" i="3"/>
  <c r="H529" i="1"/>
  <c r="C524" i="3"/>
  <c r="H521" i="1"/>
  <c r="C516" i="3"/>
  <c r="H513" i="1"/>
  <c r="C508" i="3"/>
  <c r="H505" i="1"/>
  <c r="C500" i="3"/>
  <c r="H497" i="1"/>
  <c r="C492" i="3"/>
  <c r="H489" i="1"/>
  <c r="C484" i="3"/>
  <c r="H481" i="1"/>
  <c r="C476" i="3"/>
  <c r="H473" i="1"/>
  <c r="C468" i="3"/>
  <c r="H465" i="1"/>
  <c r="C460" i="3"/>
  <c r="H457" i="1"/>
  <c r="C452" i="3"/>
  <c r="H449" i="1"/>
  <c r="C444" i="3"/>
  <c r="H441" i="1"/>
  <c r="C436" i="3"/>
  <c r="H433" i="1"/>
  <c r="C428" i="3"/>
  <c r="H425" i="1"/>
  <c r="C420" i="3"/>
  <c r="H417" i="1"/>
  <c r="C412" i="3"/>
  <c r="H409" i="1"/>
  <c r="C404" i="3"/>
  <c r="H401" i="1"/>
  <c r="C396" i="3"/>
  <c r="H393" i="1"/>
  <c r="C388" i="3"/>
  <c r="H385" i="1"/>
  <c r="C380" i="3"/>
  <c r="H377" i="1"/>
  <c r="C372" i="3"/>
  <c r="H369" i="1"/>
  <c r="C364" i="3"/>
  <c r="H361" i="1"/>
  <c r="C356" i="3"/>
  <c r="H353" i="1"/>
  <c r="C348" i="3"/>
  <c r="H345" i="1"/>
  <c r="C340" i="3"/>
  <c r="H337" i="1"/>
  <c r="C332" i="3"/>
  <c r="H329" i="1"/>
  <c r="C324" i="3"/>
  <c r="H321" i="1"/>
  <c r="C316" i="3"/>
  <c r="H313" i="1"/>
  <c r="C308" i="3"/>
  <c r="H305" i="1"/>
  <c r="C300" i="3"/>
  <c r="H297" i="1"/>
  <c r="C292" i="3"/>
  <c r="H289" i="1"/>
  <c r="C284" i="3"/>
  <c r="H281" i="1"/>
  <c r="C276" i="3"/>
  <c r="H273" i="1"/>
  <c r="C268" i="3"/>
  <c r="H265" i="1"/>
  <c r="C260" i="3"/>
  <c r="H257" i="1"/>
  <c r="C252" i="3"/>
  <c r="H249" i="1"/>
  <c r="C244" i="3"/>
  <c r="H241" i="1"/>
  <c r="C236" i="3"/>
  <c r="H233" i="1"/>
  <c r="C228" i="3"/>
  <c r="H225" i="1"/>
  <c r="C220" i="3"/>
  <c r="H217" i="1"/>
  <c r="C212" i="3"/>
  <c r="H209" i="1"/>
  <c r="C204" i="3"/>
  <c r="H201" i="1"/>
  <c r="C196" i="3"/>
  <c r="H193" i="1"/>
  <c r="C188" i="3"/>
  <c r="H185" i="1"/>
  <c r="C180" i="3"/>
  <c r="H177" i="1"/>
  <c r="C172" i="3"/>
  <c r="H169" i="1"/>
  <c r="C164" i="3"/>
  <c r="H161" i="1"/>
  <c r="C156" i="3"/>
  <c r="H153" i="1"/>
  <c r="C148" i="3"/>
  <c r="H145" i="1"/>
  <c r="C140" i="3"/>
  <c r="H137" i="1"/>
  <c r="C132" i="3"/>
  <c r="H129" i="1"/>
  <c r="C124" i="3"/>
  <c r="H121" i="1"/>
  <c r="C116" i="3"/>
  <c r="H113" i="1"/>
  <c r="C108" i="3"/>
  <c r="H105" i="1"/>
  <c r="C100" i="3"/>
  <c r="H97" i="1"/>
  <c r="C92" i="3"/>
  <c r="H89" i="1"/>
  <c r="C84" i="3"/>
  <c r="H73" i="1"/>
  <c r="C68" i="3"/>
  <c r="H65" i="1"/>
  <c r="C60" i="3"/>
  <c r="H57" i="1"/>
  <c r="C52" i="3"/>
  <c r="H49" i="1"/>
  <c r="C44" i="3"/>
  <c r="H41" i="1"/>
  <c r="C36" i="3"/>
  <c r="H33" i="1"/>
  <c r="C28" i="3"/>
  <c r="H25" i="1"/>
  <c r="C20" i="3"/>
  <c r="H17" i="1"/>
  <c r="C12" i="3"/>
  <c r="G989" i="1"/>
  <c r="D984" i="3"/>
  <c r="G981" i="1"/>
  <c r="D976" i="3"/>
  <c r="G973" i="1"/>
  <c r="D968" i="3"/>
  <c r="G965" i="1"/>
  <c r="D960" i="3"/>
  <c r="G957" i="1"/>
  <c r="D952" i="3"/>
  <c r="G949" i="1"/>
  <c r="D944" i="3"/>
  <c r="G941" i="1"/>
  <c r="D936" i="3"/>
  <c r="G933" i="1"/>
  <c r="D928" i="3"/>
  <c r="G925" i="1"/>
  <c r="D920" i="3"/>
  <c r="G917" i="1"/>
  <c r="D912" i="3"/>
  <c r="G909" i="1"/>
  <c r="D904" i="3"/>
  <c r="G901" i="1"/>
  <c r="D896" i="3"/>
  <c r="G893" i="1"/>
  <c r="D888" i="3"/>
  <c r="G885" i="1"/>
  <c r="D880" i="3"/>
  <c r="G877" i="1"/>
  <c r="D872" i="3"/>
  <c r="G869" i="1"/>
  <c r="D864" i="3"/>
  <c r="G861" i="1"/>
  <c r="D856" i="3"/>
  <c r="G853" i="1"/>
  <c r="D848" i="3"/>
  <c r="G845" i="1"/>
  <c r="D840" i="3"/>
  <c r="G837" i="1"/>
  <c r="D832" i="3"/>
  <c r="G829" i="1"/>
  <c r="D824" i="3"/>
  <c r="G821" i="1"/>
  <c r="D816" i="3"/>
  <c r="G813" i="1"/>
  <c r="D808" i="3"/>
  <c r="G805" i="1"/>
  <c r="D800" i="3"/>
  <c r="G797" i="1"/>
  <c r="D792" i="3"/>
  <c r="G789" i="1"/>
  <c r="D784" i="3"/>
  <c r="G781" i="1"/>
  <c r="D776" i="3"/>
  <c r="G773" i="1"/>
  <c r="D768" i="3"/>
  <c r="G765" i="1"/>
  <c r="D760" i="3"/>
  <c r="G757" i="1"/>
  <c r="D752" i="3"/>
  <c r="G749" i="1"/>
  <c r="D744" i="3"/>
  <c r="G741" i="1"/>
  <c r="D736" i="3"/>
  <c r="G733" i="1"/>
  <c r="D728" i="3"/>
  <c r="G725" i="1"/>
  <c r="D720" i="3"/>
  <c r="G717" i="1"/>
  <c r="D712" i="3"/>
  <c r="G709" i="1"/>
  <c r="D704" i="3"/>
  <c r="G701" i="1"/>
  <c r="D696" i="3"/>
  <c r="G693" i="1"/>
  <c r="D688" i="3"/>
  <c r="G685" i="1"/>
  <c r="D680" i="3"/>
  <c r="G677" i="1"/>
  <c r="D672" i="3"/>
  <c r="G669" i="1"/>
  <c r="D664" i="3"/>
  <c r="G661" i="1"/>
  <c r="D656" i="3"/>
  <c r="G653" i="1"/>
  <c r="D648" i="3"/>
  <c r="G645" i="1"/>
  <c r="D640" i="3"/>
  <c r="G637" i="1"/>
  <c r="D632" i="3"/>
  <c r="G629" i="1"/>
  <c r="D624" i="3"/>
  <c r="G621" i="1"/>
  <c r="D616" i="3"/>
  <c r="G613" i="1"/>
  <c r="D608" i="3"/>
  <c r="G605" i="1"/>
  <c r="D600" i="3"/>
  <c r="G597" i="1"/>
  <c r="D592" i="3"/>
  <c r="G589" i="1"/>
  <c r="D584" i="3"/>
  <c r="G581" i="1"/>
  <c r="D576" i="3"/>
  <c r="G573" i="1"/>
  <c r="D568" i="3"/>
  <c r="G565" i="1"/>
  <c r="D560" i="3"/>
  <c r="G557" i="1"/>
  <c r="D552" i="3"/>
  <c r="G549" i="1"/>
  <c r="D544" i="3"/>
  <c r="G541" i="1"/>
  <c r="D536" i="3"/>
  <c r="G533" i="1"/>
  <c r="D528" i="3"/>
  <c r="G525" i="1"/>
  <c r="D520" i="3"/>
  <c r="G517" i="1"/>
  <c r="D512" i="3"/>
  <c r="G509" i="1"/>
  <c r="D504" i="3"/>
  <c r="G501" i="1"/>
  <c r="D496" i="3"/>
  <c r="G493" i="1"/>
  <c r="D488" i="3"/>
  <c r="G485" i="1"/>
  <c r="D480" i="3"/>
  <c r="G477" i="1"/>
  <c r="D472" i="3"/>
  <c r="G469" i="1"/>
  <c r="D464" i="3"/>
  <c r="G461" i="1"/>
  <c r="D456" i="3"/>
  <c r="G453" i="1"/>
  <c r="D448" i="3"/>
  <c r="G445" i="1"/>
  <c r="D440" i="3"/>
  <c r="G437" i="1"/>
  <c r="D432" i="3"/>
  <c r="G429" i="1"/>
  <c r="D424" i="3"/>
  <c r="G421" i="1"/>
  <c r="D416" i="3"/>
  <c r="G413" i="1"/>
  <c r="D408" i="3"/>
  <c r="G405" i="1"/>
  <c r="D400" i="3"/>
  <c r="G397" i="1"/>
  <c r="D392" i="3"/>
  <c r="G389" i="1"/>
  <c r="D384" i="3"/>
  <c r="G381" i="1"/>
  <c r="D376" i="3"/>
  <c r="G373" i="1"/>
  <c r="D368" i="3"/>
  <c r="G365" i="1"/>
  <c r="D360" i="3"/>
  <c r="G357" i="1"/>
  <c r="D352" i="3"/>
  <c r="G349" i="1"/>
  <c r="D344" i="3"/>
  <c r="G341" i="1"/>
  <c r="D336" i="3"/>
  <c r="G333" i="1"/>
  <c r="D328" i="3"/>
  <c r="G325" i="1"/>
  <c r="D320" i="3"/>
  <c r="G317" i="1"/>
  <c r="D312" i="3"/>
  <c r="G309" i="1"/>
  <c r="D304" i="3"/>
  <c r="G301" i="1"/>
  <c r="D296" i="3"/>
  <c r="G293" i="1"/>
  <c r="D288" i="3"/>
  <c r="G285" i="1"/>
  <c r="D280" i="3"/>
  <c r="G277" i="1"/>
  <c r="D272" i="3"/>
  <c r="G269" i="1"/>
  <c r="D264" i="3"/>
  <c r="G261" i="1"/>
  <c r="D256" i="3"/>
  <c r="G253" i="1"/>
  <c r="D248" i="3"/>
  <c r="G245" i="1"/>
  <c r="D240" i="3"/>
  <c r="G237" i="1"/>
  <c r="D232" i="3"/>
  <c r="G229" i="1"/>
  <c r="D224" i="3"/>
  <c r="G221" i="1"/>
  <c r="D216" i="3"/>
  <c r="G213" i="1"/>
  <c r="D208" i="3"/>
  <c r="G205" i="1"/>
  <c r="D200" i="3"/>
  <c r="G197" i="1"/>
  <c r="D192" i="3"/>
  <c r="G189" i="1"/>
  <c r="D184" i="3"/>
  <c r="G181" i="1"/>
  <c r="D176" i="3"/>
  <c r="G173" i="1"/>
  <c r="D168" i="3"/>
  <c r="G165" i="1"/>
  <c r="D160" i="3"/>
  <c r="G157" i="1"/>
  <c r="D152" i="3"/>
  <c r="G149" i="1"/>
  <c r="D144" i="3"/>
  <c r="G141" i="1"/>
  <c r="D136" i="3"/>
  <c r="G133" i="1"/>
  <c r="D128" i="3"/>
  <c r="G125" i="1"/>
  <c r="D120" i="3"/>
  <c r="G117" i="1"/>
  <c r="D112" i="3"/>
  <c r="G109" i="1"/>
  <c r="D104" i="3"/>
  <c r="G101" i="1"/>
  <c r="D96" i="3"/>
  <c r="G93" i="1"/>
  <c r="D88" i="3"/>
  <c r="G85" i="1"/>
  <c r="D80" i="3"/>
  <c r="G77" i="1"/>
  <c r="D72" i="3"/>
  <c r="G69" i="1"/>
  <c r="D64" i="3"/>
  <c r="G61" i="1"/>
  <c r="D56" i="3"/>
  <c r="G53" i="1"/>
  <c r="D48" i="3"/>
  <c r="G45" i="1"/>
  <c r="D40" i="3"/>
  <c r="G37" i="1"/>
  <c r="D32" i="3"/>
  <c r="G29" i="1"/>
  <c r="D24" i="3"/>
  <c r="G21" i="1"/>
  <c r="D16" i="3"/>
  <c r="G13" i="1"/>
  <c r="D8" i="3"/>
</calcChain>
</file>

<file path=xl/sharedStrings.xml><?xml version="1.0" encoding="utf-8"?>
<sst xmlns="http://schemas.openxmlformats.org/spreadsheetml/2006/main" count="76" uniqueCount="59">
  <si>
    <t>.</t>
  </si>
  <si>
    <t>Date</t>
  </si>
  <si>
    <t>TRUSACOM</t>
  </si>
  <si>
    <t>TRUSABIM</t>
  </si>
  <si>
    <t>TRUSG10M</t>
  </si>
  <si>
    <t>SPXD</t>
  </si>
  <si>
    <t>DJCBTD</t>
  </si>
  <si>
    <t>URP</t>
  </si>
  <si>
    <t>LGB</t>
  </si>
  <si>
    <t>UTS</t>
  </si>
  <si>
    <t>Baa</t>
  </si>
  <si>
    <t>T-bill</t>
  </si>
  <si>
    <t>TB</t>
  </si>
  <si>
    <t>I</t>
  </si>
  <si>
    <t>source</t>
  </si>
  <si>
    <t>globalfinancialdata.com</t>
  </si>
  <si>
    <t>CRSP monthly Tbill return</t>
  </si>
  <si>
    <t>CRSP</t>
  </si>
  <si>
    <t>VWNYAMEXNASDAQ</t>
  </si>
  <si>
    <t>EWNYAMEXNSADAQ</t>
  </si>
  <si>
    <t>MP</t>
  </si>
  <si>
    <t>YP</t>
  </si>
  <si>
    <t>Term Structure</t>
  </si>
  <si>
    <t>Risk premium</t>
  </si>
  <si>
    <t>Monthly growth, Industrial production</t>
  </si>
  <si>
    <t xml:space="preserve">yearly growth, industrial production </t>
  </si>
  <si>
    <t>Inflation</t>
  </si>
  <si>
    <t>Rho</t>
  </si>
  <si>
    <t>Real Interest Rate</t>
  </si>
  <si>
    <t>EI</t>
  </si>
  <si>
    <t>Expected Inflation</t>
  </si>
  <si>
    <t>DEI</t>
  </si>
  <si>
    <t>Change In expected Inflation</t>
  </si>
  <si>
    <t>UI</t>
  </si>
  <si>
    <t>Unexpected Inflation</t>
  </si>
  <si>
    <t>Annual</t>
  </si>
  <si>
    <t>Copyright</t>
  </si>
  <si>
    <t>Kenneth</t>
  </si>
  <si>
    <t>R.</t>
  </si>
  <si>
    <t>French</t>
  </si>
  <si>
    <t>Column1</t>
  </si>
  <si>
    <t>Mkt-RF</t>
  </si>
  <si>
    <t>SMB</t>
  </si>
  <si>
    <t>HML</t>
  </si>
  <si>
    <t>RF</t>
  </si>
  <si>
    <t>constant</t>
  </si>
  <si>
    <t>Market</t>
  </si>
  <si>
    <t>Factors:</t>
  </si>
  <si>
    <t>January-December</t>
  </si>
  <si>
    <t>Industry_Chenrollross _mark _or</t>
  </si>
  <si>
    <t>computes the loadings for the extended CRR model using orthogonalized factors</t>
  </si>
  <si>
    <t>chenrollross_factors</t>
  </si>
  <si>
    <t>computes the covariances of the different industry portfolios</t>
  </si>
  <si>
    <t>computes the orhogonalized CRR factors by running regressions on factors</t>
  </si>
  <si>
    <t>Industry_Chenrollross _market</t>
  </si>
  <si>
    <t>computes the loadings for the extended CRR model using standard factors</t>
  </si>
  <si>
    <t>Applies Index Models to 10 industry portfolios</t>
  </si>
  <si>
    <t>Industry_FamaFrench</t>
  </si>
  <si>
    <t>computes the loadings for the extended CRR model using Fama French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</si>
</sst>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0" borderId="0" xfId="0" applyFont="1" applyFill="1"/>
    <xf numFmtId="0" fontId="0" fillId="0" borderId="0" xfId="0" applyNumberFormat="1"/>
    <xf numFmtId="0" fontId="9" fillId="5" borderId="4" xfId="9"/>
    <xf numFmtId="0" fontId="6" fillId="2" borderId="0" xfId="6"/>
    <xf numFmtId="0" fontId="18" fillId="5" borderId="4" xfId="9" applyFont="1"/>
    <xf numFmtId="0" fontId="19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lustig/My%20Documents/papers/financials/TRUSABI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sktop/TRUSG10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sktop/_SPX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lasses/mfe/winter2009_final/problemsets/problemset_3/_DJCBT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lustig/My%20Documents/classes/mfe/winter2009_final/problemsets/problemset_5/Tbill_return_month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lustig/My%20Documents/classes/mfe/winter2009_final/problemsets/problemset_5/i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USABIM"/>
    </sheetNames>
    <sheetDataSet>
      <sheetData sheetId="0">
        <row r="2">
          <cell r="B2">
            <v>100.2908</v>
          </cell>
        </row>
        <row r="3">
          <cell r="B3">
            <v>100.5566</v>
          </cell>
        </row>
        <row r="4">
          <cell r="B4">
            <v>100.8289</v>
          </cell>
        </row>
        <row r="5">
          <cell r="B5">
            <v>101.0877</v>
          </cell>
        </row>
        <row r="6">
          <cell r="B6">
            <v>101.3548</v>
          </cell>
        </row>
        <row r="7">
          <cell r="B7">
            <v>101.5997</v>
          </cell>
        </row>
        <row r="8">
          <cell r="B8">
            <v>101.863</v>
          </cell>
        </row>
        <row r="9">
          <cell r="B9">
            <v>102.14060000000001</v>
          </cell>
        </row>
        <row r="10">
          <cell r="B10">
            <v>102.43600000000001</v>
          </cell>
        </row>
        <row r="11">
          <cell r="B11">
            <v>102.74160000000001</v>
          </cell>
        </row>
        <row r="12">
          <cell r="B12">
            <v>103.0284</v>
          </cell>
        </row>
        <row r="13">
          <cell r="B13">
            <v>103.2954</v>
          </cell>
        </row>
        <row r="14">
          <cell r="B14">
            <v>103.57340000000001</v>
          </cell>
        </row>
        <row r="15">
          <cell r="B15">
            <v>103.8574</v>
          </cell>
        </row>
        <row r="16">
          <cell r="B16">
            <v>104.1352</v>
          </cell>
        </row>
        <row r="17">
          <cell r="B17">
            <v>104.4294</v>
          </cell>
        </row>
        <row r="18">
          <cell r="B18">
            <v>104.7192</v>
          </cell>
        </row>
        <row r="19">
          <cell r="B19">
            <v>104.9888</v>
          </cell>
        </row>
        <row r="20">
          <cell r="B20">
            <v>105.2478</v>
          </cell>
        </row>
        <row r="21">
          <cell r="B21">
            <v>105.4846</v>
          </cell>
        </row>
        <row r="22">
          <cell r="B22">
            <v>105.7316</v>
          </cell>
        </row>
        <row r="23">
          <cell r="B23">
            <v>106.003</v>
          </cell>
        </row>
        <row r="24">
          <cell r="B24">
            <v>106.27160000000001</v>
          </cell>
        </row>
        <row r="25">
          <cell r="B25">
            <v>106.5523</v>
          </cell>
        </row>
        <row r="26">
          <cell r="B26">
            <v>106.8462</v>
          </cell>
        </row>
        <row r="27">
          <cell r="B27">
            <v>107.1427</v>
          </cell>
        </row>
        <row r="28">
          <cell r="B28">
            <v>107.43470000000001</v>
          </cell>
        </row>
        <row r="29">
          <cell r="B29">
            <v>107.75879999999999</v>
          </cell>
        </row>
        <row r="30">
          <cell r="B30">
            <v>108.10899999999999</v>
          </cell>
        </row>
        <row r="31">
          <cell r="B31">
            <v>108.46210000000001</v>
          </cell>
        </row>
        <row r="32">
          <cell r="B32">
            <v>108.83450000000001</v>
          </cell>
        </row>
        <row r="33">
          <cell r="B33">
            <v>109.2299</v>
          </cell>
        </row>
        <row r="34">
          <cell r="B34">
            <v>109.6459</v>
          </cell>
        </row>
        <row r="35">
          <cell r="B35">
            <v>110.0754</v>
          </cell>
        </row>
        <row r="36">
          <cell r="B36">
            <v>110.4652</v>
          </cell>
        </row>
        <row r="37">
          <cell r="B37">
            <v>110.8657</v>
          </cell>
        </row>
        <row r="38">
          <cell r="B38">
            <v>111.2962</v>
          </cell>
        </row>
        <row r="39">
          <cell r="B39">
            <v>111.66160000000001</v>
          </cell>
        </row>
        <row r="40">
          <cell r="B40">
            <v>112.0896</v>
          </cell>
        </row>
        <row r="41">
          <cell r="B41">
            <v>112.538</v>
          </cell>
        </row>
        <row r="42">
          <cell r="B42">
            <v>113.0154</v>
          </cell>
        </row>
        <row r="43">
          <cell r="B43">
            <v>113.4674</v>
          </cell>
        </row>
        <row r="44">
          <cell r="B44">
            <v>113.8976</v>
          </cell>
        </row>
        <row r="45">
          <cell r="B45">
            <v>114.3437</v>
          </cell>
        </row>
        <row r="46">
          <cell r="B46">
            <v>114.78019999999999</v>
          </cell>
        </row>
        <row r="47">
          <cell r="B47">
            <v>115.1981</v>
          </cell>
        </row>
        <row r="48">
          <cell r="B48">
            <v>115.5313</v>
          </cell>
        </row>
        <row r="49">
          <cell r="B49">
            <v>115.82299999999999</v>
          </cell>
        </row>
        <row r="50">
          <cell r="B50">
            <v>116.1502</v>
          </cell>
        </row>
        <row r="51">
          <cell r="B51">
            <v>116.47539999999999</v>
          </cell>
        </row>
        <row r="52">
          <cell r="B52">
            <v>116.7617</v>
          </cell>
        </row>
        <row r="53">
          <cell r="B53">
            <v>117.0536</v>
          </cell>
        </row>
        <row r="54">
          <cell r="B54">
            <v>117.28870000000001</v>
          </cell>
        </row>
        <row r="55">
          <cell r="B55">
            <v>117.4734</v>
          </cell>
        </row>
        <row r="56">
          <cell r="B56">
            <v>117.65260000000001</v>
          </cell>
        </row>
        <row r="57">
          <cell r="B57">
            <v>117.8026</v>
          </cell>
        </row>
        <row r="58">
          <cell r="B58">
            <v>117.9832</v>
          </cell>
        </row>
        <row r="59">
          <cell r="B59">
            <v>118.1641</v>
          </cell>
        </row>
        <row r="60">
          <cell r="B60">
            <v>118.30200000000001</v>
          </cell>
        </row>
        <row r="61">
          <cell r="B61">
            <v>118.4479</v>
          </cell>
        </row>
        <row r="62">
          <cell r="B62">
            <v>118.5703</v>
          </cell>
        </row>
        <row r="63">
          <cell r="B63">
            <v>118.675</v>
          </cell>
        </row>
        <row r="64">
          <cell r="B64">
            <v>118.8115</v>
          </cell>
        </row>
        <row r="65">
          <cell r="B65">
            <v>118.959</v>
          </cell>
        </row>
        <row r="66">
          <cell r="B66">
            <v>119.0463</v>
          </cell>
        </row>
        <row r="67">
          <cell r="B67">
            <v>119.10080000000001</v>
          </cell>
        </row>
        <row r="68">
          <cell r="B68">
            <v>119.14149999999999</v>
          </cell>
        </row>
        <row r="69">
          <cell r="B69">
            <v>119.1832</v>
          </cell>
        </row>
        <row r="70">
          <cell r="B70">
            <v>119.22790000000001</v>
          </cell>
        </row>
        <row r="71">
          <cell r="B71">
            <v>119.3968</v>
          </cell>
        </row>
        <row r="72">
          <cell r="B72">
            <v>119.5729</v>
          </cell>
        </row>
        <row r="73">
          <cell r="B73">
            <v>119.81310000000001</v>
          </cell>
        </row>
        <row r="74">
          <cell r="B74">
            <v>120.0808</v>
          </cell>
        </row>
        <row r="75">
          <cell r="B75">
            <v>120.3464</v>
          </cell>
        </row>
        <row r="76">
          <cell r="B76">
            <v>120.5549</v>
          </cell>
        </row>
        <row r="77">
          <cell r="B77">
            <v>120.63200000000001</v>
          </cell>
        </row>
        <row r="78">
          <cell r="B78">
            <v>120.675</v>
          </cell>
        </row>
        <row r="79">
          <cell r="B79">
            <v>120.7161</v>
          </cell>
        </row>
        <row r="80">
          <cell r="B80">
            <v>120.758</v>
          </cell>
        </row>
        <row r="81">
          <cell r="B81">
            <v>120.8023</v>
          </cell>
        </row>
        <row r="82">
          <cell r="B82">
            <v>120.8257</v>
          </cell>
        </row>
        <row r="83">
          <cell r="B83">
            <v>120.84350000000001</v>
          </cell>
        </row>
        <row r="84">
          <cell r="B84">
            <v>120.8617</v>
          </cell>
        </row>
        <row r="85">
          <cell r="B85">
            <v>120.8702</v>
          </cell>
        </row>
        <row r="86">
          <cell r="B86">
            <v>120.89109999999999</v>
          </cell>
        </row>
        <row r="87">
          <cell r="B87">
            <v>120.94</v>
          </cell>
        </row>
        <row r="88">
          <cell r="B88">
            <v>121.17059999999999</v>
          </cell>
        </row>
        <row r="89">
          <cell r="B89">
            <v>121.2277</v>
          </cell>
        </row>
        <row r="90">
          <cell r="B90">
            <v>121.26990000000001</v>
          </cell>
        </row>
        <row r="91">
          <cell r="B91">
            <v>121.29689999999999</v>
          </cell>
        </row>
        <row r="92">
          <cell r="B92">
            <v>121.334</v>
          </cell>
        </row>
        <row r="93">
          <cell r="B93">
            <v>121.3553</v>
          </cell>
        </row>
        <row r="94">
          <cell r="B94">
            <v>121.3657</v>
          </cell>
        </row>
        <row r="95">
          <cell r="B95">
            <v>121.3815</v>
          </cell>
        </row>
        <row r="96">
          <cell r="B96">
            <v>121.4239</v>
          </cell>
        </row>
        <row r="97">
          <cell r="B97">
            <v>121.49420000000001</v>
          </cell>
        </row>
        <row r="98">
          <cell r="B98">
            <v>121.5692</v>
          </cell>
        </row>
        <row r="99">
          <cell r="B99">
            <v>121.62390000000001</v>
          </cell>
        </row>
        <row r="100">
          <cell r="B100">
            <v>121.6391</v>
          </cell>
        </row>
        <row r="101">
          <cell r="B101">
            <v>121.65430000000001</v>
          </cell>
        </row>
        <row r="102">
          <cell r="B102">
            <v>121.6695</v>
          </cell>
        </row>
        <row r="103">
          <cell r="B103">
            <v>121.68470000000001</v>
          </cell>
        </row>
        <row r="104">
          <cell r="B104">
            <v>121.6999</v>
          </cell>
        </row>
        <row r="105">
          <cell r="B105">
            <v>121.72020000000001</v>
          </cell>
        </row>
        <row r="106">
          <cell r="B106">
            <v>121.74550000000001</v>
          </cell>
        </row>
        <row r="107">
          <cell r="B107">
            <v>121.7709</v>
          </cell>
        </row>
        <row r="108">
          <cell r="B108">
            <v>121.7963</v>
          </cell>
        </row>
        <row r="109">
          <cell r="B109">
            <v>121.81659999999999</v>
          </cell>
        </row>
        <row r="110">
          <cell r="B110">
            <v>121.8369</v>
          </cell>
        </row>
        <row r="111">
          <cell r="B111">
            <v>121.85720000000001</v>
          </cell>
        </row>
        <row r="112">
          <cell r="B112">
            <v>121.8724</v>
          </cell>
        </row>
        <row r="113">
          <cell r="B113">
            <v>121.88760000000001</v>
          </cell>
        </row>
        <row r="114">
          <cell r="B114">
            <v>121.9029</v>
          </cell>
        </row>
        <row r="115">
          <cell r="B115">
            <v>121.9181</v>
          </cell>
        </row>
        <row r="116">
          <cell r="B116">
            <v>121.93340000000001</v>
          </cell>
        </row>
        <row r="117">
          <cell r="B117">
            <v>121.9537</v>
          </cell>
        </row>
        <row r="118">
          <cell r="B118">
            <v>121.974</v>
          </cell>
        </row>
        <row r="119">
          <cell r="B119">
            <v>121.9943</v>
          </cell>
        </row>
        <row r="120">
          <cell r="B120">
            <v>122.00960000000001</v>
          </cell>
        </row>
        <row r="121">
          <cell r="B121">
            <v>122.0248</v>
          </cell>
        </row>
        <row r="122">
          <cell r="B122">
            <v>122.04519999999999</v>
          </cell>
        </row>
        <row r="123">
          <cell r="B123">
            <v>122.0655</v>
          </cell>
        </row>
        <row r="124">
          <cell r="B124">
            <v>122.0859</v>
          </cell>
        </row>
        <row r="125">
          <cell r="B125">
            <v>122.1062</v>
          </cell>
        </row>
        <row r="126">
          <cell r="B126">
            <v>122.1266</v>
          </cell>
        </row>
        <row r="127">
          <cell r="B127">
            <v>122.1469</v>
          </cell>
        </row>
        <row r="128">
          <cell r="B128">
            <v>122.1622</v>
          </cell>
        </row>
        <row r="129">
          <cell r="B129">
            <v>122.1825</v>
          </cell>
        </row>
        <row r="130">
          <cell r="B130">
            <v>122.19880000000001</v>
          </cell>
        </row>
        <row r="131">
          <cell r="B131">
            <v>122.209</v>
          </cell>
        </row>
        <row r="132">
          <cell r="B132">
            <v>122.22020000000001</v>
          </cell>
        </row>
        <row r="133">
          <cell r="B133">
            <v>122.2355</v>
          </cell>
        </row>
        <row r="134">
          <cell r="B134">
            <v>122.2508</v>
          </cell>
        </row>
        <row r="135">
          <cell r="B135">
            <v>122.26609999999999</v>
          </cell>
        </row>
        <row r="136">
          <cell r="B136">
            <v>122.32210000000001</v>
          </cell>
        </row>
        <row r="137">
          <cell r="B137">
            <v>122.371</v>
          </cell>
        </row>
        <row r="138">
          <cell r="B138">
            <v>122.4067</v>
          </cell>
        </row>
        <row r="139">
          <cell r="B139">
            <v>122.44240000000001</v>
          </cell>
        </row>
        <row r="140">
          <cell r="B140">
            <v>122.4669</v>
          </cell>
        </row>
        <row r="141">
          <cell r="B141">
            <v>122.5016</v>
          </cell>
        </row>
        <row r="142">
          <cell r="B142">
            <v>122.5241</v>
          </cell>
        </row>
        <row r="143">
          <cell r="B143">
            <v>122.5414</v>
          </cell>
        </row>
        <row r="144">
          <cell r="B144">
            <v>122.5506</v>
          </cell>
        </row>
        <row r="145">
          <cell r="B145">
            <v>122.56189999999999</v>
          </cell>
        </row>
        <row r="146">
          <cell r="B146">
            <v>122.57210000000001</v>
          </cell>
        </row>
        <row r="147">
          <cell r="B147">
            <v>122.5813</v>
          </cell>
        </row>
        <row r="148">
          <cell r="B148">
            <v>122.5894</v>
          </cell>
        </row>
        <row r="149">
          <cell r="B149">
            <v>122.59350000000001</v>
          </cell>
        </row>
        <row r="150">
          <cell r="B150">
            <v>122.5976</v>
          </cell>
        </row>
        <row r="151">
          <cell r="B151">
            <v>122.60169999999999</v>
          </cell>
        </row>
        <row r="152">
          <cell r="B152">
            <v>122.6088</v>
          </cell>
        </row>
        <row r="153">
          <cell r="B153">
            <v>122.61499999999999</v>
          </cell>
        </row>
        <row r="154">
          <cell r="B154">
            <v>122.62520000000001</v>
          </cell>
        </row>
        <row r="155">
          <cell r="B155">
            <v>122.6293</v>
          </cell>
        </row>
        <row r="156">
          <cell r="B156">
            <v>122.63339999999999</v>
          </cell>
        </row>
        <row r="157">
          <cell r="B157">
            <v>122.6354</v>
          </cell>
        </row>
        <row r="158">
          <cell r="B158">
            <v>122.63849999999999</v>
          </cell>
        </row>
        <row r="159">
          <cell r="B159">
            <v>122.64149999999999</v>
          </cell>
        </row>
        <row r="160">
          <cell r="B160">
            <v>122.6446</v>
          </cell>
        </row>
        <row r="161">
          <cell r="B161">
            <v>122.6477</v>
          </cell>
        </row>
        <row r="162">
          <cell r="B162">
            <v>122.6507</v>
          </cell>
        </row>
        <row r="163">
          <cell r="B163">
            <v>122.6538</v>
          </cell>
        </row>
        <row r="164">
          <cell r="B164">
            <v>122.6579</v>
          </cell>
        </row>
        <row r="165">
          <cell r="B165">
            <v>122.664</v>
          </cell>
        </row>
        <row r="166">
          <cell r="B166">
            <v>122.6722</v>
          </cell>
        </row>
        <row r="167">
          <cell r="B167">
            <v>122.6773</v>
          </cell>
        </row>
        <row r="168">
          <cell r="B168">
            <v>122.6824</v>
          </cell>
        </row>
        <row r="169">
          <cell r="B169">
            <v>122.6865</v>
          </cell>
        </row>
        <row r="170">
          <cell r="B170">
            <v>122.68859999999999</v>
          </cell>
        </row>
        <row r="171">
          <cell r="B171">
            <v>122.6906</v>
          </cell>
        </row>
        <row r="172">
          <cell r="B172">
            <v>122.6926</v>
          </cell>
        </row>
        <row r="173">
          <cell r="B173">
            <v>122.6947</v>
          </cell>
        </row>
        <row r="174">
          <cell r="B174">
            <v>122.70489999999999</v>
          </cell>
        </row>
        <row r="175">
          <cell r="B175">
            <v>122.7131</v>
          </cell>
        </row>
        <row r="176">
          <cell r="B176">
            <v>122.71720000000001</v>
          </cell>
        </row>
        <row r="177">
          <cell r="B177">
            <v>122.7223</v>
          </cell>
        </row>
        <row r="178">
          <cell r="B178">
            <v>122.7264</v>
          </cell>
        </row>
        <row r="179">
          <cell r="B179">
            <v>122.72839999999999</v>
          </cell>
        </row>
        <row r="180">
          <cell r="B180">
            <v>122.73050000000001</v>
          </cell>
        </row>
        <row r="181">
          <cell r="B181">
            <v>122.7325</v>
          </cell>
        </row>
        <row r="182">
          <cell r="B182">
            <v>122.7346</v>
          </cell>
        </row>
        <row r="183">
          <cell r="B183">
            <v>122.74379999999999</v>
          </cell>
        </row>
        <row r="184">
          <cell r="B184">
            <v>122.752</v>
          </cell>
        </row>
        <row r="185">
          <cell r="B185">
            <v>122.7642</v>
          </cell>
        </row>
        <row r="186">
          <cell r="B186">
            <v>122.7745</v>
          </cell>
        </row>
        <row r="187">
          <cell r="B187">
            <v>122.7847</v>
          </cell>
        </row>
        <row r="188">
          <cell r="B188">
            <v>122.797</v>
          </cell>
        </row>
        <row r="189">
          <cell r="B189">
            <v>122.8103</v>
          </cell>
        </row>
        <row r="190">
          <cell r="B190">
            <v>122.8185</v>
          </cell>
        </row>
        <row r="191">
          <cell r="B191">
            <v>122.8338</v>
          </cell>
        </row>
        <row r="192">
          <cell r="B192">
            <v>122.86450000000001</v>
          </cell>
        </row>
        <row r="193">
          <cell r="B193">
            <v>122.9004</v>
          </cell>
        </row>
        <row r="194">
          <cell r="B194">
            <v>122.926</v>
          </cell>
        </row>
        <row r="195">
          <cell r="B195">
            <v>122.9516</v>
          </cell>
        </row>
        <row r="196">
          <cell r="B196">
            <v>122.9772</v>
          </cell>
        </row>
        <row r="197">
          <cell r="B197">
            <v>123.012</v>
          </cell>
        </row>
        <row r="198">
          <cell r="B198">
            <v>123.051</v>
          </cell>
        </row>
        <row r="199">
          <cell r="B199">
            <v>123.09</v>
          </cell>
        </row>
        <row r="200">
          <cell r="B200">
            <v>123.1289</v>
          </cell>
        </row>
        <row r="201">
          <cell r="B201">
            <v>123.1679</v>
          </cell>
        </row>
        <row r="202">
          <cell r="B202">
            <v>123.2069</v>
          </cell>
        </row>
        <row r="203">
          <cell r="B203">
            <v>123.24590000000001</v>
          </cell>
        </row>
        <row r="204">
          <cell r="B204">
            <v>123.285</v>
          </cell>
        </row>
        <row r="205">
          <cell r="B205">
            <v>123.324</v>
          </cell>
        </row>
        <row r="206">
          <cell r="B206">
            <v>123.3631</v>
          </cell>
        </row>
        <row r="207">
          <cell r="B207">
            <v>123.4021</v>
          </cell>
        </row>
        <row r="208">
          <cell r="B208">
            <v>123.44119999999999</v>
          </cell>
        </row>
        <row r="209">
          <cell r="B209">
            <v>123.4803</v>
          </cell>
        </row>
        <row r="210">
          <cell r="B210">
            <v>123.5194</v>
          </cell>
        </row>
        <row r="211">
          <cell r="B211">
            <v>123.5585</v>
          </cell>
        </row>
        <row r="212">
          <cell r="B212">
            <v>123.5976</v>
          </cell>
        </row>
        <row r="213">
          <cell r="B213">
            <v>123.63679999999999</v>
          </cell>
        </row>
        <row r="214">
          <cell r="B214">
            <v>123.6759</v>
          </cell>
        </row>
        <row r="215">
          <cell r="B215">
            <v>123.71510000000001</v>
          </cell>
        </row>
        <row r="216">
          <cell r="B216">
            <v>123.7543</v>
          </cell>
        </row>
        <row r="217">
          <cell r="B217">
            <v>123.79349999999999</v>
          </cell>
        </row>
        <row r="218">
          <cell r="B218">
            <v>123.8327</v>
          </cell>
        </row>
        <row r="219">
          <cell r="B219">
            <v>123.8719</v>
          </cell>
        </row>
        <row r="220">
          <cell r="B220">
            <v>123.9111</v>
          </cell>
        </row>
        <row r="221">
          <cell r="B221">
            <v>123.9503</v>
          </cell>
        </row>
        <row r="222">
          <cell r="B222">
            <v>123.9896</v>
          </cell>
        </row>
        <row r="223">
          <cell r="B223">
            <v>124.02889999999999</v>
          </cell>
        </row>
        <row r="224">
          <cell r="B224">
            <v>124.0681</v>
          </cell>
        </row>
        <row r="225">
          <cell r="B225">
            <v>124.1074</v>
          </cell>
        </row>
        <row r="226">
          <cell r="B226">
            <v>124.1467</v>
          </cell>
        </row>
        <row r="227">
          <cell r="B227">
            <v>124.18600000000001</v>
          </cell>
        </row>
        <row r="228">
          <cell r="B228">
            <v>124.22539999999999</v>
          </cell>
        </row>
        <row r="229">
          <cell r="B229">
            <v>124.2647</v>
          </cell>
        </row>
        <row r="230">
          <cell r="B230">
            <v>124.304</v>
          </cell>
        </row>
        <row r="231">
          <cell r="B231">
            <v>124.3434</v>
          </cell>
        </row>
        <row r="232">
          <cell r="B232">
            <v>124.3828</v>
          </cell>
        </row>
        <row r="233">
          <cell r="B233">
            <v>124.4222</v>
          </cell>
        </row>
        <row r="234">
          <cell r="B234">
            <v>124.4616</v>
          </cell>
        </row>
        <row r="235">
          <cell r="B235">
            <v>124.501</v>
          </cell>
        </row>
        <row r="236">
          <cell r="B236">
            <v>124.54040000000001</v>
          </cell>
        </row>
        <row r="237">
          <cell r="B237">
            <v>124.57980000000001</v>
          </cell>
        </row>
        <row r="238">
          <cell r="B238">
            <v>124.6193</v>
          </cell>
        </row>
        <row r="239">
          <cell r="B239">
            <v>124.6588</v>
          </cell>
        </row>
        <row r="240">
          <cell r="B240">
            <v>124.6982</v>
          </cell>
        </row>
        <row r="241">
          <cell r="B241">
            <v>124.7377</v>
          </cell>
        </row>
        <row r="242">
          <cell r="B242">
            <v>124.77719999999999</v>
          </cell>
        </row>
        <row r="243">
          <cell r="B243">
            <v>124.8167</v>
          </cell>
        </row>
        <row r="244">
          <cell r="B244">
            <v>124.8563</v>
          </cell>
        </row>
        <row r="245">
          <cell r="B245">
            <v>124.89579999999999</v>
          </cell>
        </row>
        <row r="246">
          <cell r="B246">
            <v>124.9354</v>
          </cell>
        </row>
        <row r="247">
          <cell r="B247">
            <v>124.97490000000001</v>
          </cell>
        </row>
        <row r="248">
          <cell r="B248">
            <v>125.0145</v>
          </cell>
        </row>
        <row r="249">
          <cell r="B249">
            <v>125.05410000000001</v>
          </cell>
        </row>
        <row r="250">
          <cell r="B250">
            <v>125.0937</v>
          </cell>
        </row>
        <row r="251">
          <cell r="B251">
            <v>125.13330000000001</v>
          </cell>
        </row>
        <row r="252">
          <cell r="B252">
            <v>125.1729</v>
          </cell>
        </row>
        <row r="253">
          <cell r="B253">
            <v>125.21259999999999</v>
          </cell>
        </row>
        <row r="254">
          <cell r="B254">
            <v>125.2522</v>
          </cell>
        </row>
        <row r="255">
          <cell r="B255">
            <v>125.2919</v>
          </cell>
        </row>
        <row r="256">
          <cell r="B256">
            <v>125.33159999999999</v>
          </cell>
        </row>
        <row r="257">
          <cell r="B257">
            <v>125.3712</v>
          </cell>
        </row>
        <row r="258">
          <cell r="B258">
            <v>125.4109</v>
          </cell>
        </row>
        <row r="259">
          <cell r="B259">
            <v>125.4507</v>
          </cell>
        </row>
        <row r="260">
          <cell r="B260">
            <v>125.5291</v>
          </cell>
        </row>
        <row r="261">
          <cell r="B261">
            <v>125.6086</v>
          </cell>
        </row>
        <row r="262">
          <cell r="B262">
            <v>125.6944</v>
          </cell>
        </row>
        <row r="263">
          <cell r="B263">
            <v>125.78660000000001</v>
          </cell>
        </row>
        <row r="264">
          <cell r="B264">
            <v>125.8861</v>
          </cell>
        </row>
        <row r="265">
          <cell r="B265">
            <v>125.98690000000001</v>
          </cell>
        </row>
        <row r="266">
          <cell r="B266">
            <v>126.0908</v>
          </cell>
        </row>
        <row r="267">
          <cell r="B267">
            <v>126.19589999999999</v>
          </cell>
        </row>
        <row r="268">
          <cell r="B268">
            <v>126.301</v>
          </cell>
        </row>
        <row r="269">
          <cell r="B269">
            <v>126.4063</v>
          </cell>
        </row>
        <row r="270">
          <cell r="B270">
            <v>126.5116</v>
          </cell>
        </row>
        <row r="271">
          <cell r="B271">
            <v>126.61709999999999</v>
          </cell>
        </row>
        <row r="272">
          <cell r="B272">
            <v>126.7226</v>
          </cell>
        </row>
        <row r="273">
          <cell r="B273">
            <v>126.8377</v>
          </cell>
        </row>
        <row r="274">
          <cell r="B274">
            <v>126.95610000000001</v>
          </cell>
        </row>
        <row r="275">
          <cell r="B275">
            <v>127.07769999999999</v>
          </cell>
        </row>
        <row r="276">
          <cell r="B276">
            <v>127.20059999999999</v>
          </cell>
        </row>
        <row r="277">
          <cell r="B277">
            <v>127.3235</v>
          </cell>
        </row>
        <row r="278">
          <cell r="B278">
            <v>127.4477</v>
          </cell>
        </row>
        <row r="279">
          <cell r="B279">
            <v>127.5719</v>
          </cell>
        </row>
        <row r="280">
          <cell r="B280">
            <v>127.69629999999999</v>
          </cell>
        </row>
        <row r="281">
          <cell r="B281">
            <v>127.82080000000001</v>
          </cell>
        </row>
        <row r="282">
          <cell r="B282">
            <v>127.94540000000001</v>
          </cell>
        </row>
        <row r="283">
          <cell r="B283">
            <v>128.0702</v>
          </cell>
        </row>
        <row r="284">
          <cell r="B284">
            <v>128.18010000000001</v>
          </cell>
        </row>
        <row r="285">
          <cell r="B285">
            <v>128.29230000000001</v>
          </cell>
        </row>
        <row r="286">
          <cell r="B286">
            <v>128.40770000000001</v>
          </cell>
        </row>
        <row r="287">
          <cell r="B287">
            <v>128.52010000000001</v>
          </cell>
        </row>
        <row r="288">
          <cell r="B288">
            <v>128.63470000000001</v>
          </cell>
        </row>
        <row r="289">
          <cell r="B289">
            <v>128.75149999999999</v>
          </cell>
        </row>
        <row r="290">
          <cell r="B290">
            <v>128.8674</v>
          </cell>
        </row>
        <row r="291">
          <cell r="B291">
            <v>128.98769999999999</v>
          </cell>
        </row>
        <row r="292">
          <cell r="B292">
            <v>129.10910000000001</v>
          </cell>
        </row>
        <row r="293">
          <cell r="B293">
            <v>129.23390000000001</v>
          </cell>
        </row>
        <row r="294">
          <cell r="B294">
            <v>129.35890000000001</v>
          </cell>
        </row>
        <row r="295">
          <cell r="B295">
            <v>129.48179999999999</v>
          </cell>
        </row>
        <row r="296">
          <cell r="B296">
            <v>129.6069</v>
          </cell>
        </row>
        <row r="297">
          <cell r="B297">
            <v>129.74299999999999</v>
          </cell>
        </row>
        <row r="298">
          <cell r="B298">
            <v>129.88470000000001</v>
          </cell>
        </row>
        <row r="299">
          <cell r="B299">
            <v>130.02430000000001</v>
          </cell>
        </row>
        <row r="300">
          <cell r="B300">
            <v>130.17269999999999</v>
          </cell>
        </row>
        <row r="301">
          <cell r="B301">
            <v>130.32130000000001</v>
          </cell>
        </row>
        <row r="302">
          <cell r="B302">
            <v>130.46799999999999</v>
          </cell>
        </row>
        <row r="303">
          <cell r="B303">
            <v>130.61580000000001</v>
          </cell>
        </row>
        <row r="304">
          <cell r="B304">
            <v>130.7791</v>
          </cell>
        </row>
        <row r="305">
          <cell r="B305">
            <v>130.93600000000001</v>
          </cell>
        </row>
        <row r="306">
          <cell r="B306">
            <v>131.10509999999999</v>
          </cell>
        </row>
        <row r="307">
          <cell r="B307">
            <v>131.2723</v>
          </cell>
        </row>
        <row r="308">
          <cell r="B308">
            <v>131.44399999999999</v>
          </cell>
        </row>
        <row r="309">
          <cell r="B309">
            <v>131.6215</v>
          </cell>
        </row>
        <row r="310">
          <cell r="B310">
            <v>131.80029999999999</v>
          </cell>
        </row>
        <row r="311">
          <cell r="B311">
            <v>131.96940000000001</v>
          </cell>
        </row>
        <row r="312">
          <cell r="B312">
            <v>132.14320000000001</v>
          </cell>
        </row>
        <row r="313">
          <cell r="B313">
            <v>132.3502</v>
          </cell>
        </row>
        <row r="314">
          <cell r="B314">
            <v>132.5146</v>
          </cell>
        </row>
        <row r="315">
          <cell r="B315">
            <v>132.6857</v>
          </cell>
        </row>
        <row r="316">
          <cell r="B316">
            <v>132.85159999999999</v>
          </cell>
        </row>
        <row r="317">
          <cell r="B317">
            <v>133.02760000000001</v>
          </cell>
        </row>
        <row r="318">
          <cell r="B318">
            <v>133.21600000000001</v>
          </cell>
        </row>
        <row r="319">
          <cell r="B319">
            <v>133.4092</v>
          </cell>
        </row>
        <row r="320">
          <cell r="B320">
            <v>133.6138</v>
          </cell>
        </row>
        <row r="321">
          <cell r="B321">
            <v>133.822</v>
          </cell>
        </row>
        <row r="322">
          <cell r="B322">
            <v>134.00040000000001</v>
          </cell>
        </row>
        <row r="323">
          <cell r="B323">
            <v>134.19579999999999</v>
          </cell>
        </row>
        <row r="324">
          <cell r="B324">
            <v>134.4117</v>
          </cell>
        </row>
        <row r="325">
          <cell r="B325">
            <v>134.66030000000001</v>
          </cell>
        </row>
        <row r="326">
          <cell r="B326">
            <v>134.8758</v>
          </cell>
        </row>
        <row r="327">
          <cell r="B327">
            <v>135.10839999999999</v>
          </cell>
        </row>
        <row r="328">
          <cell r="B328">
            <v>135.33029999999999</v>
          </cell>
        </row>
        <row r="329">
          <cell r="B329">
            <v>135.584</v>
          </cell>
        </row>
        <row r="330">
          <cell r="B330">
            <v>135.82579999999999</v>
          </cell>
        </row>
        <row r="331">
          <cell r="B331">
            <v>136.03970000000001</v>
          </cell>
        </row>
        <row r="332">
          <cell r="B332">
            <v>136.27889999999999</v>
          </cell>
        </row>
        <row r="333">
          <cell r="B333">
            <v>136.50380000000001</v>
          </cell>
        </row>
        <row r="334">
          <cell r="B334">
            <v>136.6892</v>
          </cell>
        </row>
        <row r="335">
          <cell r="B335">
            <v>136.8339</v>
          </cell>
        </row>
        <row r="336">
          <cell r="B336">
            <v>137.00489999999999</v>
          </cell>
        </row>
        <row r="337">
          <cell r="B337">
            <v>137.1739</v>
          </cell>
        </row>
        <row r="338">
          <cell r="B338">
            <v>137.29050000000001</v>
          </cell>
        </row>
        <row r="339">
          <cell r="B339">
            <v>137.4049</v>
          </cell>
        </row>
        <row r="340">
          <cell r="B340">
            <v>137.52279999999999</v>
          </cell>
        </row>
        <row r="341">
          <cell r="B341">
            <v>137.6156</v>
          </cell>
        </row>
        <row r="342">
          <cell r="B342">
            <v>137.69820000000001</v>
          </cell>
        </row>
        <row r="343">
          <cell r="B343">
            <v>137.77170000000001</v>
          </cell>
        </row>
        <row r="344">
          <cell r="B344">
            <v>137.86240000000001</v>
          </cell>
        </row>
        <row r="345">
          <cell r="B345">
            <v>137.983</v>
          </cell>
        </row>
        <row r="346">
          <cell r="B346">
            <v>138.0968</v>
          </cell>
        </row>
        <row r="347">
          <cell r="B347">
            <v>138.21190000000001</v>
          </cell>
        </row>
        <row r="348">
          <cell r="B348">
            <v>138.32820000000001</v>
          </cell>
        </row>
        <row r="349">
          <cell r="B349">
            <v>138.44579999999999</v>
          </cell>
        </row>
        <row r="350">
          <cell r="B350">
            <v>138.57499999999999</v>
          </cell>
        </row>
        <row r="351">
          <cell r="B351">
            <v>138.73320000000001</v>
          </cell>
        </row>
        <row r="352">
          <cell r="B352">
            <v>138.89619999999999</v>
          </cell>
        </row>
        <row r="353">
          <cell r="B353">
            <v>139.08029999999999</v>
          </cell>
        </row>
        <row r="354">
          <cell r="B354">
            <v>139.2414</v>
          </cell>
        </row>
        <row r="355">
          <cell r="B355">
            <v>139.41200000000001</v>
          </cell>
        </row>
        <row r="356">
          <cell r="B356">
            <v>139.61529999999999</v>
          </cell>
        </row>
        <row r="357">
          <cell r="B357">
            <v>139.85839999999999</v>
          </cell>
        </row>
        <row r="358">
          <cell r="B358">
            <v>140.10900000000001</v>
          </cell>
        </row>
        <row r="359">
          <cell r="B359">
            <v>140.36000000000001</v>
          </cell>
        </row>
        <row r="360">
          <cell r="B360">
            <v>140.6454</v>
          </cell>
        </row>
        <row r="361">
          <cell r="B361">
            <v>140.9384</v>
          </cell>
        </row>
        <row r="362">
          <cell r="B362">
            <v>141.21090000000001</v>
          </cell>
        </row>
        <row r="363">
          <cell r="B363">
            <v>141.48159999999999</v>
          </cell>
        </row>
        <row r="364">
          <cell r="B364">
            <v>141.7527</v>
          </cell>
        </row>
        <row r="365">
          <cell r="B365">
            <v>142.07050000000001</v>
          </cell>
        </row>
        <row r="366">
          <cell r="B366">
            <v>142.37479999999999</v>
          </cell>
        </row>
        <row r="367">
          <cell r="B367">
            <v>142.6619</v>
          </cell>
        </row>
        <row r="368">
          <cell r="B368">
            <v>142.93530000000001</v>
          </cell>
        </row>
        <row r="369">
          <cell r="B369">
            <v>143.25219999999999</v>
          </cell>
        </row>
        <row r="370">
          <cell r="B370">
            <v>143.59960000000001</v>
          </cell>
        </row>
        <row r="371">
          <cell r="B371">
            <v>143.9418</v>
          </cell>
        </row>
        <row r="372">
          <cell r="B372">
            <v>144.3065</v>
          </cell>
        </row>
        <row r="373">
          <cell r="B373">
            <v>144.69370000000001</v>
          </cell>
        </row>
        <row r="374">
          <cell r="B374">
            <v>145.06989999999999</v>
          </cell>
        </row>
        <row r="375">
          <cell r="B375">
            <v>145.46639999999999</v>
          </cell>
        </row>
        <row r="376">
          <cell r="B376">
            <v>145.8252</v>
          </cell>
        </row>
        <row r="377">
          <cell r="B377">
            <v>146.191</v>
          </cell>
        </row>
        <row r="378">
          <cell r="B378">
            <v>146.5943</v>
          </cell>
        </row>
        <row r="379">
          <cell r="B379">
            <v>146.98759999999999</v>
          </cell>
        </row>
        <row r="380">
          <cell r="B380">
            <v>147.4016</v>
          </cell>
        </row>
        <row r="381">
          <cell r="B381">
            <v>147.83160000000001</v>
          </cell>
        </row>
        <row r="382">
          <cell r="B382">
            <v>148.2578</v>
          </cell>
        </row>
        <row r="383">
          <cell r="B383">
            <v>148.70259999999999</v>
          </cell>
        </row>
        <row r="384">
          <cell r="B384">
            <v>149.0917</v>
          </cell>
        </row>
        <row r="385">
          <cell r="B385">
            <v>149.4333</v>
          </cell>
        </row>
        <row r="386">
          <cell r="B386">
            <v>149.62639999999999</v>
          </cell>
        </row>
        <row r="387">
          <cell r="B387">
            <v>149.78469999999999</v>
          </cell>
        </row>
        <row r="388">
          <cell r="B388">
            <v>149.922</v>
          </cell>
        </row>
        <row r="389">
          <cell r="B389">
            <v>150.0719</v>
          </cell>
        </row>
        <row r="390">
          <cell r="B390">
            <v>150.14449999999999</v>
          </cell>
        </row>
        <row r="391">
          <cell r="B391">
            <v>150.23830000000001</v>
          </cell>
        </row>
        <row r="392">
          <cell r="B392">
            <v>150.35220000000001</v>
          </cell>
        </row>
        <row r="393">
          <cell r="B393">
            <v>150.64420000000001</v>
          </cell>
        </row>
        <row r="394">
          <cell r="B394">
            <v>150.98310000000001</v>
          </cell>
        </row>
        <row r="395">
          <cell r="B395">
            <v>151.304</v>
          </cell>
        </row>
        <row r="396">
          <cell r="B396">
            <v>151.65450000000001</v>
          </cell>
        </row>
        <row r="397">
          <cell r="B397">
            <v>151.9932</v>
          </cell>
        </row>
        <row r="398">
          <cell r="B398">
            <v>152.32759999999999</v>
          </cell>
        </row>
        <row r="399">
          <cell r="B399">
            <v>152.67789999999999</v>
          </cell>
        </row>
        <row r="400">
          <cell r="B400">
            <v>153.0316</v>
          </cell>
        </row>
        <row r="401">
          <cell r="B401">
            <v>153.39510000000001</v>
          </cell>
        </row>
        <row r="402">
          <cell r="B402">
            <v>153.78880000000001</v>
          </cell>
        </row>
        <row r="403">
          <cell r="B403">
            <v>154.19120000000001</v>
          </cell>
        </row>
        <row r="404">
          <cell r="B404">
            <v>154.57669999999999</v>
          </cell>
        </row>
        <row r="405">
          <cell r="B405">
            <v>155.07650000000001</v>
          </cell>
        </row>
        <row r="406">
          <cell r="B406">
            <v>155.6063</v>
          </cell>
        </row>
        <row r="407">
          <cell r="B407">
            <v>156.125</v>
          </cell>
        </row>
        <row r="408">
          <cell r="B408">
            <v>156.70269999999999</v>
          </cell>
        </row>
        <row r="409">
          <cell r="B409">
            <v>157.2773</v>
          </cell>
        </row>
        <row r="410">
          <cell r="B410">
            <v>157.80019999999999</v>
          </cell>
        </row>
        <row r="411">
          <cell r="B411">
            <v>158.35120000000001</v>
          </cell>
        </row>
        <row r="412">
          <cell r="B412">
            <v>158.74969999999999</v>
          </cell>
        </row>
        <row r="413">
          <cell r="B413">
            <v>159.15190000000001</v>
          </cell>
        </row>
        <row r="414">
          <cell r="B414">
            <v>159.56569999999999</v>
          </cell>
        </row>
        <row r="415">
          <cell r="B415">
            <v>159.8569</v>
          </cell>
        </row>
        <row r="416">
          <cell r="B416">
            <v>160.14859999999999</v>
          </cell>
        </row>
        <row r="417">
          <cell r="B417">
            <v>160.49160000000001</v>
          </cell>
        </row>
        <row r="418">
          <cell r="B418">
            <v>160.79920000000001</v>
          </cell>
        </row>
        <row r="419">
          <cell r="B419">
            <v>161.08330000000001</v>
          </cell>
        </row>
        <row r="420">
          <cell r="B420">
            <v>161.40549999999999</v>
          </cell>
        </row>
        <row r="421">
          <cell r="B421">
            <v>161.70140000000001</v>
          </cell>
        </row>
        <row r="422">
          <cell r="B422">
            <v>162.0086</v>
          </cell>
        </row>
        <row r="423">
          <cell r="B423">
            <v>162.3569</v>
          </cell>
        </row>
        <row r="424">
          <cell r="B424">
            <v>162.68430000000001</v>
          </cell>
        </row>
        <row r="425">
          <cell r="B425">
            <v>162.99209999999999</v>
          </cell>
        </row>
        <row r="426">
          <cell r="B426">
            <v>163.3099</v>
          </cell>
        </row>
        <row r="427">
          <cell r="B427">
            <v>163.61879999999999</v>
          </cell>
        </row>
        <row r="428">
          <cell r="B428">
            <v>163.92699999999999</v>
          </cell>
        </row>
        <row r="429">
          <cell r="B429">
            <v>164.24799999999999</v>
          </cell>
        </row>
        <row r="430">
          <cell r="B430">
            <v>164.5532</v>
          </cell>
        </row>
        <row r="431">
          <cell r="B431">
            <v>164.86590000000001</v>
          </cell>
        </row>
        <row r="432">
          <cell r="B432">
            <v>165.21619999999999</v>
          </cell>
        </row>
        <row r="433">
          <cell r="B433">
            <v>165.5838</v>
          </cell>
        </row>
        <row r="434">
          <cell r="B434">
            <v>165.9605</v>
          </cell>
        </row>
        <row r="435">
          <cell r="B435">
            <v>166.33529999999999</v>
          </cell>
        </row>
        <row r="436">
          <cell r="B436">
            <v>166.7165</v>
          </cell>
        </row>
        <row r="437">
          <cell r="B437">
            <v>167.09719999999999</v>
          </cell>
        </row>
        <row r="438">
          <cell r="B438">
            <v>167.47319999999999</v>
          </cell>
        </row>
        <row r="439">
          <cell r="B439">
            <v>167.87790000000001</v>
          </cell>
        </row>
        <row r="440">
          <cell r="B440">
            <v>168.27799999999999</v>
          </cell>
        </row>
        <row r="441">
          <cell r="B441">
            <v>168.672</v>
          </cell>
        </row>
        <row r="442">
          <cell r="B442">
            <v>169.05719999999999</v>
          </cell>
        </row>
        <row r="443">
          <cell r="B443">
            <v>169.44040000000001</v>
          </cell>
        </row>
        <row r="444">
          <cell r="B444">
            <v>169.8442</v>
          </cell>
        </row>
        <row r="445">
          <cell r="B445">
            <v>170.25749999999999</v>
          </cell>
        </row>
        <row r="446">
          <cell r="B446">
            <v>170.67320000000001</v>
          </cell>
        </row>
        <row r="447">
          <cell r="B447">
            <v>171.0857</v>
          </cell>
        </row>
        <row r="448">
          <cell r="B448">
            <v>171.50049999999999</v>
          </cell>
        </row>
        <row r="449">
          <cell r="B449">
            <v>171.91499999999999</v>
          </cell>
        </row>
        <row r="450">
          <cell r="B450">
            <v>172.34479999999999</v>
          </cell>
        </row>
        <row r="451">
          <cell r="B451">
            <v>172.77420000000001</v>
          </cell>
        </row>
        <row r="452">
          <cell r="B452">
            <v>173.245</v>
          </cell>
        </row>
        <row r="453">
          <cell r="B453">
            <v>173.7345</v>
          </cell>
        </row>
        <row r="454">
          <cell r="B454">
            <v>174.22239999999999</v>
          </cell>
        </row>
        <row r="455">
          <cell r="B455">
            <v>174.7276</v>
          </cell>
        </row>
        <row r="456">
          <cell r="B456">
            <v>175.2372</v>
          </cell>
        </row>
        <row r="457">
          <cell r="B457">
            <v>175.74979999999999</v>
          </cell>
        </row>
        <row r="458">
          <cell r="B458">
            <v>176.26240000000001</v>
          </cell>
        </row>
        <row r="459">
          <cell r="B459">
            <v>176.7912</v>
          </cell>
        </row>
        <row r="460">
          <cell r="B460">
            <v>177.3083</v>
          </cell>
        </row>
        <row r="461">
          <cell r="B461">
            <v>177.81809999999999</v>
          </cell>
        </row>
        <row r="462">
          <cell r="B462">
            <v>178.3322</v>
          </cell>
        </row>
        <row r="463">
          <cell r="B463">
            <v>178.84790000000001</v>
          </cell>
        </row>
        <row r="464">
          <cell r="B464">
            <v>179.36510000000001</v>
          </cell>
        </row>
        <row r="465">
          <cell r="B465">
            <v>179.88820000000001</v>
          </cell>
        </row>
        <row r="466">
          <cell r="B466">
            <v>180.4204</v>
          </cell>
        </row>
        <row r="467">
          <cell r="B467">
            <v>180.95419999999999</v>
          </cell>
        </row>
        <row r="468">
          <cell r="B468">
            <v>181.53319999999999</v>
          </cell>
        </row>
        <row r="469">
          <cell r="B469">
            <v>182.11109999999999</v>
          </cell>
        </row>
        <row r="470">
          <cell r="B470">
            <v>182.69839999999999</v>
          </cell>
        </row>
        <row r="471">
          <cell r="B471">
            <v>183.30590000000001</v>
          </cell>
        </row>
        <row r="472">
          <cell r="B472">
            <v>183.90620000000001</v>
          </cell>
        </row>
        <row r="473">
          <cell r="B473">
            <v>184.50540000000001</v>
          </cell>
        </row>
        <row r="474">
          <cell r="B474">
            <v>185.10040000000001</v>
          </cell>
        </row>
        <row r="475">
          <cell r="B475">
            <v>185.68809999999999</v>
          </cell>
        </row>
        <row r="476">
          <cell r="B476">
            <v>186.27770000000001</v>
          </cell>
        </row>
        <row r="477">
          <cell r="B477">
            <v>186.88310000000001</v>
          </cell>
        </row>
        <row r="478">
          <cell r="B478">
            <v>187.50919999999999</v>
          </cell>
        </row>
        <row r="479">
          <cell r="B479">
            <v>188.14359999999999</v>
          </cell>
        </row>
        <row r="480">
          <cell r="B480">
            <v>188.7911</v>
          </cell>
        </row>
        <row r="481">
          <cell r="B481">
            <v>189.4975</v>
          </cell>
        </row>
        <row r="482">
          <cell r="B482">
            <v>190.2286</v>
          </cell>
        </row>
        <row r="483">
          <cell r="B483">
            <v>190.96420000000001</v>
          </cell>
        </row>
        <row r="484">
          <cell r="B484">
            <v>191.68350000000001</v>
          </cell>
        </row>
        <row r="485">
          <cell r="B485">
            <v>192.4263</v>
          </cell>
        </row>
        <row r="486">
          <cell r="B486">
            <v>193.1703</v>
          </cell>
        </row>
        <row r="487">
          <cell r="B487">
            <v>193.9076</v>
          </cell>
        </row>
        <row r="488">
          <cell r="B488">
            <v>194.67840000000001</v>
          </cell>
        </row>
        <row r="489">
          <cell r="B489">
            <v>195.49930000000001</v>
          </cell>
        </row>
        <row r="490">
          <cell r="B490">
            <v>196.36920000000001</v>
          </cell>
        </row>
        <row r="491">
          <cell r="B491">
            <v>197.2234</v>
          </cell>
        </row>
        <row r="492">
          <cell r="B492">
            <v>198.07149999999999</v>
          </cell>
        </row>
        <row r="493">
          <cell r="B493">
            <v>198.86539999999999</v>
          </cell>
        </row>
        <row r="494">
          <cell r="B494">
            <v>199.61279999999999</v>
          </cell>
        </row>
        <row r="495">
          <cell r="B495">
            <v>200.36799999999999</v>
          </cell>
        </row>
        <row r="496">
          <cell r="B496">
            <v>201.0376</v>
          </cell>
        </row>
        <row r="497">
          <cell r="B497">
            <v>201.66249999999999</v>
          </cell>
        </row>
        <row r="498">
          <cell r="B498">
            <v>202.2439</v>
          </cell>
        </row>
        <row r="499">
          <cell r="B499">
            <v>202.91810000000001</v>
          </cell>
        </row>
        <row r="500">
          <cell r="B500">
            <v>203.6148</v>
          </cell>
        </row>
        <row r="501">
          <cell r="B501">
            <v>204.358</v>
          </cell>
        </row>
        <row r="502">
          <cell r="B502">
            <v>205.10560000000001</v>
          </cell>
        </row>
        <row r="503">
          <cell r="B503">
            <v>205.88499999999999</v>
          </cell>
        </row>
        <row r="504">
          <cell r="B504">
            <v>206.73429999999999</v>
          </cell>
        </row>
        <row r="505">
          <cell r="B505">
            <v>207.60249999999999</v>
          </cell>
        </row>
        <row r="506">
          <cell r="B506">
            <v>208.4468</v>
          </cell>
        </row>
        <row r="507">
          <cell r="B507">
            <v>209.31880000000001</v>
          </cell>
        </row>
        <row r="508">
          <cell r="B508">
            <v>210.22059999999999</v>
          </cell>
        </row>
        <row r="509">
          <cell r="B509">
            <v>211.1859</v>
          </cell>
        </row>
        <row r="510">
          <cell r="B510">
            <v>212.18549999999999</v>
          </cell>
        </row>
        <row r="511">
          <cell r="B511">
            <v>213.12260000000001</v>
          </cell>
        </row>
        <row r="512">
          <cell r="B512">
            <v>214.04079999999999</v>
          </cell>
        </row>
        <row r="513">
          <cell r="B513">
            <v>214.9648</v>
          </cell>
        </row>
        <row r="514">
          <cell r="B514">
            <v>215.88910000000001</v>
          </cell>
        </row>
        <row r="515">
          <cell r="B515">
            <v>216.875</v>
          </cell>
        </row>
        <row r="516">
          <cell r="B516">
            <v>217.87270000000001</v>
          </cell>
        </row>
        <row r="517">
          <cell r="B517">
            <v>219.00739999999999</v>
          </cell>
        </row>
        <row r="518">
          <cell r="B518">
            <v>220.1371</v>
          </cell>
        </row>
        <row r="519">
          <cell r="B519">
            <v>221.27269999999999</v>
          </cell>
        </row>
        <row r="520">
          <cell r="B520">
            <v>222.37719999999999</v>
          </cell>
        </row>
        <row r="521">
          <cell r="B521">
            <v>223.465</v>
          </cell>
        </row>
        <row r="522">
          <cell r="B522">
            <v>224.59719999999999</v>
          </cell>
        </row>
        <row r="523">
          <cell r="B523">
            <v>225.77449999999999</v>
          </cell>
        </row>
        <row r="524">
          <cell r="B524">
            <v>227.1028</v>
          </cell>
        </row>
        <row r="525">
          <cell r="B525">
            <v>228.41810000000001</v>
          </cell>
        </row>
        <row r="526">
          <cell r="B526">
            <v>229.77719999999999</v>
          </cell>
        </row>
        <row r="527">
          <cell r="B527">
            <v>231.1156</v>
          </cell>
        </row>
        <row r="528">
          <cell r="B528">
            <v>232.56200000000001</v>
          </cell>
        </row>
        <row r="529">
          <cell r="B529">
            <v>234.11439999999999</v>
          </cell>
        </row>
        <row r="530">
          <cell r="B530">
            <v>235.64779999999999</v>
          </cell>
        </row>
        <row r="531">
          <cell r="B531">
            <v>236.99299999999999</v>
          </cell>
        </row>
        <row r="532">
          <cell r="B532">
            <v>238.25299999999999</v>
          </cell>
        </row>
        <row r="533">
          <cell r="B533">
            <v>239.62889999999999</v>
          </cell>
        </row>
        <row r="534">
          <cell r="B534">
            <v>241.0128</v>
          </cell>
        </row>
        <row r="535">
          <cell r="B535">
            <v>242.31620000000001</v>
          </cell>
        </row>
        <row r="536">
          <cell r="B536">
            <v>243.6045</v>
          </cell>
        </row>
        <row r="537">
          <cell r="B537">
            <v>244.8896</v>
          </cell>
        </row>
        <row r="538">
          <cell r="B538">
            <v>246.0813</v>
          </cell>
        </row>
        <row r="539">
          <cell r="B539">
            <v>247.27889999999999</v>
          </cell>
        </row>
        <row r="540">
          <cell r="B540">
            <v>248.3175</v>
          </cell>
        </row>
        <row r="541">
          <cell r="B541">
            <v>249.3211</v>
          </cell>
        </row>
        <row r="542">
          <cell r="B542">
            <v>250.18340000000001</v>
          </cell>
        </row>
        <row r="543">
          <cell r="B543">
            <v>250.8922</v>
          </cell>
        </row>
        <row r="544">
          <cell r="B544">
            <v>251.6533</v>
          </cell>
        </row>
        <row r="545">
          <cell r="B545">
            <v>252.47739999999999</v>
          </cell>
        </row>
        <row r="546">
          <cell r="B546">
            <v>253.3905</v>
          </cell>
        </row>
        <row r="547">
          <cell r="B547">
            <v>254.49279999999999</v>
          </cell>
        </row>
        <row r="548">
          <cell r="B548">
            <v>255.6189</v>
          </cell>
        </row>
        <row r="549">
          <cell r="B549">
            <v>256.56470000000002</v>
          </cell>
        </row>
        <row r="550">
          <cell r="B550">
            <v>257.54820000000001</v>
          </cell>
        </row>
        <row r="551">
          <cell r="B551">
            <v>258.47320000000002</v>
          </cell>
        </row>
        <row r="552">
          <cell r="B552">
            <v>259.40809999999999</v>
          </cell>
        </row>
        <row r="553">
          <cell r="B553">
            <v>260.20359999999999</v>
          </cell>
        </row>
        <row r="554">
          <cell r="B554">
            <v>260.93</v>
          </cell>
        </row>
        <row r="555">
          <cell r="B555">
            <v>261.6823</v>
          </cell>
        </row>
        <row r="556">
          <cell r="B556">
            <v>262.51749999999998</v>
          </cell>
        </row>
        <row r="557">
          <cell r="B557">
            <v>263.3116</v>
          </cell>
        </row>
        <row r="558">
          <cell r="B558">
            <v>264.14769999999999</v>
          </cell>
        </row>
        <row r="559">
          <cell r="B559">
            <v>265.04140000000001</v>
          </cell>
        </row>
        <row r="560">
          <cell r="B560">
            <v>265.88060000000002</v>
          </cell>
        </row>
        <row r="561">
          <cell r="B561">
            <v>266.8888</v>
          </cell>
        </row>
        <row r="562">
          <cell r="B562">
            <v>267.9008</v>
          </cell>
        </row>
        <row r="563">
          <cell r="B563">
            <v>268.96339999999998</v>
          </cell>
        </row>
        <row r="564">
          <cell r="B564">
            <v>270.05720000000002</v>
          </cell>
        </row>
        <row r="565">
          <cell r="B565">
            <v>271.214</v>
          </cell>
        </row>
        <row r="566">
          <cell r="B566">
            <v>272.49770000000001</v>
          </cell>
        </row>
        <row r="567">
          <cell r="B567">
            <v>273.8261</v>
          </cell>
        </row>
        <row r="568">
          <cell r="B568">
            <v>275.28649999999999</v>
          </cell>
        </row>
        <row r="569">
          <cell r="B569">
            <v>276.71570000000003</v>
          </cell>
        </row>
        <row r="570">
          <cell r="B570">
            <v>278.31139999999999</v>
          </cell>
        </row>
        <row r="571">
          <cell r="B571">
            <v>280.05549999999999</v>
          </cell>
        </row>
        <row r="572">
          <cell r="B572">
            <v>281.9973</v>
          </cell>
        </row>
        <row r="573">
          <cell r="B573">
            <v>284.03230000000002</v>
          </cell>
        </row>
        <row r="574">
          <cell r="B574">
            <v>285.68439999999998</v>
          </cell>
        </row>
        <row r="575">
          <cell r="B575">
            <v>287.4366</v>
          </cell>
        </row>
        <row r="576">
          <cell r="B576">
            <v>289.18520000000001</v>
          </cell>
        </row>
        <row r="577">
          <cell r="B577">
            <v>290.983</v>
          </cell>
        </row>
        <row r="578">
          <cell r="B578">
            <v>292.79680000000002</v>
          </cell>
        </row>
        <row r="579">
          <cell r="B579">
            <v>294.61700000000002</v>
          </cell>
        </row>
        <row r="580">
          <cell r="B580">
            <v>296.6499</v>
          </cell>
        </row>
        <row r="581">
          <cell r="B581">
            <v>298.85000000000002</v>
          </cell>
        </row>
        <row r="582">
          <cell r="B582">
            <v>300.8623</v>
          </cell>
        </row>
        <row r="583">
          <cell r="B583">
            <v>302.70249999999999</v>
          </cell>
        </row>
        <row r="584">
          <cell r="B584">
            <v>304.63729999999998</v>
          </cell>
        </row>
        <row r="585">
          <cell r="B585">
            <v>306.90429999999998</v>
          </cell>
        </row>
        <row r="586">
          <cell r="B586">
            <v>308.46949999999998</v>
          </cell>
        </row>
        <row r="587">
          <cell r="B587">
            <v>310.47460000000001</v>
          </cell>
        </row>
        <row r="588">
          <cell r="B588">
            <v>312.40730000000002</v>
          </cell>
        </row>
        <row r="589">
          <cell r="B589">
            <v>314.24529999999999</v>
          </cell>
        </row>
        <row r="590">
          <cell r="B590">
            <v>315.73270000000002</v>
          </cell>
        </row>
        <row r="591">
          <cell r="B591">
            <v>317.15350000000001</v>
          </cell>
        </row>
        <row r="592">
          <cell r="B592">
            <v>318.61509999999998</v>
          </cell>
        </row>
        <row r="593">
          <cell r="B593">
            <v>320.0754</v>
          </cell>
        </row>
        <row r="594">
          <cell r="B594">
            <v>321.4624</v>
          </cell>
        </row>
        <row r="595">
          <cell r="B595">
            <v>323.03219999999999</v>
          </cell>
        </row>
        <row r="596">
          <cell r="B596">
            <v>324.71469999999999</v>
          </cell>
        </row>
        <row r="597">
          <cell r="B597">
            <v>326.43560000000002</v>
          </cell>
        </row>
        <row r="598">
          <cell r="B598">
            <v>328.22559999999999</v>
          </cell>
        </row>
        <row r="599">
          <cell r="B599">
            <v>329.73270000000002</v>
          </cell>
        </row>
        <row r="600">
          <cell r="B600">
            <v>331.255</v>
          </cell>
        </row>
        <row r="601">
          <cell r="B601">
            <v>332.69040000000001</v>
          </cell>
        </row>
        <row r="602">
          <cell r="B602">
            <v>334.00170000000003</v>
          </cell>
        </row>
        <row r="603">
          <cell r="B603">
            <v>335.39339999999999</v>
          </cell>
        </row>
        <row r="604">
          <cell r="B604">
            <v>336.78250000000003</v>
          </cell>
        </row>
        <row r="605">
          <cell r="B605">
            <v>338.16050000000001</v>
          </cell>
        </row>
        <row r="606">
          <cell r="B606">
            <v>339.70760000000001</v>
          </cell>
        </row>
        <row r="607">
          <cell r="B607">
            <v>341.2278</v>
          </cell>
        </row>
        <row r="608">
          <cell r="B608">
            <v>342.6979</v>
          </cell>
        </row>
        <row r="609">
          <cell r="B609">
            <v>344.1515</v>
          </cell>
        </row>
        <row r="610">
          <cell r="B610">
            <v>345.60270000000003</v>
          </cell>
        </row>
        <row r="611">
          <cell r="B611">
            <v>347.01100000000002</v>
          </cell>
        </row>
        <row r="612">
          <cell r="B612">
            <v>348.28919999999999</v>
          </cell>
        </row>
        <row r="613">
          <cell r="B613">
            <v>349.54880000000003</v>
          </cell>
        </row>
        <row r="614">
          <cell r="B614">
            <v>350.9237</v>
          </cell>
        </row>
        <row r="615">
          <cell r="B615">
            <v>352.29820000000001</v>
          </cell>
        </row>
        <row r="616">
          <cell r="B616">
            <v>353.63099999999997</v>
          </cell>
        </row>
        <row r="617">
          <cell r="B617">
            <v>355.01319999999998</v>
          </cell>
        </row>
        <row r="618">
          <cell r="B618">
            <v>356.50130000000001</v>
          </cell>
        </row>
        <row r="619">
          <cell r="B619">
            <v>357.98070000000001</v>
          </cell>
        </row>
        <row r="620">
          <cell r="B620">
            <v>359.59160000000003</v>
          </cell>
        </row>
        <row r="621">
          <cell r="B621">
            <v>361.25779999999997</v>
          </cell>
        </row>
        <row r="622">
          <cell r="B622">
            <v>363.03089999999997</v>
          </cell>
        </row>
        <row r="623">
          <cell r="B623">
            <v>364.90050000000002</v>
          </cell>
        </row>
        <row r="624">
          <cell r="B624">
            <v>366.73719999999997</v>
          </cell>
        </row>
        <row r="625">
          <cell r="B625">
            <v>368.61059999999998</v>
          </cell>
        </row>
        <row r="626">
          <cell r="B626">
            <v>370.58269999999999</v>
          </cell>
        </row>
        <row r="627">
          <cell r="B627">
            <v>372.56529999999998</v>
          </cell>
        </row>
        <row r="628">
          <cell r="B628">
            <v>374.57400000000001</v>
          </cell>
        </row>
        <row r="629">
          <cell r="B629">
            <v>376.55619999999999</v>
          </cell>
        </row>
        <row r="630">
          <cell r="B630">
            <v>378.6429</v>
          </cell>
        </row>
        <row r="631">
          <cell r="B631">
            <v>380.85480000000001</v>
          </cell>
        </row>
        <row r="632">
          <cell r="B632">
            <v>383.00029999999998</v>
          </cell>
        </row>
        <row r="633">
          <cell r="B633">
            <v>385.40679999999998</v>
          </cell>
        </row>
        <row r="634">
          <cell r="B634">
            <v>387.96980000000002</v>
          </cell>
        </row>
        <row r="635">
          <cell r="B635">
            <v>390.7987</v>
          </cell>
        </row>
        <row r="636">
          <cell r="B636">
            <v>393.733</v>
          </cell>
        </row>
        <row r="637">
          <cell r="B637">
            <v>396.7713</v>
          </cell>
        </row>
        <row r="638">
          <cell r="B638">
            <v>399.84289999999999</v>
          </cell>
        </row>
        <row r="639">
          <cell r="B639">
            <v>402.99169999999998</v>
          </cell>
        </row>
        <row r="640">
          <cell r="B640">
            <v>406.1619</v>
          </cell>
        </row>
        <row r="641">
          <cell r="B641">
            <v>409.39769999999999</v>
          </cell>
        </row>
        <row r="642">
          <cell r="B642">
            <v>412.6626</v>
          </cell>
        </row>
        <row r="643">
          <cell r="B643">
            <v>415.74040000000002</v>
          </cell>
        </row>
        <row r="644">
          <cell r="B644">
            <v>418.92079999999999</v>
          </cell>
        </row>
        <row r="645">
          <cell r="B645">
            <v>422.34550000000002</v>
          </cell>
        </row>
        <row r="646">
          <cell r="B646">
            <v>425.90730000000002</v>
          </cell>
        </row>
        <row r="647">
          <cell r="B647">
            <v>430.20890000000003</v>
          </cell>
        </row>
        <row r="648">
          <cell r="B648">
            <v>434.32819999999998</v>
          </cell>
        </row>
        <row r="649">
          <cell r="B649">
            <v>438.6859</v>
          </cell>
        </row>
        <row r="650">
          <cell r="B650">
            <v>443.07279999999997</v>
          </cell>
        </row>
        <row r="651">
          <cell r="B651">
            <v>448.2457</v>
          </cell>
        </row>
        <row r="652">
          <cell r="B652">
            <v>453.56479999999999</v>
          </cell>
        </row>
        <row r="653">
          <cell r="B653">
            <v>457.49189999999999</v>
          </cell>
        </row>
        <row r="654">
          <cell r="B654">
            <v>460.44659999999999</v>
          </cell>
        </row>
        <row r="655">
          <cell r="B655">
            <v>463.47019999999998</v>
          </cell>
        </row>
        <row r="656">
          <cell r="B656">
            <v>466.79950000000002</v>
          </cell>
        </row>
        <row r="657">
          <cell r="B657">
            <v>470.6739</v>
          </cell>
        </row>
        <row r="658">
          <cell r="B658">
            <v>475.161</v>
          </cell>
        </row>
        <row r="659">
          <cell r="B659">
            <v>480.19369999999998</v>
          </cell>
        </row>
        <row r="660">
          <cell r="B660">
            <v>485.98809999999997</v>
          </cell>
        </row>
        <row r="661">
          <cell r="B661">
            <v>491.77940000000001</v>
          </cell>
        </row>
        <row r="662">
          <cell r="B662">
            <v>497.7586</v>
          </cell>
        </row>
        <row r="663">
          <cell r="B663">
            <v>503.65710000000001</v>
          </cell>
        </row>
        <row r="664">
          <cell r="B664">
            <v>508.88670000000002</v>
          </cell>
        </row>
        <row r="665">
          <cell r="B665">
            <v>515.1884</v>
          </cell>
        </row>
        <row r="666">
          <cell r="B666">
            <v>521.6712</v>
          </cell>
        </row>
        <row r="667">
          <cell r="B667">
            <v>527.87909999999999</v>
          </cell>
        </row>
        <row r="668">
          <cell r="B668">
            <v>534.42039999999997</v>
          </cell>
        </row>
        <row r="669">
          <cell r="B669">
            <v>541.33230000000003</v>
          </cell>
        </row>
        <row r="670">
          <cell r="B670">
            <v>547.80110000000002</v>
          </cell>
        </row>
        <row r="671">
          <cell r="B671">
            <v>553.62159999999994</v>
          </cell>
        </row>
        <row r="672">
          <cell r="B672">
            <v>558.4058</v>
          </cell>
        </row>
        <row r="673">
          <cell r="B673">
            <v>563.56169999999997</v>
          </cell>
        </row>
        <row r="674">
          <cell r="B674">
            <v>569.44150000000002</v>
          </cell>
        </row>
        <row r="675">
          <cell r="B675">
            <v>575.34469999999999</v>
          </cell>
        </row>
        <row r="676">
          <cell r="B676">
            <v>581.70230000000004</v>
          </cell>
        </row>
        <row r="677">
          <cell r="B677">
            <v>587.68409999999994</v>
          </cell>
        </row>
        <row r="678">
          <cell r="B678">
            <v>593.31610000000001</v>
          </cell>
        </row>
        <row r="679">
          <cell r="B679">
            <v>599.62509999999997</v>
          </cell>
        </row>
        <row r="680">
          <cell r="B680">
            <v>604.70680000000004</v>
          </cell>
        </row>
        <row r="681">
          <cell r="B681">
            <v>608.94989999999996</v>
          </cell>
        </row>
        <row r="682">
          <cell r="B682">
            <v>612.81669999999997</v>
          </cell>
        </row>
        <row r="683">
          <cell r="B683">
            <v>616.85109999999997</v>
          </cell>
        </row>
        <row r="684">
          <cell r="B684">
            <v>621.10739999999998</v>
          </cell>
        </row>
        <row r="685">
          <cell r="B685">
            <v>625.20669999999996</v>
          </cell>
        </row>
        <row r="686">
          <cell r="B686">
            <v>629.42679999999996</v>
          </cell>
        </row>
        <row r="687">
          <cell r="B687">
            <v>633.58630000000005</v>
          </cell>
        </row>
        <row r="688">
          <cell r="B688">
            <v>638.1481</v>
          </cell>
        </row>
        <row r="689">
          <cell r="B689">
            <v>642.44500000000005</v>
          </cell>
        </row>
        <row r="690">
          <cell r="B690">
            <v>647.0652</v>
          </cell>
        </row>
        <row r="691">
          <cell r="B691">
            <v>651.80499999999995</v>
          </cell>
        </row>
        <row r="692">
          <cell r="B692">
            <v>656.81299999999999</v>
          </cell>
        </row>
        <row r="693">
          <cell r="B693">
            <v>661.88139999999999</v>
          </cell>
        </row>
        <row r="694">
          <cell r="B694">
            <v>666.68560000000002</v>
          </cell>
        </row>
        <row r="695">
          <cell r="B695">
            <v>671.4135</v>
          </cell>
        </row>
        <row r="696">
          <cell r="B696">
            <v>676.38199999999995</v>
          </cell>
        </row>
        <row r="697">
          <cell r="B697">
            <v>681.43790000000001</v>
          </cell>
        </row>
        <row r="698">
          <cell r="B698">
            <v>686.48620000000005</v>
          </cell>
        </row>
        <row r="699">
          <cell r="B699">
            <v>691.71500000000003</v>
          </cell>
        </row>
        <row r="700">
          <cell r="B700">
            <v>697.31790000000001</v>
          </cell>
        </row>
        <row r="701">
          <cell r="B701">
            <v>702.96609999999998</v>
          </cell>
        </row>
        <row r="702">
          <cell r="B702">
            <v>708.67769999999996</v>
          </cell>
        </row>
        <row r="703">
          <cell r="B703">
            <v>714.53610000000003</v>
          </cell>
        </row>
        <row r="704">
          <cell r="B704">
            <v>720.72879999999998</v>
          </cell>
        </row>
        <row r="705">
          <cell r="B705">
            <v>727.11320000000001</v>
          </cell>
        </row>
        <row r="706">
          <cell r="B706">
            <v>733.30579999999998</v>
          </cell>
        </row>
        <row r="707">
          <cell r="B707">
            <v>738.81169999999997</v>
          </cell>
        </row>
        <row r="708">
          <cell r="B708">
            <v>744.00810000000001</v>
          </cell>
        </row>
        <row r="709">
          <cell r="B709">
            <v>748.87509999999997</v>
          </cell>
        </row>
        <row r="710">
          <cell r="B710">
            <v>753.89880000000005</v>
          </cell>
        </row>
        <row r="711">
          <cell r="B711">
            <v>759.23889999999994</v>
          </cell>
        </row>
        <row r="712">
          <cell r="B712">
            <v>764.4144</v>
          </cell>
        </row>
        <row r="713">
          <cell r="B713">
            <v>769.41489999999999</v>
          </cell>
        </row>
        <row r="714">
          <cell r="B714">
            <v>773.99289999999996</v>
          </cell>
        </row>
        <row r="715">
          <cell r="B715">
            <v>778.39829999999995</v>
          </cell>
        </row>
        <row r="716">
          <cell r="B716">
            <v>783.12049999999999</v>
          </cell>
        </row>
        <row r="717">
          <cell r="B717">
            <v>787.78009999999995</v>
          </cell>
        </row>
        <row r="718">
          <cell r="B718">
            <v>792.40170000000001</v>
          </cell>
        </row>
        <row r="719">
          <cell r="B719">
            <v>797.14949999999999</v>
          </cell>
        </row>
        <row r="720">
          <cell r="B720">
            <v>801.90589999999997</v>
          </cell>
        </row>
        <row r="721">
          <cell r="B721">
            <v>806.61710000000005</v>
          </cell>
        </row>
        <row r="722">
          <cell r="B722">
            <v>811.30219999999997</v>
          </cell>
        </row>
        <row r="723">
          <cell r="B723">
            <v>816.04830000000004</v>
          </cell>
        </row>
        <row r="724">
          <cell r="B724">
            <v>820.35969999999998</v>
          </cell>
        </row>
        <row r="725">
          <cell r="B725">
            <v>824.5299</v>
          </cell>
        </row>
        <row r="726">
          <cell r="B726">
            <v>828.8587</v>
          </cell>
        </row>
        <row r="727">
          <cell r="B727">
            <v>832.97529999999995</v>
          </cell>
        </row>
        <row r="728">
          <cell r="B728">
            <v>836.99440000000004</v>
          </cell>
        </row>
        <row r="729">
          <cell r="B729">
            <v>840.60050000000001</v>
          </cell>
        </row>
        <row r="730">
          <cell r="B730">
            <v>844.24310000000003</v>
          </cell>
        </row>
        <row r="731">
          <cell r="B731">
            <v>847.90150000000006</v>
          </cell>
        </row>
        <row r="732">
          <cell r="B732">
            <v>851.71</v>
          </cell>
        </row>
        <row r="733">
          <cell r="B733">
            <v>855.73429999999996</v>
          </cell>
        </row>
        <row r="734">
          <cell r="B734">
            <v>859.7278</v>
          </cell>
        </row>
        <row r="735">
          <cell r="B735">
            <v>863.63239999999996</v>
          </cell>
        </row>
        <row r="736">
          <cell r="B736">
            <v>867.66989999999998</v>
          </cell>
        </row>
        <row r="737">
          <cell r="B737">
            <v>871.66830000000004</v>
          </cell>
        </row>
        <row r="738">
          <cell r="B738">
            <v>875.79430000000002</v>
          </cell>
        </row>
        <row r="739">
          <cell r="B739">
            <v>879.97609999999997</v>
          </cell>
        </row>
        <row r="740">
          <cell r="B740">
            <v>884.42740000000003</v>
          </cell>
        </row>
        <row r="741">
          <cell r="B741">
            <v>889.03380000000004</v>
          </cell>
        </row>
        <row r="742">
          <cell r="B742">
            <v>893.93079999999998</v>
          </cell>
        </row>
        <row r="743">
          <cell r="B743">
            <v>897.85670000000005</v>
          </cell>
        </row>
        <row r="744">
          <cell r="B744">
            <v>901.75490000000002</v>
          </cell>
        </row>
        <row r="745">
          <cell r="B745">
            <v>906.02319999999997</v>
          </cell>
        </row>
        <row r="746">
          <cell r="B746">
            <v>910.28150000000005</v>
          </cell>
        </row>
        <row r="747">
          <cell r="B747">
            <v>914.54470000000003</v>
          </cell>
        </row>
        <row r="748">
          <cell r="B748">
            <v>918.89639999999997</v>
          </cell>
        </row>
        <row r="749">
          <cell r="B749">
            <v>923.47550000000001</v>
          </cell>
        </row>
        <row r="750">
          <cell r="B750">
            <v>928.42380000000003</v>
          </cell>
        </row>
        <row r="751">
          <cell r="B751">
            <v>933.49919999999997</v>
          </cell>
        </row>
        <row r="752">
          <cell r="B752">
            <v>938.9058</v>
          </cell>
        </row>
        <row r="753">
          <cell r="B753">
            <v>944.61739999999998</v>
          </cell>
        </row>
        <row r="754">
          <cell r="B754">
            <v>950.32449999999994</v>
          </cell>
        </row>
        <row r="755">
          <cell r="B755">
            <v>956.15309999999999</v>
          </cell>
        </row>
        <row r="756">
          <cell r="B756">
            <v>962.39200000000005</v>
          </cell>
        </row>
        <row r="757">
          <cell r="B757">
            <v>968.88819999999998</v>
          </cell>
        </row>
        <row r="758">
          <cell r="B758">
            <v>975.66229999999996</v>
          </cell>
        </row>
        <row r="759">
          <cell r="B759">
            <v>982.74400000000003</v>
          </cell>
        </row>
        <row r="760">
          <cell r="B760">
            <v>990.03269999999998</v>
          </cell>
        </row>
        <row r="761">
          <cell r="B761">
            <v>996.97119999999995</v>
          </cell>
        </row>
        <row r="762">
          <cell r="B762">
            <v>1004.1245</v>
          </cell>
        </row>
        <row r="763">
          <cell r="B763">
            <v>1010.8102</v>
          </cell>
        </row>
        <row r="764">
          <cell r="B764">
            <v>1017.3805</v>
          </cell>
        </row>
        <row r="765">
          <cell r="B765">
            <v>1024.0698</v>
          </cell>
        </row>
        <row r="766">
          <cell r="B766">
            <v>1030.8200999999999</v>
          </cell>
        </row>
        <row r="767">
          <cell r="B767">
            <v>1037.4946</v>
          </cell>
        </row>
        <row r="768">
          <cell r="B768">
            <v>1044.0568000000001</v>
          </cell>
        </row>
        <row r="769">
          <cell r="B769">
            <v>1050.6257000000001</v>
          </cell>
        </row>
        <row r="770">
          <cell r="B770">
            <v>1057.4022</v>
          </cell>
        </row>
        <row r="771">
          <cell r="B771">
            <v>1064.2489</v>
          </cell>
        </row>
        <row r="772">
          <cell r="B772">
            <v>1071.1665</v>
          </cell>
        </row>
        <row r="773">
          <cell r="B773">
            <v>1078.1201000000001</v>
          </cell>
        </row>
        <row r="774">
          <cell r="B774">
            <v>1085.0830000000001</v>
          </cell>
        </row>
        <row r="775">
          <cell r="B775">
            <v>1092.0817999999999</v>
          </cell>
        </row>
        <row r="776">
          <cell r="B776">
            <v>1098.8982000000001</v>
          </cell>
        </row>
        <row r="777">
          <cell r="B777">
            <v>1105.6656</v>
          </cell>
        </row>
        <row r="778">
          <cell r="B778">
            <v>1112.2443000000001</v>
          </cell>
        </row>
        <row r="779">
          <cell r="B779">
            <v>1118.8344</v>
          </cell>
        </row>
        <row r="780">
          <cell r="B780">
            <v>1125.3795</v>
          </cell>
        </row>
        <row r="781">
          <cell r="B781">
            <v>1131.4191000000001</v>
          </cell>
        </row>
        <row r="782">
          <cell r="B782">
            <v>1137.2554</v>
          </cell>
        </row>
        <row r="783">
          <cell r="B783">
            <v>1142.9794999999999</v>
          </cell>
        </row>
        <row r="784">
          <cell r="B784">
            <v>1148.4467999999999</v>
          </cell>
        </row>
        <row r="785">
          <cell r="B785">
            <v>1153.7201</v>
          </cell>
        </row>
        <row r="786">
          <cell r="B786">
            <v>1159.0367000000001</v>
          </cell>
        </row>
        <row r="787">
          <cell r="B787">
            <v>1164.3877</v>
          </cell>
        </row>
        <row r="788">
          <cell r="B788">
            <v>1169.7535</v>
          </cell>
        </row>
        <row r="789">
          <cell r="B789">
            <v>1174.9492</v>
          </cell>
        </row>
        <row r="790">
          <cell r="B790">
            <v>1179.9525000000001</v>
          </cell>
        </row>
        <row r="791">
          <cell r="B791">
            <v>1184.692</v>
          </cell>
        </row>
        <row r="792">
          <cell r="B792">
            <v>1188.9865</v>
          </cell>
        </row>
        <row r="793">
          <cell r="B793">
            <v>1192.8308999999999</v>
          </cell>
        </row>
        <row r="794">
          <cell r="B794">
            <v>1196.6478999999999</v>
          </cell>
        </row>
        <row r="795">
          <cell r="B795">
            <v>1200.567</v>
          </cell>
        </row>
        <row r="796">
          <cell r="B796">
            <v>1204.6188999999999</v>
          </cell>
        </row>
        <row r="797">
          <cell r="B797">
            <v>1208.3331000000001</v>
          </cell>
        </row>
        <row r="798">
          <cell r="B798">
            <v>1212.0588</v>
          </cell>
        </row>
        <row r="799">
          <cell r="B799">
            <v>1215.6647</v>
          </cell>
        </row>
        <row r="800">
          <cell r="B800">
            <v>1218.8861999999999</v>
          </cell>
        </row>
        <row r="801">
          <cell r="B801">
            <v>1222.0959</v>
          </cell>
        </row>
        <row r="802">
          <cell r="B802">
            <v>1224.8353999999999</v>
          </cell>
        </row>
        <row r="803">
          <cell r="B803">
            <v>1227.8567</v>
          </cell>
        </row>
        <row r="804">
          <cell r="B804">
            <v>1231.2026000000001</v>
          </cell>
        </row>
        <row r="805">
          <cell r="B805">
            <v>1234.3626999999999</v>
          </cell>
        </row>
        <row r="806">
          <cell r="B806">
            <v>1237.3458000000001</v>
          </cell>
        </row>
        <row r="807">
          <cell r="B807">
            <v>1240.3876</v>
          </cell>
        </row>
        <row r="808">
          <cell r="B808">
            <v>1243.3749</v>
          </cell>
        </row>
        <row r="809">
          <cell r="B809">
            <v>1246.3900000000001</v>
          </cell>
        </row>
        <row r="810">
          <cell r="B810">
            <v>1249.5684000000001</v>
          </cell>
        </row>
        <row r="811">
          <cell r="B811">
            <v>1252.7235000000001</v>
          </cell>
        </row>
        <row r="812">
          <cell r="B812">
            <v>1255.8866</v>
          </cell>
        </row>
        <row r="813">
          <cell r="B813">
            <v>1259.0367000000001</v>
          </cell>
        </row>
        <row r="814">
          <cell r="B814">
            <v>1262.1005</v>
          </cell>
        </row>
        <row r="815">
          <cell r="B815">
            <v>1265.2872</v>
          </cell>
        </row>
        <row r="816">
          <cell r="B816">
            <v>1268.5980999999999</v>
          </cell>
        </row>
        <row r="817">
          <cell r="B817">
            <v>1271.7801999999999</v>
          </cell>
        </row>
        <row r="818">
          <cell r="B818">
            <v>1274.9172000000001</v>
          </cell>
        </row>
        <row r="819">
          <cell r="B819">
            <v>1278.4869000000001</v>
          </cell>
        </row>
        <row r="820">
          <cell r="B820">
            <v>1282.1946</v>
          </cell>
        </row>
        <row r="821">
          <cell r="B821">
            <v>1286.3297</v>
          </cell>
        </row>
        <row r="822">
          <cell r="B822">
            <v>1290.7889</v>
          </cell>
        </row>
        <row r="823">
          <cell r="B823">
            <v>1295.2529</v>
          </cell>
        </row>
        <row r="824">
          <cell r="B824">
            <v>1299.8617999999999</v>
          </cell>
        </row>
        <row r="825">
          <cell r="B825">
            <v>1304.8014000000001</v>
          </cell>
        </row>
        <row r="826">
          <cell r="B826">
            <v>1309.8792000000001</v>
          </cell>
        </row>
        <row r="827">
          <cell r="B827">
            <v>1315.3697999999999</v>
          </cell>
        </row>
        <row r="828">
          <cell r="B828">
            <v>1321.4644000000001</v>
          </cell>
        </row>
        <row r="829">
          <cell r="B829">
            <v>1327.5541000000001</v>
          </cell>
        </row>
        <row r="830">
          <cell r="B830">
            <v>1334.0038</v>
          </cell>
        </row>
        <row r="831">
          <cell r="B831">
            <v>1340.4069999999999</v>
          </cell>
        </row>
        <row r="832">
          <cell r="B832">
            <v>1346.7738999999999</v>
          </cell>
        </row>
        <row r="833">
          <cell r="B833">
            <v>1353.1599000000001</v>
          </cell>
        </row>
        <row r="834">
          <cell r="B834">
            <v>1359.5083999999999</v>
          </cell>
        </row>
        <row r="835">
          <cell r="B835">
            <v>1365.6714999999999</v>
          </cell>
        </row>
        <row r="836">
          <cell r="B836">
            <v>1371.8398</v>
          </cell>
        </row>
        <row r="837">
          <cell r="B837">
            <v>1377.8873000000001</v>
          </cell>
        </row>
        <row r="838">
          <cell r="B838">
            <v>1383.9041999999999</v>
          </cell>
        </row>
        <row r="839">
          <cell r="B839">
            <v>1390.0393999999999</v>
          </cell>
        </row>
        <row r="840">
          <cell r="B840">
            <v>1396.2019</v>
          </cell>
        </row>
        <row r="841">
          <cell r="B841">
            <v>1401.9729</v>
          </cell>
        </row>
        <row r="842">
          <cell r="B842">
            <v>1407.7094</v>
          </cell>
        </row>
        <row r="843">
          <cell r="B843">
            <v>1413.4458</v>
          </cell>
        </row>
        <row r="844">
          <cell r="B844">
            <v>1419.3351</v>
          </cell>
        </row>
        <row r="845">
          <cell r="B845">
            <v>1425.2609</v>
          </cell>
        </row>
        <row r="846">
          <cell r="B846">
            <v>1431.2469000000001</v>
          </cell>
        </row>
        <row r="847">
          <cell r="B847">
            <v>1437.2582</v>
          </cell>
        </row>
        <row r="848">
          <cell r="B848">
            <v>1443.4622999999999</v>
          </cell>
        </row>
        <row r="849">
          <cell r="B849">
            <v>1449.6572000000001</v>
          </cell>
        </row>
        <row r="850">
          <cell r="B850">
            <v>1455.5887</v>
          </cell>
        </row>
        <row r="851">
          <cell r="B851">
            <v>1461.6901</v>
          </cell>
        </row>
        <row r="852">
          <cell r="B852">
            <v>1467.7804000000001</v>
          </cell>
        </row>
        <row r="853">
          <cell r="B853">
            <v>1473.9818</v>
          </cell>
        </row>
        <row r="854">
          <cell r="B854">
            <v>1480.1478999999999</v>
          </cell>
        </row>
        <row r="855">
          <cell r="B855">
            <v>1486.4263000000001</v>
          </cell>
        </row>
        <row r="856">
          <cell r="B856">
            <v>1492.8797999999999</v>
          </cell>
        </row>
        <row r="857">
          <cell r="B857">
            <v>1499.2743</v>
          </cell>
        </row>
        <row r="858">
          <cell r="B858">
            <v>1505.2963999999999</v>
          </cell>
        </row>
        <row r="859">
          <cell r="B859">
            <v>1511.6437000000001</v>
          </cell>
        </row>
        <row r="860">
          <cell r="B860">
            <v>1518.0808</v>
          </cell>
        </row>
        <row r="861">
          <cell r="B861">
            <v>1524.5326</v>
          </cell>
        </row>
        <row r="862">
          <cell r="B862">
            <v>1530.7959000000001</v>
          </cell>
        </row>
        <row r="863">
          <cell r="B863">
            <v>1537.2635</v>
          </cell>
        </row>
        <row r="864">
          <cell r="B864">
            <v>1543.7711999999999</v>
          </cell>
        </row>
        <row r="865">
          <cell r="B865">
            <v>1550.4866999999999</v>
          </cell>
        </row>
        <row r="866">
          <cell r="B866">
            <v>1557.0245</v>
          </cell>
        </row>
        <row r="867">
          <cell r="B867">
            <v>1563.7456999999999</v>
          </cell>
        </row>
        <row r="868">
          <cell r="B868">
            <v>1570.2873999999999</v>
          </cell>
        </row>
        <row r="869">
          <cell r="B869">
            <v>1576.6602</v>
          </cell>
        </row>
        <row r="870">
          <cell r="B870">
            <v>1583.0851</v>
          </cell>
        </row>
        <row r="871">
          <cell r="B871">
            <v>1589.6416999999999</v>
          </cell>
        </row>
        <row r="872">
          <cell r="B872">
            <v>1596.2255</v>
          </cell>
        </row>
        <row r="873">
          <cell r="B873">
            <v>1602.5704000000001</v>
          </cell>
        </row>
        <row r="874">
          <cell r="B874">
            <v>1608.2594999999999</v>
          </cell>
        </row>
        <row r="875">
          <cell r="B875">
            <v>1613.9286999999999</v>
          </cell>
        </row>
        <row r="876">
          <cell r="B876">
            <v>1619.8733</v>
          </cell>
        </row>
        <row r="877">
          <cell r="B877">
            <v>1625.7723000000001</v>
          </cell>
        </row>
        <row r="878">
          <cell r="B878">
            <v>1631.6929</v>
          </cell>
        </row>
        <row r="879">
          <cell r="B879">
            <v>1637.8796</v>
          </cell>
        </row>
        <row r="880">
          <cell r="B880">
            <v>1643.8444</v>
          </cell>
        </row>
        <row r="881">
          <cell r="B881">
            <v>1649.9128000000001</v>
          </cell>
        </row>
        <row r="882">
          <cell r="B882">
            <v>1656.1412</v>
          </cell>
        </row>
        <row r="883">
          <cell r="B883">
            <v>1662.5588</v>
          </cell>
        </row>
        <row r="884">
          <cell r="B884">
            <v>1668.9595999999999</v>
          </cell>
        </row>
        <row r="885">
          <cell r="B885">
            <v>1675.6912</v>
          </cell>
        </row>
        <row r="886">
          <cell r="B886">
            <v>1682.3100999999999</v>
          </cell>
        </row>
        <row r="887">
          <cell r="B887">
            <v>1689.2777000000001</v>
          </cell>
        </row>
        <row r="888">
          <cell r="B888">
            <v>1696.5274999999999</v>
          </cell>
        </row>
        <row r="889">
          <cell r="B889">
            <v>1703.8367000000001</v>
          </cell>
        </row>
        <row r="890">
          <cell r="B890">
            <v>1711.6886</v>
          </cell>
        </row>
        <row r="891">
          <cell r="B891">
            <v>1719.7049999999999</v>
          </cell>
        </row>
        <row r="892">
          <cell r="B892">
            <v>1727.9022</v>
          </cell>
        </row>
        <row r="893">
          <cell r="B893">
            <v>1736.0521000000001</v>
          </cell>
        </row>
        <row r="894">
          <cell r="B894">
            <v>1743.9801</v>
          </cell>
        </row>
        <row r="895">
          <cell r="B895">
            <v>1752.2786000000001</v>
          </cell>
        </row>
        <row r="896">
          <cell r="B896">
            <v>1761.0836999999999</v>
          </cell>
        </row>
        <row r="897">
          <cell r="B897">
            <v>1770.08</v>
          </cell>
        </row>
        <row r="898">
          <cell r="B898">
            <v>1779.0042000000001</v>
          </cell>
        </row>
        <row r="899">
          <cell r="B899">
            <v>1788.1808000000001</v>
          </cell>
        </row>
        <row r="900">
          <cell r="B900">
            <v>1797.1664000000001</v>
          </cell>
        </row>
        <row r="901">
          <cell r="B901">
            <v>1805.7479000000001</v>
          </cell>
        </row>
        <row r="902">
          <cell r="B902">
            <v>1813.0612000000001</v>
          </cell>
        </row>
        <row r="903">
          <cell r="B903">
            <v>1820.2076</v>
          </cell>
        </row>
        <row r="904">
          <cell r="B904">
            <v>1826.5784000000001</v>
          </cell>
        </row>
        <row r="905">
          <cell r="B905">
            <v>1832.4539</v>
          </cell>
        </row>
        <row r="906">
          <cell r="B906">
            <v>1837.8749</v>
          </cell>
        </row>
        <row r="907">
          <cell r="B907">
            <v>1843.3425</v>
          </cell>
        </row>
        <row r="908">
          <cell r="B908">
            <v>1848.6575</v>
          </cell>
        </row>
        <row r="909">
          <cell r="B909">
            <v>1853.7412999999999</v>
          </cell>
        </row>
        <row r="910">
          <cell r="B910">
            <v>1857.3715999999999</v>
          </cell>
        </row>
        <row r="911">
          <cell r="B911">
            <v>1860.4827</v>
          </cell>
        </row>
        <row r="912">
          <cell r="B912">
            <v>1863.1958999999999</v>
          </cell>
        </row>
        <row r="913">
          <cell r="B913">
            <v>1865.8510000000001</v>
          </cell>
        </row>
        <row r="914">
          <cell r="B914">
            <v>1868.5409</v>
          </cell>
        </row>
        <row r="915">
          <cell r="B915">
            <v>1871.2814000000001</v>
          </cell>
        </row>
        <row r="916">
          <cell r="B916">
            <v>1874.0260000000001</v>
          </cell>
        </row>
        <row r="917">
          <cell r="B917">
            <v>1876.7433000000001</v>
          </cell>
        </row>
        <row r="918">
          <cell r="B918">
            <v>1879.4176</v>
          </cell>
        </row>
        <row r="919">
          <cell r="B919">
            <v>1882.0332000000001</v>
          </cell>
        </row>
        <row r="920">
          <cell r="B920">
            <v>1884.6679999999999</v>
          </cell>
        </row>
        <row r="921">
          <cell r="B921">
            <v>1887.2751000000001</v>
          </cell>
        </row>
        <row r="922">
          <cell r="B922">
            <v>1889.6971000000001</v>
          </cell>
        </row>
        <row r="923">
          <cell r="B923">
            <v>1891.9331999999999</v>
          </cell>
        </row>
        <row r="924">
          <cell r="B924">
            <v>1893.9041</v>
          </cell>
        </row>
        <row r="925">
          <cell r="B925">
            <v>1895.83</v>
          </cell>
        </row>
        <row r="926">
          <cell r="B926">
            <v>1897.694</v>
          </cell>
        </row>
        <row r="927">
          <cell r="B927">
            <v>1899.5438999999999</v>
          </cell>
        </row>
        <row r="928">
          <cell r="B928">
            <v>1901.317</v>
          </cell>
        </row>
        <row r="929">
          <cell r="B929">
            <v>1903.1070999999999</v>
          </cell>
        </row>
        <row r="930">
          <cell r="B930">
            <v>1904.8679999999999</v>
          </cell>
        </row>
        <row r="931">
          <cell r="B931">
            <v>1906.28</v>
          </cell>
        </row>
        <row r="932">
          <cell r="B932">
            <v>1907.7739999999999</v>
          </cell>
        </row>
        <row r="933">
          <cell r="B933">
            <v>1909.316</v>
          </cell>
        </row>
        <row r="934">
          <cell r="B934">
            <v>1910.796</v>
          </cell>
        </row>
        <row r="935">
          <cell r="B935">
            <v>1912.308</v>
          </cell>
        </row>
        <row r="936">
          <cell r="B936">
            <v>1913.7739999999999</v>
          </cell>
        </row>
        <row r="937">
          <cell r="B937">
            <v>1915.2889</v>
          </cell>
        </row>
        <row r="938">
          <cell r="B938">
            <v>1916.7419</v>
          </cell>
        </row>
        <row r="939">
          <cell r="B939">
            <v>1918.2111</v>
          </cell>
        </row>
        <row r="940">
          <cell r="B940">
            <v>1919.6980000000001</v>
          </cell>
        </row>
        <row r="941">
          <cell r="B941">
            <v>1921.2339999999999</v>
          </cell>
        </row>
        <row r="942">
          <cell r="B942">
            <v>1922.931</v>
          </cell>
        </row>
        <row r="943">
          <cell r="B943">
            <v>1925.03</v>
          </cell>
        </row>
        <row r="944">
          <cell r="B944">
            <v>1927.2919999999999</v>
          </cell>
        </row>
        <row r="945">
          <cell r="B945">
            <v>1929.8130000000001</v>
          </cell>
        </row>
        <row r="946">
          <cell r="B946">
            <v>1932.5309999999999</v>
          </cell>
        </row>
        <row r="947">
          <cell r="B947">
            <v>1935.6070999999999</v>
          </cell>
        </row>
        <row r="948">
          <cell r="B948">
            <v>1939.1070999999999</v>
          </cell>
        </row>
        <row r="949">
          <cell r="B949">
            <v>1942.7111</v>
          </cell>
        </row>
        <row r="950">
          <cell r="B950">
            <v>1946.6130000000001</v>
          </cell>
        </row>
        <row r="951">
          <cell r="B951">
            <v>1951.0248999999999</v>
          </cell>
        </row>
        <row r="952">
          <cell r="B952">
            <v>1955.4635000000001</v>
          </cell>
        </row>
        <row r="953">
          <cell r="B953">
            <v>1960.1890000000001</v>
          </cell>
        </row>
        <row r="954">
          <cell r="B954">
            <v>1964.9749999999999</v>
          </cell>
        </row>
        <row r="955">
          <cell r="B955">
            <v>1969.9860000000001</v>
          </cell>
        </row>
        <row r="956">
          <cell r="B956">
            <v>1975.6</v>
          </cell>
        </row>
        <row r="957">
          <cell r="B957">
            <v>1981.396</v>
          </cell>
        </row>
        <row r="958">
          <cell r="B958">
            <v>1987.2570000000001</v>
          </cell>
        </row>
        <row r="959">
          <cell r="B959">
            <v>1993.6990000000001</v>
          </cell>
        </row>
        <row r="960">
          <cell r="B960">
            <v>2000.2619999999999</v>
          </cell>
        </row>
        <row r="961">
          <cell r="B961">
            <v>2006.913</v>
          </cell>
        </row>
        <row r="962">
          <cell r="B962">
            <v>2014.2209</v>
          </cell>
        </row>
        <row r="963">
          <cell r="B963">
            <v>2021.7239999999999</v>
          </cell>
        </row>
        <row r="964">
          <cell r="B964">
            <v>2029.5250000000001</v>
          </cell>
        </row>
        <row r="965">
          <cell r="B965">
            <v>2037.5920000000001</v>
          </cell>
        </row>
        <row r="966">
          <cell r="B966">
            <v>2045.8440000000001</v>
          </cell>
        </row>
        <row r="967">
          <cell r="B967">
            <v>2054.386</v>
          </cell>
        </row>
        <row r="968">
          <cell r="B968">
            <v>2063.1169</v>
          </cell>
        </row>
        <row r="969">
          <cell r="B969">
            <v>2071.7991000000002</v>
          </cell>
        </row>
        <row r="970">
          <cell r="B970">
            <v>2080.2417</v>
          </cell>
        </row>
        <row r="971">
          <cell r="B971">
            <v>2089.0481</v>
          </cell>
        </row>
        <row r="972">
          <cell r="B972">
            <v>2097.8047000000001</v>
          </cell>
        </row>
        <row r="973">
          <cell r="B973">
            <v>2106.5803999999998</v>
          </cell>
        </row>
        <row r="974">
          <cell r="B974">
            <v>2115.5684999999999</v>
          </cell>
        </row>
        <row r="975">
          <cell r="B975">
            <v>2124.6655000000001</v>
          </cell>
        </row>
        <row r="976">
          <cell r="B976">
            <v>2133.5889999999999</v>
          </cell>
        </row>
        <row r="977">
          <cell r="B977">
            <v>2142.319</v>
          </cell>
        </row>
        <row r="978">
          <cell r="B978">
            <v>2151.0668000000001</v>
          </cell>
        </row>
        <row r="979">
          <cell r="B979">
            <v>2159.7069000000001</v>
          </cell>
        </row>
        <row r="980">
          <cell r="B980">
            <v>2168.6336999999999</v>
          </cell>
        </row>
        <row r="981">
          <cell r="B981">
            <v>2175.8805000000002</v>
          </cell>
        </row>
        <row r="982">
          <cell r="B982">
            <v>2182.8071</v>
          </cell>
        </row>
        <row r="983">
          <cell r="B983">
            <v>2189.9740000000002</v>
          </cell>
        </row>
        <row r="984">
          <cell r="B984">
            <v>2195.7226999999998</v>
          </cell>
        </row>
        <row r="985">
          <cell r="B985">
            <v>2201.8706999999999</v>
          </cell>
        </row>
        <row r="986">
          <cell r="B986">
            <v>2205.4670000000001</v>
          </cell>
        </row>
        <row r="987">
          <cell r="B987">
            <v>2208.8670000000002</v>
          </cell>
        </row>
        <row r="988">
          <cell r="B988">
            <v>2211.4070000000002</v>
          </cell>
        </row>
        <row r="989">
          <cell r="B989">
            <v>2214.0430000000001</v>
          </cell>
        </row>
        <row r="990">
          <cell r="B990">
            <v>2217.5300000000002</v>
          </cell>
        </row>
        <row r="991">
          <cell r="B991">
            <v>2221.04</v>
          </cell>
        </row>
        <row r="992">
          <cell r="B992">
            <v>2223.91</v>
          </cell>
        </row>
        <row r="993">
          <cell r="B993">
            <v>2227.0970000000002</v>
          </cell>
        </row>
        <row r="994">
          <cell r="B994">
            <v>2228.8049999999998</v>
          </cell>
        </row>
        <row r="995">
          <cell r="B995">
            <v>2229.0279999999998</v>
          </cell>
        </row>
        <row r="996">
          <cell r="B996">
            <v>2229.0459999999998</v>
          </cell>
        </row>
        <row r="997">
          <cell r="B997">
            <v>2229.2510000000002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USG10M"/>
    </sheetNames>
    <sheetDataSet>
      <sheetData sheetId="0">
        <row r="2">
          <cell r="B2">
            <v>100.5472</v>
          </cell>
        </row>
        <row r="3">
          <cell r="B3">
            <v>101.3274</v>
          </cell>
        </row>
        <row r="4">
          <cell r="B4">
            <v>101.6407</v>
          </cell>
        </row>
        <row r="5">
          <cell r="B5">
            <v>102.0331</v>
          </cell>
        </row>
        <row r="6">
          <cell r="B6">
            <v>102.58320000000001</v>
          </cell>
        </row>
        <row r="7">
          <cell r="B7">
            <v>102.89700000000001</v>
          </cell>
        </row>
        <row r="8">
          <cell r="B8">
            <v>103.1326</v>
          </cell>
        </row>
        <row r="9">
          <cell r="B9">
            <v>103.29049999999999</v>
          </cell>
        </row>
        <row r="10">
          <cell r="B10">
            <v>103.60890000000001</v>
          </cell>
        </row>
        <row r="11">
          <cell r="B11">
            <v>104.0878</v>
          </cell>
        </row>
        <row r="12">
          <cell r="B12">
            <v>104.8884</v>
          </cell>
        </row>
        <row r="13">
          <cell r="B13">
            <v>105.6905</v>
          </cell>
        </row>
        <row r="14">
          <cell r="B14">
            <v>106.41200000000001</v>
          </cell>
        </row>
        <row r="15">
          <cell r="B15">
            <v>106.9697</v>
          </cell>
        </row>
        <row r="16">
          <cell r="B16">
            <v>108.1921</v>
          </cell>
        </row>
        <row r="17">
          <cell r="B17">
            <v>108.66330000000001</v>
          </cell>
        </row>
        <row r="18">
          <cell r="B18">
            <v>109.3032</v>
          </cell>
        </row>
        <row r="19">
          <cell r="B19">
            <v>109.3514</v>
          </cell>
        </row>
        <row r="20">
          <cell r="B20">
            <v>109.48690000000001</v>
          </cell>
        </row>
        <row r="21">
          <cell r="B21">
            <v>110.13249999999999</v>
          </cell>
        </row>
        <row r="22">
          <cell r="B22">
            <v>110.60769999999999</v>
          </cell>
        </row>
        <row r="23">
          <cell r="B23">
            <v>110.9975</v>
          </cell>
        </row>
        <row r="24">
          <cell r="B24">
            <v>111.8184</v>
          </cell>
        </row>
        <row r="25">
          <cell r="B25">
            <v>112.6404</v>
          </cell>
        </row>
        <row r="26">
          <cell r="B26">
            <v>112.8507</v>
          </cell>
        </row>
        <row r="27">
          <cell r="B27">
            <v>113.06229999999999</v>
          </cell>
        </row>
        <row r="28">
          <cell r="B28">
            <v>113.53830000000001</v>
          </cell>
        </row>
        <row r="29">
          <cell r="B29">
            <v>113.5746</v>
          </cell>
        </row>
        <row r="30">
          <cell r="B30">
            <v>113.5261</v>
          </cell>
        </row>
        <row r="31">
          <cell r="B31">
            <v>113.3942</v>
          </cell>
        </row>
        <row r="32">
          <cell r="B32">
            <v>112.57170000000001</v>
          </cell>
        </row>
        <row r="33">
          <cell r="B33">
            <v>112.3725</v>
          </cell>
        </row>
        <row r="34">
          <cell r="B34">
            <v>112.8719</v>
          </cell>
        </row>
        <row r="35">
          <cell r="B35">
            <v>113.1103</v>
          </cell>
        </row>
        <row r="36">
          <cell r="B36">
            <v>114.226</v>
          </cell>
        </row>
        <row r="37">
          <cell r="B37">
            <v>113.93210000000001</v>
          </cell>
        </row>
        <row r="38">
          <cell r="B38">
            <v>113.6463</v>
          </cell>
        </row>
        <row r="39">
          <cell r="B39">
            <v>113.1078</v>
          </cell>
        </row>
        <row r="40">
          <cell r="B40">
            <v>112.4105</v>
          </cell>
        </row>
        <row r="41">
          <cell r="B41">
            <v>113.62820000000001</v>
          </cell>
        </row>
        <row r="42">
          <cell r="B42">
            <v>113.97280000000001</v>
          </cell>
        </row>
        <row r="43">
          <cell r="B43">
            <v>113.88120000000001</v>
          </cell>
        </row>
        <row r="44">
          <cell r="B44">
            <v>114.67010000000001</v>
          </cell>
        </row>
        <row r="45">
          <cell r="B45">
            <v>114.4025</v>
          </cell>
        </row>
        <row r="46">
          <cell r="B46">
            <v>114.8441</v>
          </cell>
        </row>
        <row r="47">
          <cell r="B47">
            <v>115.99590000000001</v>
          </cell>
        </row>
        <row r="48">
          <cell r="B48">
            <v>118.69450000000001</v>
          </cell>
        </row>
        <row r="49">
          <cell r="B49">
            <v>118.9341</v>
          </cell>
        </row>
        <row r="50">
          <cell r="B50">
            <v>118.6259</v>
          </cell>
        </row>
        <row r="51">
          <cell r="B51">
            <v>119.14830000000001</v>
          </cell>
        </row>
        <row r="52">
          <cell r="B52">
            <v>120.5971</v>
          </cell>
        </row>
        <row r="53">
          <cell r="B53">
            <v>120.1841</v>
          </cell>
        </row>
        <row r="54">
          <cell r="B54">
            <v>121.0804</v>
          </cell>
        </row>
        <row r="55">
          <cell r="B55">
            <v>121.9778</v>
          </cell>
        </row>
        <row r="56">
          <cell r="B56">
            <v>122.3081</v>
          </cell>
        </row>
        <row r="57">
          <cell r="B57">
            <v>122.54470000000001</v>
          </cell>
        </row>
        <row r="58">
          <cell r="B58">
            <v>123.0675</v>
          </cell>
        </row>
        <row r="59">
          <cell r="B59">
            <v>123.68600000000001</v>
          </cell>
        </row>
        <row r="60">
          <cell r="B60">
            <v>124.20869999999999</v>
          </cell>
        </row>
        <row r="61">
          <cell r="B61">
            <v>124.25060000000001</v>
          </cell>
        </row>
        <row r="62">
          <cell r="B62">
            <v>124.7766</v>
          </cell>
        </row>
        <row r="63">
          <cell r="B63">
            <v>124.1472</v>
          </cell>
        </row>
        <row r="64">
          <cell r="B64">
            <v>124.7771</v>
          </cell>
        </row>
        <row r="65">
          <cell r="B65">
            <v>125.2137</v>
          </cell>
        </row>
        <row r="66">
          <cell r="B66">
            <v>126.52760000000001</v>
          </cell>
        </row>
        <row r="67">
          <cell r="B67">
            <v>127.1554</v>
          </cell>
        </row>
        <row r="68">
          <cell r="B68">
            <v>127.29</v>
          </cell>
        </row>
        <row r="69">
          <cell r="B69">
            <v>127.32850000000001</v>
          </cell>
        </row>
        <row r="70">
          <cell r="B70">
            <v>126.97750000000001</v>
          </cell>
        </row>
        <row r="71">
          <cell r="B71">
            <v>123.65219999999999</v>
          </cell>
        </row>
        <row r="72">
          <cell r="B72">
            <v>124.0262</v>
          </cell>
        </row>
        <row r="73">
          <cell r="B73">
            <v>121.5787</v>
          </cell>
        </row>
        <row r="74">
          <cell r="B74">
            <v>118.952</v>
          </cell>
        </row>
        <row r="75">
          <cell r="B75">
            <v>120.74250000000001</v>
          </cell>
        </row>
        <row r="76">
          <cell r="B76">
            <v>122.9229</v>
          </cell>
        </row>
        <row r="77">
          <cell r="B77">
            <v>125.60899999999999</v>
          </cell>
        </row>
        <row r="78">
          <cell r="B78">
            <v>125.2246</v>
          </cell>
        </row>
        <row r="79">
          <cell r="B79">
            <v>125.617</v>
          </cell>
        </row>
        <row r="80">
          <cell r="B80">
            <v>127.7612</v>
          </cell>
        </row>
        <row r="81">
          <cell r="B81">
            <v>129.42910000000001</v>
          </cell>
        </row>
        <row r="82">
          <cell r="B82">
            <v>130.10120000000001</v>
          </cell>
        </row>
        <row r="83">
          <cell r="B83">
            <v>130.3716</v>
          </cell>
        </row>
        <row r="84">
          <cell r="B84">
            <v>130.54320000000001</v>
          </cell>
        </row>
        <row r="85">
          <cell r="B85">
            <v>131.93049999999999</v>
          </cell>
        </row>
        <row r="86">
          <cell r="B86">
            <v>133.63249999999999</v>
          </cell>
        </row>
        <row r="87">
          <cell r="B87">
            <v>133.0635</v>
          </cell>
        </row>
        <row r="88">
          <cell r="B88">
            <v>132.30449999999999</v>
          </cell>
        </row>
        <row r="89">
          <cell r="B89">
            <v>132.6815</v>
          </cell>
        </row>
        <row r="90">
          <cell r="B90">
            <v>134.29570000000001</v>
          </cell>
        </row>
        <row r="91">
          <cell r="B91">
            <v>135.60390000000001</v>
          </cell>
        </row>
        <row r="92">
          <cell r="B92">
            <v>136.07169999999999</v>
          </cell>
        </row>
        <row r="93">
          <cell r="B93">
            <v>136.32919999999999</v>
          </cell>
        </row>
        <row r="94">
          <cell r="B94">
            <v>136.90530000000001</v>
          </cell>
        </row>
        <row r="95">
          <cell r="B95">
            <v>136.95140000000001</v>
          </cell>
        </row>
        <row r="96">
          <cell r="B96">
            <v>134.80189999999999</v>
          </cell>
        </row>
        <row r="97">
          <cell r="B97">
            <v>134.465</v>
          </cell>
        </row>
        <row r="98">
          <cell r="B98">
            <v>135.37989999999999</v>
          </cell>
        </row>
        <row r="99">
          <cell r="B99">
            <v>137.88040000000001</v>
          </cell>
        </row>
        <row r="100">
          <cell r="B100">
            <v>139.65260000000001</v>
          </cell>
        </row>
        <row r="101">
          <cell r="B101">
            <v>140.67070000000001</v>
          </cell>
        </row>
        <row r="102">
          <cell r="B102">
            <v>141.7997</v>
          </cell>
        </row>
        <row r="103">
          <cell r="B103">
            <v>142.70869999999999</v>
          </cell>
        </row>
        <row r="104">
          <cell r="B104">
            <v>143.39529999999999</v>
          </cell>
        </row>
        <row r="105">
          <cell r="B105">
            <v>142.5258</v>
          </cell>
        </row>
        <row r="106">
          <cell r="B106">
            <v>140.9126</v>
          </cell>
        </row>
        <row r="107">
          <cell r="B107">
            <v>143.27269999999999</v>
          </cell>
        </row>
        <row r="108">
          <cell r="B108">
            <v>143.6369</v>
          </cell>
        </row>
        <row r="109">
          <cell r="B109">
            <v>144.67310000000001</v>
          </cell>
        </row>
        <row r="110">
          <cell r="B110">
            <v>146.8466</v>
          </cell>
        </row>
        <row r="111">
          <cell r="B111">
            <v>147.88140000000001</v>
          </cell>
        </row>
        <row r="112">
          <cell r="B112">
            <v>148.22280000000001</v>
          </cell>
        </row>
        <row r="113">
          <cell r="B113">
            <v>149.0283</v>
          </cell>
        </row>
        <row r="114">
          <cell r="B114">
            <v>149.4837</v>
          </cell>
        </row>
        <row r="115">
          <cell r="B115">
            <v>149.9393</v>
          </cell>
        </row>
        <row r="116">
          <cell r="B116">
            <v>150.51230000000001</v>
          </cell>
        </row>
        <row r="117">
          <cell r="B117">
            <v>149.09880000000001</v>
          </cell>
        </row>
        <row r="118">
          <cell r="B118">
            <v>149.1036</v>
          </cell>
        </row>
        <row r="119">
          <cell r="B119">
            <v>149.9256</v>
          </cell>
        </row>
        <row r="120">
          <cell r="B120">
            <v>150.16239999999999</v>
          </cell>
        </row>
        <row r="121">
          <cell r="B121">
            <v>150.75200000000001</v>
          </cell>
        </row>
        <row r="122">
          <cell r="B122">
            <v>151.3415</v>
          </cell>
        </row>
        <row r="123">
          <cell r="B123">
            <v>152.40459999999999</v>
          </cell>
        </row>
        <row r="124">
          <cell r="B124">
            <v>153.34870000000001</v>
          </cell>
        </row>
        <row r="125">
          <cell r="B125">
            <v>153.93219999999999</v>
          </cell>
        </row>
        <row r="126">
          <cell r="B126">
            <v>154.5155</v>
          </cell>
        </row>
        <row r="127">
          <cell r="B127">
            <v>154.61539999999999</v>
          </cell>
        </row>
        <row r="128">
          <cell r="B128">
            <v>155.08029999999999</v>
          </cell>
        </row>
        <row r="129">
          <cell r="B129">
            <v>156.27510000000001</v>
          </cell>
        </row>
        <row r="130">
          <cell r="B130">
            <v>156.24619999999999</v>
          </cell>
        </row>
        <row r="131">
          <cell r="B131">
            <v>156.46520000000001</v>
          </cell>
        </row>
        <row r="132">
          <cell r="B132">
            <v>158.28440000000001</v>
          </cell>
        </row>
        <row r="133">
          <cell r="B133">
            <v>158.4915</v>
          </cell>
        </row>
        <row r="134">
          <cell r="B134">
            <v>159.44640000000001</v>
          </cell>
        </row>
        <row r="135">
          <cell r="B135">
            <v>159.89959999999999</v>
          </cell>
        </row>
        <row r="136">
          <cell r="B136">
            <v>157.00839999999999</v>
          </cell>
        </row>
        <row r="137">
          <cell r="B137">
            <v>156.50909999999999</v>
          </cell>
        </row>
        <row r="138">
          <cell r="B138">
            <v>157.3621</v>
          </cell>
        </row>
        <row r="139">
          <cell r="B139">
            <v>157.47739999999999</v>
          </cell>
        </row>
        <row r="140">
          <cell r="B140">
            <v>158.9512</v>
          </cell>
        </row>
        <row r="141">
          <cell r="B141">
            <v>158.1934</v>
          </cell>
        </row>
        <row r="142">
          <cell r="B142">
            <v>158.8056</v>
          </cell>
        </row>
        <row r="143">
          <cell r="B143">
            <v>159.1695</v>
          </cell>
        </row>
        <row r="144">
          <cell r="B144">
            <v>160.2816</v>
          </cell>
        </row>
        <row r="145">
          <cell r="B145">
            <v>160.76609999999999</v>
          </cell>
        </row>
        <row r="146">
          <cell r="B146">
            <v>161.3766</v>
          </cell>
        </row>
        <row r="147">
          <cell r="B147">
            <v>162.2397</v>
          </cell>
        </row>
        <row r="148">
          <cell r="B148">
            <v>162.34039999999999</v>
          </cell>
        </row>
        <row r="149">
          <cell r="B149">
            <v>163.84450000000001</v>
          </cell>
        </row>
        <row r="150">
          <cell r="B150">
            <v>164.70660000000001</v>
          </cell>
        </row>
        <row r="151">
          <cell r="B151">
            <v>164.79339999999999</v>
          </cell>
        </row>
        <row r="152">
          <cell r="B152">
            <v>165.26990000000001</v>
          </cell>
        </row>
        <row r="153">
          <cell r="B153">
            <v>165.87610000000001</v>
          </cell>
        </row>
        <row r="154">
          <cell r="B154">
            <v>165.18600000000001</v>
          </cell>
        </row>
        <row r="155">
          <cell r="B155">
            <v>166.97020000000001</v>
          </cell>
        </row>
        <row r="156">
          <cell r="B156">
            <v>166.79150000000001</v>
          </cell>
        </row>
        <row r="157">
          <cell r="B157">
            <v>167.53280000000001</v>
          </cell>
        </row>
        <row r="158">
          <cell r="B158">
            <v>167.87899999999999</v>
          </cell>
        </row>
        <row r="159">
          <cell r="B159">
            <v>168.8853</v>
          </cell>
        </row>
        <row r="160">
          <cell r="B160">
            <v>170.42439999999999</v>
          </cell>
        </row>
        <row r="161">
          <cell r="B161">
            <v>171.69669999999999</v>
          </cell>
        </row>
        <row r="162">
          <cell r="B162">
            <v>173.92400000000001</v>
          </cell>
        </row>
        <row r="163">
          <cell r="B163">
            <v>173.82220000000001</v>
          </cell>
        </row>
        <row r="164">
          <cell r="B164">
            <v>174.4091</v>
          </cell>
        </row>
        <row r="165">
          <cell r="B165">
            <v>172.94489999999999</v>
          </cell>
        </row>
        <row r="166">
          <cell r="B166">
            <v>167.02180000000001</v>
          </cell>
        </row>
        <row r="167">
          <cell r="B167">
            <v>170.434</v>
          </cell>
        </row>
        <row r="168">
          <cell r="B168">
            <v>172.26650000000001</v>
          </cell>
        </row>
        <row r="169">
          <cell r="B169">
            <v>173.9691</v>
          </cell>
        </row>
        <row r="170">
          <cell r="B170">
            <v>174.16589999999999</v>
          </cell>
        </row>
        <row r="171">
          <cell r="B171">
            <v>174.36439999999999</v>
          </cell>
        </row>
        <row r="172">
          <cell r="B172">
            <v>176.0778</v>
          </cell>
        </row>
        <row r="173">
          <cell r="B173">
            <v>175.57470000000001</v>
          </cell>
        </row>
        <row r="174">
          <cell r="B174">
            <v>173.30950000000001</v>
          </cell>
        </row>
        <row r="175">
          <cell r="B175">
            <v>175.7182</v>
          </cell>
        </row>
        <row r="176">
          <cell r="B176">
            <v>177.0274</v>
          </cell>
        </row>
        <row r="177">
          <cell r="B177">
            <v>177.63800000000001</v>
          </cell>
        </row>
        <row r="178">
          <cell r="B178">
            <v>179.09039999999999</v>
          </cell>
        </row>
        <row r="179">
          <cell r="B179">
            <v>180.26009999999999</v>
          </cell>
        </row>
        <row r="180">
          <cell r="B180">
            <v>182.86529999999999</v>
          </cell>
        </row>
        <row r="181">
          <cell r="B181">
            <v>183.8837</v>
          </cell>
        </row>
        <row r="182">
          <cell r="B182">
            <v>180.29480000000001</v>
          </cell>
        </row>
        <row r="183">
          <cell r="B183">
            <v>179.34520000000001</v>
          </cell>
        </row>
        <row r="184">
          <cell r="B184">
            <v>181.66810000000001</v>
          </cell>
        </row>
        <row r="185">
          <cell r="B185">
            <v>183.136</v>
          </cell>
        </row>
        <row r="186">
          <cell r="B186">
            <v>183.2998</v>
          </cell>
        </row>
        <row r="187">
          <cell r="B187">
            <v>185.0633</v>
          </cell>
        </row>
        <row r="188">
          <cell r="B188">
            <v>187.12610000000001</v>
          </cell>
        </row>
        <row r="189">
          <cell r="B189">
            <v>186.37469999999999</v>
          </cell>
        </row>
        <row r="190">
          <cell r="B190">
            <v>186.51929999999999</v>
          </cell>
        </row>
        <row r="191">
          <cell r="B191">
            <v>187.55240000000001</v>
          </cell>
        </row>
        <row r="192">
          <cell r="B192">
            <v>187.2473</v>
          </cell>
        </row>
        <row r="193">
          <cell r="B193">
            <v>184.75200000000001</v>
          </cell>
        </row>
        <row r="194">
          <cell r="B194">
            <v>185.21639999999999</v>
          </cell>
        </row>
        <row r="195">
          <cell r="B195">
            <v>184.51509999999999</v>
          </cell>
        </row>
        <row r="196">
          <cell r="B196">
            <v>186.01009999999999</v>
          </cell>
        </row>
        <row r="197">
          <cell r="B197">
            <v>185.45</v>
          </cell>
        </row>
        <row r="198">
          <cell r="B198">
            <v>186.21510000000001</v>
          </cell>
        </row>
        <row r="199">
          <cell r="B199">
            <v>186.3912</v>
          </cell>
        </row>
        <row r="200">
          <cell r="B200">
            <v>186.2756</v>
          </cell>
        </row>
        <row r="201">
          <cell r="B201">
            <v>186.6046</v>
          </cell>
        </row>
        <row r="202">
          <cell r="B202">
            <v>186.78729999999999</v>
          </cell>
        </row>
        <row r="203">
          <cell r="B203">
            <v>187.26609999999999</v>
          </cell>
        </row>
        <row r="204">
          <cell r="B204">
            <v>187.3021</v>
          </cell>
        </row>
        <row r="205">
          <cell r="B205">
            <v>188.07939999999999</v>
          </cell>
        </row>
        <row r="206">
          <cell r="B206">
            <v>189.0042</v>
          </cell>
        </row>
        <row r="207">
          <cell r="B207">
            <v>189.18119999999999</v>
          </cell>
        </row>
        <row r="208">
          <cell r="B208">
            <v>189.21109999999999</v>
          </cell>
        </row>
        <row r="209">
          <cell r="B209">
            <v>189.8408</v>
          </cell>
        </row>
        <row r="210">
          <cell r="B210">
            <v>190.92009999999999</v>
          </cell>
        </row>
        <row r="211">
          <cell r="B211">
            <v>191.3938</v>
          </cell>
        </row>
        <row r="212">
          <cell r="B212">
            <v>191.41419999999999</v>
          </cell>
        </row>
        <row r="213">
          <cell r="B213">
            <v>191.43780000000001</v>
          </cell>
        </row>
        <row r="214">
          <cell r="B214">
            <v>191.7664</v>
          </cell>
        </row>
        <row r="215">
          <cell r="B215">
            <v>191.79339999999999</v>
          </cell>
        </row>
        <row r="216">
          <cell r="B216">
            <v>191.6728</v>
          </cell>
        </row>
        <row r="217">
          <cell r="B217">
            <v>191.8588</v>
          </cell>
        </row>
        <row r="218">
          <cell r="B218">
            <v>192.1978</v>
          </cell>
        </row>
        <row r="219">
          <cell r="B219">
            <v>193.14429999999999</v>
          </cell>
        </row>
        <row r="220">
          <cell r="B220">
            <v>193.47909999999999</v>
          </cell>
        </row>
        <row r="221">
          <cell r="B221">
            <v>193.66200000000001</v>
          </cell>
        </row>
        <row r="222">
          <cell r="B222">
            <v>193.99930000000001</v>
          </cell>
        </row>
        <row r="223">
          <cell r="B223">
            <v>194.18430000000001</v>
          </cell>
        </row>
        <row r="224">
          <cell r="B224">
            <v>194.5241</v>
          </cell>
        </row>
        <row r="225">
          <cell r="B225">
            <v>195.3252</v>
          </cell>
        </row>
        <row r="226">
          <cell r="B226">
            <v>195.50810000000001</v>
          </cell>
        </row>
        <row r="227">
          <cell r="B227">
            <v>195.69290000000001</v>
          </cell>
        </row>
        <row r="228">
          <cell r="B228">
            <v>196.03380000000001</v>
          </cell>
        </row>
        <row r="229">
          <cell r="B229">
            <v>196.22069999999999</v>
          </cell>
        </row>
        <row r="230">
          <cell r="B230">
            <v>198.744</v>
          </cell>
        </row>
        <row r="231">
          <cell r="B231">
            <v>200.01339999999999</v>
          </cell>
        </row>
        <row r="232">
          <cell r="B232">
            <v>201.12270000000001</v>
          </cell>
        </row>
        <row r="233">
          <cell r="B233">
            <v>203.3536</v>
          </cell>
        </row>
        <row r="234">
          <cell r="B234">
            <v>203.64680000000001</v>
          </cell>
        </row>
        <row r="235">
          <cell r="B235">
            <v>204.74950000000001</v>
          </cell>
        </row>
        <row r="236">
          <cell r="B236">
            <v>204.54949999999999</v>
          </cell>
        </row>
        <row r="237">
          <cell r="B237">
            <v>205.16579999999999</v>
          </cell>
        </row>
        <row r="238">
          <cell r="B238">
            <v>205.9436</v>
          </cell>
        </row>
        <row r="239">
          <cell r="B239">
            <v>207.21199999999999</v>
          </cell>
        </row>
        <row r="240">
          <cell r="B240">
            <v>208.3133</v>
          </cell>
        </row>
        <row r="241">
          <cell r="B241">
            <v>206.60640000000001</v>
          </cell>
        </row>
        <row r="242">
          <cell r="B242">
            <v>207.88050000000001</v>
          </cell>
        </row>
        <row r="243">
          <cell r="B243">
            <v>208.48990000000001</v>
          </cell>
        </row>
        <row r="244">
          <cell r="B244">
            <v>209.09780000000001</v>
          </cell>
        </row>
        <row r="245">
          <cell r="B245">
            <v>206.8964</v>
          </cell>
        </row>
        <row r="246">
          <cell r="B246">
            <v>207.029</v>
          </cell>
        </row>
        <row r="247">
          <cell r="B247">
            <v>207.82060000000001</v>
          </cell>
        </row>
        <row r="248">
          <cell r="B248">
            <v>207.45689999999999</v>
          </cell>
        </row>
        <row r="249">
          <cell r="B249">
            <v>206.7739</v>
          </cell>
        </row>
        <row r="250">
          <cell r="B250">
            <v>206.2672</v>
          </cell>
        </row>
        <row r="251">
          <cell r="B251">
            <v>206.91200000000001</v>
          </cell>
        </row>
        <row r="252">
          <cell r="B252">
            <v>205.9222</v>
          </cell>
        </row>
        <row r="253">
          <cell r="B253">
            <v>207.72149999999999</v>
          </cell>
        </row>
        <row r="254">
          <cell r="B254">
            <v>208.69560000000001</v>
          </cell>
        </row>
        <row r="255">
          <cell r="B255">
            <v>209.33609999999999</v>
          </cell>
        </row>
        <row r="256">
          <cell r="B256">
            <v>209.6431</v>
          </cell>
        </row>
        <row r="257">
          <cell r="B257">
            <v>209.61869999999999</v>
          </cell>
        </row>
        <row r="258">
          <cell r="B258">
            <v>210.09569999999999</v>
          </cell>
        </row>
        <row r="259">
          <cell r="B259">
            <v>209.74109999999999</v>
          </cell>
        </row>
        <row r="260">
          <cell r="B260">
            <v>210.2236</v>
          </cell>
        </row>
        <row r="261">
          <cell r="B261">
            <v>211.03909999999999</v>
          </cell>
        </row>
        <row r="262">
          <cell r="B262">
            <v>210.5163</v>
          </cell>
        </row>
        <row r="263">
          <cell r="B263">
            <v>209.17689999999999</v>
          </cell>
        </row>
        <row r="264">
          <cell r="B264">
            <v>207.86590000000001</v>
          </cell>
        </row>
        <row r="265">
          <cell r="B265">
            <v>205.61070000000001</v>
          </cell>
        </row>
        <row r="266">
          <cell r="B266">
            <v>205.98429999999999</v>
          </cell>
        </row>
        <row r="267">
          <cell r="B267">
            <v>206.6831</v>
          </cell>
        </row>
        <row r="268">
          <cell r="B268">
            <v>207.21799999999999</v>
          </cell>
        </row>
        <row r="269">
          <cell r="B269">
            <v>207.7525</v>
          </cell>
        </row>
        <row r="270">
          <cell r="B270">
            <v>209.60230000000001</v>
          </cell>
        </row>
        <row r="271">
          <cell r="B271">
            <v>208.31469999999999</v>
          </cell>
        </row>
        <row r="272">
          <cell r="B272">
            <v>208.36009999999999</v>
          </cell>
        </row>
        <row r="273">
          <cell r="B273">
            <v>208.4091</v>
          </cell>
        </row>
        <row r="274">
          <cell r="B274">
            <v>209.28229999999999</v>
          </cell>
        </row>
        <row r="275">
          <cell r="B275">
            <v>209.001</v>
          </cell>
        </row>
        <row r="276">
          <cell r="B276">
            <v>210.20859999999999</v>
          </cell>
        </row>
        <row r="277">
          <cell r="B277">
            <v>211.08260000000001</v>
          </cell>
        </row>
        <row r="278">
          <cell r="B278">
            <v>212.28919999999999</v>
          </cell>
        </row>
        <row r="279">
          <cell r="B279">
            <v>212.8229</v>
          </cell>
        </row>
        <row r="280">
          <cell r="B280">
            <v>213.86099999999999</v>
          </cell>
        </row>
        <row r="281">
          <cell r="B281">
            <v>214.38990000000001</v>
          </cell>
        </row>
        <row r="282">
          <cell r="B282">
            <v>214.91829999999999</v>
          </cell>
        </row>
        <row r="283">
          <cell r="B283">
            <v>216.63910000000001</v>
          </cell>
        </row>
        <row r="284">
          <cell r="B284">
            <v>217.50020000000001</v>
          </cell>
        </row>
        <row r="285">
          <cell r="B285">
            <v>219.05080000000001</v>
          </cell>
        </row>
        <row r="286">
          <cell r="B286">
            <v>218.86349999999999</v>
          </cell>
        </row>
        <row r="287">
          <cell r="B287">
            <v>219.20089999999999</v>
          </cell>
        </row>
        <row r="288">
          <cell r="B288">
            <v>219.53890000000001</v>
          </cell>
        </row>
        <row r="289">
          <cell r="B289">
            <v>220.74799999999999</v>
          </cell>
        </row>
        <row r="290">
          <cell r="B290">
            <v>219.33930000000001</v>
          </cell>
        </row>
        <row r="291">
          <cell r="B291">
            <v>219.34</v>
          </cell>
        </row>
        <row r="292">
          <cell r="B292">
            <v>219.34450000000001</v>
          </cell>
        </row>
        <row r="293">
          <cell r="B293">
            <v>218.83449999999999</v>
          </cell>
        </row>
        <row r="294">
          <cell r="B294">
            <v>219.0247</v>
          </cell>
        </row>
        <row r="295">
          <cell r="B295">
            <v>218.3552</v>
          </cell>
        </row>
        <row r="296">
          <cell r="B296">
            <v>218.73</v>
          </cell>
        </row>
        <row r="297">
          <cell r="B297">
            <v>219.10550000000001</v>
          </cell>
        </row>
        <row r="298">
          <cell r="B298">
            <v>218.79169999999999</v>
          </cell>
        </row>
        <row r="299">
          <cell r="B299">
            <v>218.14269999999999</v>
          </cell>
        </row>
        <row r="300">
          <cell r="B300">
            <v>218.02070000000001</v>
          </cell>
        </row>
        <row r="301">
          <cell r="B301">
            <v>218.59030000000001</v>
          </cell>
        </row>
        <row r="302">
          <cell r="B302">
            <v>219.84989999999999</v>
          </cell>
        </row>
        <row r="303">
          <cell r="B303">
            <v>219.2038</v>
          </cell>
        </row>
        <row r="304">
          <cell r="B304">
            <v>217.03389999999999</v>
          </cell>
        </row>
        <row r="305">
          <cell r="B305">
            <v>215.76070000000001</v>
          </cell>
        </row>
        <row r="306">
          <cell r="B306">
            <v>214.6833</v>
          </cell>
        </row>
        <row r="307">
          <cell r="B307">
            <v>214.96789999999999</v>
          </cell>
        </row>
        <row r="308">
          <cell r="B308">
            <v>217.1138</v>
          </cell>
        </row>
        <row r="309">
          <cell r="B309">
            <v>219.43770000000001</v>
          </cell>
        </row>
        <row r="310">
          <cell r="B310">
            <v>217.4667</v>
          </cell>
        </row>
        <row r="311">
          <cell r="B311">
            <v>217.40369999999999</v>
          </cell>
        </row>
        <row r="312">
          <cell r="B312">
            <v>217.17670000000001</v>
          </cell>
        </row>
        <row r="313">
          <cell r="B313">
            <v>218.1472</v>
          </cell>
        </row>
        <row r="314">
          <cell r="B314">
            <v>219.63159999999999</v>
          </cell>
        </row>
        <row r="315">
          <cell r="B315">
            <v>219.22110000000001</v>
          </cell>
        </row>
        <row r="316">
          <cell r="B316">
            <v>219.67779999999999</v>
          </cell>
        </row>
        <row r="317">
          <cell r="B317">
            <v>222.0384</v>
          </cell>
        </row>
        <row r="318">
          <cell r="B318">
            <v>223.1789</v>
          </cell>
        </row>
        <row r="319">
          <cell r="B319">
            <v>222.91630000000001</v>
          </cell>
        </row>
        <row r="320">
          <cell r="B320">
            <v>222.31370000000001</v>
          </cell>
        </row>
        <row r="321">
          <cell r="B321">
            <v>221.2056</v>
          </cell>
        </row>
        <row r="322">
          <cell r="B322">
            <v>219.77879999999999</v>
          </cell>
        </row>
        <row r="323">
          <cell r="B323">
            <v>222.6848</v>
          </cell>
        </row>
        <row r="324">
          <cell r="B324">
            <v>223.32509999999999</v>
          </cell>
        </row>
        <row r="325">
          <cell r="B325">
            <v>223.4408</v>
          </cell>
        </row>
        <row r="326">
          <cell r="B326">
            <v>221.99520000000001</v>
          </cell>
        </row>
        <row r="327">
          <cell r="B327">
            <v>221.27090000000001</v>
          </cell>
        </row>
        <row r="328">
          <cell r="B328">
            <v>220.73490000000001</v>
          </cell>
        </row>
        <row r="329">
          <cell r="B329">
            <v>220.0411</v>
          </cell>
        </row>
        <row r="330">
          <cell r="B330">
            <v>216.82640000000001</v>
          </cell>
        </row>
        <row r="331">
          <cell r="B331">
            <v>216.37010000000001</v>
          </cell>
        </row>
        <row r="332">
          <cell r="B332">
            <v>219.97819999999999</v>
          </cell>
        </row>
        <row r="333">
          <cell r="B333">
            <v>220.17330000000001</v>
          </cell>
        </row>
        <row r="334">
          <cell r="B334">
            <v>222.0898</v>
          </cell>
        </row>
        <row r="335">
          <cell r="B335">
            <v>226.2895</v>
          </cell>
        </row>
        <row r="336">
          <cell r="B336">
            <v>226.43780000000001</v>
          </cell>
        </row>
        <row r="337">
          <cell r="B337">
            <v>228.54230000000001</v>
          </cell>
        </row>
        <row r="338">
          <cell r="B338">
            <v>231.01240000000001</v>
          </cell>
        </row>
        <row r="339">
          <cell r="B339">
            <v>231.67089999999999</v>
          </cell>
        </row>
        <row r="340">
          <cell r="B340">
            <v>233.97210000000001</v>
          </cell>
        </row>
        <row r="341">
          <cell r="B341">
            <v>235.9091</v>
          </cell>
        </row>
        <row r="342">
          <cell r="B342">
            <v>234.88159999999999</v>
          </cell>
        </row>
        <row r="343">
          <cell r="B343">
            <v>235.16120000000001</v>
          </cell>
        </row>
        <row r="344">
          <cell r="B344">
            <v>237.10980000000001</v>
          </cell>
        </row>
        <row r="345">
          <cell r="B345">
            <v>236.4494</v>
          </cell>
        </row>
        <row r="346">
          <cell r="B346">
            <v>236.54349999999999</v>
          </cell>
        </row>
        <row r="347">
          <cell r="B347">
            <v>236.0866</v>
          </cell>
        </row>
        <row r="348">
          <cell r="B348">
            <v>235.64109999999999</v>
          </cell>
        </row>
        <row r="349">
          <cell r="B349">
            <v>235.57499999999999</v>
          </cell>
        </row>
        <row r="350">
          <cell r="B350">
            <v>234.2313</v>
          </cell>
        </row>
        <row r="351">
          <cell r="B351">
            <v>234.0094</v>
          </cell>
        </row>
        <row r="352">
          <cell r="B352">
            <v>234.16079999999999</v>
          </cell>
        </row>
        <row r="353">
          <cell r="B353">
            <v>233.22370000000001</v>
          </cell>
        </row>
        <row r="354">
          <cell r="B354">
            <v>233.5763</v>
          </cell>
        </row>
        <row r="355">
          <cell r="B355">
            <v>233.74940000000001</v>
          </cell>
        </row>
        <row r="356">
          <cell r="B356">
            <v>232.1156</v>
          </cell>
        </row>
        <row r="357">
          <cell r="B357">
            <v>231.41589999999999</v>
          </cell>
        </row>
        <row r="358">
          <cell r="B358">
            <v>231.98869999999999</v>
          </cell>
        </row>
        <row r="359">
          <cell r="B359">
            <v>234.19329999999999</v>
          </cell>
        </row>
        <row r="360">
          <cell r="B360">
            <v>234.57300000000001</v>
          </cell>
        </row>
        <row r="361">
          <cell r="B361">
            <v>233.8638</v>
          </cell>
        </row>
        <row r="362">
          <cell r="B362">
            <v>235.535</v>
          </cell>
        </row>
        <row r="363">
          <cell r="B363">
            <v>237.20740000000001</v>
          </cell>
        </row>
        <row r="364">
          <cell r="B364">
            <v>235.5634</v>
          </cell>
        </row>
        <row r="365">
          <cell r="B365">
            <v>232.15559999999999</v>
          </cell>
        </row>
        <row r="366">
          <cell r="B366">
            <v>234.7602</v>
          </cell>
        </row>
        <row r="367">
          <cell r="B367">
            <v>236.64070000000001</v>
          </cell>
        </row>
        <row r="368">
          <cell r="B368">
            <v>235.21969999999999</v>
          </cell>
        </row>
        <row r="369">
          <cell r="B369">
            <v>231.85579999999999</v>
          </cell>
        </row>
        <row r="370">
          <cell r="B370">
            <v>231.60509999999999</v>
          </cell>
        </row>
        <row r="371">
          <cell r="B371">
            <v>232.9744</v>
          </cell>
        </row>
        <row r="372">
          <cell r="B372">
            <v>230.94059999999999</v>
          </cell>
        </row>
        <row r="373">
          <cell r="B373">
            <v>229.8398</v>
          </cell>
        </row>
        <row r="374">
          <cell r="B374">
            <v>232.8417</v>
          </cell>
        </row>
        <row r="375">
          <cell r="B375">
            <v>235.68090000000001</v>
          </cell>
        </row>
        <row r="376">
          <cell r="B376">
            <v>235.0658</v>
          </cell>
        </row>
        <row r="377">
          <cell r="B377">
            <v>234.4675</v>
          </cell>
        </row>
        <row r="378">
          <cell r="B378">
            <v>232.9897</v>
          </cell>
        </row>
        <row r="379">
          <cell r="B379">
            <v>230.1353</v>
          </cell>
        </row>
        <row r="380">
          <cell r="B380">
            <v>228.58260000000001</v>
          </cell>
        </row>
        <row r="381">
          <cell r="B381">
            <v>229.3312</v>
          </cell>
        </row>
        <row r="382">
          <cell r="B382">
            <v>230.25790000000001</v>
          </cell>
        </row>
        <row r="383">
          <cell r="B383">
            <v>230.13059999999999</v>
          </cell>
        </row>
        <row r="384">
          <cell r="B384">
            <v>235.34559999999999</v>
          </cell>
        </row>
        <row r="385">
          <cell r="B385">
            <v>245.52019999999999</v>
          </cell>
        </row>
        <row r="386">
          <cell r="B386">
            <v>248.47200000000001</v>
          </cell>
        </row>
        <row r="387">
          <cell r="B387">
            <v>249.88470000000001</v>
          </cell>
        </row>
        <row r="388">
          <cell r="B388">
            <v>251.8827</v>
          </cell>
        </row>
        <row r="389">
          <cell r="B389">
            <v>254.47569999999999</v>
          </cell>
        </row>
        <row r="390">
          <cell r="B390">
            <v>254.2953</v>
          </cell>
        </row>
        <row r="391">
          <cell r="B391">
            <v>253.92699999999999</v>
          </cell>
        </row>
        <row r="392">
          <cell r="B392">
            <v>250.06299999999999</v>
          </cell>
        </row>
        <row r="393">
          <cell r="B393">
            <v>244.2473</v>
          </cell>
        </row>
        <row r="394">
          <cell r="B394">
            <v>240.87010000000001</v>
          </cell>
        </row>
        <row r="395">
          <cell r="B395">
            <v>240.88659999999999</v>
          </cell>
        </row>
        <row r="396">
          <cell r="B396">
            <v>242.76140000000001</v>
          </cell>
        </row>
        <row r="397">
          <cell r="B397">
            <v>241.29329999999999</v>
          </cell>
        </row>
        <row r="398">
          <cell r="B398">
            <v>239.13229999999999</v>
          </cell>
        </row>
        <row r="399">
          <cell r="B399">
            <v>241.0334</v>
          </cell>
        </row>
        <row r="400">
          <cell r="B400">
            <v>241.27619999999999</v>
          </cell>
        </row>
        <row r="401">
          <cell r="B401">
            <v>239.69399999999999</v>
          </cell>
        </row>
        <row r="402">
          <cell r="B402">
            <v>237.0718</v>
          </cell>
        </row>
        <row r="403">
          <cell r="B403">
            <v>237.38290000000001</v>
          </cell>
        </row>
        <row r="404">
          <cell r="B404">
            <v>237.16139999999999</v>
          </cell>
        </row>
        <row r="405">
          <cell r="B405">
            <v>237.49119999999999</v>
          </cell>
        </row>
        <row r="406">
          <cell r="B406">
            <v>233.9118</v>
          </cell>
        </row>
        <row r="407">
          <cell r="B407">
            <v>237.4957</v>
          </cell>
        </row>
        <row r="408">
          <cell r="B408">
            <v>238.3922</v>
          </cell>
        </row>
        <row r="409">
          <cell r="B409">
            <v>236.4222</v>
          </cell>
        </row>
        <row r="410">
          <cell r="B410">
            <v>236.8108</v>
          </cell>
        </row>
        <row r="411">
          <cell r="B411">
            <v>241.90219999999999</v>
          </cell>
        </row>
        <row r="412">
          <cell r="B412">
            <v>247.26070000000001</v>
          </cell>
        </row>
        <row r="413">
          <cell r="B413">
            <v>247.57230000000001</v>
          </cell>
        </row>
        <row r="414">
          <cell r="B414">
            <v>247.1404</v>
          </cell>
        </row>
        <row r="415">
          <cell r="B415">
            <v>251.8297</v>
          </cell>
        </row>
        <row r="416">
          <cell r="B416">
            <v>257.55970000000002</v>
          </cell>
        </row>
        <row r="417">
          <cell r="B417">
            <v>260.37880000000001</v>
          </cell>
        </row>
        <row r="418">
          <cell r="B418">
            <v>261.20339999999999</v>
          </cell>
        </row>
        <row r="419">
          <cell r="B419">
            <v>260.23450000000003</v>
          </cell>
        </row>
        <row r="420">
          <cell r="B420">
            <v>260.28210000000001</v>
          </cell>
        </row>
        <row r="421">
          <cell r="B421">
            <v>262.93549999999999</v>
          </cell>
        </row>
        <row r="422">
          <cell r="B422">
            <v>263.77690000000001</v>
          </cell>
        </row>
        <row r="423">
          <cell r="B423">
            <v>265.83789999999999</v>
          </cell>
        </row>
        <row r="424">
          <cell r="B424">
            <v>267.49290000000002</v>
          </cell>
        </row>
        <row r="425">
          <cell r="B425">
            <v>267.50639999999999</v>
          </cell>
        </row>
        <row r="426">
          <cell r="B426">
            <v>269.791</v>
          </cell>
        </row>
        <row r="427">
          <cell r="B427">
            <v>267.12889999999999</v>
          </cell>
        </row>
        <row r="428">
          <cell r="B428">
            <v>267.17540000000002</v>
          </cell>
        </row>
        <row r="429">
          <cell r="B429">
            <v>265.60700000000003</v>
          </cell>
        </row>
        <row r="430">
          <cell r="B430">
            <v>267.72250000000003</v>
          </cell>
        </row>
        <row r="431">
          <cell r="B431">
            <v>269.84269999999998</v>
          </cell>
        </row>
        <row r="432">
          <cell r="B432">
            <v>270.31130000000002</v>
          </cell>
        </row>
        <row r="433">
          <cell r="B433">
            <v>268.72969999999998</v>
          </cell>
        </row>
        <row r="434">
          <cell r="B434">
            <v>268.81920000000002</v>
          </cell>
        </row>
        <row r="435">
          <cell r="B435">
            <v>271.79969999999997</v>
          </cell>
        </row>
        <row r="436">
          <cell r="B436">
            <v>275.63470000000001</v>
          </cell>
        </row>
        <row r="437">
          <cell r="B437">
            <v>276.5213</v>
          </cell>
        </row>
        <row r="438">
          <cell r="B438">
            <v>276.56459999999998</v>
          </cell>
        </row>
        <row r="439">
          <cell r="B439">
            <v>275.35489999999999</v>
          </cell>
        </row>
        <row r="440">
          <cell r="B440">
            <v>275.43200000000002</v>
          </cell>
        </row>
        <row r="441">
          <cell r="B441">
            <v>278.0496</v>
          </cell>
        </row>
        <row r="442">
          <cell r="B442">
            <v>279.3931</v>
          </cell>
        </row>
        <row r="443">
          <cell r="B443">
            <v>280.73849999999999</v>
          </cell>
        </row>
        <row r="444">
          <cell r="B444">
            <v>281.65559999999999</v>
          </cell>
        </row>
        <row r="445">
          <cell r="B445">
            <v>284.09030000000001</v>
          </cell>
        </row>
        <row r="446">
          <cell r="B446">
            <v>284.56659999999999</v>
          </cell>
        </row>
        <row r="447">
          <cell r="B447">
            <v>283.96280000000002</v>
          </cell>
        </row>
        <row r="448">
          <cell r="B448">
            <v>284.67790000000002</v>
          </cell>
        </row>
        <row r="449">
          <cell r="B449">
            <v>285.61500000000001</v>
          </cell>
        </row>
        <row r="450">
          <cell r="B450">
            <v>286.33659999999998</v>
          </cell>
        </row>
        <row r="451">
          <cell r="B451">
            <v>286.4067</v>
          </cell>
        </row>
        <row r="452">
          <cell r="B452">
            <v>287.3614</v>
          </cell>
        </row>
        <row r="453">
          <cell r="B453">
            <v>287.8802</v>
          </cell>
        </row>
        <row r="454">
          <cell r="B454">
            <v>287.74680000000001</v>
          </cell>
        </row>
        <row r="455">
          <cell r="B455">
            <v>286.97089999999997</v>
          </cell>
        </row>
        <row r="456">
          <cell r="B456">
            <v>289.50080000000003</v>
          </cell>
        </row>
        <row r="457">
          <cell r="B457">
            <v>289.16219999999998</v>
          </cell>
        </row>
        <row r="458">
          <cell r="B458">
            <v>289.9393</v>
          </cell>
        </row>
        <row r="459">
          <cell r="B459">
            <v>290.27940000000001</v>
          </cell>
        </row>
        <row r="460">
          <cell r="B460">
            <v>290.18650000000002</v>
          </cell>
        </row>
        <row r="461">
          <cell r="B461">
            <v>291.43060000000003</v>
          </cell>
        </row>
        <row r="462">
          <cell r="B462">
            <v>293.1225</v>
          </cell>
        </row>
        <row r="463">
          <cell r="B463">
            <v>295.04149999999998</v>
          </cell>
        </row>
        <row r="464">
          <cell r="B464">
            <v>295.16329999999999</v>
          </cell>
        </row>
        <row r="465">
          <cell r="B465">
            <v>295.74430000000001</v>
          </cell>
        </row>
        <row r="466">
          <cell r="B466">
            <v>297.459</v>
          </cell>
        </row>
        <row r="467">
          <cell r="B467">
            <v>298.94909999999999</v>
          </cell>
        </row>
        <row r="468">
          <cell r="B468">
            <v>299.07510000000002</v>
          </cell>
        </row>
        <row r="469">
          <cell r="B469">
            <v>299.89400000000001</v>
          </cell>
        </row>
        <row r="470">
          <cell r="B470">
            <v>301.40370000000001</v>
          </cell>
        </row>
        <row r="471">
          <cell r="B471">
            <v>301.76769999999999</v>
          </cell>
        </row>
        <row r="472">
          <cell r="B472">
            <v>303.28919999999999</v>
          </cell>
        </row>
        <row r="473">
          <cell r="B473">
            <v>304.11970000000002</v>
          </cell>
        </row>
        <row r="474">
          <cell r="B474">
            <v>304.72359999999998</v>
          </cell>
        </row>
        <row r="475">
          <cell r="B475">
            <v>306.49509999999998</v>
          </cell>
        </row>
        <row r="476">
          <cell r="B476">
            <v>307.10109999999997</v>
          </cell>
        </row>
        <row r="477">
          <cell r="B477">
            <v>307.0138</v>
          </cell>
        </row>
        <row r="478">
          <cell r="B478">
            <v>306.24329999999998</v>
          </cell>
        </row>
        <row r="479">
          <cell r="B479">
            <v>305.96030000000002</v>
          </cell>
        </row>
        <row r="480">
          <cell r="B480">
            <v>305.4633</v>
          </cell>
        </row>
        <row r="481">
          <cell r="B481">
            <v>302.69499999999999</v>
          </cell>
        </row>
        <row r="482">
          <cell r="B482">
            <v>302.95359999999999</v>
          </cell>
        </row>
        <row r="483">
          <cell r="B483">
            <v>296.69409999999999</v>
          </cell>
        </row>
        <row r="484">
          <cell r="B484">
            <v>304.9504</v>
          </cell>
        </row>
        <row r="485">
          <cell r="B485">
            <v>304.31049999999999</v>
          </cell>
        </row>
        <row r="486">
          <cell r="B486">
            <v>305.29559999999998</v>
          </cell>
        </row>
        <row r="487">
          <cell r="B487">
            <v>302.63099999999997</v>
          </cell>
        </row>
        <row r="488">
          <cell r="B488">
            <v>302.06939999999997</v>
          </cell>
        </row>
        <row r="489">
          <cell r="B489">
            <v>296.40410000000003</v>
          </cell>
        </row>
        <row r="490">
          <cell r="B490">
            <v>305.38049999999998</v>
          </cell>
        </row>
        <row r="491">
          <cell r="B491">
            <v>307.80860000000001</v>
          </cell>
        </row>
        <row r="492">
          <cell r="B492">
            <v>305.63330000000002</v>
          </cell>
        </row>
        <row r="493">
          <cell r="B493">
            <v>318.19670000000002</v>
          </cell>
        </row>
        <row r="494">
          <cell r="B494">
            <v>322.33240000000001</v>
          </cell>
        </row>
        <row r="495">
          <cell r="B495">
            <v>318.70409999999998</v>
          </cell>
        </row>
        <row r="496">
          <cell r="B496">
            <v>325.31029999999998</v>
          </cell>
        </row>
        <row r="497">
          <cell r="B497">
            <v>319.71120000000002</v>
          </cell>
        </row>
        <row r="498">
          <cell r="B498">
            <v>320.26170000000002</v>
          </cell>
        </row>
        <row r="499">
          <cell r="B499">
            <v>311.82429999999999</v>
          </cell>
        </row>
        <row r="500">
          <cell r="B500">
            <v>314.5865</v>
          </cell>
        </row>
        <row r="501">
          <cell r="B501">
            <v>313.3569</v>
          </cell>
        </row>
        <row r="502">
          <cell r="B502">
            <v>313.79649999999998</v>
          </cell>
        </row>
        <row r="503">
          <cell r="B503">
            <v>307.55489999999998</v>
          </cell>
        </row>
        <row r="504">
          <cell r="B504">
            <v>306.72300000000001</v>
          </cell>
        </row>
        <row r="505">
          <cell r="B505">
            <v>309.10300000000001</v>
          </cell>
        </row>
        <row r="506">
          <cell r="B506">
            <v>314.27359999999999</v>
          </cell>
        </row>
        <row r="507">
          <cell r="B507">
            <v>315.25659999999999</v>
          </cell>
        </row>
        <row r="508">
          <cell r="B508">
            <v>312.06349999999998</v>
          </cell>
        </row>
        <row r="509">
          <cell r="B509">
            <v>314.02510000000001</v>
          </cell>
        </row>
        <row r="510">
          <cell r="B510">
            <v>312.74419999999998</v>
          </cell>
        </row>
        <row r="511">
          <cell r="B511">
            <v>319.42219999999998</v>
          </cell>
        </row>
        <row r="512">
          <cell r="B512">
            <v>326.93290000000002</v>
          </cell>
        </row>
        <row r="513">
          <cell r="B513">
            <v>327.6696</v>
          </cell>
        </row>
        <row r="514">
          <cell r="B514">
            <v>327.44240000000002</v>
          </cell>
        </row>
        <row r="515">
          <cell r="B515">
            <v>326.02609999999999</v>
          </cell>
        </row>
        <row r="516">
          <cell r="B516">
            <v>323.4572</v>
          </cell>
        </row>
        <row r="517">
          <cell r="B517">
            <v>316.05130000000003</v>
          </cell>
        </row>
        <row r="518">
          <cell r="B518">
            <v>316.97570000000002</v>
          </cell>
        </row>
        <row r="519">
          <cell r="B519">
            <v>316.9812</v>
          </cell>
        </row>
        <row r="520">
          <cell r="B520">
            <v>317.70339999999999</v>
          </cell>
        </row>
        <row r="521">
          <cell r="B521">
            <v>321.71839999999997</v>
          </cell>
        </row>
        <row r="522">
          <cell r="B522">
            <v>314.98759999999999</v>
          </cell>
        </row>
        <row r="523">
          <cell r="B523">
            <v>312.82</v>
          </cell>
        </row>
        <row r="524">
          <cell r="B524">
            <v>316.17759999999998</v>
          </cell>
        </row>
        <row r="525">
          <cell r="B525">
            <v>314.03500000000003</v>
          </cell>
        </row>
        <row r="526">
          <cell r="B526">
            <v>300.73669999999998</v>
          </cell>
        </row>
        <row r="527">
          <cell r="B527">
            <v>315.2792</v>
          </cell>
        </row>
        <row r="528">
          <cell r="B528">
            <v>309.20580000000001</v>
          </cell>
        </row>
        <row r="529">
          <cell r="B529">
            <v>298.24919999999997</v>
          </cell>
        </row>
        <row r="530">
          <cell r="B530">
            <v>302.99549999999999</v>
          </cell>
        </row>
        <row r="531">
          <cell r="B531">
            <v>324.13420000000002</v>
          </cell>
        </row>
        <row r="532">
          <cell r="B532">
            <v>321.78739999999999</v>
          </cell>
        </row>
        <row r="533">
          <cell r="B533">
            <v>306.9828</v>
          </cell>
        </row>
        <row r="534">
          <cell r="B534">
            <v>306.14429999999999</v>
          </cell>
        </row>
        <row r="535">
          <cell r="B535">
            <v>314.14569999999998</v>
          </cell>
        </row>
        <row r="536">
          <cell r="B536">
            <v>323.00990000000002</v>
          </cell>
        </row>
        <row r="537">
          <cell r="B537">
            <v>322.44619999999998</v>
          </cell>
        </row>
        <row r="538">
          <cell r="B538">
            <v>329.14359999999999</v>
          </cell>
        </row>
        <row r="539">
          <cell r="B539">
            <v>330.19369999999998</v>
          </cell>
        </row>
        <row r="540">
          <cell r="B540">
            <v>353.02069999999998</v>
          </cell>
        </row>
        <row r="541">
          <cell r="B541">
            <v>354.67129999999997</v>
          </cell>
        </row>
        <row r="542">
          <cell r="B542">
            <v>367.45089999999999</v>
          </cell>
        </row>
        <row r="543">
          <cell r="B543">
            <v>367.96269999999998</v>
          </cell>
        </row>
        <row r="544">
          <cell r="B544">
            <v>386.87079999999997</v>
          </cell>
        </row>
        <row r="545">
          <cell r="B545">
            <v>373.19</v>
          </cell>
        </row>
        <row r="546">
          <cell r="B546">
            <v>366.92840000000001</v>
          </cell>
        </row>
        <row r="547">
          <cell r="B547">
            <v>360.38159999999999</v>
          </cell>
        </row>
        <row r="548">
          <cell r="B548">
            <v>358.47329999999999</v>
          </cell>
        </row>
        <row r="549">
          <cell r="B549">
            <v>375.79390000000001</v>
          </cell>
        </row>
        <row r="550">
          <cell r="B550">
            <v>385.60129999999998</v>
          </cell>
        </row>
        <row r="551">
          <cell r="B551">
            <v>391.25729999999999</v>
          </cell>
        </row>
        <row r="552">
          <cell r="B552">
            <v>391.4366</v>
          </cell>
        </row>
        <row r="553">
          <cell r="B553">
            <v>394.53199999999998</v>
          </cell>
        </row>
        <row r="554">
          <cell r="B554">
            <v>390.67750000000001</v>
          </cell>
        </row>
        <row r="555">
          <cell r="B555">
            <v>394.1053</v>
          </cell>
        </row>
        <row r="556">
          <cell r="B556">
            <v>393.76830000000001</v>
          </cell>
        </row>
        <row r="557">
          <cell r="B557">
            <v>395.1961</v>
          </cell>
        </row>
        <row r="558">
          <cell r="B558">
            <v>399.85199999999998</v>
          </cell>
        </row>
        <row r="559">
          <cell r="B559">
            <v>398.928</v>
          </cell>
        </row>
        <row r="560">
          <cell r="B560">
            <v>401.8562</v>
          </cell>
        </row>
        <row r="561">
          <cell r="B561">
            <v>395.13310000000001</v>
          </cell>
        </row>
        <row r="562">
          <cell r="B562">
            <v>393.78660000000002</v>
          </cell>
        </row>
        <row r="563">
          <cell r="B563">
            <v>399.7038</v>
          </cell>
        </row>
        <row r="564">
          <cell r="B564">
            <v>405.67540000000002</v>
          </cell>
        </row>
        <row r="565">
          <cell r="B565">
            <v>403.9418</v>
          </cell>
        </row>
        <row r="566">
          <cell r="B566">
            <v>402.2681</v>
          </cell>
        </row>
        <row r="567">
          <cell r="B567">
            <v>401.52820000000003</v>
          </cell>
        </row>
        <row r="568">
          <cell r="B568">
            <v>401.11919999999998</v>
          </cell>
        </row>
        <row r="569">
          <cell r="B569">
            <v>404.2482</v>
          </cell>
        </row>
        <row r="570">
          <cell r="B570">
            <v>399.78680000000003</v>
          </cell>
        </row>
        <row r="571">
          <cell r="B571">
            <v>401.80489999999998</v>
          </cell>
        </row>
        <row r="572">
          <cell r="B572">
            <v>390.1277</v>
          </cell>
        </row>
        <row r="573">
          <cell r="B573">
            <v>397.6456</v>
          </cell>
        </row>
        <row r="574">
          <cell r="B574">
            <v>410.27269999999999</v>
          </cell>
        </row>
        <row r="575">
          <cell r="B575">
            <v>418.35300000000001</v>
          </cell>
        </row>
        <row r="576">
          <cell r="B576">
            <v>421.30369999999999</v>
          </cell>
        </row>
        <row r="577">
          <cell r="B577">
            <v>417.25240000000002</v>
          </cell>
        </row>
        <row r="578">
          <cell r="B578">
            <v>416.62950000000001</v>
          </cell>
        </row>
        <row r="579">
          <cell r="B579">
            <v>418.75729999999999</v>
          </cell>
        </row>
        <row r="580">
          <cell r="B580">
            <v>409.25839999999999</v>
          </cell>
        </row>
        <row r="581">
          <cell r="B581">
            <v>404.49209999999999</v>
          </cell>
        </row>
        <row r="582">
          <cell r="B582">
            <v>411.16410000000002</v>
          </cell>
        </row>
        <row r="583">
          <cell r="B583">
            <v>410.2099</v>
          </cell>
        </row>
        <row r="584">
          <cell r="B584">
            <v>405.54160000000002</v>
          </cell>
        </row>
        <row r="585">
          <cell r="B585">
            <v>401.89479999999998</v>
          </cell>
        </row>
        <row r="586">
          <cell r="B586">
            <v>409.51119999999997</v>
          </cell>
        </row>
        <row r="587">
          <cell r="B587">
            <v>416.63639999999998</v>
          </cell>
        </row>
        <row r="588">
          <cell r="B588">
            <v>423.84589999999997</v>
          </cell>
        </row>
        <row r="589">
          <cell r="B589">
            <v>433.9273</v>
          </cell>
        </row>
        <row r="590">
          <cell r="B590">
            <v>432.55950000000001</v>
          </cell>
        </row>
        <row r="591">
          <cell r="B591">
            <v>437.45890000000003</v>
          </cell>
        </row>
        <row r="592">
          <cell r="B592">
            <v>423.27199999999999</v>
          </cell>
        </row>
        <row r="593">
          <cell r="B593">
            <v>417.16390000000001</v>
          </cell>
        </row>
        <row r="594">
          <cell r="B594">
            <v>428.13760000000002</v>
          </cell>
        </row>
        <row r="595">
          <cell r="B595">
            <v>433.45589999999999</v>
          </cell>
        </row>
        <row r="596">
          <cell r="B596">
            <v>428.98599999999999</v>
          </cell>
        </row>
        <row r="597">
          <cell r="B597">
            <v>431.30829999999997</v>
          </cell>
        </row>
        <row r="598">
          <cell r="B598">
            <v>426.38979999999998</v>
          </cell>
        </row>
        <row r="599">
          <cell r="B599">
            <v>447.03050000000002</v>
          </cell>
        </row>
        <row r="600">
          <cell r="B600">
            <v>442.70769999999999</v>
          </cell>
        </row>
        <row r="601">
          <cell r="B601">
            <v>457.88510000000002</v>
          </cell>
        </row>
        <row r="602">
          <cell r="B602">
            <v>459.53640000000001</v>
          </cell>
        </row>
        <row r="603">
          <cell r="B603">
            <v>463.51159999999999</v>
          </cell>
        </row>
        <row r="604">
          <cell r="B604">
            <v>470.18279999999999</v>
          </cell>
        </row>
        <row r="605">
          <cell r="B605">
            <v>472.84690000000001</v>
          </cell>
        </row>
        <row r="606">
          <cell r="B606">
            <v>466.15769999999998</v>
          </cell>
        </row>
        <row r="607">
          <cell r="B607">
            <v>472.59190000000001</v>
          </cell>
        </row>
        <row r="608">
          <cell r="B608">
            <v>475.68740000000003</v>
          </cell>
        </row>
        <row r="609">
          <cell r="B609">
            <v>485.66770000000002</v>
          </cell>
        </row>
        <row r="610">
          <cell r="B610">
            <v>492.62110000000001</v>
          </cell>
        </row>
        <row r="611">
          <cell r="B611">
            <v>500.35289999999998</v>
          </cell>
        </row>
        <row r="612">
          <cell r="B612">
            <v>518.51239999999996</v>
          </cell>
        </row>
        <row r="613">
          <cell r="B613">
            <v>529.14089999999999</v>
          </cell>
        </row>
        <row r="614">
          <cell r="B614">
            <v>509.99180000000001</v>
          </cell>
        </row>
        <row r="615">
          <cell r="B615">
            <v>511.30220000000003</v>
          </cell>
        </row>
        <row r="616">
          <cell r="B616">
            <v>515.58309999999994</v>
          </cell>
        </row>
        <row r="617">
          <cell r="B617">
            <v>517.65769999999998</v>
          </cell>
        </row>
        <row r="618">
          <cell r="B618">
            <v>523.49040000000002</v>
          </cell>
        </row>
        <row r="619">
          <cell r="B619">
            <v>533.56259999999997</v>
          </cell>
        </row>
        <row r="620">
          <cell r="B620">
            <v>528.35329999999999</v>
          </cell>
        </row>
        <row r="621">
          <cell r="B621">
            <v>536.98609999999996</v>
          </cell>
        </row>
        <row r="622">
          <cell r="B622">
            <v>535.22879999999998</v>
          </cell>
        </row>
        <row r="623">
          <cell r="B623">
            <v>530.50710000000004</v>
          </cell>
        </row>
        <row r="624">
          <cell r="B624">
            <v>536.55129999999997</v>
          </cell>
        </row>
        <row r="625">
          <cell r="B625">
            <v>531.14449999999999</v>
          </cell>
        </row>
        <row r="626">
          <cell r="B626">
            <v>528.54629999999997</v>
          </cell>
        </row>
        <row r="627">
          <cell r="B627">
            <v>528.2867</v>
          </cell>
        </row>
        <row r="628">
          <cell r="B628">
            <v>527.70510000000002</v>
          </cell>
        </row>
        <row r="629">
          <cell r="B629">
            <v>527.92499999999995</v>
          </cell>
        </row>
        <row r="630">
          <cell r="B630">
            <v>524.85709999999995</v>
          </cell>
        </row>
        <row r="631">
          <cell r="B631">
            <v>521.17769999999996</v>
          </cell>
        </row>
        <row r="632">
          <cell r="B632">
            <v>527.13199999999995</v>
          </cell>
        </row>
        <row r="633">
          <cell r="B633">
            <v>537.26559999999995</v>
          </cell>
        </row>
        <row r="634">
          <cell r="B634">
            <v>534.60410000000002</v>
          </cell>
        </row>
        <row r="635">
          <cell r="B635">
            <v>523.59159999999997</v>
          </cell>
        </row>
        <row r="636">
          <cell r="B636">
            <v>531.18520000000001</v>
          </cell>
        </row>
        <row r="637">
          <cell r="B637">
            <v>524.43470000000002</v>
          </cell>
        </row>
        <row r="638">
          <cell r="B638">
            <v>535.82010000000002</v>
          </cell>
        </row>
        <row r="639">
          <cell r="B639">
            <v>531.63779999999997</v>
          </cell>
        </row>
        <row r="640">
          <cell r="B640">
            <v>537.93200000000002</v>
          </cell>
        </row>
        <row r="641">
          <cell r="B641">
            <v>533.09339999999997</v>
          </cell>
        </row>
        <row r="642">
          <cell r="B642">
            <v>548.13660000000004</v>
          </cell>
        </row>
        <row r="643">
          <cell r="B643">
            <v>561.96389999999997</v>
          </cell>
        </row>
        <row r="644">
          <cell r="B644">
            <v>558.26430000000005</v>
          </cell>
        </row>
        <row r="645">
          <cell r="B645">
            <v>553.56150000000002</v>
          </cell>
        </row>
        <row r="646">
          <cell r="B646">
            <v>550.17790000000002</v>
          </cell>
        </row>
        <row r="647">
          <cell r="B647">
            <v>508.2921</v>
          </cell>
        </row>
        <row r="648">
          <cell r="B648">
            <v>524.70889999999997</v>
          </cell>
        </row>
        <row r="649">
          <cell r="B649">
            <v>531.03970000000004</v>
          </cell>
        </row>
        <row r="650">
          <cell r="B650">
            <v>507.62380000000002</v>
          </cell>
        </row>
        <row r="651">
          <cell r="B651">
            <v>461.71769999999998</v>
          </cell>
        </row>
        <row r="652">
          <cell r="B652">
            <v>469.02089999999998</v>
          </cell>
        </row>
        <row r="653">
          <cell r="B653">
            <v>536.3066</v>
          </cell>
        </row>
        <row r="654">
          <cell r="B654">
            <v>560.03830000000005</v>
          </cell>
        </row>
        <row r="655">
          <cell r="B655">
            <v>570.98810000000003</v>
          </cell>
        </row>
        <row r="656">
          <cell r="B656">
            <v>550.32629999999995</v>
          </cell>
        </row>
        <row r="657">
          <cell r="B657">
            <v>526.84590000000003</v>
          </cell>
        </row>
        <row r="658">
          <cell r="B658">
            <v>521.18830000000003</v>
          </cell>
        </row>
        <row r="659">
          <cell r="B659">
            <v>506.1789</v>
          </cell>
        </row>
        <row r="660">
          <cell r="B660">
            <v>502.93029999999999</v>
          </cell>
        </row>
        <row r="661">
          <cell r="B661">
            <v>517.86</v>
          </cell>
        </row>
        <row r="662">
          <cell r="B662">
            <v>514.84939999999995</v>
          </cell>
        </row>
        <row r="663">
          <cell r="B663">
            <v>495.964</v>
          </cell>
        </row>
        <row r="664">
          <cell r="B664">
            <v>511.16449999999998</v>
          </cell>
        </row>
        <row r="665">
          <cell r="B665">
            <v>485.79239999999999</v>
          </cell>
        </row>
        <row r="666">
          <cell r="B666">
            <v>510.69670000000002</v>
          </cell>
        </row>
        <row r="667">
          <cell r="B667">
            <v>504.86649999999997</v>
          </cell>
        </row>
        <row r="668">
          <cell r="B668">
            <v>485.62439999999998</v>
          </cell>
        </row>
        <row r="669">
          <cell r="B669">
            <v>469.84190000000001</v>
          </cell>
        </row>
        <row r="670">
          <cell r="B670">
            <v>463.70510000000002</v>
          </cell>
        </row>
        <row r="671">
          <cell r="B671">
            <v>505.6902</v>
          </cell>
        </row>
        <row r="672">
          <cell r="B672">
            <v>562.32320000000004</v>
          </cell>
        </row>
        <row r="673">
          <cell r="B673">
            <v>538.76869999999997</v>
          </cell>
        </row>
        <row r="674">
          <cell r="B674">
            <v>539.62739999999997</v>
          </cell>
        </row>
        <row r="675">
          <cell r="B675">
            <v>549.74680000000001</v>
          </cell>
        </row>
        <row r="676">
          <cell r="B676">
            <v>550.99480000000005</v>
          </cell>
        </row>
        <row r="677">
          <cell r="B677">
            <v>568.41039999999998</v>
          </cell>
        </row>
        <row r="678">
          <cell r="B678">
            <v>580.78830000000005</v>
          </cell>
        </row>
        <row r="679">
          <cell r="B679">
            <v>561.25879999999995</v>
          </cell>
        </row>
        <row r="680">
          <cell r="B680">
            <v>595.61609999999996</v>
          </cell>
        </row>
        <row r="681">
          <cell r="B681">
            <v>636.66560000000004</v>
          </cell>
        </row>
        <row r="682">
          <cell r="B682">
            <v>690.21140000000003</v>
          </cell>
        </row>
        <row r="683">
          <cell r="B683">
            <v>745.79949999999997</v>
          </cell>
        </row>
        <row r="684">
          <cell r="B684">
            <v>748.43</v>
          </cell>
        </row>
        <row r="685">
          <cell r="B685">
            <v>777.33230000000003</v>
          </cell>
        </row>
        <row r="686">
          <cell r="B686">
            <v>761.16909999999996</v>
          </cell>
        </row>
        <row r="687">
          <cell r="B687">
            <v>795.93179999999995</v>
          </cell>
        </row>
        <row r="688">
          <cell r="B688">
            <v>784.00649999999996</v>
          </cell>
        </row>
        <row r="689">
          <cell r="B689">
            <v>809.84780000000001</v>
          </cell>
        </row>
        <row r="690">
          <cell r="B690">
            <v>787.6078</v>
          </cell>
        </row>
        <row r="691">
          <cell r="B691">
            <v>786.77149999999995</v>
          </cell>
        </row>
        <row r="692">
          <cell r="B692">
            <v>752.99839999999995</v>
          </cell>
        </row>
        <row r="693">
          <cell r="B693">
            <v>749.49959999999999</v>
          </cell>
        </row>
        <row r="694">
          <cell r="B694">
            <v>784.32929999999999</v>
          </cell>
        </row>
        <row r="695">
          <cell r="B695">
            <v>776.30899999999997</v>
          </cell>
        </row>
        <row r="696">
          <cell r="B696">
            <v>789.59450000000004</v>
          </cell>
        </row>
        <row r="697">
          <cell r="B697">
            <v>787.35680000000002</v>
          </cell>
        </row>
        <row r="698">
          <cell r="B698">
            <v>802.98350000000005</v>
          </cell>
        </row>
        <row r="699">
          <cell r="B699">
            <v>791.37369999999999</v>
          </cell>
        </row>
        <row r="700">
          <cell r="B700">
            <v>774.28750000000002</v>
          </cell>
        </row>
        <row r="701">
          <cell r="B701">
            <v>767.90200000000004</v>
          </cell>
        </row>
        <row r="702">
          <cell r="B702">
            <v>724.27560000000005</v>
          </cell>
        </row>
        <row r="703">
          <cell r="B703">
            <v>735.89380000000006</v>
          </cell>
        </row>
        <row r="704">
          <cell r="B704">
            <v>789.58810000000005</v>
          </cell>
        </row>
        <row r="705">
          <cell r="B705">
            <v>804.24810000000002</v>
          </cell>
        </row>
        <row r="706">
          <cell r="B706">
            <v>829.75429999999994</v>
          </cell>
        </row>
        <row r="707">
          <cell r="B707">
            <v>876.34490000000005</v>
          </cell>
        </row>
        <row r="708">
          <cell r="B708">
            <v>897.25990000000002</v>
          </cell>
        </row>
        <row r="709">
          <cell r="B709">
            <v>907.71190000000001</v>
          </cell>
        </row>
        <row r="710">
          <cell r="B710">
            <v>939.79819999999995</v>
          </cell>
        </row>
        <row r="711">
          <cell r="B711">
            <v>903.3605</v>
          </cell>
        </row>
        <row r="712">
          <cell r="B712">
            <v>928.02610000000004</v>
          </cell>
        </row>
        <row r="713">
          <cell r="B713">
            <v>951.99009999999998</v>
          </cell>
        </row>
        <row r="714">
          <cell r="B714">
            <v>1036.5391999999999</v>
          </cell>
        </row>
        <row r="715">
          <cell r="B715">
            <v>1047.5452</v>
          </cell>
        </row>
        <row r="716">
          <cell r="B716">
            <v>1033.9079999999999</v>
          </cell>
        </row>
        <row r="717">
          <cell r="B717">
            <v>1063.6355000000001</v>
          </cell>
        </row>
        <row r="718">
          <cell r="B718">
            <v>1070.5712000000001</v>
          </cell>
        </row>
        <row r="719">
          <cell r="B719">
            <v>1101.9812999999999</v>
          </cell>
        </row>
        <row r="720">
          <cell r="B720">
            <v>1143.5454999999999</v>
          </cell>
        </row>
        <row r="721">
          <cell r="B721">
            <v>1200.6280999999999</v>
          </cell>
        </row>
        <row r="722">
          <cell r="B722">
            <v>1202.9335000000001</v>
          </cell>
        </row>
        <row r="723">
          <cell r="B723">
            <v>1295.3996999999999</v>
          </cell>
        </row>
        <row r="724">
          <cell r="B724">
            <v>1374.7074</v>
          </cell>
        </row>
        <row r="725">
          <cell r="B725">
            <v>1384.1652999999999</v>
          </cell>
        </row>
        <row r="726">
          <cell r="B726">
            <v>1327.7688000000001</v>
          </cell>
        </row>
        <row r="727">
          <cell r="B727">
            <v>1405.0399</v>
          </cell>
        </row>
        <row r="728">
          <cell r="B728">
            <v>1414.6604</v>
          </cell>
        </row>
        <row r="729">
          <cell r="B729">
            <v>1463.8533</v>
          </cell>
        </row>
        <row r="730">
          <cell r="B730">
            <v>1420.3146999999999</v>
          </cell>
        </row>
        <row r="731">
          <cell r="B731">
            <v>1440.4443000000001</v>
          </cell>
        </row>
        <row r="732">
          <cell r="B732">
            <v>1469.1824999999999</v>
          </cell>
        </row>
        <row r="733">
          <cell r="B733">
            <v>1469.4537</v>
          </cell>
        </row>
        <row r="734">
          <cell r="B734">
            <v>1483.6334999999999</v>
          </cell>
        </row>
        <row r="735">
          <cell r="B735">
            <v>1491.4369999999999</v>
          </cell>
        </row>
        <row r="736">
          <cell r="B736">
            <v>1466.3248000000001</v>
          </cell>
        </row>
        <row r="737">
          <cell r="B737">
            <v>1403.9236000000001</v>
          </cell>
        </row>
        <row r="738">
          <cell r="B738">
            <v>1385.9502</v>
          </cell>
        </row>
        <row r="739">
          <cell r="B739">
            <v>1406.5836999999999</v>
          </cell>
        </row>
        <row r="740">
          <cell r="B740">
            <v>1388.8623</v>
          </cell>
        </row>
        <row r="741">
          <cell r="B741">
            <v>1366.1194</v>
          </cell>
        </row>
        <row r="742">
          <cell r="B742">
            <v>1317.7810999999999</v>
          </cell>
        </row>
        <row r="743">
          <cell r="B743">
            <v>1399.0399</v>
          </cell>
        </row>
        <row r="744">
          <cell r="B744">
            <v>1398.6488999999999</v>
          </cell>
        </row>
        <row r="745">
          <cell r="B745">
            <v>1424.9069999999999</v>
          </cell>
        </row>
        <row r="746">
          <cell r="B746">
            <v>1493.9083000000001</v>
          </cell>
        </row>
        <row r="747">
          <cell r="B747">
            <v>1514.8426999999999</v>
          </cell>
        </row>
        <row r="748">
          <cell r="B748">
            <v>1481.7825</v>
          </cell>
        </row>
        <row r="749">
          <cell r="B749">
            <v>1461.4128000000001</v>
          </cell>
        </row>
        <row r="750">
          <cell r="B750">
            <v>1438.8681999999999</v>
          </cell>
        </row>
        <row r="751">
          <cell r="B751">
            <v>1488.6803</v>
          </cell>
        </row>
        <row r="752">
          <cell r="B752">
            <v>1468.6709000000001</v>
          </cell>
        </row>
        <row r="753">
          <cell r="B753">
            <v>1466.5758000000001</v>
          </cell>
        </row>
        <row r="754">
          <cell r="B754">
            <v>1517.3702000000001</v>
          </cell>
        </row>
        <row r="755">
          <cell r="B755">
            <v>1552.2424000000001</v>
          </cell>
        </row>
        <row r="756">
          <cell r="B756">
            <v>1519.4007999999999</v>
          </cell>
        </row>
        <row r="757">
          <cell r="B757">
            <v>1522.4038</v>
          </cell>
        </row>
        <row r="758">
          <cell r="B758">
            <v>1547.8964000000001</v>
          </cell>
        </row>
        <row r="759">
          <cell r="B759">
            <v>1526.3967</v>
          </cell>
        </row>
        <row r="760">
          <cell r="B760">
            <v>1540.3774000000001</v>
          </cell>
        </row>
        <row r="761">
          <cell r="B761">
            <v>1582.7112999999999</v>
          </cell>
        </row>
        <row r="762">
          <cell r="B762">
            <v>1642.0045</v>
          </cell>
        </row>
        <row r="763">
          <cell r="B763">
            <v>1712.9948999999999</v>
          </cell>
        </row>
        <row r="764">
          <cell r="B764">
            <v>1759.1367</v>
          </cell>
        </row>
        <row r="765">
          <cell r="B765">
            <v>1716.2982999999999</v>
          </cell>
        </row>
        <row r="766">
          <cell r="B766">
            <v>1722.0349000000001</v>
          </cell>
        </row>
        <row r="767">
          <cell r="B767">
            <v>1782.4291000000001</v>
          </cell>
        </row>
        <row r="768">
          <cell r="B768">
            <v>1804.4148</v>
          </cell>
        </row>
        <row r="769">
          <cell r="B769">
            <v>1804.6342999999999</v>
          </cell>
        </row>
        <row r="770">
          <cell r="B770">
            <v>1753.5526</v>
          </cell>
        </row>
        <row r="771">
          <cell r="B771">
            <v>1755.9813999999999</v>
          </cell>
        </row>
        <row r="772">
          <cell r="B772">
            <v>1751.1751999999999</v>
          </cell>
        </row>
        <row r="773">
          <cell r="B773">
            <v>1716.5056</v>
          </cell>
        </row>
        <row r="774">
          <cell r="B774">
            <v>1783.3154</v>
          </cell>
        </row>
        <row r="775">
          <cell r="B775">
            <v>1817.6411000000001</v>
          </cell>
        </row>
        <row r="776">
          <cell r="B776">
            <v>1839.4407000000001</v>
          </cell>
        </row>
        <row r="777">
          <cell r="B777">
            <v>1788.5369000000001</v>
          </cell>
        </row>
        <row r="778">
          <cell r="B778">
            <v>1806.7722000000001</v>
          </cell>
        </row>
        <row r="779">
          <cell r="B779">
            <v>1841.7901999999999</v>
          </cell>
        </row>
        <row r="780">
          <cell r="B780">
            <v>1906.5745999999999</v>
          </cell>
        </row>
        <row r="781">
          <cell r="B781">
            <v>1944.2546</v>
          </cell>
        </row>
        <row r="782">
          <cell r="B782">
            <v>1964.2845</v>
          </cell>
        </row>
        <row r="783">
          <cell r="B783">
            <v>1978.8297</v>
          </cell>
        </row>
        <row r="784">
          <cell r="B784">
            <v>1987.8281999999999</v>
          </cell>
        </row>
        <row r="785">
          <cell r="B785">
            <v>2005.4182000000001</v>
          </cell>
        </row>
        <row r="786">
          <cell r="B786">
            <v>2013.1124</v>
          </cell>
        </row>
        <row r="787">
          <cell r="B787">
            <v>2001.027</v>
          </cell>
        </row>
        <row r="788">
          <cell r="B788">
            <v>2020.4608000000001</v>
          </cell>
        </row>
        <row r="789">
          <cell r="B789">
            <v>2089.7671</v>
          </cell>
        </row>
        <row r="790">
          <cell r="B790">
            <v>2156.5601000000001</v>
          </cell>
        </row>
        <row r="791">
          <cell r="B791">
            <v>2169.9845999999998</v>
          </cell>
        </row>
        <row r="792">
          <cell r="B792">
            <v>2197.6149999999998</v>
          </cell>
        </row>
        <row r="793">
          <cell r="B793">
            <v>2320.6392000000001</v>
          </cell>
        </row>
        <row r="794">
          <cell r="B794">
            <v>2234.6882000000001</v>
          </cell>
        </row>
        <row r="795">
          <cell r="B795">
            <v>2254.7689999999998</v>
          </cell>
        </row>
        <row r="796">
          <cell r="B796">
            <v>2224.9616999999998</v>
          </cell>
        </row>
        <row r="797">
          <cell r="B797">
            <v>2227.7750999999998</v>
          </cell>
        </row>
        <row r="798">
          <cell r="B798">
            <v>2287.2831999999999</v>
          </cell>
        </row>
        <row r="799">
          <cell r="B799">
            <v>2332.9032999999999</v>
          </cell>
        </row>
        <row r="800">
          <cell r="B800">
            <v>2419.1433000000002</v>
          </cell>
        </row>
        <row r="801">
          <cell r="B801">
            <v>2450.4294</v>
          </cell>
        </row>
        <row r="802">
          <cell r="B802">
            <v>2509.2597999999998</v>
          </cell>
        </row>
        <row r="803">
          <cell r="B803">
            <v>2444.8674000000001</v>
          </cell>
        </row>
        <row r="804">
          <cell r="B804">
            <v>2432.1723999999999</v>
          </cell>
        </row>
        <row r="805">
          <cell r="B805">
            <v>2490.9677999999999</v>
          </cell>
        </row>
        <row r="806">
          <cell r="B806">
            <v>2562.0675999999999</v>
          </cell>
        </row>
        <row r="807">
          <cell r="B807">
            <v>2644.5601000000001</v>
          </cell>
        </row>
        <row r="808">
          <cell r="B808">
            <v>2657.8489</v>
          </cell>
        </row>
        <row r="809">
          <cell r="B809">
            <v>2667.2804999999998</v>
          </cell>
        </row>
        <row r="810">
          <cell r="B810">
            <v>2659.1660000000002</v>
          </cell>
        </row>
        <row r="811">
          <cell r="B811">
            <v>2744.5671000000002</v>
          </cell>
        </row>
        <row r="812">
          <cell r="B812">
            <v>2751.7329</v>
          </cell>
        </row>
        <row r="813">
          <cell r="B813">
            <v>2844.0041999999999</v>
          </cell>
        </row>
        <row r="814">
          <cell r="B814">
            <v>2867.5578999999998</v>
          </cell>
        </row>
        <row r="815">
          <cell r="B815">
            <v>2874.0448999999999</v>
          </cell>
        </row>
        <row r="816">
          <cell r="B816">
            <v>2802.7849000000001</v>
          </cell>
        </row>
        <row r="817">
          <cell r="B817">
            <v>2816.4016000000001</v>
          </cell>
        </row>
        <row r="818">
          <cell r="B818">
            <v>2857.3944999999999</v>
          </cell>
        </row>
        <row r="819">
          <cell r="B819">
            <v>2777.3647000000001</v>
          </cell>
        </row>
        <row r="820">
          <cell r="B820">
            <v>2668.1687000000002</v>
          </cell>
        </row>
        <row r="821">
          <cell r="B821">
            <v>2627.53</v>
          </cell>
        </row>
        <row r="822">
          <cell r="B822">
            <v>2622.1237999999998</v>
          </cell>
        </row>
        <row r="823">
          <cell r="B823">
            <v>2605.7620000000002</v>
          </cell>
        </row>
        <row r="824">
          <cell r="B824">
            <v>2663.4983000000002</v>
          </cell>
        </row>
        <row r="825">
          <cell r="B825">
            <v>2665.8325</v>
          </cell>
        </row>
        <row r="826">
          <cell r="B826">
            <v>2600.4301999999998</v>
          </cell>
        </row>
        <row r="827">
          <cell r="B827">
            <v>2581.7611999999999</v>
          </cell>
        </row>
        <row r="828">
          <cell r="B828">
            <v>2580.1698999999999</v>
          </cell>
        </row>
        <row r="829">
          <cell r="B829">
            <v>2610.1208000000001</v>
          </cell>
        </row>
        <row r="830">
          <cell r="B830">
            <v>2672.4717000000001</v>
          </cell>
        </row>
        <row r="831">
          <cell r="B831">
            <v>2763.6296000000002</v>
          </cell>
        </row>
        <row r="832">
          <cell r="B832">
            <v>2784.2595000000001</v>
          </cell>
        </row>
        <row r="833">
          <cell r="B833">
            <v>2827.3146999999999</v>
          </cell>
        </row>
        <row r="834">
          <cell r="B834">
            <v>3007.5645</v>
          </cell>
        </row>
        <row r="835">
          <cell r="B835">
            <v>3043.3418000000001</v>
          </cell>
        </row>
        <row r="836">
          <cell r="B836">
            <v>3005.8804</v>
          </cell>
        </row>
        <row r="837">
          <cell r="B837">
            <v>3059.8087999999998</v>
          </cell>
        </row>
        <row r="838">
          <cell r="B838">
            <v>3100.7073</v>
          </cell>
        </row>
        <row r="839">
          <cell r="B839">
            <v>3148.8525</v>
          </cell>
        </row>
        <row r="840">
          <cell r="B840">
            <v>3228.2793000000001</v>
          </cell>
        </row>
        <row r="841">
          <cell r="B841">
            <v>3287.2714999999998</v>
          </cell>
        </row>
        <row r="842">
          <cell r="B842">
            <v>3297.6660000000002</v>
          </cell>
        </row>
        <row r="843">
          <cell r="B843">
            <v>3186.0725000000002</v>
          </cell>
        </row>
        <row r="844">
          <cell r="B844">
            <v>3153.4702000000002</v>
          </cell>
        </row>
        <row r="845">
          <cell r="B845">
            <v>3097.0491000000002</v>
          </cell>
        </row>
        <row r="846">
          <cell r="B846">
            <v>3071.6095999999998</v>
          </cell>
        </row>
        <row r="847">
          <cell r="B847">
            <v>3116.1334999999999</v>
          </cell>
        </row>
        <row r="848">
          <cell r="B848">
            <v>3117.7411999999999</v>
          </cell>
        </row>
        <row r="849">
          <cell r="B849">
            <v>3099.3114999999998</v>
          </cell>
        </row>
        <row r="850">
          <cell r="B850">
            <v>3171.9463000000001</v>
          </cell>
        </row>
        <row r="851">
          <cell r="B851">
            <v>3272.0549000000001</v>
          </cell>
        </row>
        <row r="852">
          <cell r="B852">
            <v>3364.9929000000002</v>
          </cell>
        </row>
        <row r="853">
          <cell r="B853">
            <v>3291.5830000000001</v>
          </cell>
        </row>
        <row r="854">
          <cell r="B854">
            <v>3285.1799000000001</v>
          </cell>
        </row>
        <row r="855">
          <cell r="B855">
            <v>3295.8483999999999</v>
          </cell>
        </row>
        <row r="856">
          <cell r="B856">
            <v>3228.4223999999999</v>
          </cell>
        </row>
        <row r="857">
          <cell r="B857">
            <v>3294.4333000000001</v>
          </cell>
        </row>
        <row r="858">
          <cell r="B858">
            <v>3324.9333000000001</v>
          </cell>
        </row>
        <row r="859">
          <cell r="B859">
            <v>3382.5664000000002</v>
          </cell>
        </row>
        <row r="860">
          <cell r="B860">
            <v>3525.1176999999998</v>
          </cell>
        </row>
        <row r="861">
          <cell r="B861">
            <v>3460.6514000000002</v>
          </cell>
        </row>
        <row r="862">
          <cell r="B862">
            <v>3535.4513999999999</v>
          </cell>
        </row>
        <row r="863">
          <cell r="B863">
            <v>3627.4567999999999</v>
          </cell>
        </row>
        <row r="864">
          <cell r="B864">
            <v>3639.7372999999998</v>
          </cell>
        </row>
        <row r="865">
          <cell r="B865">
            <v>3687.3317999999999</v>
          </cell>
        </row>
        <row r="866">
          <cell r="B866">
            <v>3765.8452000000002</v>
          </cell>
        </row>
        <row r="867">
          <cell r="B867">
            <v>3758.0439000000001</v>
          </cell>
        </row>
        <row r="868">
          <cell r="B868">
            <v>3761.6936000000001</v>
          </cell>
        </row>
        <row r="869">
          <cell r="B869">
            <v>3776.6720999999998</v>
          </cell>
        </row>
        <row r="870">
          <cell r="B870">
            <v>3828.4250000000002</v>
          </cell>
        </row>
        <row r="871">
          <cell r="B871">
            <v>3880.5756999999999</v>
          </cell>
        </row>
        <row r="872">
          <cell r="B872">
            <v>3880.8357000000001</v>
          </cell>
        </row>
        <row r="873">
          <cell r="B873">
            <v>4031.5916000000002</v>
          </cell>
        </row>
        <row r="874">
          <cell r="B874">
            <v>4238.6850999999997</v>
          </cell>
        </row>
        <row r="875">
          <cell r="B875">
            <v>4190.6054999999997</v>
          </cell>
        </row>
        <row r="876">
          <cell r="B876">
            <v>4175.2479999999996</v>
          </cell>
        </row>
        <row r="877">
          <cell r="B877">
            <v>4220.2440999999999</v>
          </cell>
        </row>
        <row r="878">
          <cell r="B878">
            <v>4233.4062999999996</v>
          </cell>
        </row>
        <row r="879">
          <cell r="B879">
            <v>4053.895</v>
          </cell>
        </row>
        <row r="880">
          <cell r="B880">
            <v>4083.9238</v>
          </cell>
        </row>
        <row r="881">
          <cell r="B881">
            <v>4068.3191000000002</v>
          </cell>
        </row>
        <row r="882">
          <cell r="B882">
            <v>4002.4342999999999</v>
          </cell>
        </row>
        <row r="883">
          <cell r="B883">
            <v>3971.0246999999999</v>
          </cell>
        </row>
        <row r="884">
          <cell r="B884">
            <v>3958.0156000000002</v>
          </cell>
        </row>
        <row r="885">
          <cell r="B885">
            <v>3960.0097999999998</v>
          </cell>
        </row>
        <row r="886">
          <cell r="B886">
            <v>4003.2581</v>
          </cell>
        </row>
        <row r="887">
          <cell r="B887">
            <v>3987.5608000000002</v>
          </cell>
        </row>
        <row r="888">
          <cell r="B888">
            <v>3960.7604999999999</v>
          </cell>
        </row>
        <row r="889">
          <cell r="B889">
            <v>3903.3164000000002</v>
          </cell>
        </row>
        <row r="890">
          <cell r="B890">
            <v>3859.1379000000002</v>
          </cell>
        </row>
        <row r="891">
          <cell r="B891">
            <v>3954.7903000000001</v>
          </cell>
        </row>
        <row r="892">
          <cell r="B892">
            <v>4091.1781999999998</v>
          </cell>
        </row>
        <row r="893">
          <cell r="B893">
            <v>4051.8303000000001</v>
          </cell>
        </row>
        <row r="894">
          <cell r="B894">
            <v>4055.0151000000001</v>
          </cell>
        </row>
        <row r="895">
          <cell r="B895">
            <v>4154.7470999999996</v>
          </cell>
        </row>
        <row r="896">
          <cell r="B896">
            <v>4172.5565999999999</v>
          </cell>
        </row>
        <row r="897">
          <cell r="B897">
            <v>4290.4883</v>
          </cell>
        </row>
        <row r="898">
          <cell r="B898">
            <v>4288.7402000000002</v>
          </cell>
        </row>
        <row r="899">
          <cell r="B899">
            <v>4319.0268999999998</v>
          </cell>
        </row>
        <row r="900">
          <cell r="B900">
            <v>4434.0106999999998</v>
          </cell>
        </row>
        <row r="901">
          <cell r="B901">
            <v>4575.3315000000002</v>
          </cell>
        </row>
        <row r="902">
          <cell r="B902">
            <v>4570.8926000000001</v>
          </cell>
        </row>
        <row r="903">
          <cell r="B903">
            <v>4684.3446999999996</v>
          </cell>
        </row>
        <row r="904">
          <cell r="B904">
            <v>4700.0244000000002</v>
          </cell>
        </row>
        <row r="905">
          <cell r="B905">
            <v>4573.5518000000002</v>
          </cell>
        </row>
        <row r="906">
          <cell r="B906">
            <v>4566.6895000000004</v>
          </cell>
        </row>
        <row r="907">
          <cell r="B907">
            <v>4590.7646000000004</v>
          </cell>
        </row>
        <row r="908">
          <cell r="B908">
            <v>4733.4395000000004</v>
          </cell>
        </row>
        <row r="909">
          <cell r="B909">
            <v>4832.4652999999998</v>
          </cell>
        </row>
        <row r="910">
          <cell r="B910">
            <v>4944.1513999999997</v>
          </cell>
        </row>
        <row r="911">
          <cell r="B911">
            <v>5076.9902000000002</v>
          </cell>
        </row>
        <row r="912">
          <cell r="B912">
            <v>4913.8271000000004</v>
          </cell>
        </row>
        <row r="913">
          <cell r="B913">
            <v>4827.2650999999996</v>
          </cell>
        </row>
        <row r="914">
          <cell r="B914">
            <v>4847.6602000000003</v>
          </cell>
        </row>
        <row r="915">
          <cell r="B915">
            <v>4937.9418999999998</v>
          </cell>
        </row>
        <row r="916">
          <cell r="B916">
            <v>4762.0186000000003</v>
          </cell>
        </row>
        <row r="917">
          <cell r="B917">
            <v>4895.3521000000001</v>
          </cell>
        </row>
        <row r="918">
          <cell r="B918">
            <v>4927.2377999999999</v>
          </cell>
        </row>
        <row r="919">
          <cell r="B919">
            <v>5030.3451999999997</v>
          </cell>
        </row>
        <row r="920">
          <cell r="B920">
            <v>5185.6229999999996</v>
          </cell>
        </row>
        <row r="921">
          <cell r="B921">
            <v>5357.2119000000002</v>
          </cell>
        </row>
        <row r="922">
          <cell r="B922">
            <v>5584.9038</v>
          </cell>
        </row>
        <row r="923">
          <cell r="B923">
            <v>5474.6899000000003</v>
          </cell>
        </row>
        <row r="924">
          <cell r="B924">
            <v>5376.7821999999996</v>
          </cell>
        </row>
        <row r="925">
          <cell r="B925">
            <v>5558.3959999999997</v>
          </cell>
        </row>
        <row r="926">
          <cell r="B926">
            <v>5512.5888999999997</v>
          </cell>
        </row>
        <row r="927">
          <cell r="B927">
            <v>5654.8140000000003</v>
          </cell>
        </row>
        <row r="928">
          <cell r="B928">
            <v>5607.4058000000005</v>
          </cell>
        </row>
        <row r="929">
          <cell r="B929">
            <v>5621.0043999999998</v>
          </cell>
        </row>
        <row r="930">
          <cell r="B930">
            <v>5846.0801000000001</v>
          </cell>
        </row>
        <row r="931">
          <cell r="B931">
            <v>5786.3236999999999</v>
          </cell>
        </row>
        <row r="932">
          <cell r="B932">
            <v>5398.1436000000003</v>
          </cell>
        </row>
        <row r="933">
          <cell r="B933">
            <v>5434.7510000000002</v>
          </cell>
        </row>
        <row r="934">
          <cell r="B934">
            <v>5661.7304999999997</v>
          </cell>
        </row>
        <row r="935">
          <cell r="B935">
            <v>5522.8510999999999</v>
          </cell>
        </row>
        <row r="936">
          <cell r="B936">
            <v>5538.5806000000002</v>
          </cell>
        </row>
        <row r="937">
          <cell r="B937">
            <v>5588.1904000000004</v>
          </cell>
        </row>
        <row r="938">
          <cell r="B938">
            <v>5655.1152000000002</v>
          </cell>
        </row>
        <row r="939">
          <cell r="B939">
            <v>5748.6279000000004</v>
          </cell>
        </row>
        <row r="940">
          <cell r="B940">
            <v>5825.25</v>
          </cell>
        </row>
        <row r="941">
          <cell r="B941">
            <v>5554.0068000000001</v>
          </cell>
        </row>
        <row r="942">
          <cell r="B942">
            <v>5520.5708000000004</v>
          </cell>
        </row>
        <row r="943">
          <cell r="B943">
            <v>5558.7440999999999</v>
          </cell>
        </row>
        <row r="944">
          <cell r="B944">
            <v>5630.9160000000002</v>
          </cell>
        </row>
        <row r="945">
          <cell r="B945">
            <v>5812.7987999999996</v>
          </cell>
        </row>
        <row r="946">
          <cell r="B946">
            <v>5837.2421999999997</v>
          </cell>
        </row>
        <row r="947">
          <cell r="B947">
            <v>5888.5698000000002</v>
          </cell>
        </row>
        <row r="948">
          <cell r="B948">
            <v>5766.5928000000004</v>
          </cell>
        </row>
        <row r="949">
          <cell r="B949">
            <v>5844.9179999999997</v>
          </cell>
        </row>
        <row r="950">
          <cell r="B950">
            <v>5905.8071</v>
          </cell>
        </row>
        <row r="951">
          <cell r="B951">
            <v>5832.5443999999998</v>
          </cell>
        </row>
        <row r="952">
          <cell r="B952">
            <v>5792.0654000000004</v>
          </cell>
        </row>
        <row r="953">
          <cell r="B953">
            <v>5942.9130999999998</v>
          </cell>
        </row>
        <row r="954">
          <cell r="B954">
            <v>6059.8091000000004</v>
          </cell>
        </row>
        <row r="955">
          <cell r="B955">
            <v>6107.8910999999998</v>
          </cell>
        </row>
        <row r="956">
          <cell r="B956">
            <v>5971.4790000000003</v>
          </cell>
        </row>
        <row r="957">
          <cell r="B957">
            <v>6112.4048000000003</v>
          </cell>
        </row>
        <row r="958">
          <cell r="B958">
            <v>5985.5658999999996</v>
          </cell>
        </row>
        <row r="959">
          <cell r="B959">
            <v>5903.6391999999996</v>
          </cell>
        </row>
        <row r="960">
          <cell r="B960">
            <v>5962.0331999999999</v>
          </cell>
        </row>
        <row r="961">
          <cell r="B961">
            <v>6029.7758999999996</v>
          </cell>
        </row>
        <row r="962">
          <cell r="B962">
            <v>5988.1108000000004</v>
          </cell>
        </row>
        <row r="963">
          <cell r="B963">
            <v>6001.6459999999997</v>
          </cell>
        </row>
        <row r="964">
          <cell r="B964">
            <v>5867.7852000000003</v>
          </cell>
        </row>
        <row r="965">
          <cell r="B965">
            <v>5817.1869999999999</v>
          </cell>
        </row>
        <row r="966">
          <cell r="B966">
            <v>5819.9657999999999</v>
          </cell>
        </row>
        <row r="967">
          <cell r="B967">
            <v>5831.7119000000002</v>
          </cell>
        </row>
        <row r="968">
          <cell r="B968">
            <v>5927.2559000000001</v>
          </cell>
        </row>
        <row r="969">
          <cell r="B969">
            <v>6064.6670000000004</v>
          </cell>
        </row>
        <row r="970">
          <cell r="B970">
            <v>6134.6469999999999</v>
          </cell>
        </row>
        <row r="971">
          <cell r="B971">
            <v>6172.3119999999999</v>
          </cell>
        </row>
        <row r="972">
          <cell r="B972">
            <v>6266.6040000000003</v>
          </cell>
        </row>
        <row r="973">
          <cell r="B973">
            <v>6172.3706000000002</v>
          </cell>
        </row>
        <row r="974">
          <cell r="B974">
            <v>6140.9301999999998</v>
          </cell>
        </row>
        <row r="975">
          <cell r="B975">
            <v>6292.2842000000001</v>
          </cell>
        </row>
        <row r="976">
          <cell r="B976">
            <v>6273.4673000000003</v>
          </cell>
        </row>
        <row r="977">
          <cell r="B977">
            <v>6307.2777999999998</v>
          </cell>
        </row>
        <row r="978">
          <cell r="B978">
            <v>6284.1030000000001</v>
          </cell>
        </row>
        <row r="979">
          <cell r="B979">
            <v>6168.4075000000003</v>
          </cell>
        </row>
        <row r="980">
          <cell r="B980">
            <v>6311.5348999999997</v>
          </cell>
        </row>
        <row r="981">
          <cell r="B981">
            <v>6452.3050000000003</v>
          </cell>
        </row>
        <row r="982">
          <cell r="B982">
            <v>6452.3217000000004</v>
          </cell>
        </row>
        <row r="983">
          <cell r="B983">
            <v>6531.0258000000003</v>
          </cell>
        </row>
        <row r="984">
          <cell r="B984">
            <v>6814.2110000000002</v>
          </cell>
        </row>
        <row r="985">
          <cell r="B985">
            <v>6800.3791000000001</v>
          </cell>
        </row>
        <row r="986">
          <cell r="B986">
            <v>7018.9279999999999</v>
          </cell>
        </row>
        <row r="987">
          <cell r="B987">
            <v>7116.4440000000004</v>
          </cell>
        </row>
        <row r="988">
          <cell r="B988">
            <v>7181.415</v>
          </cell>
        </row>
        <row r="989">
          <cell r="B989">
            <v>7027.3789999999999</v>
          </cell>
        </row>
        <row r="990">
          <cell r="B990">
            <v>6895.1270000000004</v>
          </cell>
        </row>
        <row r="991">
          <cell r="B991">
            <v>6955.45</v>
          </cell>
        </row>
        <row r="992">
          <cell r="B992">
            <v>6978.5770000000002</v>
          </cell>
        </row>
        <row r="993">
          <cell r="B993">
            <v>7087.8230000000003</v>
          </cell>
        </row>
        <row r="994">
          <cell r="B994">
            <v>7099.585</v>
          </cell>
        </row>
        <row r="995">
          <cell r="B995">
            <v>7035.93</v>
          </cell>
        </row>
        <row r="996">
          <cell r="B996">
            <v>7670.88</v>
          </cell>
        </row>
        <row r="997">
          <cell r="B997">
            <v>8108.7939999999999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_SPXD"/>
    </sheetNames>
    <sheetDataSet>
      <sheetData sheetId="0">
        <row r="2">
          <cell r="E2">
            <v>12.74</v>
          </cell>
        </row>
        <row r="3">
          <cell r="E3">
            <v>12.18</v>
          </cell>
        </row>
        <row r="4">
          <cell r="E4">
            <v>11.46</v>
          </cell>
        </row>
        <row r="5">
          <cell r="E5">
            <v>11.69</v>
          </cell>
        </row>
        <row r="6">
          <cell r="E6">
            <v>11.81</v>
          </cell>
        </row>
        <row r="7">
          <cell r="E7">
            <v>12.32</v>
          </cell>
        </row>
        <row r="8">
          <cell r="E8">
            <v>12.55</v>
          </cell>
        </row>
        <row r="9">
          <cell r="E9">
            <v>13.1</v>
          </cell>
        </row>
        <row r="10">
          <cell r="E10">
            <v>13.4</v>
          </cell>
        </row>
        <row r="11">
          <cell r="E11">
            <v>12.98</v>
          </cell>
        </row>
        <row r="12">
          <cell r="E12">
            <v>13.27</v>
          </cell>
        </row>
        <row r="13">
          <cell r="E13">
            <v>13.49</v>
          </cell>
        </row>
        <row r="14">
          <cell r="E14">
            <v>13.21</v>
          </cell>
        </row>
        <row r="15">
          <cell r="E15">
            <v>13.84</v>
          </cell>
        </row>
        <row r="16">
          <cell r="E16">
            <v>13.93</v>
          </cell>
        </row>
        <row r="17">
          <cell r="E17">
            <v>14.17</v>
          </cell>
        </row>
        <row r="18">
          <cell r="E18">
            <v>14.91</v>
          </cell>
        </row>
        <row r="19">
          <cell r="E19">
            <v>14.77</v>
          </cell>
        </row>
        <row r="20">
          <cell r="E20">
            <v>15.73</v>
          </cell>
        </row>
        <row r="21">
          <cell r="E21">
            <v>16.43</v>
          </cell>
        </row>
        <row r="22">
          <cell r="E22">
            <v>16.96</v>
          </cell>
        </row>
        <row r="23">
          <cell r="E23">
            <v>16.23</v>
          </cell>
        </row>
        <row r="24">
          <cell r="E24">
            <v>17.329999999999998</v>
          </cell>
        </row>
        <row r="25">
          <cell r="E25">
            <v>17.66</v>
          </cell>
        </row>
        <row r="26">
          <cell r="E26">
            <v>17.57</v>
          </cell>
        </row>
        <row r="27">
          <cell r="E27">
            <v>17.260000000000002</v>
          </cell>
        </row>
        <row r="28">
          <cell r="E28">
            <v>19.13</v>
          </cell>
        </row>
        <row r="29">
          <cell r="E29">
            <v>19.75</v>
          </cell>
        </row>
        <row r="30">
          <cell r="E30">
            <v>20</v>
          </cell>
        </row>
        <row r="31">
          <cell r="E31">
            <v>19.190000000000001</v>
          </cell>
        </row>
        <row r="32">
          <cell r="E32">
            <v>19.43</v>
          </cell>
        </row>
        <row r="33">
          <cell r="E33">
            <v>20.87</v>
          </cell>
        </row>
        <row r="34">
          <cell r="E34">
            <v>21.37</v>
          </cell>
        </row>
        <row r="35">
          <cell r="E35">
            <v>21.68</v>
          </cell>
        </row>
        <row r="36">
          <cell r="E36">
            <v>24.28</v>
          </cell>
        </row>
        <row r="37">
          <cell r="E37">
            <v>24.35</v>
          </cell>
        </row>
        <row r="38">
          <cell r="E38">
            <v>25.74</v>
          </cell>
        </row>
        <row r="39">
          <cell r="E39">
            <v>25.59</v>
          </cell>
        </row>
        <row r="40">
          <cell r="E40">
            <v>25.53</v>
          </cell>
        </row>
        <row r="41">
          <cell r="E41">
            <v>25.94</v>
          </cell>
        </row>
        <row r="42">
          <cell r="E42">
            <v>24.83</v>
          </cell>
        </row>
        <row r="43">
          <cell r="E43">
            <v>27.62</v>
          </cell>
        </row>
        <row r="44">
          <cell r="E44">
            <v>28.88</v>
          </cell>
        </row>
        <row r="45">
          <cell r="E45">
            <v>31.71</v>
          </cell>
        </row>
        <row r="46">
          <cell r="E46">
            <v>30.16</v>
          </cell>
        </row>
        <row r="47">
          <cell r="E47">
            <v>24.15</v>
          </cell>
        </row>
        <row r="48">
          <cell r="E48">
            <v>20.92</v>
          </cell>
        </row>
        <row r="49">
          <cell r="E49">
            <v>21.45</v>
          </cell>
        </row>
        <row r="50">
          <cell r="E50">
            <v>22.795999999999999</v>
          </cell>
        </row>
        <row r="51">
          <cell r="E51">
            <v>23.287099999999999</v>
          </cell>
        </row>
        <row r="52">
          <cell r="E52">
            <v>25.138500000000001</v>
          </cell>
        </row>
        <row r="53">
          <cell r="E53">
            <v>24.8992</v>
          </cell>
        </row>
        <row r="54">
          <cell r="E54">
            <v>24.496200000000002</v>
          </cell>
        </row>
        <row r="55">
          <cell r="E55">
            <v>20.466000000000001</v>
          </cell>
        </row>
        <row r="56">
          <cell r="E56">
            <v>21.209099999999999</v>
          </cell>
        </row>
        <row r="57">
          <cell r="E57">
            <v>21.372800000000002</v>
          </cell>
        </row>
        <row r="58">
          <cell r="E58">
            <v>18.589400000000001</v>
          </cell>
        </row>
        <row r="59">
          <cell r="E59">
            <v>16.939499999999999</v>
          </cell>
        </row>
        <row r="60">
          <cell r="E60">
            <v>16.574300000000001</v>
          </cell>
        </row>
        <row r="61">
          <cell r="E61">
            <v>15.34</v>
          </cell>
        </row>
        <row r="62">
          <cell r="E62">
            <v>16.095700000000001</v>
          </cell>
        </row>
        <row r="63">
          <cell r="E63">
            <v>17.9345</v>
          </cell>
        </row>
        <row r="64">
          <cell r="E64">
            <v>16.6877</v>
          </cell>
        </row>
        <row r="65">
          <cell r="E65">
            <v>15.088200000000001</v>
          </cell>
        </row>
        <row r="66">
          <cell r="E66">
            <v>13.0227</v>
          </cell>
        </row>
        <row r="67">
          <cell r="E67">
            <v>14.8363</v>
          </cell>
        </row>
        <row r="68">
          <cell r="E68">
            <v>13.728</v>
          </cell>
        </row>
        <row r="69">
          <cell r="E69">
            <v>13.8665</v>
          </cell>
        </row>
        <row r="70">
          <cell r="E70">
            <v>9.7103000000000002</v>
          </cell>
        </row>
        <row r="71">
          <cell r="E71">
            <v>10.529</v>
          </cell>
        </row>
        <row r="72">
          <cell r="E72">
            <v>9.4962</v>
          </cell>
        </row>
        <row r="73">
          <cell r="E73">
            <v>8.1234000000000002</v>
          </cell>
        </row>
        <row r="74">
          <cell r="E74">
            <v>7.8841000000000001</v>
          </cell>
        </row>
        <row r="75">
          <cell r="E75">
            <v>8.2996999999999996</v>
          </cell>
        </row>
        <row r="76">
          <cell r="E76">
            <v>7.3174000000000001</v>
          </cell>
        </row>
        <row r="77">
          <cell r="E77">
            <v>5.8311999999999999</v>
          </cell>
        </row>
        <row r="78">
          <cell r="E78">
            <v>4.4710000000000001</v>
          </cell>
        </row>
        <row r="79">
          <cell r="E79">
            <v>4.4332000000000003</v>
          </cell>
        </row>
        <row r="80">
          <cell r="E80">
            <v>6.0956999999999999</v>
          </cell>
        </row>
        <row r="81">
          <cell r="E81">
            <v>8.3879000000000001</v>
          </cell>
        </row>
        <row r="82">
          <cell r="E82">
            <v>8.0855999999999995</v>
          </cell>
        </row>
        <row r="83">
          <cell r="E83">
            <v>6.9520999999999997</v>
          </cell>
        </row>
        <row r="84">
          <cell r="E84">
            <v>6.5491000000000001</v>
          </cell>
        </row>
        <row r="85">
          <cell r="E85">
            <v>6.8891999999999998</v>
          </cell>
        </row>
        <row r="86">
          <cell r="E86">
            <v>6.9394999999999998</v>
          </cell>
        </row>
        <row r="87">
          <cell r="E87">
            <v>5.6548999999999996</v>
          </cell>
        </row>
        <row r="88">
          <cell r="E88">
            <v>5.8437999999999999</v>
          </cell>
        </row>
        <row r="89">
          <cell r="E89">
            <v>8.3123000000000005</v>
          </cell>
        </row>
        <row r="90">
          <cell r="E90">
            <v>9.6473999999999993</v>
          </cell>
        </row>
        <row r="91">
          <cell r="E91">
            <v>10.9194</v>
          </cell>
        </row>
        <row r="92">
          <cell r="E92">
            <v>9.9496000000000002</v>
          </cell>
        </row>
        <row r="93">
          <cell r="E93">
            <v>11.095700000000001</v>
          </cell>
        </row>
        <row r="94">
          <cell r="E94">
            <v>9.8362999999999996</v>
          </cell>
        </row>
        <row r="95">
          <cell r="E95">
            <v>8.9547000000000008</v>
          </cell>
        </row>
        <row r="96">
          <cell r="E96">
            <v>9.8865999999999996</v>
          </cell>
        </row>
        <row r="97">
          <cell r="E97">
            <v>10.1008</v>
          </cell>
        </row>
        <row r="98">
          <cell r="E98">
            <v>11.1713</v>
          </cell>
        </row>
        <row r="99">
          <cell r="E99">
            <v>10.755699999999999</v>
          </cell>
        </row>
        <row r="100">
          <cell r="E100">
            <v>10.755699999999999</v>
          </cell>
        </row>
        <row r="101">
          <cell r="E101">
            <v>10.465999999999999</v>
          </cell>
        </row>
        <row r="102">
          <cell r="E102">
            <v>9.6096000000000004</v>
          </cell>
        </row>
        <row r="103">
          <cell r="E103">
            <v>9.8110999999999997</v>
          </cell>
        </row>
        <row r="104">
          <cell r="E104">
            <v>8.6776</v>
          </cell>
        </row>
        <row r="105">
          <cell r="E105">
            <v>9.1435999999999993</v>
          </cell>
        </row>
        <row r="106">
          <cell r="E106">
            <v>9.1058000000000003</v>
          </cell>
        </row>
        <row r="107">
          <cell r="E107">
            <v>8.8034999999999997</v>
          </cell>
        </row>
        <row r="108">
          <cell r="E108">
            <v>9.5465999999999998</v>
          </cell>
        </row>
        <row r="109">
          <cell r="E109">
            <v>9.4962</v>
          </cell>
        </row>
        <row r="110">
          <cell r="E110">
            <v>9.1058000000000003</v>
          </cell>
        </row>
        <row r="111">
          <cell r="E111">
            <v>8.7405000000000008</v>
          </cell>
        </row>
        <row r="112">
          <cell r="E112">
            <v>8.4634999999999998</v>
          </cell>
        </row>
        <row r="113">
          <cell r="E113">
            <v>9.2820999999999998</v>
          </cell>
        </row>
        <row r="114">
          <cell r="E114">
            <v>9.5844000000000005</v>
          </cell>
        </row>
        <row r="115">
          <cell r="E115">
            <v>10.2897</v>
          </cell>
        </row>
        <row r="116">
          <cell r="E116">
            <v>11.0831</v>
          </cell>
        </row>
        <row r="117">
          <cell r="E117">
            <v>11.3224</v>
          </cell>
        </row>
        <row r="118">
          <cell r="E118">
            <v>11.5869</v>
          </cell>
        </row>
        <row r="119">
          <cell r="E119">
            <v>12.468500000000001</v>
          </cell>
        </row>
        <row r="120">
          <cell r="E120">
            <v>12.947100000000001</v>
          </cell>
        </row>
        <row r="121">
          <cell r="E121">
            <v>13.4383</v>
          </cell>
        </row>
        <row r="122">
          <cell r="E122">
            <v>14.319900000000001</v>
          </cell>
        </row>
        <row r="123">
          <cell r="E123">
            <v>14.559200000000001</v>
          </cell>
        </row>
        <row r="124">
          <cell r="E124">
            <v>14.9244</v>
          </cell>
        </row>
        <row r="125">
          <cell r="E125">
            <v>13.765700000000001</v>
          </cell>
        </row>
        <row r="126">
          <cell r="E126">
            <v>14.3955</v>
          </cell>
        </row>
        <row r="127">
          <cell r="E127">
            <v>14.8363</v>
          </cell>
        </row>
        <row r="128">
          <cell r="E128">
            <v>15.856400000000001</v>
          </cell>
        </row>
        <row r="129">
          <cell r="E129">
            <v>15.9824</v>
          </cell>
        </row>
        <row r="130">
          <cell r="E130">
            <v>16.0076</v>
          </cell>
        </row>
        <row r="131">
          <cell r="E131">
            <v>17.2166</v>
          </cell>
        </row>
        <row r="132">
          <cell r="E132">
            <v>17.279599999999999</v>
          </cell>
        </row>
        <row r="133">
          <cell r="E133">
            <v>17.178799999999999</v>
          </cell>
        </row>
        <row r="134">
          <cell r="E134">
            <v>17.8337</v>
          </cell>
        </row>
        <row r="135">
          <cell r="E135">
            <v>18.098199999999999</v>
          </cell>
        </row>
        <row r="136">
          <cell r="E136">
            <v>17.921900000000001</v>
          </cell>
        </row>
        <row r="137">
          <cell r="E137">
            <v>16.4358</v>
          </cell>
        </row>
        <row r="138">
          <cell r="E138">
            <v>16.259399999999999</v>
          </cell>
        </row>
        <row r="139">
          <cell r="E139">
            <v>15.403</v>
          </cell>
        </row>
        <row r="140">
          <cell r="E140">
            <v>16.9773</v>
          </cell>
        </row>
        <row r="141">
          <cell r="E141">
            <v>16.045300000000001</v>
          </cell>
        </row>
        <row r="142">
          <cell r="E142">
            <v>13.765700000000001</v>
          </cell>
        </row>
        <row r="143">
          <cell r="E143">
            <v>12.367800000000001</v>
          </cell>
        </row>
        <row r="144">
          <cell r="E144">
            <v>11.1083</v>
          </cell>
        </row>
        <row r="145">
          <cell r="E145">
            <v>10.541600000000001</v>
          </cell>
        </row>
        <row r="146">
          <cell r="E146">
            <v>10.6927</v>
          </cell>
        </row>
        <row r="147">
          <cell r="E147">
            <v>11.3476</v>
          </cell>
        </row>
        <row r="148">
          <cell r="E148">
            <v>8.5013000000000005</v>
          </cell>
        </row>
        <row r="149">
          <cell r="E149">
            <v>9.6976999999999993</v>
          </cell>
        </row>
        <row r="150">
          <cell r="E150">
            <v>9.2695000000000007</v>
          </cell>
        </row>
        <row r="151">
          <cell r="E151">
            <v>11.5617</v>
          </cell>
        </row>
        <row r="152">
          <cell r="E152">
            <v>12.392899999999999</v>
          </cell>
        </row>
        <row r="153">
          <cell r="E153">
            <v>12.052899999999999</v>
          </cell>
        </row>
        <row r="154">
          <cell r="E154">
            <v>12.2418</v>
          </cell>
        </row>
        <row r="155">
          <cell r="E155">
            <v>13.161199999999999</v>
          </cell>
        </row>
        <row r="156">
          <cell r="E156">
            <v>12.733000000000001</v>
          </cell>
        </row>
        <row r="157">
          <cell r="E157">
            <v>13.211600000000001</v>
          </cell>
        </row>
        <row r="158">
          <cell r="E158">
            <v>12.3048</v>
          </cell>
        </row>
        <row r="159">
          <cell r="E159">
            <v>12.707800000000001</v>
          </cell>
        </row>
        <row r="160">
          <cell r="E160">
            <v>10.9824</v>
          </cell>
        </row>
        <row r="161">
          <cell r="E161">
            <v>10.9194</v>
          </cell>
        </row>
        <row r="162">
          <cell r="E162">
            <v>11.599500000000001</v>
          </cell>
        </row>
        <row r="163">
          <cell r="E163">
            <v>10.856400000000001</v>
          </cell>
        </row>
        <row r="164">
          <cell r="E164">
            <v>12.0403</v>
          </cell>
        </row>
        <row r="165">
          <cell r="E165">
            <v>11.1839</v>
          </cell>
        </row>
        <row r="166">
          <cell r="E166">
            <v>13.0227</v>
          </cell>
        </row>
        <row r="167">
          <cell r="E167">
            <v>12.8337</v>
          </cell>
        </row>
        <row r="168">
          <cell r="E168">
            <v>12.204000000000001</v>
          </cell>
        </row>
        <row r="169">
          <cell r="E169">
            <v>12.4937</v>
          </cell>
        </row>
        <row r="170">
          <cell r="E170">
            <v>12.052899999999999</v>
          </cell>
        </row>
        <row r="171">
          <cell r="E171">
            <v>12.128500000000001</v>
          </cell>
        </row>
        <row r="172">
          <cell r="E172">
            <v>12.2544</v>
          </cell>
        </row>
        <row r="173">
          <cell r="E173">
            <v>12.1914</v>
          </cell>
        </row>
        <row r="174">
          <cell r="E174">
            <v>9.2695000000000007</v>
          </cell>
        </row>
        <row r="175">
          <cell r="E175">
            <v>9.9873999999999992</v>
          </cell>
        </row>
        <row r="176">
          <cell r="E176">
            <v>10.2897</v>
          </cell>
        </row>
        <row r="177">
          <cell r="E177">
            <v>10.5542</v>
          </cell>
        </row>
        <row r="178">
          <cell r="E178">
            <v>10.6675</v>
          </cell>
        </row>
        <row r="179">
          <cell r="E179">
            <v>11.0831</v>
          </cell>
        </row>
        <row r="180">
          <cell r="E180">
            <v>10.617100000000001</v>
          </cell>
        </row>
        <row r="181">
          <cell r="E181">
            <v>10.5793</v>
          </cell>
        </row>
        <row r="182">
          <cell r="E182">
            <v>10.0756</v>
          </cell>
        </row>
        <row r="183">
          <cell r="E183">
            <v>9.9244000000000003</v>
          </cell>
        </row>
        <row r="184">
          <cell r="E184">
            <v>9.9621999999999993</v>
          </cell>
        </row>
        <row r="185">
          <cell r="E185">
            <v>9.3199000000000005</v>
          </cell>
        </row>
        <row r="186">
          <cell r="E186">
            <v>9.3451000000000004</v>
          </cell>
        </row>
        <row r="187">
          <cell r="E187">
            <v>9.8489000000000004</v>
          </cell>
        </row>
        <row r="188">
          <cell r="E188">
            <v>10.3904</v>
          </cell>
        </row>
        <row r="189">
          <cell r="E189">
            <v>10.302300000000001</v>
          </cell>
        </row>
        <row r="190">
          <cell r="E190">
            <v>10.201499999999999</v>
          </cell>
        </row>
        <row r="191">
          <cell r="E191">
            <v>9.5088000000000008</v>
          </cell>
        </row>
        <row r="192">
          <cell r="E192">
            <v>9.1058000000000003</v>
          </cell>
        </row>
        <row r="193">
          <cell r="E193">
            <v>8.6902000000000008</v>
          </cell>
        </row>
        <row r="194">
          <cell r="E194">
            <v>8.81</v>
          </cell>
        </row>
        <row r="195">
          <cell r="E195">
            <v>8.5299999999999994</v>
          </cell>
        </row>
        <row r="196">
          <cell r="E196">
            <v>8.01</v>
          </cell>
        </row>
        <row r="197">
          <cell r="E197">
            <v>7.66</v>
          </cell>
        </row>
        <row r="198">
          <cell r="E198">
            <v>8.15</v>
          </cell>
        </row>
        <row r="199">
          <cell r="E199">
            <v>8.3000000000000007</v>
          </cell>
        </row>
        <row r="200">
          <cell r="E200">
            <v>8.56</v>
          </cell>
        </row>
        <row r="201">
          <cell r="E201">
            <v>8.6199999999999992</v>
          </cell>
        </row>
        <row r="202">
          <cell r="E202">
            <v>8.85</v>
          </cell>
        </row>
        <row r="203">
          <cell r="E203">
            <v>9.42</v>
          </cell>
        </row>
        <row r="204">
          <cell r="E204">
            <v>9.2899999999999991</v>
          </cell>
        </row>
        <row r="205">
          <cell r="E205">
            <v>9.77</v>
          </cell>
        </row>
        <row r="206">
          <cell r="E206">
            <v>10.47</v>
          </cell>
        </row>
        <row r="207">
          <cell r="E207">
            <v>11</v>
          </cell>
        </row>
        <row r="208">
          <cell r="E208">
            <v>11.58</v>
          </cell>
        </row>
        <row r="209">
          <cell r="E209">
            <v>11.59</v>
          </cell>
        </row>
        <row r="210">
          <cell r="E210">
            <v>12.11</v>
          </cell>
        </row>
        <row r="211">
          <cell r="E211">
            <v>12.35</v>
          </cell>
        </row>
        <row r="212">
          <cell r="E212">
            <v>11.68</v>
          </cell>
        </row>
        <row r="213">
          <cell r="E213">
            <v>11.8</v>
          </cell>
        </row>
        <row r="214">
          <cell r="E214">
            <v>12.08</v>
          </cell>
        </row>
        <row r="215">
          <cell r="E215">
            <v>11.92</v>
          </cell>
        </row>
        <row r="216">
          <cell r="E216">
            <v>11.02</v>
          </cell>
        </row>
        <row r="217">
          <cell r="E217">
            <v>11.67</v>
          </cell>
        </row>
        <row r="218">
          <cell r="E218">
            <v>11.85</v>
          </cell>
        </row>
        <row r="219">
          <cell r="E219">
            <v>11.82</v>
          </cell>
        </row>
        <row r="220">
          <cell r="E220">
            <v>12.02</v>
          </cell>
        </row>
        <row r="221">
          <cell r="E221">
            <v>11.87</v>
          </cell>
        </row>
        <row r="222">
          <cell r="E222">
            <v>12.35</v>
          </cell>
        </row>
        <row r="223">
          <cell r="E223">
            <v>12.98</v>
          </cell>
        </row>
        <row r="224">
          <cell r="E224">
            <v>12.71</v>
          </cell>
        </row>
        <row r="225">
          <cell r="E225">
            <v>12.82</v>
          </cell>
        </row>
        <row r="226">
          <cell r="E226">
            <v>12.78</v>
          </cell>
        </row>
        <row r="227">
          <cell r="E227">
            <v>12.78</v>
          </cell>
        </row>
        <row r="228">
          <cell r="E228">
            <v>12.83</v>
          </cell>
        </row>
        <row r="229">
          <cell r="E229">
            <v>13.28</v>
          </cell>
        </row>
        <row r="230">
          <cell r="E230">
            <v>13.47</v>
          </cell>
        </row>
        <row r="231">
          <cell r="E231">
            <v>14.3</v>
          </cell>
        </row>
        <row r="232">
          <cell r="E232">
            <v>13.64</v>
          </cell>
        </row>
        <row r="233">
          <cell r="E233">
            <v>14.84</v>
          </cell>
        </row>
        <row r="234">
          <cell r="E234">
            <v>15.01</v>
          </cell>
        </row>
        <row r="235">
          <cell r="E235">
            <v>14.96</v>
          </cell>
        </row>
        <row r="236">
          <cell r="E236">
            <v>14.66</v>
          </cell>
        </row>
        <row r="237">
          <cell r="E237">
            <v>15.51</v>
          </cell>
        </row>
        <row r="238">
          <cell r="E238">
            <v>16.16</v>
          </cell>
        </row>
        <row r="239">
          <cell r="E239">
            <v>16.649999999999999</v>
          </cell>
        </row>
        <row r="240">
          <cell r="E240">
            <v>17.190000000000001</v>
          </cell>
        </row>
        <row r="241">
          <cell r="E241">
            <v>17.36</v>
          </cell>
        </row>
        <row r="242">
          <cell r="E242">
            <v>18.57</v>
          </cell>
        </row>
        <row r="243">
          <cell r="E243">
            <v>17.28</v>
          </cell>
        </row>
        <row r="244">
          <cell r="E244">
            <v>18.079999999999998</v>
          </cell>
        </row>
        <row r="245">
          <cell r="E245">
            <v>18.760000000000002</v>
          </cell>
        </row>
        <row r="246">
          <cell r="E246">
            <v>19.18</v>
          </cell>
        </row>
        <row r="247">
          <cell r="E247">
            <v>18.43</v>
          </cell>
        </row>
        <row r="248">
          <cell r="E248">
            <v>17.959700000000002</v>
          </cell>
        </row>
        <row r="249">
          <cell r="E249">
            <v>16.649899999999999</v>
          </cell>
        </row>
        <row r="250">
          <cell r="E250">
            <v>14.962199999999999</v>
          </cell>
        </row>
        <row r="251">
          <cell r="E251">
            <v>14.8489</v>
          </cell>
        </row>
        <row r="252">
          <cell r="E252">
            <v>14.672499999999999</v>
          </cell>
        </row>
        <row r="253">
          <cell r="E253">
            <v>15.302300000000001</v>
          </cell>
        </row>
        <row r="254">
          <cell r="E254">
            <v>15.6549</v>
          </cell>
        </row>
        <row r="255">
          <cell r="E255">
            <v>15.43</v>
          </cell>
        </row>
        <row r="256">
          <cell r="E256">
            <v>15.176299999999999</v>
          </cell>
        </row>
        <row r="257">
          <cell r="E257">
            <v>14.5844</v>
          </cell>
        </row>
        <row r="258">
          <cell r="E258">
            <v>14.3955</v>
          </cell>
        </row>
        <row r="259">
          <cell r="E259">
            <v>15.2141</v>
          </cell>
        </row>
        <row r="260">
          <cell r="E260">
            <v>15.7683</v>
          </cell>
        </row>
        <row r="261">
          <cell r="E261">
            <v>15.3149</v>
          </cell>
        </row>
        <row r="262">
          <cell r="E262">
            <v>15.1007</v>
          </cell>
        </row>
        <row r="263">
          <cell r="E263">
            <v>15.4282</v>
          </cell>
        </row>
        <row r="264">
          <cell r="E264">
            <v>14.987399999999999</v>
          </cell>
        </row>
        <row r="265">
          <cell r="E265">
            <v>15.302300000000001</v>
          </cell>
        </row>
        <row r="266">
          <cell r="E266">
            <v>14.697699999999999</v>
          </cell>
        </row>
        <row r="267">
          <cell r="E267">
            <v>14.005000000000001</v>
          </cell>
        </row>
        <row r="268">
          <cell r="E268">
            <v>15.0756</v>
          </cell>
        </row>
        <row r="269">
          <cell r="E269">
            <v>15.4786</v>
          </cell>
        </row>
        <row r="270">
          <cell r="E270">
            <v>16.6877</v>
          </cell>
        </row>
        <row r="271">
          <cell r="E271">
            <v>16.750599999999999</v>
          </cell>
        </row>
        <row r="272">
          <cell r="E272">
            <v>15.8438</v>
          </cell>
        </row>
        <row r="273">
          <cell r="E273">
            <v>15.969799999999999</v>
          </cell>
        </row>
        <row r="274">
          <cell r="E274">
            <v>15.491199999999999</v>
          </cell>
        </row>
        <row r="275">
          <cell r="E275">
            <v>16.5365</v>
          </cell>
        </row>
        <row r="276">
          <cell r="E276">
            <v>14.748100000000001</v>
          </cell>
        </row>
        <row r="277">
          <cell r="E277">
            <v>15.201499999999999</v>
          </cell>
        </row>
        <row r="278">
          <cell r="E278">
            <v>15.226699999999999</v>
          </cell>
        </row>
        <row r="279">
          <cell r="E279">
            <v>14.622199999999999</v>
          </cell>
        </row>
        <row r="280">
          <cell r="E280">
            <v>15.063000000000001</v>
          </cell>
        </row>
        <row r="281">
          <cell r="E281">
            <v>14.748100000000001</v>
          </cell>
        </row>
        <row r="282">
          <cell r="E282">
            <v>14.193899999999999</v>
          </cell>
        </row>
        <row r="283">
          <cell r="E283">
            <v>14.1562</v>
          </cell>
        </row>
        <row r="284">
          <cell r="E284">
            <v>15.0504</v>
          </cell>
        </row>
        <row r="285">
          <cell r="E285">
            <v>15.226699999999999</v>
          </cell>
        </row>
        <row r="286">
          <cell r="E286">
            <v>15.5793</v>
          </cell>
        </row>
        <row r="287">
          <cell r="E287">
            <v>16.04</v>
          </cell>
        </row>
        <row r="288">
          <cell r="E288">
            <v>16.0579</v>
          </cell>
        </row>
        <row r="289">
          <cell r="E289">
            <v>16.760000000000002</v>
          </cell>
        </row>
        <row r="290">
          <cell r="E290">
            <v>17.05</v>
          </cell>
        </row>
        <row r="291">
          <cell r="E291">
            <v>17.22</v>
          </cell>
        </row>
        <row r="292">
          <cell r="E292">
            <v>17.29</v>
          </cell>
        </row>
        <row r="293">
          <cell r="E293">
            <v>18.07</v>
          </cell>
        </row>
        <row r="294">
          <cell r="E294">
            <v>18.78</v>
          </cell>
        </row>
        <row r="295">
          <cell r="E295">
            <v>17.690000000000001</v>
          </cell>
        </row>
        <row r="296">
          <cell r="E296">
            <v>17.84</v>
          </cell>
        </row>
        <row r="297">
          <cell r="E297">
            <v>18.420000000000002</v>
          </cell>
        </row>
        <row r="298">
          <cell r="E298">
            <v>19.45</v>
          </cell>
        </row>
        <row r="299">
          <cell r="E299">
            <v>19.53</v>
          </cell>
        </row>
        <row r="300">
          <cell r="E300">
            <v>19.510000000000002</v>
          </cell>
        </row>
        <row r="301">
          <cell r="E301">
            <v>20.41</v>
          </cell>
        </row>
        <row r="302">
          <cell r="E302">
            <v>21.66</v>
          </cell>
        </row>
        <row r="303">
          <cell r="E303">
            <v>21.8</v>
          </cell>
        </row>
        <row r="304">
          <cell r="E304">
            <v>21.4</v>
          </cell>
        </row>
        <row r="305">
          <cell r="E305">
            <v>22.43</v>
          </cell>
        </row>
        <row r="306">
          <cell r="E306">
            <v>21.52</v>
          </cell>
        </row>
        <row r="307">
          <cell r="E307">
            <v>20.96</v>
          </cell>
        </row>
        <row r="308">
          <cell r="E308">
            <v>22.4</v>
          </cell>
        </row>
        <row r="309">
          <cell r="E309">
            <v>23.28</v>
          </cell>
        </row>
        <row r="310">
          <cell r="E310">
            <v>23.26</v>
          </cell>
        </row>
        <row r="311">
          <cell r="E311">
            <v>22.94</v>
          </cell>
        </row>
        <row r="312">
          <cell r="E312">
            <v>22.88</v>
          </cell>
        </row>
        <row r="313">
          <cell r="E313">
            <v>23.77</v>
          </cell>
        </row>
        <row r="314">
          <cell r="E314">
            <v>24.146999999999998</v>
          </cell>
        </row>
        <row r="315">
          <cell r="E315">
            <v>23.265000000000001</v>
          </cell>
        </row>
        <row r="316">
          <cell r="E316">
            <v>24.373000000000001</v>
          </cell>
        </row>
        <row r="317">
          <cell r="E317">
            <v>23.327999999999999</v>
          </cell>
        </row>
        <row r="318">
          <cell r="E318">
            <v>23.856999999999999</v>
          </cell>
        </row>
        <row r="319">
          <cell r="E319">
            <v>24.96</v>
          </cell>
        </row>
        <row r="320">
          <cell r="E320">
            <v>25.405999999999999</v>
          </cell>
        </row>
        <row r="321">
          <cell r="E321">
            <v>25.041</v>
          </cell>
        </row>
        <row r="322">
          <cell r="E322">
            <v>24.55</v>
          </cell>
        </row>
        <row r="323">
          <cell r="E323">
            <v>24.524000000000001</v>
          </cell>
        </row>
        <row r="324">
          <cell r="E324">
            <v>25.670999999999999</v>
          </cell>
        </row>
        <row r="325">
          <cell r="E325">
            <v>26.577999999999999</v>
          </cell>
        </row>
        <row r="326">
          <cell r="E326">
            <v>26.388999999999999</v>
          </cell>
        </row>
        <row r="327">
          <cell r="E327">
            <v>25.91</v>
          </cell>
        </row>
        <row r="328">
          <cell r="E328">
            <v>25.292999999999999</v>
          </cell>
        </row>
        <row r="329">
          <cell r="E329">
            <v>24.751000000000001</v>
          </cell>
        </row>
        <row r="330">
          <cell r="E330">
            <v>24.55</v>
          </cell>
        </row>
        <row r="331">
          <cell r="E331">
            <v>24.146999999999998</v>
          </cell>
        </row>
        <row r="332">
          <cell r="E332">
            <v>24.763999999999999</v>
          </cell>
        </row>
        <row r="333">
          <cell r="E333">
            <v>23.327999999999999</v>
          </cell>
        </row>
        <row r="334">
          <cell r="E334">
            <v>23.353000000000002</v>
          </cell>
        </row>
        <row r="335">
          <cell r="E335">
            <v>24.55</v>
          </cell>
        </row>
        <row r="336">
          <cell r="E336">
            <v>24.763999999999999</v>
          </cell>
        </row>
        <row r="337">
          <cell r="E337">
            <v>24.814</v>
          </cell>
        </row>
        <row r="338">
          <cell r="E338">
            <v>26.085999999999999</v>
          </cell>
        </row>
        <row r="339">
          <cell r="E339">
            <v>26.161999999999999</v>
          </cell>
        </row>
        <row r="340">
          <cell r="E340">
            <v>26.943000000000001</v>
          </cell>
        </row>
        <row r="341">
          <cell r="E341">
            <v>28.265999999999998</v>
          </cell>
        </row>
        <row r="342">
          <cell r="E342">
            <v>29.198</v>
          </cell>
        </row>
        <row r="343">
          <cell r="E343">
            <v>29.222999999999999</v>
          </cell>
        </row>
        <row r="344">
          <cell r="E344">
            <v>30.885999999999999</v>
          </cell>
        </row>
        <row r="345">
          <cell r="E345">
            <v>29.84</v>
          </cell>
        </row>
        <row r="346">
          <cell r="E346">
            <v>32.320999999999998</v>
          </cell>
        </row>
        <row r="347">
          <cell r="E347">
            <v>31.692</v>
          </cell>
        </row>
        <row r="348">
          <cell r="E348">
            <v>34.249000000000002</v>
          </cell>
        </row>
        <row r="349">
          <cell r="E349">
            <v>35.987000000000002</v>
          </cell>
        </row>
        <row r="350">
          <cell r="E350">
            <v>36.628999999999998</v>
          </cell>
        </row>
        <row r="351">
          <cell r="E351">
            <v>36.768000000000001</v>
          </cell>
        </row>
        <row r="352">
          <cell r="E352">
            <v>36.591999999999999</v>
          </cell>
        </row>
        <row r="353">
          <cell r="E353">
            <v>37.96</v>
          </cell>
        </row>
        <row r="354">
          <cell r="E354">
            <v>37.909999999999997</v>
          </cell>
        </row>
        <row r="355">
          <cell r="E355">
            <v>41.03</v>
          </cell>
        </row>
        <row r="356">
          <cell r="E356">
            <v>43.531999999999996</v>
          </cell>
        </row>
        <row r="357">
          <cell r="E357">
            <v>43.192</v>
          </cell>
        </row>
        <row r="358">
          <cell r="E358">
            <v>43.683</v>
          </cell>
        </row>
        <row r="359">
          <cell r="E359">
            <v>42.347999999999999</v>
          </cell>
        </row>
        <row r="360">
          <cell r="E360">
            <v>45.521999999999998</v>
          </cell>
        </row>
        <row r="361">
          <cell r="E361">
            <v>45.4786</v>
          </cell>
        </row>
        <row r="362">
          <cell r="E362">
            <v>43.828699999999998</v>
          </cell>
        </row>
        <row r="363">
          <cell r="E363">
            <v>45.34</v>
          </cell>
        </row>
        <row r="364">
          <cell r="E364">
            <v>48.488700000000001</v>
          </cell>
        </row>
        <row r="365">
          <cell r="E365">
            <v>48.387900000000002</v>
          </cell>
        </row>
        <row r="366">
          <cell r="E366">
            <v>45.201500000000003</v>
          </cell>
        </row>
        <row r="367">
          <cell r="E367">
            <v>46.9773</v>
          </cell>
        </row>
        <row r="368">
          <cell r="E368">
            <v>49.395499999999998</v>
          </cell>
        </row>
        <row r="369">
          <cell r="E369">
            <v>47.506300000000003</v>
          </cell>
        </row>
        <row r="370">
          <cell r="E370">
            <v>45.352600000000002</v>
          </cell>
        </row>
        <row r="371">
          <cell r="E371">
            <v>45.591900000000003</v>
          </cell>
        </row>
        <row r="372">
          <cell r="E372">
            <v>45.088200000000001</v>
          </cell>
        </row>
        <row r="373">
          <cell r="E373">
            <v>46.6751</v>
          </cell>
        </row>
        <row r="374">
          <cell r="E374">
            <v>44.722900000000003</v>
          </cell>
        </row>
        <row r="375">
          <cell r="E375">
            <v>43.26</v>
          </cell>
        </row>
        <row r="376">
          <cell r="E376">
            <v>44.11</v>
          </cell>
        </row>
        <row r="377">
          <cell r="E377">
            <v>45.74</v>
          </cell>
        </row>
        <row r="378">
          <cell r="E378">
            <v>47.43</v>
          </cell>
        </row>
        <row r="379">
          <cell r="E379">
            <v>47.37</v>
          </cell>
        </row>
        <row r="380">
          <cell r="E380">
            <v>47.91</v>
          </cell>
        </row>
        <row r="381">
          <cell r="E381">
            <v>45.22</v>
          </cell>
        </row>
        <row r="382">
          <cell r="E382">
            <v>42.42</v>
          </cell>
        </row>
        <row r="383">
          <cell r="E383">
            <v>41.06</v>
          </cell>
        </row>
        <row r="384">
          <cell r="E384">
            <v>41.72</v>
          </cell>
        </row>
        <row r="385">
          <cell r="E385">
            <v>39.99</v>
          </cell>
        </row>
        <row r="386">
          <cell r="E386">
            <v>41.7</v>
          </cell>
        </row>
        <row r="387">
          <cell r="E387">
            <v>40.840000000000003</v>
          </cell>
        </row>
        <row r="388">
          <cell r="E388">
            <v>42.1</v>
          </cell>
        </row>
        <row r="389">
          <cell r="E389">
            <v>43.44</v>
          </cell>
        </row>
        <row r="390">
          <cell r="E390">
            <v>44.09</v>
          </cell>
        </row>
        <row r="391">
          <cell r="E391">
            <v>45.24</v>
          </cell>
        </row>
        <row r="392">
          <cell r="E392">
            <v>47.19</v>
          </cell>
        </row>
        <row r="393">
          <cell r="E393">
            <v>47.75</v>
          </cell>
        </row>
        <row r="394">
          <cell r="E394">
            <v>50.06</v>
          </cell>
        </row>
        <row r="395">
          <cell r="E395">
            <v>51.33</v>
          </cell>
        </row>
        <row r="396">
          <cell r="E396">
            <v>52.48</v>
          </cell>
        </row>
        <row r="397">
          <cell r="E397">
            <v>55.21</v>
          </cell>
        </row>
        <row r="398">
          <cell r="E398">
            <v>55.42</v>
          </cell>
        </row>
        <row r="399">
          <cell r="E399">
            <v>55.41</v>
          </cell>
        </row>
        <row r="400">
          <cell r="E400">
            <v>55.44</v>
          </cell>
        </row>
        <row r="401">
          <cell r="E401">
            <v>57.59</v>
          </cell>
        </row>
        <row r="402">
          <cell r="E402">
            <v>58.68</v>
          </cell>
        </row>
        <row r="403">
          <cell r="E403">
            <v>58.47</v>
          </cell>
        </row>
        <row r="404">
          <cell r="E404">
            <v>60.51</v>
          </cell>
        </row>
        <row r="405">
          <cell r="E405">
            <v>59.6</v>
          </cell>
        </row>
        <row r="406">
          <cell r="E406">
            <v>56.88</v>
          </cell>
        </row>
        <row r="407">
          <cell r="E407">
            <v>57.52</v>
          </cell>
        </row>
        <row r="408">
          <cell r="E408">
            <v>58.28</v>
          </cell>
        </row>
        <row r="409">
          <cell r="E409">
            <v>59.89</v>
          </cell>
        </row>
        <row r="410">
          <cell r="E410">
            <v>55.61</v>
          </cell>
        </row>
        <row r="411">
          <cell r="E411">
            <v>56.12</v>
          </cell>
        </row>
        <row r="412">
          <cell r="E412">
            <v>55.34</v>
          </cell>
        </row>
        <row r="413">
          <cell r="E413">
            <v>54.37</v>
          </cell>
        </row>
        <row r="414">
          <cell r="E414">
            <v>55.83</v>
          </cell>
        </row>
        <row r="415">
          <cell r="E415">
            <v>56.92</v>
          </cell>
        </row>
        <row r="416">
          <cell r="E416">
            <v>55.51</v>
          </cell>
        </row>
        <row r="417">
          <cell r="E417">
            <v>56.96</v>
          </cell>
        </row>
        <row r="418">
          <cell r="E418">
            <v>53.52</v>
          </cell>
        </row>
        <row r="419">
          <cell r="E419">
            <v>53.39</v>
          </cell>
        </row>
        <row r="420">
          <cell r="E420">
            <v>55.54</v>
          </cell>
        </row>
        <row r="421">
          <cell r="E421">
            <v>58.11</v>
          </cell>
        </row>
        <row r="422">
          <cell r="E422">
            <v>61.78</v>
          </cell>
        </row>
        <row r="423">
          <cell r="E423">
            <v>63.44</v>
          </cell>
        </row>
        <row r="424">
          <cell r="E424">
            <v>65.06</v>
          </cell>
        </row>
        <row r="425">
          <cell r="E425">
            <v>65.31</v>
          </cell>
        </row>
        <row r="426">
          <cell r="E426">
            <v>66.56</v>
          </cell>
        </row>
        <row r="427">
          <cell r="E427">
            <v>64.650000000000006</v>
          </cell>
        </row>
        <row r="428">
          <cell r="E428">
            <v>66.760000000000005</v>
          </cell>
        </row>
        <row r="429">
          <cell r="E429">
            <v>68.069999999999993</v>
          </cell>
        </row>
        <row r="430">
          <cell r="E430">
            <v>66.73</v>
          </cell>
        </row>
        <row r="431">
          <cell r="E431">
            <v>68.62</v>
          </cell>
        </row>
        <row r="432">
          <cell r="E432">
            <v>71.319999999999993</v>
          </cell>
        </row>
        <row r="433">
          <cell r="E433">
            <v>71.55</v>
          </cell>
        </row>
        <row r="434">
          <cell r="E434">
            <v>68.84</v>
          </cell>
        </row>
        <row r="435">
          <cell r="E435">
            <v>69.959999999999994</v>
          </cell>
        </row>
        <row r="436">
          <cell r="E436">
            <v>69.55</v>
          </cell>
        </row>
        <row r="437">
          <cell r="E437">
            <v>65.239999999999995</v>
          </cell>
        </row>
        <row r="438">
          <cell r="E438">
            <v>59.63</v>
          </cell>
        </row>
        <row r="439">
          <cell r="E439">
            <v>54.75</v>
          </cell>
        </row>
        <row r="440">
          <cell r="E440">
            <v>58.23</v>
          </cell>
        </row>
        <row r="441">
          <cell r="E441">
            <v>59.12</v>
          </cell>
        </row>
        <row r="442">
          <cell r="E442">
            <v>56.27</v>
          </cell>
        </row>
        <row r="443">
          <cell r="E443">
            <v>56.52</v>
          </cell>
        </row>
        <row r="444">
          <cell r="E444">
            <v>62.26</v>
          </cell>
        </row>
        <row r="445">
          <cell r="E445">
            <v>63.1</v>
          </cell>
        </row>
        <row r="446">
          <cell r="E446">
            <v>66.2</v>
          </cell>
        </row>
        <row r="447">
          <cell r="E447">
            <v>64.290000000000006</v>
          </cell>
        </row>
        <row r="448">
          <cell r="E448">
            <v>66.569999999999993</v>
          </cell>
        </row>
        <row r="449">
          <cell r="E449">
            <v>69.8</v>
          </cell>
        </row>
        <row r="450">
          <cell r="E450">
            <v>70.8</v>
          </cell>
        </row>
        <row r="451">
          <cell r="E451">
            <v>69.37</v>
          </cell>
        </row>
        <row r="452">
          <cell r="E452">
            <v>69.13</v>
          </cell>
        </row>
        <row r="453">
          <cell r="E453">
            <v>72.5</v>
          </cell>
        </row>
        <row r="454">
          <cell r="E454">
            <v>71.7</v>
          </cell>
        </row>
        <row r="455">
          <cell r="E455">
            <v>74.010000000000005</v>
          </cell>
        </row>
        <row r="456">
          <cell r="E456">
            <v>73.23</v>
          </cell>
        </row>
        <row r="457">
          <cell r="E457">
            <v>75.02</v>
          </cell>
        </row>
        <row r="458">
          <cell r="E458">
            <v>77.040000000000006</v>
          </cell>
        </row>
        <row r="459">
          <cell r="E459">
            <v>77.8</v>
          </cell>
        </row>
        <row r="460">
          <cell r="E460">
            <v>78.98</v>
          </cell>
        </row>
        <row r="461">
          <cell r="E461">
            <v>79.459999999999994</v>
          </cell>
        </row>
        <row r="462">
          <cell r="E462">
            <v>80.37</v>
          </cell>
        </row>
        <row r="463">
          <cell r="E463">
            <v>81.69</v>
          </cell>
        </row>
        <row r="464">
          <cell r="E464">
            <v>83.18</v>
          </cell>
        </row>
        <row r="465">
          <cell r="E465">
            <v>81.83</v>
          </cell>
        </row>
        <row r="466">
          <cell r="E466">
            <v>84.18</v>
          </cell>
        </row>
        <row r="467">
          <cell r="E467">
            <v>84.86</v>
          </cell>
        </row>
        <row r="468">
          <cell r="E468">
            <v>84.42</v>
          </cell>
        </row>
        <row r="469">
          <cell r="E469">
            <v>84.75</v>
          </cell>
        </row>
        <row r="470">
          <cell r="E470">
            <v>87.56</v>
          </cell>
        </row>
        <row r="471">
          <cell r="E471">
            <v>87.43</v>
          </cell>
        </row>
        <row r="472">
          <cell r="E472">
            <v>86.16</v>
          </cell>
        </row>
        <row r="473">
          <cell r="E473">
            <v>89.11</v>
          </cell>
        </row>
        <row r="474">
          <cell r="E474">
            <v>88.42</v>
          </cell>
        </row>
        <row r="475">
          <cell r="E475">
            <v>84.12</v>
          </cell>
        </row>
        <row r="476">
          <cell r="E476">
            <v>85.25</v>
          </cell>
        </row>
        <row r="477">
          <cell r="E477">
            <v>87.17</v>
          </cell>
        </row>
        <row r="478">
          <cell r="E478">
            <v>89.96</v>
          </cell>
        </row>
        <row r="479">
          <cell r="E479">
            <v>92.42</v>
          </cell>
        </row>
        <row r="480">
          <cell r="E480">
            <v>91.61</v>
          </cell>
        </row>
        <row r="481">
          <cell r="E481">
            <v>92.43</v>
          </cell>
        </row>
        <row r="482">
          <cell r="E482">
            <v>92.88</v>
          </cell>
        </row>
        <row r="483">
          <cell r="E483">
            <v>91.22</v>
          </cell>
        </row>
        <row r="484">
          <cell r="E484">
            <v>89.23</v>
          </cell>
        </row>
        <row r="485">
          <cell r="E485">
            <v>91.06</v>
          </cell>
        </row>
        <row r="486">
          <cell r="E486">
            <v>86.13</v>
          </cell>
        </row>
        <row r="487">
          <cell r="E487">
            <v>84.74</v>
          </cell>
        </row>
        <row r="488">
          <cell r="E488">
            <v>83.6</v>
          </cell>
        </row>
        <row r="489">
          <cell r="E489">
            <v>77.099999999999994</v>
          </cell>
        </row>
        <row r="490">
          <cell r="E490">
            <v>76.56</v>
          </cell>
        </row>
        <row r="491">
          <cell r="E491">
            <v>80.2</v>
          </cell>
        </row>
        <row r="492">
          <cell r="E492">
            <v>80.45</v>
          </cell>
        </row>
        <row r="493">
          <cell r="E493">
            <v>80.33</v>
          </cell>
        </row>
        <row r="494">
          <cell r="E494">
            <v>86.61</v>
          </cell>
        </row>
        <row r="495">
          <cell r="E495">
            <v>86.78</v>
          </cell>
        </row>
        <row r="496">
          <cell r="E496">
            <v>90.2</v>
          </cell>
        </row>
        <row r="497">
          <cell r="E497">
            <v>94.01</v>
          </cell>
        </row>
        <row r="498">
          <cell r="E498">
            <v>89.08</v>
          </cell>
        </row>
        <row r="499">
          <cell r="E499">
            <v>90.64</v>
          </cell>
        </row>
        <row r="500">
          <cell r="E500">
            <v>94.75</v>
          </cell>
        </row>
        <row r="501">
          <cell r="E501">
            <v>93.64</v>
          </cell>
        </row>
        <row r="502">
          <cell r="E502">
            <v>96.71</v>
          </cell>
        </row>
        <row r="503">
          <cell r="E503">
            <v>93.9</v>
          </cell>
        </row>
        <row r="504">
          <cell r="E504">
            <v>94</v>
          </cell>
        </row>
        <row r="505">
          <cell r="E505">
            <v>96.47</v>
          </cell>
        </row>
        <row r="506">
          <cell r="E506">
            <v>92.24</v>
          </cell>
        </row>
        <row r="507">
          <cell r="E507">
            <v>89.93</v>
          </cell>
        </row>
        <row r="508">
          <cell r="E508">
            <v>90.2</v>
          </cell>
        </row>
        <row r="509">
          <cell r="E509">
            <v>97.46</v>
          </cell>
        </row>
        <row r="510">
          <cell r="E510">
            <v>98.68</v>
          </cell>
        </row>
        <row r="511">
          <cell r="E511">
            <v>99.58</v>
          </cell>
        </row>
        <row r="512">
          <cell r="E512">
            <v>97.74</v>
          </cell>
        </row>
        <row r="513">
          <cell r="E513">
            <v>98.86</v>
          </cell>
        </row>
        <row r="514">
          <cell r="E514">
            <v>102.67</v>
          </cell>
        </row>
        <row r="515">
          <cell r="E515">
            <v>103.41</v>
          </cell>
        </row>
        <row r="516">
          <cell r="E516">
            <v>108.37</v>
          </cell>
        </row>
        <row r="517">
          <cell r="E517">
            <v>103.86</v>
          </cell>
        </row>
        <row r="518">
          <cell r="E518">
            <v>103.01</v>
          </cell>
        </row>
        <row r="519">
          <cell r="E519">
            <v>98.13</v>
          </cell>
        </row>
        <row r="520">
          <cell r="E520">
            <v>101.51</v>
          </cell>
        </row>
        <row r="521">
          <cell r="E521">
            <v>103.69</v>
          </cell>
        </row>
        <row r="522">
          <cell r="E522">
            <v>103.46</v>
          </cell>
        </row>
        <row r="523">
          <cell r="E523">
            <v>97.71</v>
          </cell>
        </row>
        <row r="524">
          <cell r="E524">
            <v>91.83</v>
          </cell>
        </row>
        <row r="525">
          <cell r="E525">
            <v>95.51</v>
          </cell>
        </row>
        <row r="526">
          <cell r="E526">
            <v>93.12</v>
          </cell>
        </row>
        <row r="527">
          <cell r="E527">
            <v>97.12</v>
          </cell>
        </row>
        <row r="528">
          <cell r="E528">
            <v>93.81</v>
          </cell>
        </row>
        <row r="529">
          <cell r="E529">
            <v>92.06</v>
          </cell>
        </row>
        <row r="530">
          <cell r="E530">
            <v>85.02</v>
          </cell>
        </row>
        <row r="531">
          <cell r="E531">
            <v>89.5</v>
          </cell>
        </row>
        <row r="532">
          <cell r="E532">
            <v>89.63</v>
          </cell>
        </row>
        <row r="533">
          <cell r="E533">
            <v>81.52</v>
          </cell>
        </row>
        <row r="534">
          <cell r="E534">
            <v>76.55</v>
          </cell>
        </row>
        <row r="535">
          <cell r="E535">
            <v>72.72</v>
          </cell>
        </row>
        <row r="536">
          <cell r="E536">
            <v>78.05</v>
          </cell>
        </row>
        <row r="537">
          <cell r="E537">
            <v>81.52</v>
          </cell>
        </row>
        <row r="538">
          <cell r="E538">
            <v>84.3</v>
          </cell>
        </row>
        <row r="539">
          <cell r="E539">
            <v>83.25</v>
          </cell>
        </row>
        <row r="540">
          <cell r="E540">
            <v>87.2</v>
          </cell>
        </row>
        <row r="541">
          <cell r="E541">
            <v>92.15</v>
          </cell>
        </row>
        <row r="542">
          <cell r="E542">
            <v>95.88</v>
          </cell>
        </row>
        <row r="543">
          <cell r="E543">
            <v>96.75</v>
          </cell>
        </row>
        <row r="544">
          <cell r="E544">
            <v>100.31</v>
          </cell>
        </row>
        <row r="545">
          <cell r="E545">
            <v>103.95</v>
          </cell>
        </row>
        <row r="546">
          <cell r="E546">
            <v>99.63</v>
          </cell>
        </row>
        <row r="547">
          <cell r="E547">
            <v>99.7</v>
          </cell>
        </row>
        <row r="548">
          <cell r="E548">
            <v>95.58</v>
          </cell>
        </row>
        <row r="549">
          <cell r="E549">
            <v>99.03</v>
          </cell>
        </row>
        <row r="550">
          <cell r="E550">
            <v>98.34</v>
          </cell>
        </row>
        <row r="551">
          <cell r="E551">
            <v>94.23</v>
          </cell>
        </row>
        <row r="552">
          <cell r="E552">
            <v>93.99</v>
          </cell>
        </row>
        <row r="553">
          <cell r="E553">
            <v>102.09</v>
          </cell>
        </row>
        <row r="554">
          <cell r="E554">
            <v>103.94</v>
          </cell>
        </row>
        <row r="555">
          <cell r="E555">
            <v>106.57</v>
          </cell>
        </row>
        <row r="556">
          <cell r="E556">
            <v>107.2</v>
          </cell>
        </row>
        <row r="557">
          <cell r="E557">
            <v>107.67</v>
          </cell>
        </row>
        <row r="558">
          <cell r="E558">
            <v>109.69</v>
          </cell>
        </row>
        <row r="559">
          <cell r="E559">
            <v>107.14</v>
          </cell>
        </row>
        <row r="560">
          <cell r="E560">
            <v>107.39</v>
          </cell>
        </row>
        <row r="561">
          <cell r="E561">
            <v>111.09</v>
          </cell>
        </row>
        <row r="562">
          <cell r="E562">
            <v>110.55</v>
          </cell>
        </row>
        <row r="563">
          <cell r="E563">
            <v>111.58</v>
          </cell>
        </row>
        <row r="564">
          <cell r="E564">
            <v>116.87</v>
          </cell>
        </row>
        <row r="565">
          <cell r="E565">
            <v>118.05</v>
          </cell>
        </row>
        <row r="566">
          <cell r="E566">
            <v>116.03</v>
          </cell>
        </row>
        <row r="567">
          <cell r="E567">
            <v>111.68</v>
          </cell>
        </row>
        <row r="568">
          <cell r="E568">
            <v>111.52</v>
          </cell>
        </row>
        <row r="569">
          <cell r="E569">
            <v>106.97</v>
          </cell>
        </row>
        <row r="570">
          <cell r="E570">
            <v>104.95</v>
          </cell>
        </row>
        <row r="571">
          <cell r="E571">
            <v>104.26</v>
          </cell>
        </row>
        <row r="572">
          <cell r="E572">
            <v>108.22</v>
          </cell>
        </row>
        <row r="573">
          <cell r="E573">
            <v>104.25</v>
          </cell>
        </row>
        <row r="574">
          <cell r="E574">
            <v>108.43</v>
          </cell>
        </row>
        <row r="575">
          <cell r="E575">
            <v>108.29</v>
          </cell>
        </row>
        <row r="576">
          <cell r="E576">
            <v>95.96</v>
          </cell>
        </row>
        <row r="577">
          <cell r="E577">
            <v>97.55</v>
          </cell>
        </row>
        <row r="578">
          <cell r="E578">
            <v>96.57</v>
          </cell>
        </row>
        <row r="579">
          <cell r="E579">
            <v>96.22</v>
          </cell>
        </row>
        <row r="580">
          <cell r="E580">
            <v>93.98</v>
          </cell>
        </row>
        <row r="581">
          <cell r="E581">
            <v>90.31</v>
          </cell>
        </row>
        <row r="582">
          <cell r="E582">
            <v>87.28</v>
          </cell>
        </row>
        <row r="583">
          <cell r="E583">
            <v>86</v>
          </cell>
        </row>
        <row r="584">
          <cell r="E584">
            <v>79.31</v>
          </cell>
        </row>
        <row r="585">
          <cell r="E585">
            <v>72.150000000000006</v>
          </cell>
        </row>
        <row r="586">
          <cell r="E586">
            <v>63.54</v>
          </cell>
        </row>
        <row r="587">
          <cell r="E587">
            <v>73.900000000000006</v>
          </cell>
        </row>
        <row r="588">
          <cell r="E588">
            <v>69.97</v>
          </cell>
        </row>
        <row r="589">
          <cell r="E589">
            <v>68.56</v>
          </cell>
        </row>
        <row r="590">
          <cell r="E590">
            <v>76.98</v>
          </cell>
        </row>
        <row r="591">
          <cell r="E591">
            <v>81.59</v>
          </cell>
        </row>
        <row r="592">
          <cell r="E592">
            <v>83.36</v>
          </cell>
        </row>
        <row r="593">
          <cell r="E593">
            <v>87.3</v>
          </cell>
        </row>
        <row r="594">
          <cell r="E594">
            <v>91.15</v>
          </cell>
        </row>
        <row r="595">
          <cell r="E595">
            <v>95.19</v>
          </cell>
        </row>
        <row r="596">
          <cell r="E596">
            <v>88.75</v>
          </cell>
        </row>
        <row r="597">
          <cell r="E597">
            <v>86.88</v>
          </cell>
        </row>
        <row r="598">
          <cell r="E598">
            <v>83.87</v>
          </cell>
        </row>
        <row r="599">
          <cell r="E599">
            <v>89.04</v>
          </cell>
        </row>
        <row r="600">
          <cell r="E600">
            <v>91.24</v>
          </cell>
        </row>
        <row r="601">
          <cell r="E601">
            <v>90.19</v>
          </cell>
        </row>
        <row r="602">
          <cell r="E602">
            <v>100.86</v>
          </cell>
        </row>
        <row r="603">
          <cell r="E603">
            <v>99.71</v>
          </cell>
        </row>
        <row r="604">
          <cell r="E604">
            <v>102.77</v>
          </cell>
        </row>
        <row r="605">
          <cell r="E605">
            <v>101.64</v>
          </cell>
        </row>
        <row r="606">
          <cell r="E606">
            <v>100.18</v>
          </cell>
        </row>
        <row r="607">
          <cell r="E607">
            <v>104.28</v>
          </cell>
        </row>
        <row r="608">
          <cell r="E608">
            <v>103.44</v>
          </cell>
        </row>
        <row r="609">
          <cell r="E609">
            <v>102.91</v>
          </cell>
        </row>
        <row r="610">
          <cell r="E610">
            <v>105.24</v>
          </cell>
        </row>
        <row r="611">
          <cell r="E611">
            <v>102.9</v>
          </cell>
        </row>
        <row r="612">
          <cell r="E612">
            <v>102.1</v>
          </cell>
        </row>
        <row r="613">
          <cell r="E613">
            <v>107.46</v>
          </cell>
        </row>
        <row r="614">
          <cell r="E614">
            <v>102.03</v>
          </cell>
        </row>
        <row r="615">
          <cell r="E615">
            <v>99.82</v>
          </cell>
        </row>
        <row r="616">
          <cell r="E616">
            <v>98.42</v>
          </cell>
        </row>
        <row r="617">
          <cell r="E617">
            <v>98.44</v>
          </cell>
        </row>
        <row r="618">
          <cell r="E618">
            <v>96.12</v>
          </cell>
        </row>
        <row r="619">
          <cell r="E619">
            <v>100.48</v>
          </cell>
        </row>
        <row r="620">
          <cell r="E620">
            <v>98.85</v>
          </cell>
        </row>
        <row r="621">
          <cell r="E621">
            <v>96.77</v>
          </cell>
        </row>
        <row r="622">
          <cell r="E622">
            <v>96.53</v>
          </cell>
        </row>
        <row r="623">
          <cell r="E623">
            <v>92.34</v>
          </cell>
        </row>
        <row r="624">
          <cell r="E624">
            <v>94.83</v>
          </cell>
        </row>
        <row r="625">
          <cell r="E625">
            <v>95.1</v>
          </cell>
        </row>
        <row r="626">
          <cell r="E626">
            <v>89.25</v>
          </cell>
        </row>
        <row r="627">
          <cell r="E627">
            <v>87.04</v>
          </cell>
        </row>
        <row r="628">
          <cell r="E628">
            <v>89.21</v>
          </cell>
        </row>
        <row r="629">
          <cell r="E629">
            <v>96.83</v>
          </cell>
        </row>
        <row r="630">
          <cell r="E630">
            <v>97.24</v>
          </cell>
        </row>
        <row r="631">
          <cell r="E631">
            <v>95.53</v>
          </cell>
        </row>
        <row r="632">
          <cell r="E632">
            <v>100.68</v>
          </cell>
        </row>
        <row r="633">
          <cell r="E633">
            <v>103.29</v>
          </cell>
        </row>
        <row r="634">
          <cell r="E634">
            <v>102.54</v>
          </cell>
        </row>
        <row r="635">
          <cell r="E635">
            <v>93.15</v>
          </cell>
        </row>
        <row r="636">
          <cell r="E636">
            <v>94.7</v>
          </cell>
        </row>
        <row r="637">
          <cell r="E637">
            <v>96.11</v>
          </cell>
        </row>
        <row r="638">
          <cell r="E638">
            <v>99.93</v>
          </cell>
        </row>
        <row r="639">
          <cell r="E639">
            <v>96.28</v>
          </cell>
        </row>
        <row r="640">
          <cell r="E640">
            <v>101.59</v>
          </cell>
        </row>
        <row r="641">
          <cell r="E641">
            <v>101.76</v>
          </cell>
        </row>
        <row r="642">
          <cell r="E642">
            <v>99.08</v>
          </cell>
        </row>
        <row r="643">
          <cell r="E643">
            <v>102.91</v>
          </cell>
        </row>
        <row r="644">
          <cell r="E644">
            <v>103.81</v>
          </cell>
        </row>
        <row r="645">
          <cell r="E645">
            <v>109.32</v>
          </cell>
        </row>
        <row r="646">
          <cell r="E646">
            <v>109.32</v>
          </cell>
        </row>
        <row r="647">
          <cell r="E647">
            <v>101.82</v>
          </cell>
        </row>
        <row r="648">
          <cell r="E648">
            <v>106.16</v>
          </cell>
        </row>
        <row r="649">
          <cell r="E649">
            <v>107.94</v>
          </cell>
        </row>
        <row r="650">
          <cell r="E650">
            <v>114.16</v>
          </cell>
        </row>
        <row r="651">
          <cell r="E651">
            <v>113.66</v>
          </cell>
        </row>
        <row r="652">
          <cell r="E652">
            <v>102.09</v>
          </cell>
        </row>
        <row r="653">
          <cell r="E653">
            <v>106.29</v>
          </cell>
        </row>
        <row r="654">
          <cell r="E654">
            <v>111.24</v>
          </cell>
        </row>
        <row r="655">
          <cell r="E655">
            <v>114.24</v>
          </cell>
        </row>
        <row r="656">
          <cell r="E656">
            <v>121.67</v>
          </cell>
        </row>
        <row r="657">
          <cell r="E657">
            <v>122.38</v>
          </cell>
        </row>
        <row r="658">
          <cell r="E658">
            <v>125.46</v>
          </cell>
        </row>
        <row r="659">
          <cell r="E659">
            <v>127.47</v>
          </cell>
        </row>
        <row r="660">
          <cell r="E660">
            <v>140.52000000000001</v>
          </cell>
        </row>
        <row r="661">
          <cell r="E661">
            <v>135.76</v>
          </cell>
        </row>
        <row r="662">
          <cell r="E662">
            <v>129.55000000000001</v>
          </cell>
        </row>
        <row r="663">
          <cell r="E663">
            <v>131.27000000000001</v>
          </cell>
        </row>
        <row r="664">
          <cell r="E664">
            <v>136</v>
          </cell>
        </row>
        <row r="665">
          <cell r="E665">
            <v>132.81</v>
          </cell>
        </row>
        <row r="666">
          <cell r="E666">
            <v>132.59</v>
          </cell>
        </row>
        <row r="667">
          <cell r="E667">
            <v>131.21</v>
          </cell>
        </row>
        <row r="668">
          <cell r="E668">
            <v>130.91999999999999</v>
          </cell>
        </row>
        <row r="669">
          <cell r="E669">
            <v>122.79</v>
          </cell>
        </row>
        <row r="670">
          <cell r="E670">
            <v>116.18</v>
          </cell>
        </row>
        <row r="671">
          <cell r="E671">
            <v>121.89</v>
          </cell>
        </row>
        <row r="672">
          <cell r="E672">
            <v>126.35</v>
          </cell>
        </row>
        <row r="673">
          <cell r="E673">
            <v>122.55</v>
          </cell>
        </row>
        <row r="674">
          <cell r="E674">
            <v>120.4</v>
          </cell>
        </row>
        <row r="675">
          <cell r="E675">
            <v>113.11</v>
          </cell>
        </row>
        <row r="676">
          <cell r="E676">
            <v>111.96</v>
          </cell>
        </row>
        <row r="677">
          <cell r="E677">
            <v>116.44</v>
          </cell>
        </row>
        <row r="678">
          <cell r="E678">
            <v>111.88</v>
          </cell>
        </row>
        <row r="679">
          <cell r="E679">
            <v>109.61</v>
          </cell>
        </row>
        <row r="680">
          <cell r="E680">
            <v>107.09</v>
          </cell>
        </row>
        <row r="681">
          <cell r="E681">
            <v>119.51</v>
          </cell>
        </row>
        <row r="682">
          <cell r="E682">
            <v>120.42</v>
          </cell>
        </row>
        <row r="683">
          <cell r="E683">
            <v>133.71</v>
          </cell>
        </row>
        <row r="684">
          <cell r="E684">
            <v>138.54</v>
          </cell>
        </row>
        <row r="685">
          <cell r="E685">
            <v>140.63999999999999</v>
          </cell>
        </row>
        <row r="686">
          <cell r="E686">
            <v>145.30000000000001</v>
          </cell>
        </row>
        <row r="687">
          <cell r="E687">
            <v>148.06</v>
          </cell>
        </row>
        <row r="688">
          <cell r="E688">
            <v>152.96</v>
          </cell>
        </row>
        <row r="689">
          <cell r="E689">
            <v>164.42</v>
          </cell>
        </row>
        <row r="690">
          <cell r="E690">
            <v>162.38999999999999</v>
          </cell>
        </row>
        <row r="691">
          <cell r="E691">
            <v>168.11</v>
          </cell>
        </row>
        <row r="692">
          <cell r="E692">
            <v>162.56</v>
          </cell>
        </row>
        <row r="693">
          <cell r="E693">
            <v>164.4</v>
          </cell>
        </row>
        <row r="694">
          <cell r="E694">
            <v>166.07</v>
          </cell>
        </row>
        <row r="695">
          <cell r="E695">
            <v>163.55000000000001</v>
          </cell>
        </row>
        <row r="696">
          <cell r="E696">
            <v>166.4</v>
          </cell>
        </row>
        <row r="697">
          <cell r="E697">
            <v>164.93</v>
          </cell>
        </row>
        <row r="698">
          <cell r="E698">
            <v>163.41</v>
          </cell>
        </row>
        <row r="699">
          <cell r="E699">
            <v>157.06</v>
          </cell>
        </row>
        <row r="700">
          <cell r="E700">
            <v>159.18</v>
          </cell>
        </row>
        <row r="701">
          <cell r="E701">
            <v>160.05000000000001</v>
          </cell>
        </row>
        <row r="702">
          <cell r="E702">
            <v>150.55000000000001</v>
          </cell>
        </row>
        <row r="703">
          <cell r="E703">
            <v>153.18</v>
          </cell>
        </row>
        <row r="704">
          <cell r="E704">
            <v>150.66</v>
          </cell>
        </row>
        <row r="705">
          <cell r="E705">
            <v>166.68</v>
          </cell>
        </row>
        <row r="706">
          <cell r="E706">
            <v>166.1</v>
          </cell>
        </row>
        <row r="707">
          <cell r="E707">
            <v>166.09</v>
          </cell>
        </row>
        <row r="708">
          <cell r="E708">
            <v>163.58000000000001</v>
          </cell>
        </row>
        <row r="709">
          <cell r="E709">
            <v>167.24</v>
          </cell>
        </row>
        <row r="710">
          <cell r="E710">
            <v>179.63</v>
          </cell>
        </row>
        <row r="711">
          <cell r="E711">
            <v>181.18</v>
          </cell>
        </row>
        <row r="712">
          <cell r="E712">
            <v>180.66</v>
          </cell>
        </row>
        <row r="713">
          <cell r="E713">
            <v>179.83</v>
          </cell>
        </row>
        <row r="714">
          <cell r="E714">
            <v>189.55</v>
          </cell>
        </row>
        <row r="715">
          <cell r="E715">
            <v>191.85</v>
          </cell>
        </row>
        <row r="716">
          <cell r="E716">
            <v>190.92</v>
          </cell>
        </row>
        <row r="717">
          <cell r="E717">
            <v>188.63</v>
          </cell>
        </row>
        <row r="718">
          <cell r="E718">
            <v>182.08</v>
          </cell>
        </row>
        <row r="719">
          <cell r="E719">
            <v>189.82</v>
          </cell>
        </row>
        <row r="720">
          <cell r="E720">
            <v>202.17</v>
          </cell>
        </row>
        <row r="721">
          <cell r="E721">
            <v>211.28</v>
          </cell>
        </row>
        <row r="722">
          <cell r="E722">
            <v>211.78</v>
          </cell>
        </row>
        <row r="723">
          <cell r="E723">
            <v>226.92</v>
          </cell>
        </row>
        <row r="724">
          <cell r="E724">
            <v>238.9</v>
          </cell>
        </row>
        <row r="725">
          <cell r="E725">
            <v>235.52</v>
          </cell>
        </row>
        <row r="726">
          <cell r="E726">
            <v>247.35</v>
          </cell>
        </row>
        <row r="727">
          <cell r="E727">
            <v>250.84</v>
          </cell>
        </row>
        <row r="728">
          <cell r="E728">
            <v>236.12</v>
          </cell>
        </row>
        <row r="729">
          <cell r="E729">
            <v>252.93</v>
          </cell>
        </row>
        <row r="730">
          <cell r="E730">
            <v>231.32</v>
          </cell>
        </row>
        <row r="731">
          <cell r="E731">
            <v>243.98</v>
          </cell>
        </row>
        <row r="732">
          <cell r="E732">
            <v>249.22</v>
          </cell>
        </row>
        <row r="733">
          <cell r="E733">
            <v>242.17</v>
          </cell>
        </row>
        <row r="734">
          <cell r="E734">
            <v>274.08</v>
          </cell>
        </row>
        <row r="735">
          <cell r="E735">
            <v>284.2</v>
          </cell>
        </row>
        <row r="736">
          <cell r="E736">
            <v>291.7</v>
          </cell>
        </row>
        <row r="737">
          <cell r="E737">
            <v>288.36</v>
          </cell>
        </row>
        <row r="738">
          <cell r="E738">
            <v>290.10000000000002</v>
          </cell>
        </row>
        <row r="739">
          <cell r="E739">
            <v>304</v>
          </cell>
        </row>
        <row r="740">
          <cell r="E740">
            <v>318.66000000000003</v>
          </cell>
        </row>
        <row r="741">
          <cell r="E741">
            <v>329.8</v>
          </cell>
        </row>
        <row r="742">
          <cell r="E742">
            <v>321.83</v>
          </cell>
        </row>
        <row r="743">
          <cell r="E743">
            <v>251.79</v>
          </cell>
        </row>
        <row r="744">
          <cell r="E744">
            <v>230.3</v>
          </cell>
        </row>
        <row r="745">
          <cell r="E745">
            <v>247.08</v>
          </cell>
        </row>
        <row r="746">
          <cell r="E746">
            <v>257.07</v>
          </cell>
        </row>
        <row r="747">
          <cell r="E747">
            <v>267.82</v>
          </cell>
        </row>
        <row r="748">
          <cell r="E748">
            <v>258.89</v>
          </cell>
        </row>
        <row r="749">
          <cell r="E749">
            <v>261.33</v>
          </cell>
        </row>
        <row r="750">
          <cell r="E750">
            <v>262.16000000000003</v>
          </cell>
        </row>
        <row r="751">
          <cell r="E751">
            <v>273.5</v>
          </cell>
        </row>
        <row r="752">
          <cell r="E752">
            <v>272.02</v>
          </cell>
        </row>
        <row r="753">
          <cell r="E753">
            <v>261.52</v>
          </cell>
        </row>
        <row r="754">
          <cell r="E754">
            <v>271.91000000000003</v>
          </cell>
        </row>
        <row r="755">
          <cell r="E755">
            <v>278.97000000000003</v>
          </cell>
        </row>
        <row r="756">
          <cell r="E756">
            <v>273.7</v>
          </cell>
        </row>
        <row r="757">
          <cell r="E757">
            <v>277.72000000000003</v>
          </cell>
        </row>
        <row r="758">
          <cell r="E758">
            <v>297.47000000000003</v>
          </cell>
        </row>
        <row r="759">
          <cell r="E759">
            <v>288.86</v>
          </cell>
        </row>
        <row r="760">
          <cell r="E760">
            <v>294.87</v>
          </cell>
        </row>
        <row r="761">
          <cell r="E761">
            <v>309.64</v>
          </cell>
        </row>
        <row r="762">
          <cell r="E762">
            <v>320.52</v>
          </cell>
        </row>
        <row r="763">
          <cell r="E763">
            <v>317.98</v>
          </cell>
        </row>
        <row r="764">
          <cell r="E764">
            <v>346.08</v>
          </cell>
        </row>
        <row r="765">
          <cell r="E765">
            <v>351.45</v>
          </cell>
        </row>
        <row r="766">
          <cell r="E766">
            <v>349.15</v>
          </cell>
        </row>
        <row r="767">
          <cell r="E767">
            <v>340.36</v>
          </cell>
        </row>
        <row r="768">
          <cell r="E768">
            <v>345.99</v>
          </cell>
        </row>
        <row r="769">
          <cell r="E769">
            <v>353.4</v>
          </cell>
        </row>
        <row r="770">
          <cell r="E770">
            <v>329.08</v>
          </cell>
        </row>
        <row r="771">
          <cell r="E771">
            <v>331.89</v>
          </cell>
        </row>
        <row r="772">
          <cell r="E772">
            <v>339.94</v>
          </cell>
        </row>
        <row r="773">
          <cell r="E773">
            <v>330.8</v>
          </cell>
        </row>
        <row r="774">
          <cell r="E774">
            <v>361.23</v>
          </cell>
        </row>
        <row r="775">
          <cell r="E775">
            <v>358.02</v>
          </cell>
        </row>
        <row r="776">
          <cell r="E776">
            <v>356.15</v>
          </cell>
        </row>
        <row r="777">
          <cell r="E777">
            <v>322.56</v>
          </cell>
        </row>
        <row r="778">
          <cell r="E778">
            <v>306.05</v>
          </cell>
        </row>
        <row r="779">
          <cell r="E779">
            <v>304</v>
          </cell>
        </row>
        <row r="780">
          <cell r="E780">
            <v>322.22000000000003</v>
          </cell>
        </row>
        <row r="781">
          <cell r="E781">
            <v>330.22</v>
          </cell>
        </row>
        <row r="782">
          <cell r="E782">
            <v>343.93</v>
          </cell>
        </row>
        <row r="783">
          <cell r="E783">
            <v>367.07</v>
          </cell>
        </row>
        <row r="784">
          <cell r="E784">
            <v>375.22</v>
          </cell>
        </row>
        <row r="785">
          <cell r="E785">
            <v>375.35</v>
          </cell>
        </row>
        <row r="786">
          <cell r="E786">
            <v>389.83</v>
          </cell>
        </row>
        <row r="787">
          <cell r="E787">
            <v>371.16</v>
          </cell>
        </row>
        <row r="788">
          <cell r="E788">
            <v>387.81</v>
          </cell>
        </row>
        <row r="789">
          <cell r="E789">
            <v>395.43</v>
          </cell>
        </row>
        <row r="790">
          <cell r="E790">
            <v>387.86</v>
          </cell>
        </row>
        <row r="791">
          <cell r="E791">
            <v>392.45</v>
          </cell>
        </row>
        <row r="792">
          <cell r="E792">
            <v>375.22</v>
          </cell>
        </row>
        <row r="793">
          <cell r="E793">
            <v>417.09</v>
          </cell>
        </row>
        <row r="794">
          <cell r="E794">
            <v>408.78</v>
          </cell>
        </row>
        <row r="795">
          <cell r="E795">
            <v>412.7</v>
          </cell>
        </row>
        <row r="796">
          <cell r="E796">
            <v>403.69</v>
          </cell>
        </row>
        <row r="797">
          <cell r="E797">
            <v>414.95</v>
          </cell>
        </row>
        <row r="798">
          <cell r="E798">
            <v>415.35</v>
          </cell>
        </row>
        <row r="799">
          <cell r="E799">
            <v>408.14</v>
          </cell>
        </row>
        <row r="800">
          <cell r="E800">
            <v>424.21</v>
          </cell>
        </row>
        <row r="801">
          <cell r="E801">
            <v>414.03</v>
          </cell>
        </row>
        <row r="802">
          <cell r="E802">
            <v>417.8</v>
          </cell>
        </row>
        <row r="803">
          <cell r="E803">
            <v>418.68</v>
          </cell>
        </row>
        <row r="804">
          <cell r="E804">
            <v>431.35</v>
          </cell>
        </row>
        <row r="805">
          <cell r="E805">
            <v>435.71</v>
          </cell>
        </row>
        <row r="806">
          <cell r="E806">
            <v>438.78</v>
          </cell>
        </row>
        <row r="807">
          <cell r="E807">
            <v>443.38</v>
          </cell>
        </row>
        <row r="808">
          <cell r="E808">
            <v>451.67</v>
          </cell>
        </row>
        <row r="809">
          <cell r="E809">
            <v>440.19</v>
          </cell>
        </row>
        <row r="810">
          <cell r="E810">
            <v>450.19</v>
          </cell>
        </row>
        <row r="811">
          <cell r="E811">
            <v>450.53</v>
          </cell>
        </row>
        <row r="812">
          <cell r="E812">
            <v>448.13</v>
          </cell>
        </row>
        <row r="813">
          <cell r="E813">
            <v>463.56</v>
          </cell>
        </row>
        <row r="814">
          <cell r="E814">
            <v>458.93</v>
          </cell>
        </row>
        <row r="815">
          <cell r="E815">
            <v>467.83</v>
          </cell>
        </row>
        <row r="816">
          <cell r="E816">
            <v>461.79</v>
          </cell>
        </row>
        <row r="817">
          <cell r="E817">
            <v>466.45</v>
          </cell>
        </row>
        <row r="818">
          <cell r="E818">
            <v>481.61</v>
          </cell>
        </row>
        <row r="819">
          <cell r="E819">
            <v>467.14</v>
          </cell>
        </row>
        <row r="820">
          <cell r="E820">
            <v>445.77</v>
          </cell>
        </row>
        <row r="821">
          <cell r="E821">
            <v>450.91</v>
          </cell>
        </row>
        <row r="822">
          <cell r="E822">
            <v>456.5</v>
          </cell>
        </row>
        <row r="823">
          <cell r="E823">
            <v>444.27</v>
          </cell>
        </row>
        <row r="824">
          <cell r="E824">
            <v>458.26</v>
          </cell>
        </row>
        <row r="825">
          <cell r="E825">
            <v>475.49</v>
          </cell>
        </row>
        <row r="826">
          <cell r="E826">
            <v>462.69</v>
          </cell>
        </row>
        <row r="827">
          <cell r="E827">
            <v>472.35</v>
          </cell>
        </row>
        <row r="828">
          <cell r="E828">
            <v>453.69</v>
          </cell>
        </row>
        <row r="829">
          <cell r="E829">
            <v>459.27</v>
          </cell>
        </row>
        <row r="830">
          <cell r="E830">
            <v>470.42</v>
          </cell>
        </row>
        <row r="831">
          <cell r="E831">
            <v>487.39</v>
          </cell>
        </row>
        <row r="832">
          <cell r="E832">
            <v>500.71</v>
          </cell>
        </row>
        <row r="833">
          <cell r="E833">
            <v>514.71</v>
          </cell>
        </row>
        <row r="834">
          <cell r="E834">
            <v>533.4</v>
          </cell>
        </row>
        <row r="835">
          <cell r="E835">
            <v>544.75</v>
          </cell>
        </row>
        <row r="836">
          <cell r="E836">
            <v>562.05999999999995</v>
          </cell>
        </row>
        <row r="837">
          <cell r="E837">
            <v>561.88</v>
          </cell>
        </row>
        <row r="838">
          <cell r="E838">
            <v>584.41</v>
          </cell>
        </row>
        <row r="839">
          <cell r="E839">
            <v>581.5</v>
          </cell>
        </row>
        <row r="840">
          <cell r="E840">
            <v>605.37</v>
          </cell>
        </row>
        <row r="841">
          <cell r="E841">
            <v>615.92999999999995</v>
          </cell>
        </row>
        <row r="842">
          <cell r="E842">
            <v>636.02</v>
          </cell>
        </row>
        <row r="843">
          <cell r="E843">
            <v>640.42999999999995</v>
          </cell>
        </row>
        <row r="844">
          <cell r="E844">
            <v>645.5</v>
          </cell>
        </row>
        <row r="845">
          <cell r="E845">
            <v>654.16999999999996</v>
          </cell>
        </row>
        <row r="846">
          <cell r="E846">
            <v>669.12</v>
          </cell>
        </row>
        <row r="847">
          <cell r="E847">
            <v>670.63</v>
          </cell>
        </row>
        <row r="848">
          <cell r="E848">
            <v>639.95000000000005</v>
          </cell>
        </row>
        <row r="849">
          <cell r="E849">
            <v>651.99</v>
          </cell>
        </row>
        <row r="850">
          <cell r="E850">
            <v>687.31</v>
          </cell>
        </row>
        <row r="851">
          <cell r="E851">
            <v>705.27</v>
          </cell>
        </row>
        <row r="852">
          <cell r="E852">
            <v>757.02</v>
          </cell>
        </row>
        <row r="853">
          <cell r="E853">
            <v>740.74</v>
          </cell>
        </row>
        <row r="854">
          <cell r="E854">
            <v>786.16</v>
          </cell>
        </row>
        <row r="855">
          <cell r="E855">
            <v>790.82</v>
          </cell>
        </row>
        <row r="856">
          <cell r="E856">
            <v>757.12</v>
          </cell>
        </row>
        <row r="857">
          <cell r="E857">
            <v>801.34</v>
          </cell>
        </row>
        <row r="858">
          <cell r="E858">
            <v>848.28</v>
          </cell>
        </row>
        <row r="859">
          <cell r="E859">
            <v>885.14</v>
          </cell>
        </row>
        <row r="860">
          <cell r="E860">
            <v>954.29</v>
          </cell>
        </row>
        <row r="861">
          <cell r="E861">
            <v>899.47</v>
          </cell>
        </row>
        <row r="862">
          <cell r="E862">
            <v>947.28</v>
          </cell>
        </row>
        <row r="863">
          <cell r="E863">
            <v>914.62</v>
          </cell>
        </row>
        <row r="864">
          <cell r="E864">
            <v>955.4</v>
          </cell>
        </row>
        <row r="865">
          <cell r="E865">
            <v>970.43</v>
          </cell>
        </row>
        <row r="866">
          <cell r="E866">
            <v>980.28</v>
          </cell>
        </row>
        <row r="867">
          <cell r="E867">
            <v>1049.3399999999999</v>
          </cell>
        </row>
        <row r="868">
          <cell r="E868">
            <v>1101.75</v>
          </cell>
        </row>
        <row r="869">
          <cell r="E869">
            <v>1111.75</v>
          </cell>
        </row>
        <row r="870">
          <cell r="E870">
            <v>1090.8199</v>
          </cell>
        </row>
        <row r="871">
          <cell r="E871">
            <v>1133.8399999999999</v>
          </cell>
        </row>
        <row r="872">
          <cell r="E872">
            <v>1120.67</v>
          </cell>
        </row>
        <row r="873">
          <cell r="E873">
            <v>957.28</v>
          </cell>
        </row>
        <row r="874">
          <cell r="E874">
            <v>1017.05</v>
          </cell>
        </row>
        <row r="875">
          <cell r="E875">
            <v>1098.67</v>
          </cell>
        </row>
        <row r="876">
          <cell r="E876">
            <v>1163.6300000000001</v>
          </cell>
        </row>
        <row r="877">
          <cell r="E877">
            <v>1229.23</v>
          </cell>
        </row>
        <row r="878">
          <cell r="E878">
            <v>1279.6400000000001</v>
          </cell>
        </row>
        <row r="879">
          <cell r="E879">
            <v>1238.33</v>
          </cell>
        </row>
        <row r="880">
          <cell r="E880">
            <v>1286.3699999999999</v>
          </cell>
        </row>
        <row r="881">
          <cell r="E881">
            <v>1335.1801</v>
          </cell>
        </row>
        <row r="882">
          <cell r="E882">
            <v>1301.8399999999999</v>
          </cell>
        </row>
        <row r="883">
          <cell r="E883">
            <v>1372.71</v>
          </cell>
        </row>
        <row r="884">
          <cell r="E884">
            <v>1328.72</v>
          </cell>
        </row>
        <row r="885">
          <cell r="E885">
            <v>1320.41</v>
          </cell>
        </row>
        <row r="886">
          <cell r="E886">
            <v>1282.71</v>
          </cell>
        </row>
        <row r="887">
          <cell r="E887">
            <v>1362.9301</v>
          </cell>
        </row>
        <row r="888">
          <cell r="E888">
            <v>1388.91</v>
          </cell>
        </row>
        <row r="889">
          <cell r="E889">
            <v>1469.25</v>
          </cell>
        </row>
        <row r="890">
          <cell r="E890">
            <v>1394.46</v>
          </cell>
        </row>
        <row r="891">
          <cell r="E891">
            <v>1366.42</v>
          </cell>
        </row>
        <row r="892">
          <cell r="E892">
            <v>1498.58</v>
          </cell>
        </row>
        <row r="893">
          <cell r="E893">
            <v>1452.4301</v>
          </cell>
        </row>
        <row r="894">
          <cell r="E894">
            <v>1420.6</v>
          </cell>
        </row>
        <row r="895">
          <cell r="E895">
            <v>1454.6</v>
          </cell>
        </row>
        <row r="896">
          <cell r="E896">
            <v>1430.83</v>
          </cell>
        </row>
        <row r="897">
          <cell r="E897">
            <v>1517.6801</v>
          </cell>
        </row>
        <row r="898">
          <cell r="E898">
            <v>1436.51</v>
          </cell>
        </row>
        <row r="899">
          <cell r="E899">
            <v>1429.4</v>
          </cell>
        </row>
        <row r="900">
          <cell r="E900">
            <v>1314.95</v>
          </cell>
        </row>
        <row r="901">
          <cell r="E901">
            <v>1320.28</v>
          </cell>
        </row>
        <row r="902">
          <cell r="E902">
            <v>1366.01</v>
          </cell>
        </row>
        <row r="903">
          <cell r="E903">
            <v>1239.9399000000001</v>
          </cell>
        </row>
        <row r="904">
          <cell r="E904">
            <v>1160.33</v>
          </cell>
        </row>
        <row r="905">
          <cell r="E905">
            <v>1249.46</v>
          </cell>
        </row>
        <row r="906">
          <cell r="E906">
            <v>1255.8199</v>
          </cell>
        </row>
        <row r="907">
          <cell r="E907">
            <v>1224.42</v>
          </cell>
        </row>
        <row r="908">
          <cell r="E908">
            <v>1211.23</v>
          </cell>
        </row>
        <row r="909">
          <cell r="E909">
            <v>1133.58</v>
          </cell>
        </row>
        <row r="910">
          <cell r="E910">
            <v>1040.9399000000001</v>
          </cell>
        </row>
        <row r="911">
          <cell r="E911">
            <v>1059.78</v>
          </cell>
        </row>
        <row r="912">
          <cell r="E912">
            <v>1139.45</v>
          </cell>
        </row>
        <row r="913">
          <cell r="E913">
            <v>1148.08</v>
          </cell>
        </row>
        <row r="914">
          <cell r="E914">
            <v>1130.2</v>
          </cell>
        </row>
        <row r="915">
          <cell r="E915">
            <v>1106.73</v>
          </cell>
        </row>
        <row r="916">
          <cell r="E916">
            <v>1147.3900000000001</v>
          </cell>
        </row>
        <row r="917">
          <cell r="E917">
            <v>1076.92</v>
          </cell>
        </row>
        <row r="918">
          <cell r="E918">
            <v>1067.1400000000001</v>
          </cell>
        </row>
        <row r="919">
          <cell r="E919">
            <v>989.82</v>
          </cell>
        </row>
        <row r="920">
          <cell r="E920">
            <v>911.62</v>
          </cell>
        </row>
        <row r="921">
          <cell r="E921">
            <v>916.07</v>
          </cell>
        </row>
        <row r="922">
          <cell r="E922">
            <v>815.28</v>
          </cell>
        </row>
        <row r="923">
          <cell r="E923">
            <v>885.76</v>
          </cell>
        </row>
        <row r="924">
          <cell r="E924">
            <v>936.31</v>
          </cell>
        </row>
        <row r="925">
          <cell r="E925">
            <v>879.82</v>
          </cell>
        </row>
        <row r="926">
          <cell r="E926">
            <v>855.7</v>
          </cell>
        </row>
        <row r="927">
          <cell r="E927">
            <v>841.15</v>
          </cell>
        </row>
        <row r="928">
          <cell r="E928">
            <v>848.18</v>
          </cell>
        </row>
        <row r="929">
          <cell r="E929">
            <v>916.92</v>
          </cell>
        </row>
        <row r="930">
          <cell r="E930">
            <v>963.59</v>
          </cell>
        </row>
        <row r="931">
          <cell r="E931">
            <v>974.5</v>
          </cell>
        </row>
        <row r="932">
          <cell r="E932">
            <v>990.31</v>
          </cell>
        </row>
        <row r="933">
          <cell r="E933">
            <v>1008.01</v>
          </cell>
        </row>
        <row r="934">
          <cell r="E934">
            <v>995.97</v>
          </cell>
        </row>
        <row r="935">
          <cell r="E935">
            <v>1050.71</v>
          </cell>
        </row>
        <row r="936">
          <cell r="E936">
            <v>1058.2</v>
          </cell>
        </row>
        <row r="937">
          <cell r="E937">
            <v>1111.92</v>
          </cell>
        </row>
        <row r="938">
          <cell r="E938">
            <v>1131.1300000000001</v>
          </cell>
        </row>
        <row r="939">
          <cell r="E939">
            <v>1144.9399000000001</v>
          </cell>
        </row>
        <row r="940">
          <cell r="E940">
            <v>1126.21</v>
          </cell>
        </row>
        <row r="941">
          <cell r="E941">
            <v>1107.3</v>
          </cell>
        </row>
        <row r="942">
          <cell r="E942">
            <v>1120.6801</v>
          </cell>
        </row>
        <row r="943">
          <cell r="E943">
            <v>1140.8399999999999</v>
          </cell>
        </row>
        <row r="944">
          <cell r="E944">
            <v>1101.72</v>
          </cell>
        </row>
        <row r="945">
          <cell r="E945">
            <v>1104.24</v>
          </cell>
        </row>
        <row r="946">
          <cell r="E946">
            <v>1114.58</v>
          </cell>
        </row>
        <row r="947">
          <cell r="E947">
            <v>1130.2</v>
          </cell>
        </row>
        <row r="948">
          <cell r="E948">
            <v>1173.8199</v>
          </cell>
        </row>
        <row r="949">
          <cell r="E949">
            <v>1211.92</v>
          </cell>
        </row>
        <row r="950">
          <cell r="E950">
            <v>1181.27</v>
          </cell>
        </row>
        <row r="951">
          <cell r="E951">
            <v>1203.5999999999999</v>
          </cell>
        </row>
        <row r="952">
          <cell r="E952">
            <v>1180.5899999999999</v>
          </cell>
        </row>
        <row r="953">
          <cell r="E953">
            <v>1156.8499999999999</v>
          </cell>
        </row>
        <row r="954">
          <cell r="E954">
            <v>1191.5</v>
          </cell>
        </row>
        <row r="955">
          <cell r="E955">
            <v>1191.33</v>
          </cell>
        </row>
        <row r="956">
          <cell r="E956">
            <v>1234.1801</v>
          </cell>
        </row>
        <row r="957">
          <cell r="E957">
            <v>1220.33</v>
          </cell>
        </row>
        <row r="958">
          <cell r="E958">
            <v>1228.8100999999999</v>
          </cell>
        </row>
        <row r="959">
          <cell r="E959">
            <v>1207.01</v>
          </cell>
        </row>
        <row r="960">
          <cell r="E960">
            <v>1249.48</v>
          </cell>
        </row>
        <row r="961">
          <cell r="E961">
            <v>1248.29</v>
          </cell>
        </row>
        <row r="962">
          <cell r="E962">
            <v>1280.08</v>
          </cell>
        </row>
        <row r="963">
          <cell r="E963">
            <v>1280.6600000000001</v>
          </cell>
        </row>
        <row r="964">
          <cell r="E964">
            <v>1294.83</v>
          </cell>
        </row>
        <row r="965">
          <cell r="E965">
            <v>1310.6099999999999</v>
          </cell>
        </row>
        <row r="966">
          <cell r="E966">
            <v>1270.0899999999999</v>
          </cell>
        </row>
        <row r="967">
          <cell r="E967">
            <v>1270.2</v>
          </cell>
        </row>
        <row r="968">
          <cell r="E968">
            <v>1276.6600000000001</v>
          </cell>
        </row>
        <row r="969">
          <cell r="E969">
            <v>1303.8199</v>
          </cell>
        </row>
        <row r="970">
          <cell r="E970">
            <v>1335.85</v>
          </cell>
        </row>
        <row r="971">
          <cell r="E971">
            <v>1377.9399000000001</v>
          </cell>
        </row>
        <row r="972">
          <cell r="E972">
            <v>1400.63</v>
          </cell>
        </row>
        <row r="973">
          <cell r="E973">
            <v>1418.3</v>
          </cell>
        </row>
        <row r="974">
          <cell r="E974">
            <v>1438.24</v>
          </cell>
        </row>
        <row r="975">
          <cell r="E975">
            <v>1406.8199</v>
          </cell>
        </row>
        <row r="976">
          <cell r="E976">
            <v>1420.86</v>
          </cell>
        </row>
        <row r="977">
          <cell r="E977">
            <v>1482.37</v>
          </cell>
        </row>
        <row r="978">
          <cell r="E978">
            <v>1530.62</v>
          </cell>
        </row>
        <row r="979">
          <cell r="E979">
            <v>1503.35</v>
          </cell>
        </row>
        <row r="980">
          <cell r="E980">
            <v>1455.27</v>
          </cell>
        </row>
        <row r="981">
          <cell r="E981">
            <v>1473.99</v>
          </cell>
        </row>
        <row r="982">
          <cell r="E982">
            <v>1526.75</v>
          </cell>
        </row>
        <row r="983">
          <cell r="E983">
            <v>1549.38</v>
          </cell>
        </row>
        <row r="984">
          <cell r="E984">
            <v>1481.14</v>
          </cell>
        </row>
        <row r="985">
          <cell r="E985">
            <v>1468.36</v>
          </cell>
        </row>
        <row r="986">
          <cell r="E986">
            <v>1378.55</v>
          </cell>
        </row>
        <row r="987">
          <cell r="E987">
            <v>1330.63</v>
          </cell>
        </row>
        <row r="988">
          <cell r="E988">
            <v>1322.7</v>
          </cell>
        </row>
        <row r="989">
          <cell r="E989">
            <v>1385.59</v>
          </cell>
        </row>
        <row r="990">
          <cell r="E990">
            <v>1400.38</v>
          </cell>
        </row>
        <row r="991">
          <cell r="E991">
            <v>1280</v>
          </cell>
        </row>
        <row r="992">
          <cell r="E992">
            <v>1267.3800000000001</v>
          </cell>
        </row>
        <row r="993">
          <cell r="E993">
            <v>1282.83</v>
          </cell>
        </row>
        <row r="994">
          <cell r="E994">
            <v>1164.74</v>
          </cell>
        </row>
        <row r="995">
          <cell r="E995">
            <v>968.75</v>
          </cell>
        </row>
        <row r="996">
          <cell r="E996">
            <v>896.24</v>
          </cell>
        </row>
        <row r="997">
          <cell r="E997">
            <v>903.25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_DJCBTD"/>
    </sheetNames>
    <sheetDataSet>
      <sheetData sheetId="0">
        <row r="131">
          <cell r="B131">
            <v>0.99470000000000003</v>
          </cell>
        </row>
        <row r="132">
          <cell r="B132">
            <v>0.99970000000000003</v>
          </cell>
        </row>
        <row r="133">
          <cell r="B133">
            <v>1.0013000000000001</v>
          </cell>
        </row>
        <row r="134">
          <cell r="B134">
            <v>1.016</v>
          </cell>
        </row>
        <row r="135">
          <cell r="B135">
            <v>1.0234000000000001</v>
          </cell>
        </row>
        <row r="136">
          <cell r="B136">
            <v>1.026</v>
          </cell>
        </row>
        <row r="137">
          <cell r="B137">
            <v>1.0273000000000001</v>
          </cell>
        </row>
        <row r="138">
          <cell r="B138">
            <v>1.0319</v>
          </cell>
        </row>
        <row r="139">
          <cell r="B139">
            <v>1.0349999999999999</v>
          </cell>
        </row>
        <row r="140">
          <cell r="B140">
            <v>1.0441</v>
          </cell>
        </row>
        <row r="141">
          <cell r="B141">
            <v>1.0548999999999999</v>
          </cell>
        </row>
        <row r="142">
          <cell r="B142">
            <v>1.0625</v>
          </cell>
        </row>
        <row r="143">
          <cell r="B143">
            <v>1.0716000000000001</v>
          </cell>
        </row>
        <row r="144">
          <cell r="B144">
            <v>1.0731999999999999</v>
          </cell>
        </row>
        <row r="145">
          <cell r="B145">
            <v>1.0859000000000001</v>
          </cell>
        </row>
        <row r="146">
          <cell r="B146">
            <v>1.0912999999999999</v>
          </cell>
        </row>
        <row r="147">
          <cell r="B147">
            <v>1.0978000000000001</v>
          </cell>
        </row>
        <row r="148">
          <cell r="B148">
            <v>1.0952</v>
          </cell>
        </row>
        <row r="149">
          <cell r="B149">
            <v>1.1046</v>
          </cell>
        </row>
        <row r="150">
          <cell r="B150">
            <v>1.1173999999999999</v>
          </cell>
        </row>
        <row r="151">
          <cell r="B151">
            <v>1.1238999999999999</v>
          </cell>
        </row>
        <row r="152">
          <cell r="B152">
            <v>1.1343000000000001</v>
          </cell>
        </row>
        <row r="153">
          <cell r="B153">
            <v>1.1438999999999999</v>
          </cell>
        </row>
        <row r="154">
          <cell r="B154">
            <v>1.1513</v>
          </cell>
        </row>
        <row r="155">
          <cell r="B155">
            <v>1.1551</v>
          </cell>
        </row>
        <row r="156">
          <cell r="B156">
            <v>1.1560999999999999</v>
          </cell>
        </row>
        <row r="157">
          <cell r="B157">
            <v>1.1647000000000001</v>
          </cell>
        </row>
        <row r="158">
          <cell r="B158">
            <v>1.1640999999999999</v>
          </cell>
        </row>
        <row r="159">
          <cell r="B159">
            <v>1.1597999999999999</v>
          </cell>
        </row>
        <row r="160">
          <cell r="B160">
            <v>1.1516999999999999</v>
          </cell>
        </row>
        <row r="161">
          <cell r="B161">
            <v>1.1407</v>
          </cell>
        </row>
        <row r="162">
          <cell r="B162">
            <v>1.1486000000000001</v>
          </cell>
        </row>
        <row r="163">
          <cell r="B163">
            <v>1.1600999999999999</v>
          </cell>
        </row>
        <row r="164">
          <cell r="B164">
            <v>1.1666000000000001</v>
          </cell>
        </row>
        <row r="165">
          <cell r="B165">
            <v>1.1704000000000001</v>
          </cell>
        </row>
        <row r="166">
          <cell r="B166">
            <v>1.1666000000000001</v>
          </cell>
        </row>
        <row r="167">
          <cell r="B167">
            <v>1.1712</v>
          </cell>
        </row>
        <row r="168">
          <cell r="B168">
            <v>1.1674</v>
          </cell>
        </row>
        <row r="169">
          <cell r="B169">
            <v>1.1577</v>
          </cell>
        </row>
        <row r="170">
          <cell r="B170">
            <v>1.1738999999999999</v>
          </cell>
        </row>
        <row r="171">
          <cell r="B171">
            <v>1.1607000000000001</v>
          </cell>
        </row>
        <row r="172">
          <cell r="B172">
            <v>1.1627000000000001</v>
          </cell>
        </row>
        <row r="173">
          <cell r="B173">
            <v>1.165</v>
          </cell>
        </row>
        <row r="174">
          <cell r="B174">
            <v>1.1593</v>
          </cell>
        </row>
        <row r="175">
          <cell r="B175">
            <v>1.163</v>
          </cell>
        </row>
        <row r="176">
          <cell r="B176">
            <v>1.1755</v>
          </cell>
        </row>
        <row r="177">
          <cell r="B177">
            <v>1.1972</v>
          </cell>
        </row>
        <row r="178">
          <cell r="B178">
            <v>1.1981999999999999</v>
          </cell>
        </row>
        <row r="179">
          <cell r="B179">
            <v>1.2033</v>
          </cell>
        </row>
        <row r="180">
          <cell r="B180">
            <v>1.21</v>
          </cell>
        </row>
        <row r="181">
          <cell r="B181">
            <v>1.2358</v>
          </cell>
        </row>
        <row r="182">
          <cell r="B182">
            <v>1.2332000000000001</v>
          </cell>
        </row>
        <row r="183">
          <cell r="B183">
            <v>1.2430000000000001</v>
          </cell>
        </row>
        <row r="184">
          <cell r="B184">
            <v>1.2443</v>
          </cell>
        </row>
        <row r="185">
          <cell r="B185">
            <v>1.2606999999999999</v>
          </cell>
        </row>
        <row r="186">
          <cell r="B186">
            <v>1.2825</v>
          </cell>
        </row>
        <row r="187">
          <cell r="B187">
            <v>1.2942</v>
          </cell>
        </row>
        <row r="188">
          <cell r="B188">
            <v>1.2758</v>
          </cell>
        </row>
        <row r="189">
          <cell r="B189">
            <v>1.2710999999999999</v>
          </cell>
        </row>
        <row r="190">
          <cell r="B190">
            <v>1.2654000000000001</v>
          </cell>
        </row>
        <row r="191">
          <cell r="B191">
            <v>1.2901</v>
          </cell>
        </row>
        <row r="192">
          <cell r="B192">
            <v>1.3033999999999999</v>
          </cell>
        </row>
        <row r="193">
          <cell r="B193">
            <v>1.3070999999999999</v>
          </cell>
        </row>
        <row r="194">
          <cell r="B194">
            <v>1.3012999999999999</v>
          </cell>
        </row>
        <row r="195">
          <cell r="B195">
            <v>1.2971999999999999</v>
          </cell>
        </row>
        <row r="196">
          <cell r="B196">
            <v>1.3125</v>
          </cell>
        </row>
        <row r="197">
          <cell r="B197">
            <v>1.3199000000000001</v>
          </cell>
        </row>
        <row r="198">
          <cell r="B198">
            <v>1.2928999999999999</v>
          </cell>
        </row>
        <row r="199">
          <cell r="B199">
            <v>1.2387999999999999</v>
          </cell>
        </row>
        <row r="200">
          <cell r="B200">
            <v>1.1807000000000001</v>
          </cell>
        </row>
        <row r="201">
          <cell r="B201">
            <v>1.1578999999999999</v>
          </cell>
        </row>
        <row r="202">
          <cell r="B202">
            <v>1.0894999999999999</v>
          </cell>
        </row>
        <row r="203">
          <cell r="B203">
            <v>1.1258999999999999</v>
          </cell>
        </row>
        <row r="204">
          <cell r="B204">
            <v>1.1462000000000001</v>
          </cell>
        </row>
        <row r="205">
          <cell r="B205">
            <v>1.1526000000000001</v>
          </cell>
        </row>
        <row r="206">
          <cell r="B206">
            <v>1.0892999999999999</v>
          </cell>
        </row>
        <row r="207">
          <cell r="B207">
            <v>0.99129999999999996</v>
          </cell>
        </row>
        <row r="208">
          <cell r="B208">
            <v>1.0338000000000001</v>
          </cell>
        </row>
        <row r="209">
          <cell r="B209">
            <v>1.1153</v>
          </cell>
        </row>
        <row r="210">
          <cell r="B210">
            <v>1.2284999999999999</v>
          </cell>
        </row>
        <row r="211">
          <cell r="B211">
            <v>1.2264999999999999</v>
          </cell>
        </row>
        <row r="212">
          <cell r="B212">
            <v>1.2011000000000001</v>
          </cell>
        </row>
        <row r="213">
          <cell r="B213">
            <v>1.1858</v>
          </cell>
        </row>
        <row r="214">
          <cell r="B214">
            <v>1.1967000000000001</v>
          </cell>
        </row>
        <row r="215">
          <cell r="B215">
            <v>1.2473000000000001</v>
          </cell>
        </row>
        <row r="216">
          <cell r="B216">
            <v>1.1877</v>
          </cell>
        </row>
        <row r="217">
          <cell r="B217">
            <v>1.1862999999999999</v>
          </cell>
        </row>
        <row r="218">
          <cell r="B218">
            <v>1.2118</v>
          </cell>
        </row>
        <row r="219">
          <cell r="B219">
            <v>1.3262</v>
          </cell>
        </row>
        <row r="220">
          <cell r="B220">
            <v>1.3648</v>
          </cell>
        </row>
        <row r="221">
          <cell r="B221">
            <v>1.4195</v>
          </cell>
        </row>
        <row r="222">
          <cell r="B222">
            <v>1.415</v>
          </cell>
        </row>
        <row r="223">
          <cell r="B223">
            <v>1.3640000000000001</v>
          </cell>
        </row>
        <row r="224">
          <cell r="B224">
            <v>1.3614999999999999</v>
          </cell>
        </row>
        <row r="225">
          <cell r="B225">
            <v>1.3105</v>
          </cell>
        </row>
        <row r="226">
          <cell r="B226">
            <v>1.3957999999999999</v>
          </cell>
        </row>
        <row r="227">
          <cell r="B227">
            <v>1.4743999999999999</v>
          </cell>
        </row>
        <row r="228">
          <cell r="B228">
            <v>1.5286999999999999</v>
          </cell>
        </row>
        <row r="229">
          <cell r="B229">
            <v>1.5483</v>
          </cell>
        </row>
        <row r="230">
          <cell r="B230">
            <v>1.5933999999999999</v>
          </cell>
        </row>
        <row r="231">
          <cell r="B231">
            <v>1.5834999999999999</v>
          </cell>
        </row>
        <row r="232">
          <cell r="B232">
            <v>1.6028</v>
          </cell>
        </row>
        <row r="233">
          <cell r="B233">
            <v>1.5899000000000001</v>
          </cell>
        </row>
        <row r="234">
          <cell r="B234">
            <v>1.5934999999999999</v>
          </cell>
        </row>
        <row r="235">
          <cell r="B235">
            <v>1.5764</v>
          </cell>
        </row>
        <row r="236">
          <cell r="B236">
            <v>1.6068</v>
          </cell>
        </row>
        <row r="237">
          <cell r="B237">
            <v>1.6229</v>
          </cell>
        </row>
        <row r="238">
          <cell r="B238">
            <v>1.6546000000000001</v>
          </cell>
        </row>
        <row r="239">
          <cell r="B239">
            <v>1.6839999999999999</v>
          </cell>
        </row>
        <row r="240">
          <cell r="B240">
            <v>1.7008000000000001</v>
          </cell>
        </row>
        <row r="241">
          <cell r="B241">
            <v>1.6392</v>
          </cell>
        </row>
        <row r="242">
          <cell r="B242">
            <v>1.6761999999999999</v>
          </cell>
        </row>
        <row r="243">
          <cell r="B243">
            <v>1.6863999999999999</v>
          </cell>
        </row>
        <row r="244">
          <cell r="B244">
            <v>1.7176</v>
          </cell>
        </row>
        <row r="245">
          <cell r="B245">
            <v>1.7262999999999999</v>
          </cell>
        </row>
        <row r="246">
          <cell r="B246">
            <v>1.7171000000000001</v>
          </cell>
        </row>
        <row r="247">
          <cell r="B247">
            <v>1.7334000000000001</v>
          </cell>
        </row>
        <row r="248">
          <cell r="B248">
            <v>1.7359</v>
          </cell>
        </row>
        <row r="249">
          <cell r="B249">
            <v>1.7670999999999999</v>
          </cell>
        </row>
        <row r="250">
          <cell r="B250">
            <v>1.7875000000000001</v>
          </cell>
        </row>
        <row r="251">
          <cell r="B251">
            <v>1.8454999999999999</v>
          </cell>
        </row>
        <row r="252">
          <cell r="B252">
            <v>1.8793</v>
          </cell>
        </row>
        <row r="253">
          <cell r="B253">
            <v>1.8707</v>
          </cell>
        </row>
        <row r="254">
          <cell r="B254">
            <v>1.8717999999999999</v>
          </cell>
        </row>
        <row r="255">
          <cell r="B255">
            <v>1.8948</v>
          </cell>
        </row>
        <row r="256">
          <cell r="B256">
            <v>1.9044000000000001</v>
          </cell>
        </row>
        <row r="257">
          <cell r="B257">
            <v>1.9287000000000001</v>
          </cell>
        </row>
        <row r="258">
          <cell r="B258">
            <v>1.9468000000000001</v>
          </cell>
        </row>
        <row r="259">
          <cell r="B259">
            <v>1.9699</v>
          </cell>
        </row>
        <row r="260">
          <cell r="B260">
            <v>1.9801</v>
          </cell>
        </row>
        <row r="261">
          <cell r="B261">
            <v>1.9955000000000001</v>
          </cell>
        </row>
        <row r="262">
          <cell r="B262">
            <v>1.9955000000000001</v>
          </cell>
        </row>
        <row r="263">
          <cell r="B263">
            <v>1.9936</v>
          </cell>
        </row>
        <row r="264">
          <cell r="B264">
            <v>1.9837</v>
          </cell>
        </row>
        <row r="265">
          <cell r="B265">
            <v>1.9525999999999999</v>
          </cell>
        </row>
        <row r="266">
          <cell r="B266">
            <v>1.9451000000000001</v>
          </cell>
        </row>
        <row r="267">
          <cell r="B267">
            <v>1.9511000000000001</v>
          </cell>
        </row>
        <row r="268">
          <cell r="B268">
            <v>1.9356</v>
          </cell>
        </row>
        <row r="269">
          <cell r="B269">
            <v>1.9664999999999999</v>
          </cell>
        </row>
        <row r="270">
          <cell r="B270">
            <v>1.9470000000000001</v>
          </cell>
        </row>
        <row r="271">
          <cell r="B271">
            <v>1.8976</v>
          </cell>
        </row>
        <row r="272">
          <cell r="B272">
            <v>1.8601000000000001</v>
          </cell>
        </row>
        <row r="273">
          <cell r="B273">
            <v>1.8208</v>
          </cell>
        </row>
        <row r="274">
          <cell r="B274">
            <v>1.8416999999999999</v>
          </cell>
        </row>
        <row r="275">
          <cell r="B275">
            <v>1.7727999999999999</v>
          </cell>
        </row>
        <row r="276">
          <cell r="B276">
            <v>1.8293999999999999</v>
          </cell>
        </row>
        <row r="277">
          <cell r="B277">
            <v>1.7091000000000001</v>
          </cell>
        </row>
        <row r="278">
          <cell r="B278">
            <v>1.7423999999999999</v>
          </cell>
        </row>
        <row r="279">
          <cell r="B279">
            <v>1.7462</v>
          </cell>
        </row>
        <row r="280">
          <cell r="B280">
            <v>1.7696000000000001</v>
          </cell>
        </row>
        <row r="281">
          <cell r="B281">
            <v>1.8554999999999999</v>
          </cell>
        </row>
        <row r="282">
          <cell r="B282">
            <v>1.8414999999999999</v>
          </cell>
        </row>
        <row r="283">
          <cell r="B283">
            <v>1.7902</v>
          </cell>
        </row>
        <row r="284">
          <cell r="B284">
            <v>1.8821000000000001</v>
          </cell>
        </row>
        <row r="285">
          <cell r="B285">
            <v>1.8794</v>
          </cell>
        </row>
        <row r="286">
          <cell r="B286">
            <v>1.9060999999999999</v>
          </cell>
        </row>
        <row r="287">
          <cell r="B287">
            <v>1.8902000000000001</v>
          </cell>
        </row>
        <row r="288">
          <cell r="B288">
            <v>1.923</v>
          </cell>
        </row>
        <row r="289">
          <cell r="B289">
            <v>1.9266000000000001</v>
          </cell>
        </row>
        <row r="290">
          <cell r="B290">
            <v>1.8862000000000001</v>
          </cell>
        </row>
        <row r="291">
          <cell r="B291">
            <v>1.9177999999999999</v>
          </cell>
        </row>
        <row r="292">
          <cell r="B292">
            <v>1.9326000000000001</v>
          </cell>
        </row>
        <row r="293">
          <cell r="B293">
            <v>1.9661</v>
          </cell>
        </row>
        <row r="294">
          <cell r="B294">
            <v>1.9248000000000001</v>
          </cell>
        </row>
        <row r="295">
          <cell r="B295">
            <v>1.9634</v>
          </cell>
        </row>
        <row r="296">
          <cell r="B296">
            <v>1.9923</v>
          </cell>
        </row>
        <row r="297">
          <cell r="B297">
            <v>1.9891000000000001</v>
          </cell>
        </row>
        <row r="298">
          <cell r="B298">
            <v>2.0026000000000002</v>
          </cell>
        </row>
        <row r="299">
          <cell r="B299">
            <v>1.9955000000000001</v>
          </cell>
        </row>
        <row r="300">
          <cell r="B300">
            <v>1.9937</v>
          </cell>
        </row>
        <row r="301">
          <cell r="B301">
            <v>2.0074000000000001</v>
          </cell>
        </row>
        <row r="302">
          <cell r="B302">
            <v>2.0211999999999999</v>
          </cell>
        </row>
        <row r="303">
          <cell r="B303">
            <v>1.8976</v>
          </cell>
        </row>
        <row r="304">
          <cell r="B304">
            <v>1.9975000000000001</v>
          </cell>
        </row>
        <row r="305">
          <cell r="B305">
            <v>2.0276999999999998</v>
          </cell>
        </row>
        <row r="306">
          <cell r="B306">
            <v>2.0583</v>
          </cell>
        </row>
        <row r="307">
          <cell r="B307">
            <v>2.0908000000000002</v>
          </cell>
        </row>
        <row r="308">
          <cell r="B308">
            <v>2.101</v>
          </cell>
        </row>
        <row r="309">
          <cell r="B309">
            <v>2.1162999999999998</v>
          </cell>
        </row>
        <row r="310">
          <cell r="B310">
            <v>2.1347</v>
          </cell>
        </row>
        <row r="311">
          <cell r="B311">
            <v>2.1800000000000002</v>
          </cell>
        </row>
        <row r="312">
          <cell r="B312">
            <v>2.1372</v>
          </cell>
        </row>
        <row r="313">
          <cell r="B313">
            <v>2.1842000000000001</v>
          </cell>
        </row>
        <row r="314">
          <cell r="B314">
            <v>2.1930000000000001</v>
          </cell>
        </row>
        <row r="315">
          <cell r="B315">
            <v>2.1989999999999998</v>
          </cell>
        </row>
        <row r="316">
          <cell r="B316">
            <v>2.2078000000000002</v>
          </cell>
        </row>
        <row r="317">
          <cell r="B317">
            <v>2.2240000000000002</v>
          </cell>
        </row>
        <row r="318">
          <cell r="B318">
            <v>2.2157</v>
          </cell>
        </row>
        <row r="319">
          <cell r="B319">
            <v>2.2004000000000001</v>
          </cell>
        </row>
        <row r="320">
          <cell r="B320">
            <v>2.2343000000000002</v>
          </cell>
        </row>
        <row r="321">
          <cell r="B321">
            <v>2.2336</v>
          </cell>
        </row>
        <row r="322">
          <cell r="B322">
            <v>2.1688000000000001</v>
          </cell>
        </row>
        <row r="323">
          <cell r="B323">
            <v>2.2593999999999999</v>
          </cell>
        </row>
        <row r="324">
          <cell r="B324">
            <v>2.2677999999999998</v>
          </cell>
        </row>
        <row r="325">
          <cell r="B325">
            <v>2.2913000000000001</v>
          </cell>
        </row>
        <row r="326">
          <cell r="B326">
            <v>2.2886000000000002</v>
          </cell>
        </row>
        <row r="327">
          <cell r="B327">
            <v>2.2709000000000001</v>
          </cell>
        </row>
        <row r="328">
          <cell r="B328">
            <v>2.2656000000000001</v>
          </cell>
        </row>
        <row r="329">
          <cell r="B329">
            <v>2.2902999999999998</v>
          </cell>
        </row>
        <row r="330">
          <cell r="B330">
            <v>2.3222999999999998</v>
          </cell>
        </row>
        <row r="331">
          <cell r="B331">
            <v>2.3391000000000002</v>
          </cell>
        </row>
        <row r="332">
          <cell r="B332">
            <v>2.3719000000000001</v>
          </cell>
        </row>
        <row r="333">
          <cell r="B333">
            <v>2.3557000000000001</v>
          </cell>
        </row>
        <row r="334">
          <cell r="B334">
            <v>2.3681999999999999</v>
          </cell>
        </row>
        <row r="335">
          <cell r="B335">
            <v>2.44</v>
          </cell>
        </row>
        <row r="336">
          <cell r="B336">
            <v>2.4906000000000001</v>
          </cell>
        </row>
        <row r="337">
          <cell r="B337">
            <v>2.5287999999999999</v>
          </cell>
        </row>
        <row r="338">
          <cell r="B338">
            <v>2.5442999999999998</v>
          </cell>
        </row>
        <row r="339">
          <cell r="B339">
            <v>2.5895999999999999</v>
          </cell>
        </row>
        <row r="340">
          <cell r="B340">
            <v>2.5903999999999998</v>
          </cell>
        </row>
        <row r="341">
          <cell r="B341">
            <v>2.5929000000000002</v>
          </cell>
        </row>
        <row r="342">
          <cell r="B342">
            <v>2.5989</v>
          </cell>
        </row>
        <row r="343">
          <cell r="B343">
            <v>2.6048</v>
          </cell>
        </row>
        <row r="344">
          <cell r="B344">
            <v>2.6309</v>
          </cell>
        </row>
        <row r="345">
          <cell r="B345">
            <v>2.6196000000000002</v>
          </cell>
        </row>
        <row r="346">
          <cell r="B346">
            <v>2.6634000000000002</v>
          </cell>
        </row>
        <row r="347">
          <cell r="B347">
            <v>2.7305999999999999</v>
          </cell>
        </row>
        <row r="348">
          <cell r="B348">
            <v>2.7675999999999998</v>
          </cell>
        </row>
        <row r="349">
          <cell r="B349">
            <v>2.7845</v>
          </cell>
        </row>
        <row r="350">
          <cell r="B350">
            <v>2.8227000000000002</v>
          </cell>
        </row>
        <row r="351">
          <cell r="B351">
            <v>2.8700999999999999</v>
          </cell>
        </row>
        <row r="352">
          <cell r="B352">
            <v>2.8530000000000002</v>
          </cell>
        </row>
        <row r="353">
          <cell r="B353">
            <v>2.8651</v>
          </cell>
        </row>
        <row r="354">
          <cell r="B354">
            <v>2.8715999999999999</v>
          </cell>
        </row>
        <row r="355">
          <cell r="B355">
            <v>2.8847</v>
          </cell>
        </row>
        <row r="356">
          <cell r="B356">
            <v>2.9182999999999999</v>
          </cell>
        </row>
        <row r="357">
          <cell r="B357">
            <v>2.9506999999999999</v>
          </cell>
        </row>
        <row r="358">
          <cell r="B358">
            <v>3.0064000000000002</v>
          </cell>
        </row>
        <row r="359">
          <cell r="B359">
            <v>3.0154000000000001</v>
          </cell>
        </row>
        <row r="360">
          <cell r="B360">
            <v>3.0558999999999998</v>
          </cell>
        </row>
        <row r="361">
          <cell r="B361">
            <v>3.0762</v>
          </cell>
        </row>
        <row r="362">
          <cell r="B362">
            <v>3.0989</v>
          </cell>
        </row>
        <row r="363">
          <cell r="B363">
            <v>3.1128</v>
          </cell>
        </row>
        <row r="364">
          <cell r="B364">
            <v>3.1263999999999998</v>
          </cell>
        </row>
        <row r="365">
          <cell r="B365">
            <v>3.1110000000000002</v>
          </cell>
        </row>
        <row r="366">
          <cell r="B366">
            <v>3.1</v>
          </cell>
        </row>
        <row r="367">
          <cell r="B367">
            <v>3.1025999999999998</v>
          </cell>
        </row>
        <row r="368">
          <cell r="B368">
            <v>3.1303999999999998</v>
          </cell>
        </row>
        <row r="369">
          <cell r="B369">
            <v>3.1610999999999998</v>
          </cell>
        </row>
        <row r="370">
          <cell r="B370">
            <v>3.1981000000000002</v>
          </cell>
        </row>
        <row r="371">
          <cell r="B371">
            <v>3.2303999999999999</v>
          </cell>
        </row>
        <row r="372">
          <cell r="B372">
            <v>3.2475000000000001</v>
          </cell>
        </row>
        <row r="373">
          <cell r="B373">
            <v>3.2593999999999999</v>
          </cell>
        </row>
        <row r="374">
          <cell r="B374">
            <v>3.2301000000000002</v>
          </cell>
        </row>
        <row r="375">
          <cell r="B375">
            <v>3.2290000000000001</v>
          </cell>
        </row>
        <row r="376">
          <cell r="B376">
            <v>3.2355999999999998</v>
          </cell>
        </row>
        <row r="377">
          <cell r="B377">
            <v>3.2322000000000002</v>
          </cell>
        </row>
        <row r="378">
          <cell r="B378">
            <v>3.2128999999999999</v>
          </cell>
        </row>
        <row r="379">
          <cell r="B379">
            <v>3.1139000000000001</v>
          </cell>
        </row>
        <row r="380">
          <cell r="B380">
            <v>3.1128999999999998</v>
          </cell>
        </row>
        <row r="381">
          <cell r="B381">
            <v>3.1213000000000002</v>
          </cell>
        </row>
        <row r="382">
          <cell r="B382">
            <v>3.1597</v>
          </cell>
        </row>
        <row r="383">
          <cell r="B383">
            <v>3.1938</v>
          </cell>
        </row>
        <row r="384">
          <cell r="B384">
            <v>3.2058</v>
          </cell>
        </row>
        <row r="385">
          <cell r="B385">
            <v>3.2096</v>
          </cell>
        </row>
        <row r="386">
          <cell r="B386">
            <v>3.1920999999999999</v>
          </cell>
        </row>
        <row r="387">
          <cell r="B387">
            <v>3.1634000000000002</v>
          </cell>
        </row>
        <row r="388">
          <cell r="B388">
            <v>3.1846000000000001</v>
          </cell>
        </row>
        <row r="389">
          <cell r="B389">
            <v>3.2269999999999999</v>
          </cell>
        </row>
        <row r="390">
          <cell r="B390">
            <v>3.2098</v>
          </cell>
        </row>
        <row r="391">
          <cell r="B391">
            <v>3.1604999999999999</v>
          </cell>
        </row>
        <row r="392">
          <cell r="B392">
            <v>3.1391</v>
          </cell>
        </row>
        <row r="393">
          <cell r="B393">
            <v>3.0878999999999999</v>
          </cell>
        </row>
        <row r="394">
          <cell r="B394">
            <v>3.0510999999999999</v>
          </cell>
        </row>
        <row r="395">
          <cell r="B395">
            <v>3.1092</v>
          </cell>
        </row>
        <row r="396">
          <cell r="B396">
            <v>3.1171000000000002</v>
          </cell>
        </row>
        <row r="397">
          <cell r="B397">
            <v>3.1368</v>
          </cell>
        </row>
        <row r="398">
          <cell r="B398">
            <v>3.1962999999999999</v>
          </cell>
        </row>
        <row r="399">
          <cell r="B399">
            <v>3.2212000000000001</v>
          </cell>
        </row>
        <row r="400">
          <cell r="B400">
            <v>3.2240000000000002</v>
          </cell>
        </row>
        <row r="401">
          <cell r="B401">
            <v>3.2018</v>
          </cell>
        </row>
        <row r="402">
          <cell r="B402">
            <v>3.1913999999999998</v>
          </cell>
        </row>
        <row r="403">
          <cell r="B403">
            <v>3.1922000000000001</v>
          </cell>
        </row>
        <row r="404">
          <cell r="B404">
            <v>3.1936</v>
          </cell>
        </row>
        <row r="405">
          <cell r="B405">
            <v>3.2035999999999998</v>
          </cell>
        </row>
        <row r="406">
          <cell r="B406">
            <v>3.2353000000000001</v>
          </cell>
        </row>
        <row r="407">
          <cell r="B407">
            <v>3.2759999999999998</v>
          </cell>
        </row>
        <row r="408">
          <cell r="B408">
            <v>3.2412999999999998</v>
          </cell>
        </row>
        <row r="409">
          <cell r="B409">
            <v>3.2507999999999999</v>
          </cell>
        </row>
        <row r="410">
          <cell r="B410">
            <v>3.2572999999999999</v>
          </cell>
        </row>
        <row r="411">
          <cell r="B411">
            <v>3.2658999999999998</v>
          </cell>
        </row>
        <row r="412">
          <cell r="B412">
            <v>3.2433999999999998</v>
          </cell>
        </row>
        <row r="413">
          <cell r="B413">
            <v>3.2995999999999999</v>
          </cell>
        </row>
        <row r="414">
          <cell r="B414">
            <v>3.3384</v>
          </cell>
        </row>
        <row r="415">
          <cell r="B415">
            <v>3.3338000000000001</v>
          </cell>
        </row>
        <row r="416">
          <cell r="B416">
            <v>3.3567</v>
          </cell>
        </row>
        <row r="417">
          <cell r="B417">
            <v>3.3820000000000001</v>
          </cell>
        </row>
        <row r="418">
          <cell r="B418">
            <v>3.44</v>
          </cell>
        </row>
        <row r="419">
          <cell r="B419">
            <v>3.4634</v>
          </cell>
        </row>
        <row r="420">
          <cell r="B420">
            <v>3.4735</v>
          </cell>
        </row>
        <row r="421">
          <cell r="B421">
            <v>3.4799000000000002</v>
          </cell>
        </row>
        <row r="422">
          <cell r="B422">
            <v>3.4891000000000001</v>
          </cell>
        </row>
        <row r="423">
          <cell r="B423">
            <v>3.4813999999999998</v>
          </cell>
        </row>
        <row r="424">
          <cell r="B424">
            <v>3.4434</v>
          </cell>
        </row>
        <row r="425">
          <cell r="B425">
            <v>3.5063</v>
          </cell>
        </row>
        <row r="426">
          <cell r="B426">
            <v>3.5476999999999999</v>
          </cell>
        </row>
        <row r="427">
          <cell r="B427">
            <v>3.5396000000000001</v>
          </cell>
        </row>
        <row r="428">
          <cell r="B428">
            <v>3.5385</v>
          </cell>
        </row>
        <row r="429">
          <cell r="B429">
            <v>3.5825</v>
          </cell>
        </row>
        <row r="430">
          <cell r="B430">
            <v>3.6124999999999998</v>
          </cell>
        </row>
        <row r="431">
          <cell r="B431">
            <v>3.6362999999999999</v>
          </cell>
        </row>
        <row r="432">
          <cell r="B432">
            <v>3.6356999999999999</v>
          </cell>
        </row>
        <row r="433">
          <cell r="B433">
            <v>3.5045000000000002</v>
          </cell>
        </row>
        <row r="434">
          <cell r="B434">
            <v>3.5308000000000002</v>
          </cell>
        </row>
        <row r="435">
          <cell r="B435">
            <v>3.5198999999999998</v>
          </cell>
        </row>
        <row r="436">
          <cell r="B436">
            <v>3.4649000000000001</v>
          </cell>
        </row>
        <row r="437">
          <cell r="B437">
            <v>3.5206</v>
          </cell>
        </row>
        <row r="438">
          <cell r="B438">
            <v>3.5598999999999998</v>
          </cell>
        </row>
        <row r="439">
          <cell r="B439">
            <v>3.5712000000000002</v>
          </cell>
        </row>
        <row r="440">
          <cell r="B440">
            <v>3.5341999999999998</v>
          </cell>
        </row>
        <row r="441">
          <cell r="B441">
            <v>3.5160999999999998</v>
          </cell>
        </row>
        <row r="442">
          <cell r="B442">
            <v>3.5164</v>
          </cell>
        </row>
        <row r="443">
          <cell r="B443">
            <v>3.5859000000000001</v>
          </cell>
        </row>
        <row r="444">
          <cell r="B444">
            <v>3.5926999999999998</v>
          </cell>
        </row>
        <row r="445">
          <cell r="B445">
            <v>3.6219999999999999</v>
          </cell>
        </row>
        <row r="446">
          <cell r="B446">
            <v>3.6297999999999999</v>
          </cell>
        </row>
        <row r="447">
          <cell r="B447">
            <v>3.6467999999999998</v>
          </cell>
        </row>
        <row r="448">
          <cell r="B448">
            <v>3.6560999999999999</v>
          </cell>
        </row>
        <row r="449">
          <cell r="B449">
            <v>3.6633</v>
          </cell>
        </row>
        <row r="450">
          <cell r="B450">
            <v>3.677</v>
          </cell>
        </row>
        <row r="451">
          <cell r="B451">
            <v>3.6675</v>
          </cell>
        </row>
        <row r="452">
          <cell r="B452">
            <v>3.6827999999999999</v>
          </cell>
        </row>
        <row r="453">
          <cell r="B453">
            <v>3.7271000000000001</v>
          </cell>
        </row>
        <row r="454">
          <cell r="B454">
            <v>3.7204000000000002</v>
          </cell>
        </row>
        <row r="455">
          <cell r="B455">
            <v>3.7206000000000001</v>
          </cell>
        </row>
        <row r="456">
          <cell r="B456">
            <v>3.7037</v>
          </cell>
        </row>
        <row r="457">
          <cell r="B457">
            <v>3.6972999999999998</v>
          </cell>
        </row>
        <row r="458">
          <cell r="B458">
            <v>3.6488</v>
          </cell>
        </row>
        <row r="459">
          <cell r="B459">
            <v>3.6017999999999999</v>
          </cell>
        </row>
        <row r="460">
          <cell r="B460">
            <v>3.5871</v>
          </cell>
        </row>
        <row r="461">
          <cell r="B461">
            <v>3.6661000000000001</v>
          </cell>
        </row>
        <row r="462">
          <cell r="B462">
            <v>3.6690999999999998</v>
          </cell>
        </row>
        <row r="463">
          <cell r="B463">
            <v>3.6791</v>
          </cell>
        </row>
        <row r="464">
          <cell r="B464">
            <v>3.7662</v>
          </cell>
        </row>
        <row r="465">
          <cell r="B465">
            <v>3.7700999999999998</v>
          </cell>
        </row>
        <row r="466">
          <cell r="B466">
            <v>3.8001</v>
          </cell>
        </row>
        <row r="467">
          <cell r="B467">
            <v>3.8771</v>
          </cell>
        </row>
        <row r="468">
          <cell r="B468">
            <v>3.9337</v>
          </cell>
        </row>
        <row r="469">
          <cell r="B469">
            <v>3.9706999999999999</v>
          </cell>
        </row>
        <row r="470">
          <cell r="B470">
            <v>3.9748000000000001</v>
          </cell>
        </row>
        <row r="471">
          <cell r="B471">
            <v>3.9784000000000002</v>
          </cell>
        </row>
        <row r="472">
          <cell r="B472">
            <v>3.9983</v>
          </cell>
        </row>
        <row r="473">
          <cell r="B473">
            <v>4.0186999999999999</v>
          </cell>
        </row>
        <row r="474">
          <cell r="B474">
            <v>4.0346000000000002</v>
          </cell>
        </row>
        <row r="475">
          <cell r="B475">
            <v>4.0343</v>
          </cell>
        </row>
        <row r="476">
          <cell r="B476">
            <v>4.0450999999999997</v>
          </cell>
        </row>
        <row r="477">
          <cell r="B477">
            <v>4.0641999999999996</v>
          </cell>
        </row>
        <row r="478">
          <cell r="B478">
            <v>4.0731000000000002</v>
          </cell>
        </row>
        <row r="479">
          <cell r="B479">
            <v>4.0667</v>
          </cell>
        </row>
        <row r="480">
          <cell r="B480">
            <v>4.0609999999999999</v>
          </cell>
        </row>
        <row r="481">
          <cell r="B481">
            <v>4.0627000000000004</v>
          </cell>
        </row>
        <row r="482">
          <cell r="B482">
            <v>4.0686999999999998</v>
          </cell>
        </row>
        <row r="483">
          <cell r="B483">
            <v>4.0746000000000002</v>
          </cell>
        </row>
        <row r="484">
          <cell r="B484">
            <v>4.0868000000000002</v>
          </cell>
        </row>
        <row r="485">
          <cell r="B485">
            <v>4.0914000000000001</v>
          </cell>
        </row>
        <row r="486">
          <cell r="B486">
            <v>4.0594000000000001</v>
          </cell>
        </row>
        <row r="487">
          <cell r="B487">
            <v>4.0747</v>
          </cell>
        </row>
        <row r="488">
          <cell r="B488">
            <v>4.0896999999999997</v>
          </cell>
        </row>
        <row r="489">
          <cell r="B489">
            <v>4.1029999999999998</v>
          </cell>
        </row>
        <row r="490">
          <cell r="B490">
            <v>4.0942999999999996</v>
          </cell>
        </row>
        <row r="491">
          <cell r="B491">
            <v>4.1379999999999999</v>
          </cell>
        </row>
        <row r="492">
          <cell r="B492">
            <v>4.1665999999999999</v>
          </cell>
        </row>
        <row r="493">
          <cell r="B493">
            <v>4.1436000000000002</v>
          </cell>
        </row>
        <row r="494">
          <cell r="B494">
            <v>4.0716000000000001</v>
          </cell>
        </row>
        <row r="495">
          <cell r="B495">
            <v>4.0857000000000001</v>
          </cell>
        </row>
        <row r="496">
          <cell r="B496">
            <v>4.0791000000000004</v>
          </cell>
        </row>
        <row r="497">
          <cell r="B497">
            <v>4.0694999999999997</v>
          </cell>
        </row>
        <row r="498">
          <cell r="B498">
            <v>3.9975999999999998</v>
          </cell>
        </row>
        <row r="499">
          <cell r="B499">
            <v>3.9430999999999998</v>
          </cell>
        </row>
        <row r="500">
          <cell r="B500">
            <v>3.9525000000000001</v>
          </cell>
        </row>
        <row r="501">
          <cell r="B501">
            <v>3.8984000000000001</v>
          </cell>
        </row>
        <row r="502">
          <cell r="B502">
            <v>3.8883000000000001</v>
          </cell>
        </row>
        <row r="503">
          <cell r="B503">
            <v>3.915</v>
          </cell>
        </row>
        <row r="504">
          <cell r="B504">
            <v>3.9660000000000002</v>
          </cell>
        </row>
        <row r="505">
          <cell r="B505">
            <v>3.9698000000000002</v>
          </cell>
        </row>
        <row r="506">
          <cell r="B506">
            <v>3.9586000000000001</v>
          </cell>
        </row>
        <row r="507">
          <cell r="B507">
            <v>3.9102999999999999</v>
          </cell>
        </row>
        <row r="508">
          <cell r="B508">
            <v>3.8368000000000002</v>
          </cell>
        </row>
        <row r="509">
          <cell r="B509">
            <v>3.8395999999999999</v>
          </cell>
        </row>
        <row r="510">
          <cell r="B510">
            <v>3.7824</v>
          </cell>
        </row>
        <row r="511">
          <cell r="B511">
            <v>3.802</v>
          </cell>
        </row>
        <row r="512">
          <cell r="B512">
            <v>3.8075999999999999</v>
          </cell>
        </row>
        <row r="513">
          <cell r="B513">
            <v>3.8149000000000002</v>
          </cell>
        </row>
        <row r="514">
          <cell r="B514">
            <v>3.9662999999999999</v>
          </cell>
        </row>
        <row r="515">
          <cell r="B515">
            <v>4.0538999999999996</v>
          </cell>
        </row>
        <row r="516">
          <cell r="B516">
            <v>4.0633999999999997</v>
          </cell>
        </row>
        <row r="517">
          <cell r="B517">
            <v>4.0646000000000004</v>
          </cell>
        </row>
        <row r="518">
          <cell r="B518">
            <v>4.1399999999999997</v>
          </cell>
        </row>
        <row r="519">
          <cell r="B519">
            <v>4.1852</v>
          </cell>
        </row>
        <row r="520">
          <cell r="B520">
            <v>4.2100999999999997</v>
          </cell>
        </row>
        <row r="521">
          <cell r="B521">
            <v>4.1938000000000004</v>
          </cell>
        </row>
        <row r="522">
          <cell r="B522">
            <v>4.1151</v>
          </cell>
        </row>
        <row r="523">
          <cell r="B523">
            <v>4.0698999999999996</v>
          </cell>
        </row>
        <row r="524">
          <cell r="B524">
            <v>4.0579000000000001</v>
          </cell>
        </row>
        <row r="525">
          <cell r="B525">
            <v>4.1032999999999999</v>
          </cell>
        </row>
        <row r="526">
          <cell r="B526">
            <v>4.0987</v>
          </cell>
        </row>
        <row r="527">
          <cell r="B527">
            <v>4.1097999999999999</v>
          </cell>
        </row>
        <row r="528">
          <cell r="B528">
            <v>4.1357999999999997</v>
          </cell>
        </row>
        <row r="529">
          <cell r="B529">
            <v>4.1336000000000004</v>
          </cell>
        </row>
        <row r="530">
          <cell r="B530">
            <v>4.1170999999999998</v>
          </cell>
        </row>
        <row r="531">
          <cell r="B531">
            <v>4.0647000000000002</v>
          </cell>
        </row>
        <row r="532">
          <cell r="B532">
            <v>4.0392000000000001</v>
          </cell>
        </row>
        <row r="533">
          <cell r="B533">
            <v>4.0758999999999999</v>
          </cell>
        </row>
        <row r="534">
          <cell r="B534">
            <v>4.0791000000000004</v>
          </cell>
        </row>
        <row r="535">
          <cell r="B535">
            <v>4.0442999999999998</v>
          </cell>
        </row>
        <row r="536">
          <cell r="B536">
            <v>4.0441000000000003</v>
          </cell>
        </row>
        <row r="537">
          <cell r="B537">
            <v>4.0586000000000002</v>
          </cell>
        </row>
        <row r="538">
          <cell r="B538">
            <v>4.0433000000000003</v>
          </cell>
        </row>
        <row r="539">
          <cell r="B539">
            <v>4.0785</v>
          </cell>
        </row>
        <row r="540">
          <cell r="B540">
            <v>4.1435000000000004</v>
          </cell>
        </row>
        <row r="541">
          <cell r="B541">
            <v>4.1965000000000003</v>
          </cell>
        </row>
        <row r="542">
          <cell r="B542">
            <v>4.2202999999999999</v>
          </cell>
        </row>
        <row r="543">
          <cell r="B543">
            <v>4.2203999999999997</v>
          </cell>
        </row>
        <row r="544">
          <cell r="B544">
            <v>4.2523999999999997</v>
          </cell>
        </row>
        <row r="545">
          <cell r="B545">
            <v>4.3311999999999999</v>
          </cell>
        </row>
        <row r="546">
          <cell r="B546">
            <v>4.4054000000000002</v>
          </cell>
        </row>
        <row r="547">
          <cell r="B547">
            <v>4.3940999999999999</v>
          </cell>
        </row>
        <row r="548">
          <cell r="B548">
            <v>4.4160000000000004</v>
          </cell>
        </row>
        <row r="549">
          <cell r="B549">
            <v>4.4363999999999999</v>
          </cell>
        </row>
        <row r="550">
          <cell r="B550">
            <v>4.4714</v>
          </cell>
        </row>
        <row r="551">
          <cell r="B551">
            <v>4.5240999999999998</v>
          </cell>
        </row>
        <row r="552">
          <cell r="B552">
            <v>4.5709999999999997</v>
          </cell>
        </row>
        <row r="553">
          <cell r="B553">
            <v>4.6047000000000002</v>
          </cell>
        </row>
        <row r="554">
          <cell r="B554">
            <v>4.5867000000000004</v>
          </cell>
        </row>
        <row r="555">
          <cell r="B555">
            <v>4.6108000000000002</v>
          </cell>
        </row>
        <row r="556">
          <cell r="B556">
            <v>4.5579000000000001</v>
          </cell>
        </row>
        <row r="557">
          <cell r="B557">
            <v>4.5549999999999997</v>
          </cell>
        </row>
        <row r="558">
          <cell r="B558">
            <v>4.5483000000000002</v>
          </cell>
        </row>
        <row r="559">
          <cell r="B559">
            <v>4.5723000000000003</v>
          </cell>
        </row>
        <row r="560">
          <cell r="B560">
            <v>4.6303000000000001</v>
          </cell>
        </row>
        <row r="561">
          <cell r="B561">
            <v>4.6664000000000003</v>
          </cell>
        </row>
        <row r="562">
          <cell r="B562">
            <v>4.6516999999999999</v>
          </cell>
        </row>
        <row r="563">
          <cell r="B563">
            <v>4.7069999999999999</v>
          </cell>
        </row>
        <row r="564">
          <cell r="B564">
            <v>4.7347000000000001</v>
          </cell>
        </row>
        <row r="565">
          <cell r="B565">
            <v>4.7988999999999997</v>
          </cell>
        </row>
        <row r="566">
          <cell r="B566">
            <v>4.8619000000000003</v>
          </cell>
        </row>
        <row r="567">
          <cell r="B567">
            <v>4.8921999999999999</v>
          </cell>
        </row>
        <row r="568">
          <cell r="B568">
            <v>4.8559000000000001</v>
          </cell>
        </row>
        <row r="569">
          <cell r="B569">
            <v>4.8680000000000003</v>
          </cell>
        </row>
        <row r="570">
          <cell r="B570">
            <v>4.9202000000000004</v>
          </cell>
        </row>
        <row r="571">
          <cell r="B571">
            <v>4.9718999999999998</v>
          </cell>
        </row>
        <row r="572">
          <cell r="B572">
            <v>4.9961000000000002</v>
          </cell>
        </row>
        <row r="573">
          <cell r="B573">
            <v>5.0682</v>
          </cell>
        </row>
        <row r="574">
          <cell r="B574">
            <v>5.1092000000000004</v>
          </cell>
        </row>
        <row r="575">
          <cell r="B575">
            <v>5.1607000000000003</v>
          </cell>
        </row>
        <row r="576">
          <cell r="B576">
            <v>5.2217000000000002</v>
          </cell>
        </row>
        <row r="577">
          <cell r="B577">
            <v>5.2385999999999999</v>
          </cell>
        </row>
        <row r="578">
          <cell r="B578">
            <v>5.2588999999999997</v>
          </cell>
        </row>
        <row r="579">
          <cell r="B579">
            <v>5.3074000000000003</v>
          </cell>
        </row>
        <row r="580">
          <cell r="B580">
            <v>5.3346999999999998</v>
          </cell>
        </row>
        <row r="581">
          <cell r="B581">
            <v>5.3299000000000003</v>
          </cell>
        </row>
        <row r="582">
          <cell r="B582">
            <v>5.3507999999999996</v>
          </cell>
        </row>
        <row r="583">
          <cell r="B583">
            <v>5.36</v>
          </cell>
        </row>
        <row r="584">
          <cell r="B584">
            <v>5.3837000000000002</v>
          </cell>
        </row>
        <row r="585">
          <cell r="B585">
            <v>5.4025999999999996</v>
          </cell>
        </row>
        <row r="586">
          <cell r="B586">
            <v>5.3959999999999999</v>
          </cell>
        </row>
        <row r="587">
          <cell r="B587">
            <v>5.4550000000000001</v>
          </cell>
        </row>
        <row r="588">
          <cell r="B588">
            <v>5.4893999999999998</v>
          </cell>
        </row>
        <row r="589">
          <cell r="B589">
            <v>5.4692999999999996</v>
          </cell>
        </row>
        <row r="590">
          <cell r="B590">
            <v>5.4981999999999998</v>
          </cell>
        </row>
        <row r="591">
          <cell r="B591">
            <v>5.5426000000000002</v>
          </cell>
        </row>
        <row r="592">
          <cell r="B592">
            <v>5.5711000000000004</v>
          </cell>
        </row>
        <row r="593">
          <cell r="B593">
            <v>5.6246</v>
          </cell>
        </row>
        <row r="594">
          <cell r="B594">
            <v>5.6487999999999996</v>
          </cell>
        </row>
        <row r="595">
          <cell r="B595">
            <v>5.6543000000000001</v>
          </cell>
        </row>
        <row r="596">
          <cell r="B596">
            <v>5.6984000000000004</v>
          </cell>
        </row>
        <row r="597">
          <cell r="B597">
            <v>5.7096</v>
          </cell>
        </row>
        <row r="598">
          <cell r="B598">
            <v>5.7381000000000002</v>
          </cell>
        </row>
        <row r="599">
          <cell r="B599">
            <v>5.7858999999999998</v>
          </cell>
        </row>
        <row r="600">
          <cell r="B600">
            <v>5.7986000000000004</v>
          </cell>
        </row>
        <row r="601">
          <cell r="B601">
            <v>5.819</v>
          </cell>
        </row>
        <row r="602">
          <cell r="B602">
            <v>5.8487</v>
          </cell>
        </row>
        <row r="603">
          <cell r="B603">
            <v>5.8460000000000001</v>
          </cell>
        </row>
        <row r="604">
          <cell r="B604">
            <v>5.8563999999999998</v>
          </cell>
        </row>
        <row r="605">
          <cell r="B605">
            <v>5.8578999999999999</v>
          </cell>
        </row>
        <row r="606">
          <cell r="B606">
            <v>5.8586</v>
          </cell>
        </row>
        <row r="607">
          <cell r="B607">
            <v>5.8654000000000002</v>
          </cell>
        </row>
        <row r="608">
          <cell r="B608">
            <v>5.8788999999999998</v>
          </cell>
        </row>
        <row r="609">
          <cell r="B609">
            <v>5.8632999999999997</v>
          </cell>
        </row>
        <row r="610">
          <cell r="B610">
            <v>5.8319999999999999</v>
          </cell>
        </row>
        <row r="611">
          <cell r="B611">
            <v>5.8448000000000002</v>
          </cell>
        </row>
        <row r="612">
          <cell r="B612">
            <v>5.7843999999999998</v>
          </cell>
        </row>
        <row r="613">
          <cell r="B613">
            <v>5.7194000000000003</v>
          </cell>
        </row>
        <row r="614">
          <cell r="B614">
            <v>5.7542999999999997</v>
          </cell>
        </row>
        <row r="615">
          <cell r="B615">
            <v>5.7393000000000001</v>
          </cell>
        </row>
        <row r="616">
          <cell r="B616">
            <v>5.7122000000000002</v>
          </cell>
        </row>
        <row r="617">
          <cell r="B617">
            <v>5.6905999999999999</v>
          </cell>
        </row>
        <row r="618">
          <cell r="B618">
            <v>5.5968999999999998</v>
          </cell>
        </row>
        <row r="619">
          <cell r="B619">
            <v>5.6029999999999998</v>
          </cell>
        </row>
        <row r="620">
          <cell r="B620">
            <v>5.6691000000000003</v>
          </cell>
        </row>
        <row r="621">
          <cell r="B621">
            <v>5.6330999999999998</v>
          </cell>
        </row>
        <row r="622">
          <cell r="B622">
            <v>5.7206000000000001</v>
          </cell>
        </row>
        <row r="623">
          <cell r="B623">
            <v>5.9276999999999997</v>
          </cell>
        </row>
        <row r="624">
          <cell r="B624">
            <v>5.9276</v>
          </cell>
        </row>
        <row r="625">
          <cell r="B625">
            <v>5.9698000000000002</v>
          </cell>
        </row>
        <row r="626">
          <cell r="B626">
            <v>5.9641000000000002</v>
          </cell>
        </row>
        <row r="627">
          <cell r="B627">
            <v>5.8727999999999998</v>
          </cell>
        </row>
        <row r="628">
          <cell r="B628">
            <v>5.8387000000000002</v>
          </cell>
        </row>
        <row r="629">
          <cell r="B629">
            <v>5.8383000000000003</v>
          </cell>
        </row>
        <row r="630">
          <cell r="B630">
            <v>5.8137999999999996</v>
          </cell>
        </row>
        <row r="631">
          <cell r="B631">
            <v>5.8075999999999999</v>
          </cell>
        </row>
        <row r="632">
          <cell r="B632">
            <v>5.7226999999999997</v>
          </cell>
        </row>
        <row r="633">
          <cell r="B633">
            <v>5.6243999999999996</v>
          </cell>
        </row>
        <row r="634">
          <cell r="B634">
            <v>5.5987</v>
          </cell>
        </row>
        <row r="635">
          <cell r="B635">
            <v>5.7624000000000004</v>
          </cell>
        </row>
        <row r="636">
          <cell r="B636">
            <v>5.7728999999999999</v>
          </cell>
        </row>
        <row r="637">
          <cell r="B637">
            <v>5.7230999999999996</v>
          </cell>
        </row>
        <row r="638">
          <cell r="B638">
            <v>5.7518000000000002</v>
          </cell>
        </row>
        <row r="639">
          <cell r="B639">
            <v>5.7750000000000004</v>
          </cell>
        </row>
        <row r="640">
          <cell r="B640">
            <v>5.8472999999999997</v>
          </cell>
        </row>
        <row r="641">
          <cell r="B641">
            <v>5.9573999999999998</v>
          </cell>
        </row>
        <row r="642">
          <cell r="B642">
            <v>6.0282999999999998</v>
          </cell>
        </row>
        <row r="643">
          <cell r="B643">
            <v>6.0442</v>
          </cell>
        </row>
        <row r="644">
          <cell r="B644">
            <v>6.0259</v>
          </cell>
        </row>
        <row r="645">
          <cell r="B645">
            <v>6.0223000000000004</v>
          </cell>
        </row>
        <row r="646">
          <cell r="B646">
            <v>5.9298999999999999</v>
          </cell>
        </row>
        <row r="647">
          <cell r="B647">
            <v>6.0461</v>
          </cell>
        </row>
        <row r="648">
          <cell r="B648">
            <v>6.0294999999999996</v>
          </cell>
        </row>
        <row r="649">
          <cell r="B649">
            <v>5.9513999999999996</v>
          </cell>
        </row>
        <row r="650">
          <cell r="B650">
            <v>6.0693000000000001</v>
          </cell>
        </row>
        <row r="651">
          <cell r="B651">
            <v>6.0438999999999998</v>
          </cell>
        </row>
        <row r="652">
          <cell r="B652">
            <v>6.0327999999999999</v>
          </cell>
        </row>
        <row r="653">
          <cell r="B653">
            <v>6.0579000000000001</v>
          </cell>
        </row>
        <row r="654">
          <cell r="B654">
            <v>6.0442999999999998</v>
          </cell>
        </row>
        <row r="655">
          <cell r="B655">
            <v>6.0176999999999996</v>
          </cell>
        </row>
        <row r="656">
          <cell r="B656">
            <v>6.0785</v>
          </cell>
        </row>
        <row r="657">
          <cell r="B657">
            <v>5.9612999999999996</v>
          </cell>
        </row>
        <row r="658">
          <cell r="B658">
            <v>5.8788</v>
          </cell>
        </row>
        <row r="659">
          <cell r="B659">
            <v>5.9671000000000003</v>
          </cell>
        </row>
        <row r="660">
          <cell r="B660">
            <v>6.0650000000000004</v>
          </cell>
        </row>
        <row r="661">
          <cell r="B661">
            <v>6.1262999999999996</v>
          </cell>
        </row>
        <row r="662">
          <cell r="B662">
            <v>6.0845000000000002</v>
          </cell>
        </row>
        <row r="663">
          <cell r="B663">
            <v>6.0454999999999997</v>
          </cell>
        </row>
        <row r="664">
          <cell r="B664">
            <v>5.9634</v>
          </cell>
        </row>
        <row r="665">
          <cell r="B665">
            <v>5.9446000000000003</v>
          </cell>
        </row>
        <row r="666">
          <cell r="B666">
            <v>5.9196</v>
          </cell>
        </row>
        <row r="667">
          <cell r="B667">
            <v>6.0399000000000003</v>
          </cell>
        </row>
        <row r="668">
          <cell r="B668">
            <v>6.0659999999999998</v>
          </cell>
        </row>
        <row r="669">
          <cell r="B669">
            <v>6.2423999999999999</v>
          </cell>
        </row>
        <row r="670">
          <cell r="B670">
            <v>6.4752999999999998</v>
          </cell>
        </row>
        <row r="671">
          <cell r="B671">
            <v>6.7359</v>
          </cell>
        </row>
        <row r="672">
          <cell r="B672">
            <v>6.7957999999999998</v>
          </cell>
        </row>
        <row r="673">
          <cell r="B673">
            <v>6.8760000000000003</v>
          </cell>
        </row>
        <row r="674">
          <cell r="B674">
            <v>6.8719000000000001</v>
          </cell>
        </row>
        <row r="675">
          <cell r="B675">
            <v>6.8422000000000001</v>
          </cell>
        </row>
        <row r="676">
          <cell r="B676">
            <v>6.8688000000000002</v>
          </cell>
        </row>
        <row r="677">
          <cell r="B677">
            <v>6.9231999999999996</v>
          </cell>
        </row>
        <row r="678">
          <cell r="B678">
            <v>7.0293000000000001</v>
          </cell>
        </row>
        <row r="679">
          <cell r="B679">
            <v>7.0867000000000004</v>
          </cell>
        </row>
        <row r="680">
          <cell r="B680">
            <v>7.2657999999999996</v>
          </cell>
        </row>
        <row r="681">
          <cell r="B681">
            <v>7.3390000000000004</v>
          </cell>
        </row>
        <row r="682">
          <cell r="B682">
            <v>7.4726999999999997</v>
          </cell>
        </row>
        <row r="683">
          <cell r="B683">
            <v>7.6121999999999996</v>
          </cell>
        </row>
        <row r="684">
          <cell r="B684">
            <v>7.6414</v>
          </cell>
        </row>
        <row r="685">
          <cell r="B685">
            <v>7.6993999999999998</v>
          </cell>
        </row>
        <row r="686">
          <cell r="B686">
            <v>7.7045000000000003</v>
          </cell>
        </row>
        <row r="687">
          <cell r="B687">
            <v>7.8124000000000002</v>
          </cell>
        </row>
        <row r="688">
          <cell r="B688">
            <v>7.8592000000000004</v>
          </cell>
        </row>
        <row r="689">
          <cell r="B689">
            <v>7.8711000000000002</v>
          </cell>
        </row>
        <row r="690">
          <cell r="B690">
            <v>7.9539</v>
          </cell>
        </row>
        <row r="691">
          <cell r="B691">
            <v>7.9791999999999996</v>
          </cell>
        </row>
        <row r="692">
          <cell r="B692">
            <v>8.0765999999999991</v>
          </cell>
        </row>
        <row r="693">
          <cell r="B693">
            <v>8.1790000000000003</v>
          </cell>
        </row>
        <row r="694">
          <cell r="B694">
            <v>8.2620000000000005</v>
          </cell>
        </row>
        <row r="695">
          <cell r="B695">
            <v>8.3192000000000004</v>
          </cell>
        </row>
        <row r="696">
          <cell r="B696">
            <v>8.3195999999999994</v>
          </cell>
        </row>
        <row r="697">
          <cell r="B697">
            <v>8.3626000000000005</v>
          </cell>
        </row>
        <row r="698">
          <cell r="B698">
            <v>8.4186999999999994</v>
          </cell>
        </row>
        <row r="699">
          <cell r="B699">
            <v>8.4679000000000002</v>
          </cell>
        </row>
        <row r="700">
          <cell r="B700">
            <v>8.5008999999999997</v>
          </cell>
        </row>
        <row r="701">
          <cell r="B701">
            <v>8.3718000000000004</v>
          </cell>
        </row>
        <row r="702">
          <cell r="B702">
            <v>8.3376000000000001</v>
          </cell>
        </row>
        <row r="703">
          <cell r="B703">
            <v>8.5348000000000006</v>
          </cell>
        </row>
        <row r="704">
          <cell r="B704">
            <v>8.6067</v>
          </cell>
        </row>
        <row r="705">
          <cell r="B705">
            <v>8.6920999999999999</v>
          </cell>
        </row>
        <row r="706">
          <cell r="B706">
            <v>8.7159999999999993</v>
          </cell>
        </row>
        <row r="707">
          <cell r="B707">
            <v>8.7833000000000006</v>
          </cell>
        </row>
        <row r="708">
          <cell r="B708">
            <v>8.8748000000000005</v>
          </cell>
        </row>
        <row r="709">
          <cell r="B709">
            <v>8.7439999999999998</v>
          </cell>
        </row>
        <row r="710">
          <cell r="B710">
            <v>8.5715000000000003</v>
          </cell>
        </row>
        <row r="711">
          <cell r="B711">
            <v>8.5180000000000007</v>
          </cell>
        </row>
        <row r="712">
          <cell r="B712">
            <v>8.4460999999999995</v>
          </cell>
        </row>
        <row r="713">
          <cell r="B713">
            <v>8.4059000000000008</v>
          </cell>
        </row>
        <row r="714">
          <cell r="B714">
            <v>8.2989999999999995</v>
          </cell>
        </row>
        <row r="715">
          <cell r="B715">
            <v>8.3001000000000005</v>
          </cell>
        </row>
        <row r="716">
          <cell r="B716">
            <v>8.4239999999999995</v>
          </cell>
        </row>
        <row r="717">
          <cell r="B717">
            <v>8.7360000000000007</v>
          </cell>
        </row>
        <row r="718">
          <cell r="B718">
            <v>8.6914999999999996</v>
          </cell>
        </row>
        <row r="719">
          <cell r="B719">
            <v>9.0431000000000008</v>
          </cell>
        </row>
        <row r="720">
          <cell r="B720">
            <v>9.2796000000000003</v>
          </cell>
        </row>
        <row r="721">
          <cell r="B721">
            <v>9.2578999999999994</v>
          </cell>
        </row>
        <row r="722">
          <cell r="B722">
            <v>9.1331000000000007</v>
          </cell>
        </row>
        <row r="723">
          <cell r="B723">
            <v>9.2661999999999995</v>
          </cell>
        </row>
        <row r="724">
          <cell r="B724">
            <v>9.5542999999999996</v>
          </cell>
        </row>
        <row r="725">
          <cell r="B725">
            <v>9.5404</v>
          </cell>
        </row>
        <row r="726">
          <cell r="B726">
            <v>9.4829000000000008</v>
          </cell>
        </row>
        <row r="727">
          <cell r="B727">
            <v>9.4960000000000004</v>
          </cell>
        </row>
        <row r="728">
          <cell r="B728">
            <v>9.7639999999999993</v>
          </cell>
        </row>
        <row r="729">
          <cell r="B729">
            <v>9.8470999999999993</v>
          </cell>
        </row>
        <row r="730">
          <cell r="B730">
            <v>9.9339999999999993</v>
          </cell>
        </row>
        <row r="731">
          <cell r="B731">
            <v>10.3973</v>
          </cell>
        </row>
        <row r="732">
          <cell r="B732">
            <v>10.5946</v>
          </cell>
        </row>
        <row r="733">
          <cell r="B733">
            <v>10.743</v>
          </cell>
        </row>
        <row r="734">
          <cell r="B734">
            <v>10.9099</v>
          </cell>
        </row>
        <row r="735">
          <cell r="B735">
            <v>10.8584</v>
          </cell>
        </row>
        <row r="736">
          <cell r="B736">
            <v>11.024100000000001</v>
          </cell>
        </row>
        <row r="737">
          <cell r="B737">
            <v>11.308</v>
          </cell>
        </row>
        <row r="738">
          <cell r="B738">
            <v>11.538399999999999</v>
          </cell>
        </row>
        <row r="739">
          <cell r="B739">
            <v>11.7613</v>
          </cell>
        </row>
        <row r="740">
          <cell r="B740">
            <v>11.889900000000001</v>
          </cell>
        </row>
        <row r="741">
          <cell r="B741">
            <v>12.054600000000001</v>
          </cell>
        </row>
        <row r="742">
          <cell r="B742">
            <v>12.5322</v>
          </cell>
        </row>
        <row r="743">
          <cell r="B743">
            <v>12.3847</v>
          </cell>
        </row>
        <row r="744">
          <cell r="B744">
            <v>12.3886</v>
          </cell>
        </row>
        <row r="745">
          <cell r="B745">
            <v>12.488099999999999</v>
          </cell>
        </row>
        <row r="746">
          <cell r="B746">
            <v>12.5959</v>
          </cell>
        </row>
        <row r="747">
          <cell r="B747">
            <v>12.7065</v>
          </cell>
        </row>
        <row r="748">
          <cell r="B748">
            <v>12.9232</v>
          </cell>
        </row>
        <row r="749">
          <cell r="B749">
            <v>13.0411</v>
          </cell>
        </row>
        <row r="750">
          <cell r="B750">
            <v>13.255800000000001</v>
          </cell>
        </row>
        <row r="751">
          <cell r="B751">
            <v>13.3544</v>
          </cell>
        </row>
        <row r="752">
          <cell r="B752">
            <v>13.2104</v>
          </cell>
        </row>
        <row r="753">
          <cell r="B753">
            <v>13.331300000000001</v>
          </cell>
        </row>
        <row r="754">
          <cell r="B754">
            <v>13.2675</v>
          </cell>
        </row>
        <row r="755">
          <cell r="B755">
            <v>13.121700000000001</v>
          </cell>
        </row>
        <row r="756">
          <cell r="B756">
            <v>13.228</v>
          </cell>
        </row>
        <row r="757">
          <cell r="B757">
            <v>13.34</v>
          </cell>
        </row>
        <row r="758">
          <cell r="B758">
            <v>13.348000000000001</v>
          </cell>
        </row>
        <row r="759">
          <cell r="B759">
            <v>13.3124</v>
          </cell>
        </row>
        <row r="760">
          <cell r="B760">
            <v>13.294700000000001</v>
          </cell>
        </row>
        <row r="761">
          <cell r="B761">
            <v>13.4368</v>
          </cell>
        </row>
        <row r="762">
          <cell r="B762">
            <v>13.7387</v>
          </cell>
        </row>
        <row r="763">
          <cell r="B763">
            <v>13.817500000000001</v>
          </cell>
        </row>
        <row r="764">
          <cell r="B764">
            <v>13.659700000000001</v>
          </cell>
        </row>
        <row r="765">
          <cell r="B765">
            <v>13.7126</v>
          </cell>
        </row>
        <row r="766">
          <cell r="B766">
            <v>13.4442</v>
          </cell>
        </row>
        <row r="767">
          <cell r="B767">
            <v>13.6203</v>
          </cell>
        </row>
        <row r="768">
          <cell r="B768">
            <v>13.677300000000001</v>
          </cell>
        </row>
        <row r="769">
          <cell r="B769">
            <v>13.764799999999999</v>
          </cell>
        </row>
        <row r="770">
          <cell r="B770">
            <v>13.7155</v>
          </cell>
        </row>
        <row r="771">
          <cell r="B771">
            <v>13.8835</v>
          </cell>
        </row>
        <row r="772">
          <cell r="B772">
            <v>14.270200000000001</v>
          </cell>
        </row>
        <row r="773">
          <cell r="B773">
            <v>14.3514</v>
          </cell>
        </row>
        <row r="774">
          <cell r="B774">
            <v>14.4003</v>
          </cell>
        </row>
        <row r="775">
          <cell r="B775">
            <v>14.102</v>
          </cell>
        </row>
        <row r="776">
          <cell r="B776">
            <v>13.268800000000001</v>
          </cell>
        </row>
        <row r="777">
          <cell r="B777">
            <v>13.292</v>
          </cell>
        </row>
        <row r="778">
          <cell r="B778">
            <v>12.9139</v>
          </cell>
        </row>
        <row r="779">
          <cell r="B779">
            <v>12.6785</v>
          </cell>
        </row>
        <row r="780">
          <cell r="B780">
            <v>11.7394</v>
          </cell>
        </row>
        <row r="781">
          <cell r="B781">
            <v>11.5084</v>
          </cell>
        </row>
        <row r="782">
          <cell r="B782">
            <v>12.8605</v>
          </cell>
        </row>
        <row r="783">
          <cell r="B783">
            <v>13.3416</v>
          </cell>
        </row>
        <row r="784">
          <cell r="B784">
            <v>13.973000000000001</v>
          </cell>
        </row>
        <row r="785">
          <cell r="B785">
            <v>13.5959</v>
          </cell>
        </row>
        <row r="786">
          <cell r="B786">
            <v>13.0311</v>
          </cell>
        </row>
        <row r="787">
          <cell r="B787">
            <v>12.7554</v>
          </cell>
        </row>
        <row r="788">
          <cell r="B788">
            <v>12.7264</v>
          </cell>
        </row>
        <row r="789">
          <cell r="B789">
            <v>12.4557</v>
          </cell>
        </row>
        <row r="790">
          <cell r="B790">
            <v>12.6142</v>
          </cell>
        </row>
        <row r="791">
          <cell r="B791">
            <v>12.758900000000001</v>
          </cell>
        </row>
        <row r="792">
          <cell r="B792">
            <v>12.507899999999999</v>
          </cell>
        </row>
        <row r="793">
          <cell r="B793">
            <v>12.593500000000001</v>
          </cell>
        </row>
        <row r="794">
          <cell r="B794">
            <v>12.4567</v>
          </cell>
        </row>
        <row r="795">
          <cell r="B795">
            <v>12.5312</v>
          </cell>
        </row>
        <row r="796">
          <cell r="B796">
            <v>12.824299999999999</v>
          </cell>
        </row>
        <row r="797">
          <cell r="B797">
            <v>12.693</v>
          </cell>
        </row>
        <row r="798">
          <cell r="B798">
            <v>12.4389</v>
          </cell>
        </row>
        <row r="799">
          <cell r="B799">
            <v>12.466799999999999</v>
          </cell>
        </row>
        <row r="800">
          <cell r="B800">
            <v>12.416700000000001</v>
          </cell>
        </row>
        <row r="801">
          <cell r="B801">
            <v>13.4826</v>
          </cell>
        </row>
        <row r="802">
          <cell r="B802">
            <v>12.974399999999999</v>
          </cell>
        </row>
        <row r="803">
          <cell r="B803">
            <v>13.1066</v>
          </cell>
        </row>
        <row r="804">
          <cell r="B804">
            <v>13.3452</v>
          </cell>
        </row>
        <row r="805">
          <cell r="B805">
            <v>13.71</v>
          </cell>
        </row>
        <row r="806">
          <cell r="B806">
            <v>14.170999999999999</v>
          </cell>
        </row>
        <row r="807">
          <cell r="B807">
            <v>14.488799999999999</v>
          </cell>
        </row>
        <row r="808">
          <cell r="B808">
            <v>14.257099999999999</v>
          </cell>
        </row>
        <row r="809">
          <cell r="B809">
            <v>14.78</v>
          </cell>
        </row>
        <row r="810">
          <cell r="B810">
            <v>15.743</v>
          </cell>
        </row>
        <row r="811">
          <cell r="B811">
            <v>16.348800000000001</v>
          </cell>
        </row>
        <row r="812">
          <cell r="B812">
            <v>17.782</v>
          </cell>
        </row>
        <row r="813">
          <cell r="B813">
            <v>18.334199999999999</v>
          </cell>
        </row>
        <row r="814">
          <cell r="B814">
            <v>18.4194</v>
          </cell>
        </row>
        <row r="815">
          <cell r="B815">
            <v>18.718699999999998</v>
          </cell>
        </row>
        <row r="816">
          <cell r="B816">
            <v>19.2805</v>
          </cell>
        </row>
        <row r="817">
          <cell r="B817">
            <v>19.9498</v>
          </cell>
        </row>
        <row r="818">
          <cell r="B818">
            <v>20.753499999999999</v>
          </cell>
        </row>
        <row r="819">
          <cell r="B819">
            <v>20.453099999999999</v>
          </cell>
        </row>
        <row r="820">
          <cell r="B820">
            <v>20.253299999999999</v>
          </cell>
        </row>
        <row r="821">
          <cell r="B821">
            <v>19.8752</v>
          </cell>
        </row>
        <row r="822">
          <cell r="B822">
            <v>20.003599999999999</v>
          </cell>
        </row>
        <row r="823">
          <cell r="B823">
            <v>20.551100000000002</v>
          </cell>
        </row>
        <row r="824">
          <cell r="B824">
            <v>20.561</v>
          </cell>
        </row>
        <row r="825">
          <cell r="B825">
            <v>20.5608</v>
          </cell>
        </row>
        <row r="826">
          <cell r="B826">
            <v>20.424900000000001</v>
          </cell>
        </row>
        <row r="827">
          <cell r="B827">
            <v>21.154699999999998</v>
          </cell>
        </row>
        <row r="828">
          <cell r="B828">
            <v>21.178699999999999</v>
          </cell>
        </row>
        <row r="829">
          <cell r="B829">
            <v>20.858000000000001</v>
          </cell>
        </row>
        <row r="830">
          <cell r="B830">
            <v>20.537700000000001</v>
          </cell>
        </row>
        <row r="831">
          <cell r="B831">
            <v>20.083600000000001</v>
          </cell>
        </row>
        <row r="832">
          <cell r="B832">
            <v>20.3962</v>
          </cell>
        </row>
        <row r="833">
          <cell r="B833">
            <v>21.020600000000002</v>
          </cell>
        </row>
        <row r="834">
          <cell r="B834">
            <v>22.045200000000001</v>
          </cell>
        </row>
        <row r="835">
          <cell r="B835">
            <v>22.468900000000001</v>
          </cell>
        </row>
        <row r="836">
          <cell r="B836">
            <v>23.379899999999999</v>
          </cell>
        </row>
        <row r="837">
          <cell r="B837">
            <v>24.126999999999999</v>
          </cell>
        </row>
        <row r="838">
          <cell r="B838">
            <v>24.2912</v>
          </cell>
        </row>
        <row r="839">
          <cell r="B839">
            <v>25.077100000000002</v>
          </cell>
        </row>
        <row r="840">
          <cell r="B840">
            <v>25.1448</v>
          </cell>
        </row>
        <row r="841">
          <cell r="B841">
            <v>25.194900000000001</v>
          </cell>
        </row>
        <row r="842">
          <cell r="B842">
            <v>26.193300000000001</v>
          </cell>
        </row>
        <row r="843">
          <cell r="B843">
            <v>27.854199999999999</v>
          </cell>
        </row>
        <row r="844">
          <cell r="B844">
            <v>28.262899999999998</v>
          </cell>
        </row>
        <row r="845">
          <cell r="B845">
            <v>28.446200000000001</v>
          </cell>
        </row>
        <row r="846">
          <cell r="B846">
            <v>29.095500000000001</v>
          </cell>
        </row>
        <row r="847">
          <cell r="B847">
            <v>29.166699999999999</v>
          </cell>
        </row>
        <row r="848">
          <cell r="B848">
            <v>29.3795</v>
          </cell>
        </row>
        <row r="849">
          <cell r="B849">
            <v>30.4603</v>
          </cell>
        </row>
        <row r="850">
          <cell r="B850">
            <v>31.424800000000001</v>
          </cell>
        </row>
        <row r="851">
          <cell r="B851">
            <v>31.983599999999999</v>
          </cell>
        </row>
        <row r="852">
          <cell r="B852">
            <v>34.163499999999999</v>
          </cell>
        </row>
        <row r="853">
          <cell r="B853">
            <v>34.955300000000001</v>
          </cell>
        </row>
        <row r="854">
          <cell r="B854">
            <v>35.293500000000002</v>
          </cell>
        </row>
        <row r="855">
          <cell r="B855">
            <v>35.326300000000003</v>
          </cell>
        </row>
        <row r="856">
          <cell r="B856">
            <v>35.694699999999997</v>
          </cell>
        </row>
        <row r="857">
          <cell r="B857">
            <v>35.927700000000002</v>
          </cell>
        </row>
        <row r="858">
          <cell r="B858">
            <v>36.779200000000003</v>
          </cell>
        </row>
        <row r="859">
          <cell r="B859">
            <v>36.752400000000002</v>
          </cell>
        </row>
        <row r="860">
          <cell r="B860">
            <v>37.414499999999997</v>
          </cell>
        </row>
        <row r="861">
          <cell r="B861">
            <v>38.1</v>
          </cell>
        </row>
        <row r="862">
          <cell r="B862">
            <v>38.601500000000001</v>
          </cell>
        </row>
        <row r="863">
          <cell r="B863">
            <v>39.8264</v>
          </cell>
        </row>
        <row r="864">
          <cell r="B864">
            <v>39.896000000000001</v>
          </cell>
        </row>
        <row r="865">
          <cell r="B865">
            <v>40.113199999999999</v>
          </cell>
        </row>
        <row r="866">
          <cell r="B866">
            <v>38.009799999999998</v>
          </cell>
        </row>
        <row r="867">
          <cell r="B867">
            <v>37.722900000000003</v>
          </cell>
        </row>
        <row r="868">
          <cell r="B868">
            <v>38.7012</v>
          </cell>
        </row>
        <row r="869">
          <cell r="B869">
            <v>38.582799999999999</v>
          </cell>
        </row>
        <row r="870">
          <cell r="B870">
            <v>38.648899999999998</v>
          </cell>
        </row>
        <row r="871">
          <cell r="B871">
            <v>37.315100000000001</v>
          </cell>
        </row>
        <row r="872">
          <cell r="B872">
            <v>38.054400000000001</v>
          </cell>
        </row>
        <row r="873">
          <cell r="B873">
            <v>39.330100000000002</v>
          </cell>
        </row>
        <row r="874">
          <cell r="B874">
            <v>39.600200000000001</v>
          </cell>
        </row>
        <row r="875">
          <cell r="B875">
            <v>41.713299999999997</v>
          </cell>
        </row>
        <row r="876">
          <cell r="B876">
            <v>42.086199999999998</v>
          </cell>
        </row>
        <row r="877">
          <cell r="B877">
            <v>42.01</v>
          </cell>
        </row>
        <row r="878">
          <cell r="B878">
            <v>41.868899999999996</v>
          </cell>
        </row>
        <row r="879">
          <cell r="B879">
            <v>41.422699999999999</v>
          </cell>
        </row>
        <row r="880">
          <cell r="B880">
            <v>42.540399999999998</v>
          </cell>
        </row>
        <row r="881">
          <cell r="B881">
            <v>42.693899999999999</v>
          </cell>
        </row>
        <row r="882">
          <cell r="B882">
            <v>42.797199999999997</v>
          </cell>
        </row>
        <row r="883">
          <cell r="B883">
            <v>43.841500000000003</v>
          </cell>
        </row>
        <row r="884">
          <cell r="B884">
            <v>44.747</v>
          </cell>
        </row>
        <row r="885">
          <cell r="B885">
            <v>44.459200000000003</v>
          </cell>
        </row>
        <row r="886">
          <cell r="B886">
            <v>44.655900000000003</v>
          </cell>
        </row>
        <row r="887">
          <cell r="B887">
            <v>45.4726</v>
          </cell>
        </row>
        <row r="888">
          <cell r="B888">
            <v>45.097700000000003</v>
          </cell>
        </row>
        <row r="889">
          <cell r="B889">
            <v>45.268599999999999</v>
          </cell>
        </row>
        <row r="890">
          <cell r="B890">
            <v>46.368899999999996</v>
          </cell>
        </row>
        <row r="891">
          <cell r="B891">
            <v>47.441499999999998</v>
          </cell>
        </row>
        <row r="892">
          <cell r="B892">
            <v>48.867899999999999</v>
          </cell>
        </row>
        <row r="893">
          <cell r="B893">
            <v>49.851300000000002</v>
          </cell>
        </row>
        <row r="894">
          <cell r="B894">
            <v>49.9878</v>
          </cell>
        </row>
        <row r="895">
          <cell r="B895">
            <v>50.124400000000001</v>
          </cell>
        </row>
        <row r="896">
          <cell r="B896">
            <v>50.883800000000001</v>
          </cell>
        </row>
        <row r="897">
          <cell r="B897">
            <v>51.463700000000003</v>
          </cell>
        </row>
        <row r="898">
          <cell r="B898">
            <v>51.590400000000002</v>
          </cell>
        </row>
        <row r="899">
          <cell r="B899">
            <v>51.085099999999997</v>
          </cell>
        </row>
        <row r="900">
          <cell r="B900">
            <v>51.271599999999999</v>
          </cell>
        </row>
        <row r="901">
          <cell r="B901">
            <v>51.512599999999999</v>
          </cell>
        </row>
        <row r="902">
          <cell r="B902">
            <v>50.843600000000002</v>
          </cell>
        </row>
        <row r="903">
          <cell r="B903">
            <v>52.0107</v>
          </cell>
        </row>
        <row r="904">
          <cell r="B904">
            <v>52.876600000000003</v>
          </cell>
        </row>
        <row r="905">
          <cell r="B905">
            <v>53.568399999999997</v>
          </cell>
        </row>
        <row r="906">
          <cell r="B906">
            <v>52.779800000000002</v>
          </cell>
        </row>
        <row r="907">
          <cell r="B907">
            <v>52.972999999999999</v>
          </cell>
        </row>
        <row r="908">
          <cell r="B908">
            <v>53.547899999999998</v>
          </cell>
        </row>
        <row r="909">
          <cell r="B909">
            <v>55.002200000000002</v>
          </cell>
        </row>
        <row r="910">
          <cell r="B910">
            <v>56.0092</v>
          </cell>
        </row>
        <row r="911">
          <cell r="B911">
            <v>56.832000000000001</v>
          </cell>
        </row>
        <row r="912">
          <cell r="B912">
            <v>58.441899999999997</v>
          </cell>
        </row>
        <row r="913">
          <cell r="B913">
            <v>58.579099999999997</v>
          </cell>
        </row>
        <row r="914">
          <cell r="B914">
            <v>59.346699999999998</v>
          </cell>
        </row>
        <row r="915">
          <cell r="B915">
            <v>60.457000000000001</v>
          </cell>
        </row>
        <row r="916">
          <cell r="B916">
            <v>60.321100000000001</v>
          </cell>
        </row>
        <row r="917">
          <cell r="B917">
            <v>61.166400000000003</v>
          </cell>
        </row>
        <row r="918">
          <cell r="B918">
            <v>62.567500000000003</v>
          </cell>
        </row>
        <row r="919">
          <cell r="B919">
            <v>63.537500000000001</v>
          </cell>
        </row>
        <row r="920">
          <cell r="B920">
            <v>63.857300000000002</v>
          </cell>
        </row>
        <row r="921">
          <cell r="B921">
            <v>64.600800000000007</v>
          </cell>
        </row>
        <row r="922">
          <cell r="B922">
            <v>66.057199999999995</v>
          </cell>
        </row>
        <row r="923">
          <cell r="B923">
            <v>66.760599999999997</v>
          </cell>
        </row>
        <row r="924">
          <cell r="B924">
            <v>67.531199999999998</v>
          </cell>
        </row>
        <row r="925">
          <cell r="B925">
            <v>67.538300000000007</v>
          </cell>
        </row>
        <row r="926">
          <cell r="B926">
            <v>67.974500000000006</v>
          </cell>
        </row>
        <row r="927">
          <cell r="B927">
            <v>69.311000000000007</v>
          </cell>
        </row>
        <row r="928">
          <cell r="B928">
            <v>69.742699999999999</v>
          </cell>
        </row>
        <row r="929">
          <cell r="B929">
            <v>71.7149</v>
          </cell>
        </row>
        <row r="930">
          <cell r="B930">
            <v>72.168999999999997</v>
          </cell>
        </row>
        <row r="931">
          <cell r="B931">
            <v>72.4876</v>
          </cell>
        </row>
        <row r="932">
          <cell r="B932">
            <v>73.269000000000005</v>
          </cell>
        </row>
        <row r="933">
          <cell r="B933">
            <v>73.631699999999995</v>
          </cell>
        </row>
        <row r="934">
          <cell r="B934">
            <v>75.282600000000002</v>
          </cell>
        </row>
        <row r="935">
          <cell r="B935">
            <v>76.502799999999993</v>
          </cell>
        </row>
        <row r="936">
          <cell r="B936">
            <v>77.195999999999998</v>
          </cell>
        </row>
        <row r="937">
          <cell r="B937">
            <v>78.447100000000006</v>
          </cell>
        </row>
        <row r="938">
          <cell r="B938">
            <v>79.306200000000004</v>
          </cell>
        </row>
        <row r="939">
          <cell r="B939">
            <v>79.764300000000006</v>
          </cell>
        </row>
        <row r="940">
          <cell r="B940">
            <v>80.523200000000003</v>
          </cell>
        </row>
        <row r="941">
          <cell r="B941">
            <v>81.5702</v>
          </cell>
        </row>
        <row r="942">
          <cell r="B942">
            <v>82.869100000000003</v>
          </cell>
        </row>
        <row r="943">
          <cell r="B943">
            <v>82.762200000000007</v>
          </cell>
        </row>
        <row r="944">
          <cell r="B944">
            <v>83.868899999999996</v>
          </cell>
        </row>
        <row r="945">
          <cell r="B945">
            <v>83.556600000000003</v>
          </cell>
        </row>
        <row r="946">
          <cell r="B946">
            <v>81.1982</v>
          </cell>
        </row>
        <row r="947">
          <cell r="B947">
            <v>82.096299999999999</v>
          </cell>
        </row>
        <row r="948">
          <cell r="B948">
            <v>81.228800000000007</v>
          </cell>
        </row>
        <row r="949">
          <cell r="B949">
            <v>79.075699999999998</v>
          </cell>
        </row>
        <row r="950">
          <cell r="B950">
            <v>78.038899999999998</v>
          </cell>
        </row>
        <row r="951">
          <cell r="B951">
            <v>77.805300000000003</v>
          </cell>
        </row>
        <row r="952">
          <cell r="B952">
            <v>78.474299999999999</v>
          </cell>
        </row>
        <row r="953">
          <cell r="B953">
            <v>78.997399999999999</v>
          </cell>
        </row>
        <row r="954">
          <cell r="B954">
            <v>79.299199999999999</v>
          </cell>
        </row>
        <row r="955">
          <cell r="B955">
            <v>78.995000000000005</v>
          </cell>
        </row>
        <row r="956">
          <cell r="B956">
            <v>78.263400000000004</v>
          </cell>
        </row>
        <row r="957">
          <cell r="B957">
            <v>77.557699999999997</v>
          </cell>
        </row>
        <row r="958">
          <cell r="B958">
            <v>77.989199999999997</v>
          </cell>
        </row>
        <row r="959">
          <cell r="B959">
            <v>79.409300000000002</v>
          </cell>
        </row>
        <row r="960">
          <cell r="B960">
            <v>82.102999999999994</v>
          </cell>
        </row>
        <row r="961">
          <cell r="B961">
            <v>83.751499999999993</v>
          </cell>
        </row>
        <row r="962">
          <cell r="B962">
            <v>84.718500000000006</v>
          </cell>
        </row>
        <row r="963">
          <cell r="B963">
            <v>86.766199999999998</v>
          </cell>
        </row>
        <row r="964">
          <cell r="B964">
            <v>89.278000000000006</v>
          </cell>
        </row>
        <row r="965">
          <cell r="B965">
            <v>89.021799999999999</v>
          </cell>
        </row>
        <row r="966">
          <cell r="B966">
            <v>89.608199999999997</v>
          </cell>
        </row>
        <row r="967">
          <cell r="B967">
            <v>90.876400000000004</v>
          </cell>
        </row>
        <row r="968">
          <cell r="B968">
            <v>91.821399999999997</v>
          </cell>
        </row>
        <row r="969">
          <cell r="B969">
            <v>93.125500000000002</v>
          </cell>
        </row>
        <row r="970">
          <cell r="B970">
            <v>94.476799999999997</v>
          </cell>
        </row>
        <row r="971">
          <cell r="B971">
            <v>95.383899999999997</v>
          </cell>
        </row>
        <row r="972">
          <cell r="B972">
            <v>95.235399999999998</v>
          </cell>
        </row>
        <row r="973">
          <cell r="B973">
            <v>94.205699999999993</v>
          </cell>
        </row>
        <row r="974">
          <cell r="B974">
            <v>93.850800000000007</v>
          </cell>
        </row>
        <row r="975">
          <cell r="B975">
            <v>93.879300000000001</v>
          </cell>
        </row>
        <row r="976">
          <cell r="B976">
            <v>94.516099999999994</v>
          </cell>
        </row>
        <row r="977">
          <cell r="B977">
            <v>94.893000000000001</v>
          </cell>
        </row>
        <row r="978">
          <cell r="B978">
            <v>95.820599999999999</v>
          </cell>
        </row>
        <row r="979">
          <cell r="B979">
            <v>97.109800000000007</v>
          </cell>
        </row>
        <row r="980">
          <cell r="B980">
            <v>97.756100000000004</v>
          </cell>
        </row>
        <row r="981">
          <cell r="B981">
            <v>99.739199999999997</v>
          </cell>
        </row>
        <row r="982">
          <cell r="B982">
            <v>100</v>
          </cell>
        </row>
        <row r="983">
          <cell r="B983">
            <v>99.954899999999995</v>
          </cell>
        </row>
        <row r="984">
          <cell r="B984">
            <v>100.2794</v>
          </cell>
        </row>
        <row r="985">
          <cell r="B985">
            <v>98.794300000000007</v>
          </cell>
        </row>
        <row r="986">
          <cell r="B986">
            <v>100.2308</v>
          </cell>
        </row>
        <row r="987">
          <cell r="B987">
            <v>101.185</v>
          </cell>
        </row>
        <row r="988">
          <cell r="B988">
            <v>102.6885</v>
          </cell>
        </row>
        <row r="989">
          <cell r="B989">
            <v>106.4529</v>
          </cell>
        </row>
        <row r="990">
          <cell r="B990">
            <v>104.9529</v>
          </cell>
        </row>
        <row r="991">
          <cell r="B991">
            <v>106.8236</v>
          </cell>
        </row>
        <row r="992">
          <cell r="B992">
            <v>108.45959999999999</v>
          </cell>
        </row>
        <row r="993">
          <cell r="B993">
            <v>108.78149999999999</v>
          </cell>
        </row>
        <row r="994">
          <cell r="B994">
            <v>110.25530000000001</v>
          </cell>
        </row>
        <row r="995">
          <cell r="B995">
            <v>111.7</v>
          </cell>
        </row>
        <row r="996">
          <cell r="B996">
            <v>111.6949</v>
          </cell>
        </row>
        <row r="997">
          <cell r="B997">
            <v>112.21040000000001</v>
          </cell>
        </row>
        <row r="998">
          <cell r="B998">
            <v>112.896</v>
          </cell>
        </row>
        <row r="999">
          <cell r="B999">
            <v>114.2791</v>
          </cell>
        </row>
        <row r="1000">
          <cell r="B1000">
            <v>115.22539999999999</v>
          </cell>
        </row>
        <row r="1001">
          <cell r="B1001">
            <v>115.2654</v>
          </cell>
        </row>
        <row r="1002">
          <cell r="B1002">
            <v>116.4815</v>
          </cell>
        </row>
        <row r="1003">
          <cell r="B1003">
            <v>120.4307</v>
          </cell>
        </row>
        <row r="1004">
          <cell r="B1004">
            <v>119.2323</v>
          </cell>
        </row>
        <row r="1005">
          <cell r="B1005">
            <v>121.27679999999999</v>
          </cell>
        </row>
        <row r="1006">
          <cell r="B1006">
            <v>121.5698</v>
          </cell>
        </row>
        <row r="1007">
          <cell r="B1007">
            <v>123.01649999999999</v>
          </cell>
        </row>
        <row r="1008">
          <cell r="B1008">
            <v>119.7505</v>
          </cell>
        </row>
        <row r="1009">
          <cell r="B1009">
            <v>120.386</v>
          </cell>
        </row>
        <row r="1010">
          <cell r="B1010">
            <v>120.2589</v>
          </cell>
        </row>
        <row r="1011">
          <cell r="B1011">
            <v>118.4609</v>
          </cell>
        </row>
        <row r="1012">
          <cell r="B1012">
            <v>117.5004</v>
          </cell>
        </row>
        <row r="1013">
          <cell r="B1013">
            <v>116.8159</v>
          </cell>
        </row>
        <row r="1014">
          <cell r="B1014">
            <v>116.7225</v>
          </cell>
        </row>
        <row r="1015">
          <cell r="B1015">
            <v>118.05289999999999</v>
          </cell>
        </row>
        <row r="1016">
          <cell r="B1016">
            <v>118.6525</v>
          </cell>
        </row>
        <row r="1017">
          <cell r="B1017">
            <v>118.79900000000001</v>
          </cell>
        </row>
        <row r="1018">
          <cell r="B1018">
            <v>118.099</v>
          </cell>
        </row>
        <row r="1019">
          <cell r="B1019">
            <v>117.6828</v>
          </cell>
        </row>
        <row r="1020">
          <cell r="B1020">
            <v>118.4118</v>
          </cell>
        </row>
        <row r="1021">
          <cell r="B1021">
            <v>119.9756</v>
          </cell>
        </row>
        <row r="1022">
          <cell r="B1022">
            <v>119.0245</v>
          </cell>
        </row>
        <row r="1023">
          <cell r="B1023">
            <v>118.2187</v>
          </cell>
        </row>
        <row r="1024">
          <cell r="B1024">
            <v>121.2183</v>
          </cell>
        </row>
        <row r="1025">
          <cell r="B1025">
            <v>122.619</v>
          </cell>
        </row>
        <row r="1026">
          <cell r="B1026">
            <v>124.0754</v>
          </cell>
        </row>
        <row r="1027">
          <cell r="B1027">
            <v>125.41549999999999</v>
          </cell>
        </row>
        <row r="1028">
          <cell r="B1028">
            <v>125.5308</v>
          </cell>
        </row>
        <row r="1029">
          <cell r="B1029">
            <v>127.0865</v>
          </cell>
        </row>
        <row r="1030">
          <cell r="B1030">
            <v>129.2149</v>
          </cell>
        </row>
        <row r="1031">
          <cell r="B1031">
            <v>133.44220000000001</v>
          </cell>
        </row>
        <row r="1032">
          <cell r="B1032">
            <v>133.86689999999999</v>
          </cell>
        </row>
        <row r="1033">
          <cell r="B1033">
            <v>134.52010000000001</v>
          </cell>
        </row>
        <row r="1034">
          <cell r="B1034">
            <v>134.0461</v>
          </cell>
        </row>
        <row r="1035">
          <cell r="B1035">
            <v>135.48840000000001</v>
          </cell>
        </row>
        <row r="1036">
          <cell r="B1036">
            <v>135.5138</v>
          </cell>
        </row>
        <row r="1037">
          <cell r="B1037">
            <v>139.78049999999999</v>
          </cell>
        </row>
        <row r="1038">
          <cell r="B1038">
            <v>141.35890000000001</v>
          </cell>
        </row>
        <row r="1039">
          <cell r="B1039">
            <v>141.1147</v>
          </cell>
        </row>
        <row r="1040">
          <cell r="B1040">
            <v>144.4384</v>
          </cell>
        </row>
        <row r="1041">
          <cell r="B1041">
            <v>143.92529999999999</v>
          </cell>
        </row>
        <row r="1042">
          <cell r="B1042">
            <v>143.08320000000001</v>
          </cell>
        </row>
        <row r="1043">
          <cell r="B1043">
            <v>144.2698</v>
          </cell>
        </row>
        <row r="1044">
          <cell r="B1044">
            <v>144.4701</v>
          </cell>
        </row>
        <row r="1045">
          <cell r="B1045">
            <v>140.38470000000001</v>
          </cell>
        </row>
        <row r="1046">
          <cell r="B1046">
            <v>143.63999999999999</v>
          </cell>
        </row>
        <row r="1047">
          <cell r="B1047">
            <v>141.55000000000001</v>
          </cell>
        </row>
        <row r="1048">
          <cell r="B1048">
            <v>143.53</v>
          </cell>
        </row>
        <row r="1049">
          <cell r="B1049">
            <v>141.37</v>
          </cell>
        </row>
        <row r="1050">
          <cell r="B1050">
            <v>148.1</v>
          </cell>
        </row>
        <row r="1051">
          <cell r="B1051">
            <v>149.01</v>
          </cell>
        </row>
        <row r="1052">
          <cell r="B1052">
            <v>148.30000000000001</v>
          </cell>
        </row>
        <row r="1053">
          <cell r="B1053">
            <v>153.97</v>
          </cell>
        </row>
        <row r="1054">
          <cell r="B1054">
            <v>159.02000000000001</v>
          </cell>
        </row>
        <row r="1055">
          <cell r="B1055">
            <v>159.83000000000001</v>
          </cell>
        </row>
        <row r="1056">
          <cell r="B1056">
            <v>163.79</v>
          </cell>
        </row>
        <row r="1057">
          <cell r="B1057">
            <v>164.4</v>
          </cell>
        </row>
        <row r="1058">
          <cell r="B1058">
            <v>169.27</v>
          </cell>
        </row>
        <row r="1059">
          <cell r="B1059">
            <v>174.81</v>
          </cell>
        </row>
        <row r="1060">
          <cell r="B1060">
            <v>174.4</v>
          </cell>
        </row>
        <row r="1061">
          <cell r="B1061">
            <v>168.15</v>
          </cell>
        </row>
        <row r="1062">
          <cell r="B1062">
            <v>167.46</v>
          </cell>
        </row>
        <row r="1063">
          <cell r="B1063">
            <v>174.1</v>
          </cell>
        </row>
        <row r="1064">
          <cell r="B1064">
            <v>171.82</v>
          </cell>
        </row>
        <row r="1065">
          <cell r="B1065">
            <v>172.6</v>
          </cell>
        </row>
        <row r="1066">
          <cell r="B1066">
            <v>174.95</v>
          </cell>
        </row>
        <row r="1067">
          <cell r="B1067">
            <v>177.15</v>
          </cell>
        </row>
        <row r="1068">
          <cell r="B1068">
            <v>178.86</v>
          </cell>
        </row>
        <row r="1069">
          <cell r="B1069">
            <v>180.78</v>
          </cell>
        </row>
        <row r="1070">
          <cell r="B1070">
            <v>174.69</v>
          </cell>
        </row>
        <row r="1071">
          <cell r="B1071">
            <v>173.25</v>
          </cell>
        </row>
        <row r="1072">
          <cell r="B1072">
            <v>174.33</v>
          </cell>
        </row>
        <row r="1073">
          <cell r="B1073">
            <v>176.52</v>
          </cell>
        </row>
        <row r="1074">
          <cell r="B1074">
            <v>181.29</v>
          </cell>
        </row>
        <row r="1075">
          <cell r="B1075">
            <v>182.55</v>
          </cell>
        </row>
        <row r="1076">
          <cell r="B1076">
            <v>184.54</v>
          </cell>
        </row>
        <row r="1077">
          <cell r="B1077">
            <v>182.99</v>
          </cell>
        </row>
        <row r="1078">
          <cell r="B1078">
            <v>185.88</v>
          </cell>
        </row>
        <row r="1079">
          <cell r="B1079">
            <v>187.72</v>
          </cell>
        </row>
        <row r="1080">
          <cell r="B1080">
            <v>186.32</v>
          </cell>
        </row>
        <row r="1081">
          <cell r="B1081">
            <v>183.52</v>
          </cell>
        </row>
        <row r="1082">
          <cell r="B1082">
            <v>185.53</v>
          </cell>
        </row>
        <row r="1083">
          <cell r="B1083">
            <v>187.44</v>
          </cell>
        </row>
        <row r="1084">
          <cell r="B1084">
            <v>189.98</v>
          </cell>
        </row>
        <row r="1085">
          <cell r="B1085">
            <v>189.6</v>
          </cell>
        </row>
        <row r="1086">
          <cell r="B1086">
            <v>191.23</v>
          </cell>
        </row>
        <row r="1087">
          <cell r="B1087">
            <v>188.46</v>
          </cell>
        </row>
        <row r="1088">
          <cell r="B1088">
            <v>184.86</v>
          </cell>
        </row>
        <row r="1089">
          <cell r="B1089">
            <v>186.13</v>
          </cell>
        </row>
        <row r="1090">
          <cell r="B1090">
            <v>188.49</v>
          </cell>
        </row>
        <row r="1091">
          <cell r="B1091">
            <v>188.1</v>
          </cell>
        </row>
        <row r="1092">
          <cell r="B1092">
            <v>188.69</v>
          </cell>
        </row>
        <row r="1093">
          <cell r="B1093">
            <v>186.11</v>
          </cell>
        </row>
        <row r="1094">
          <cell r="B1094">
            <v>185.25</v>
          </cell>
        </row>
        <row r="1095">
          <cell r="B1095">
            <v>185.03</v>
          </cell>
        </row>
        <row r="1096">
          <cell r="B1096">
            <v>183.16</v>
          </cell>
        </row>
        <row r="1097">
          <cell r="B1097">
            <v>186.73</v>
          </cell>
        </row>
        <row r="1098">
          <cell r="B1098">
            <v>190.58</v>
          </cell>
        </row>
        <row r="1099">
          <cell r="B1099">
            <v>193.1</v>
          </cell>
        </row>
        <row r="1100">
          <cell r="B1100">
            <v>193.85</v>
          </cell>
        </row>
        <row r="1101">
          <cell r="B1101">
            <v>197.7</v>
          </cell>
        </row>
        <row r="1102">
          <cell r="B1102">
            <v>195.47</v>
          </cell>
        </row>
        <row r="1103">
          <cell r="B1103">
            <v>195.87</v>
          </cell>
        </row>
        <row r="1104">
          <cell r="B1104">
            <v>198.96</v>
          </cell>
        </row>
        <row r="1105">
          <cell r="B1105">
            <v>199.42</v>
          </cell>
        </row>
        <row r="1106">
          <cell r="B1106">
            <v>200.59</v>
          </cell>
        </row>
        <row r="1107">
          <cell r="B1107">
            <v>198.36</v>
          </cell>
        </row>
        <row r="1108">
          <cell r="B1108">
            <v>197.34</v>
          </cell>
        </row>
        <row r="1109">
          <cell r="B1109">
            <v>197.78</v>
          </cell>
        </row>
        <row r="1110">
          <cell r="B1110">
            <v>200.01</v>
          </cell>
        </row>
        <row r="1111">
          <cell r="B1111">
            <v>201.07</v>
          </cell>
        </row>
        <row r="1112">
          <cell r="B1112">
            <v>203.49</v>
          </cell>
        </row>
        <row r="1113">
          <cell r="B1113">
            <v>204.82</v>
          </cell>
        </row>
        <row r="1114">
          <cell r="B1114">
            <v>205.72</v>
          </cell>
        </row>
        <row r="1115">
          <cell r="B1115">
            <v>209.19</v>
          </cell>
        </row>
        <row r="1116">
          <cell r="B1116">
            <v>208.2</v>
          </cell>
        </row>
        <row r="1117">
          <cell r="B1117">
            <v>207.54</v>
          </cell>
        </row>
        <row r="1118">
          <cell r="B1118">
            <v>209.17</v>
          </cell>
        </row>
        <row r="1119">
          <cell r="B1119">
            <v>206.98</v>
          </cell>
        </row>
        <row r="1120">
          <cell r="B1120">
            <v>205.78</v>
          </cell>
        </row>
        <row r="1121">
          <cell r="B1121">
            <v>204.89</v>
          </cell>
        </row>
        <row r="1122">
          <cell r="B1122">
            <v>206.51</v>
          </cell>
        </row>
        <row r="1123">
          <cell r="B1123">
            <v>194.31</v>
          </cell>
        </row>
        <row r="1124">
          <cell r="B1124">
            <v>184.39</v>
          </cell>
        </row>
        <row r="1125">
          <cell r="B1125">
            <v>193.39</v>
          </cell>
        </row>
        <row r="1126">
          <cell r="B1126">
            <v>209.43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61417172"/>
    </sheetNames>
    <sheetDataSet>
      <sheetData sheetId="0">
        <row r="6">
          <cell r="B6" t="str">
            <v>.</v>
          </cell>
          <cell r="C6" t="str">
            <v>.</v>
          </cell>
        </row>
        <row r="7">
          <cell r="B7">
            <v>2.9510000000000001E-3</v>
          </cell>
          <cell r="C7">
            <v>0</v>
          </cell>
        </row>
        <row r="8">
          <cell r="B8">
            <v>2.7680000000000001E-3</v>
          </cell>
          <cell r="C8">
            <v>0</v>
          </cell>
        </row>
        <row r="9">
          <cell r="B9">
            <v>2.7780000000000001E-3</v>
          </cell>
          <cell r="C9">
            <v>-5.587E-3</v>
          </cell>
        </row>
        <row r="10">
          <cell r="B10">
            <v>3.0720000000000001E-3</v>
          </cell>
          <cell r="C10">
            <v>5.6179999999999997E-3</v>
          </cell>
        </row>
        <row r="11">
          <cell r="B11">
            <v>3.4200000000000002E-4</v>
          </cell>
          <cell r="C11">
            <v>-5.587E-3</v>
          </cell>
        </row>
        <row r="12">
          <cell r="B12">
            <v>3.4589999999999998E-3</v>
          </cell>
          <cell r="C12">
            <v>-5.6179999999999997E-3</v>
          </cell>
        </row>
        <row r="13">
          <cell r="B13">
            <v>2.2430000000000002E-3</v>
          </cell>
          <cell r="C13">
            <v>-1.1299E-2</v>
          </cell>
        </row>
        <row r="14">
          <cell r="B14">
            <v>2.5360000000000001E-3</v>
          </cell>
          <cell r="C14">
            <v>-5.7140000000000003E-3</v>
          </cell>
        </row>
        <row r="15">
          <cell r="B15">
            <v>2.2729999999999998E-3</v>
          </cell>
          <cell r="C15">
            <v>5.7470000000000004E-3</v>
          </cell>
        </row>
        <row r="16">
          <cell r="B16">
            <v>3.1949999999999999E-3</v>
          </cell>
          <cell r="C16">
            <v>5.7140000000000003E-3</v>
          </cell>
        </row>
        <row r="17">
          <cell r="B17">
            <v>3.0929999999999998E-3</v>
          </cell>
          <cell r="C17">
            <v>5.6820000000000004E-3</v>
          </cell>
        </row>
        <row r="18">
          <cell r="B18">
            <v>2.7780000000000001E-3</v>
          </cell>
          <cell r="C18">
            <v>0</v>
          </cell>
        </row>
        <row r="19">
          <cell r="B19">
            <v>2.4629999999999999E-3</v>
          </cell>
          <cell r="C19">
            <v>-1.1299E-2</v>
          </cell>
        </row>
        <row r="20">
          <cell r="B20">
            <v>2.5699999999999998E-3</v>
          </cell>
          <cell r="C20">
            <v>-5.7140000000000003E-3</v>
          </cell>
        </row>
        <row r="21">
          <cell r="B21">
            <v>2.9589999999999998E-3</v>
          </cell>
          <cell r="C21">
            <v>-5.7470000000000004E-3</v>
          </cell>
        </row>
        <row r="22">
          <cell r="B22">
            <v>2.5460000000000001E-3</v>
          </cell>
          <cell r="C22">
            <v>0</v>
          </cell>
        </row>
        <row r="23">
          <cell r="B23">
            <v>3.0079999999999998E-3</v>
          </cell>
          <cell r="C23">
            <v>5.7800000000000004E-3</v>
          </cell>
        </row>
        <row r="24">
          <cell r="B24">
            <v>2.5829999999999998E-3</v>
          </cell>
          <cell r="C24">
            <v>1.1494000000000001E-2</v>
          </cell>
        </row>
        <row r="25">
          <cell r="B25">
            <v>2.9910000000000002E-3</v>
          </cell>
          <cell r="C25">
            <v>-1.7045000000000001E-2</v>
          </cell>
        </row>
        <row r="26">
          <cell r="B26">
            <v>2.7569999999999999E-3</v>
          </cell>
          <cell r="C26">
            <v>-5.7800000000000004E-3</v>
          </cell>
        </row>
        <row r="27">
          <cell r="B27">
            <v>2.0960000000000002E-3</v>
          </cell>
          <cell r="C27">
            <v>5.8139999999999997E-3</v>
          </cell>
        </row>
        <row r="28">
          <cell r="B28">
            <v>2.5200000000000001E-3</v>
          </cell>
          <cell r="C28">
            <v>5.7800000000000004E-3</v>
          </cell>
        </row>
        <row r="29">
          <cell r="B29">
            <v>2.0860000000000002E-3</v>
          </cell>
          <cell r="C29">
            <v>-5.7470000000000004E-3</v>
          </cell>
        </row>
        <row r="30">
          <cell r="B30">
            <v>2.2300000000000002E-3</v>
          </cell>
          <cell r="C30">
            <v>0</v>
          </cell>
        </row>
        <row r="31">
          <cell r="B31">
            <v>2.225E-3</v>
          </cell>
          <cell r="C31">
            <v>0</v>
          </cell>
        </row>
        <row r="32">
          <cell r="B32">
            <v>3.2940000000000001E-3</v>
          </cell>
          <cell r="C32">
            <v>-1.1561E-2</v>
          </cell>
        </row>
        <row r="33">
          <cell r="B33">
            <v>2.9359999999999998E-3</v>
          </cell>
          <cell r="C33">
            <v>0</v>
          </cell>
        </row>
        <row r="34">
          <cell r="B34">
            <v>2.2239999999999998E-3</v>
          </cell>
          <cell r="C34">
            <v>0</v>
          </cell>
        </row>
        <row r="35">
          <cell r="B35">
            <v>2.9199999999999999E-3</v>
          </cell>
          <cell r="C35">
            <v>5.8479999999999999E-3</v>
          </cell>
        </row>
        <row r="36">
          <cell r="B36">
            <v>3.1220000000000002E-3</v>
          </cell>
          <cell r="C36">
            <v>-5.8139999999999997E-3</v>
          </cell>
        </row>
        <row r="37">
          <cell r="B37">
            <v>3.2260000000000001E-3</v>
          </cell>
          <cell r="C37">
            <v>0</v>
          </cell>
        </row>
        <row r="38">
          <cell r="B38">
            <v>3.2160000000000001E-3</v>
          </cell>
          <cell r="C38">
            <v>0</v>
          </cell>
        </row>
        <row r="39">
          <cell r="B39">
            <v>2.7230000000000002E-3</v>
          </cell>
          <cell r="C39">
            <v>1.1696E-2</v>
          </cell>
        </row>
        <row r="40">
          <cell r="B40">
            <v>4.3779999999999999E-3</v>
          </cell>
          <cell r="C40">
            <v>-5.7800000000000004E-3</v>
          </cell>
        </row>
        <row r="41">
          <cell r="B41">
            <v>3.8739999999999998E-3</v>
          </cell>
          <cell r="C41">
            <v>0</v>
          </cell>
        </row>
        <row r="42">
          <cell r="B42">
            <v>3.4510000000000001E-3</v>
          </cell>
          <cell r="C42">
            <v>-5.8139999999999997E-3</v>
          </cell>
        </row>
        <row r="43">
          <cell r="B43">
            <v>3.3319999999999999E-3</v>
          </cell>
          <cell r="C43">
            <v>0</v>
          </cell>
        </row>
        <row r="44">
          <cell r="B44">
            <v>3.5079999999999998E-3</v>
          </cell>
          <cell r="C44">
            <v>0</v>
          </cell>
        </row>
        <row r="45">
          <cell r="B45">
            <v>3.431E-3</v>
          </cell>
          <cell r="C45">
            <v>-5.8479999999999999E-3</v>
          </cell>
        </row>
        <row r="46">
          <cell r="B46">
            <v>3.5669999999999999E-3</v>
          </cell>
          <cell r="C46">
            <v>-5.8820000000000001E-3</v>
          </cell>
        </row>
        <row r="47">
          <cell r="B47">
            <v>4.3880000000000004E-3</v>
          </cell>
          <cell r="C47">
            <v>5.9170000000000004E-3</v>
          </cell>
        </row>
        <row r="48">
          <cell r="B48">
            <v>5.1929999999999997E-3</v>
          </cell>
          <cell r="C48">
            <v>5.8820000000000001E-3</v>
          </cell>
        </row>
        <row r="49">
          <cell r="B49">
            <v>3.3449999999999999E-3</v>
          </cell>
          <cell r="C49">
            <v>1.1696E-2</v>
          </cell>
        </row>
        <row r="50">
          <cell r="B50">
            <v>4.0299999999999997E-3</v>
          </cell>
          <cell r="C50">
            <v>0</v>
          </cell>
        </row>
        <row r="51">
          <cell r="B51">
            <v>3.5729999999999998E-3</v>
          </cell>
          <cell r="C51">
            <v>0</v>
          </cell>
        </row>
        <row r="52">
          <cell r="B52">
            <v>4.7959999999999999E-3</v>
          </cell>
          <cell r="C52">
            <v>0</v>
          </cell>
        </row>
        <row r="53">
          <cell r="B53">
            <v>3.5469999999999998E-3</v>
          </cell>
          <cell r="C53">
            <v>0</v>
          </cell>
        </row>
        <row r="54">
          <cell r="B54">
            <v>3.6610000000000002E-3</v>
          </cell>
          <cell r="C54">
            <v>-5.7800000000000004E-3</v>
          </cell>
        </row>
        <row r="55">
          <cell r="B55">
            <v>1.3929999999999999E-3</v>
          </cell>
          <cell r="C55">
            <v>-5.8139999999999997E-3</v>
          </cell>
        </row>
        <row r="56">
          <cell r="B56">
            <v>2.9640000000000001E-3</v>
          </cell>
          <cell r="C56">
            <v>-5.8479999999999999E-3</v>
          </cell>
        </row>
        <row r="57">
          <cell r="B57">
            <v>3.4749999999999998E-3</v>
          </cell>
          <cell r="C57">
            <v>-5.8820000000000001E-3</v>
          </cell>
        </row>
        <row r="58">
          <cell r="B58">
            <v>2.104E-3</v>
          </cell>
          <cell r="C58">
            <v>5.9170000000000004E-3</v>
          </cell>
        </row>
        <row r="59">
          <cell r="B59">
            <v>2.581E-3</v>
          </cell>
          <cell r="C59">
            <v>-5.8820000000000001E-3</v>
          </cell>
        </row>
        <row r="60">
          <cell r="B60">
            <v>2.6930000000000001E-3</v>
          </cell>
          <cell r="C60">
            <v>-5.9170000000000004E-3</v>
          </cell>
        </row>
        <row r="61">
          <cell r="B61">
            <v>1.9840000000000001E-3</v>
          </cell>
          <cell r="C61">
            <v>-1.1905000000000001E-2</v>
          </cell>
        </row>
        <row r="62">
          <cell r="B62">
            <v>5.8E-4</v>
          </cell>
          <cell r="C62">
            <v>-6.0239999999999998E-3</v>
          </cell>
        </row>
        <row r="63">
          <cell r="B63">
            <v>2.1919999999999999E-3</v>
          </cell>
          <cell r="C63">
            <v>6.0610000000000004E-3</v>
          </cell>
        </row>
        <row r="64">
          <cell r="B64">
            <v>8.6600000000000002E-4</v>
          </cell>
          <cell r="C64">
            <v>-6.0239999999999998E-3</v>
          </cell>
        </row>
        <row r="65">
          <cell r="B65">
            <v>9.990000000000001E-4</v>
          </cell>
          <cell r="C65">
            <v>-6.0610000000000004E-3</v>
          </cell>
        </row>
        <row r="66">
          <cell r="B66">
            <v>1.3979999999999999E-3</v>
          </cell>
          <cell r="C66">
            <v>-1.8293E-2</v>
          </cell>
        </row>
        <row r="67">
          <cell r="B67">
            <v>5.5500000000000005E-4</v>
          </cell>
          <cell r="C67">
            <v>-1.2422000000000001E-2</v>
          </cell>
        </row>
        <row r="68">
          <cell r="B68">
            <v>4.0700000000000003E-4</v>
          </cell>
          <cell r="C68">
            <v>-1.2579E-2</v>
          </cell>
        </row>
        <row r="69">
          <cell r="B69">
            <v>1.887E-3</v>
          </cell>
          <cell r="C69">
            <v>-6.3689999999999997E-3</v>
          </cell>
        </row>
        <row r="70">
          <cell r="B70">
            <v>8.2700000000000004E-4</v>
          </cell>
          <cell r="C70">
            <v>-6.4099999999999999E-3</v>
          </cell>
        </row>
        <row r="71">
          <cell r="B71">
            <v>8.7500000000000002E-4</v>
          </cell>
          <cell r="C71">
            <v>-1.2903E-2</v>
          </cell>
        </row>
        <row r="72">
          <cell r="B72">
            <v>5.04E-4</v>
          </cell>
          <cell r="C72">
            <v>-1.3072E-2</v>
          </cell>
        </row>
        <row r="73">
          <cell r="B73">
            <v>5.9100000000000005E-4</v>
          </cell>
          <cell r="C73">
            <v>0</v>
          </cell>
        </row>
        <row r="74">
          <cell r="B74">
            <v>3.88E-4</v>
          </cell>
          <cell r="C74">
            <v>0</v>
          </cell>
        </row>
        <row r="75">
          <cell r="B75">
            <v>4.17E-4</v>
          </cell>
          <cell r="C75">
            <v>-6.6230000000000004E-3</v>
          </cell>
        </row>
        <row r="76">
          <cell r="B76">
            <v>8.12E-4</v>
          </cell>
          <cell r="C76">
            <v>-6.6670000000000002E-3</v>
          </cell>
        </row>
        <row r="77">
          <cell r="B77">
            <v>1.6689999999999999E-3</v>
          </cell>
          <cell r="C77">
            <v>-1.3422999999999999E-2</v>
          </cell>
        </row>
        <row r="78">
          <cell r="B78">
            <v>1.2520000000000001E-3</v>
          </cell>
          <cell r="C78">
            <v>-6.803E-3</v>
          </cell>
        </row>
        <row r="79">
          <cell r="B79">
            <v>2.3670000000000002E-3</v>
          </cell>
          <cell r="C79">
            <v>-2.0548E-2</v>
          </cell>
        </row>
        <row r="80">
          <cell r="B80">
            <v>1.4469999999999999E-3</v>
          </cell>
          <cell r="C80">
            <v>-1.3986E-2</v>
          </cell>
        </row>
        <row r="81">
          <cell r="B81">
            <v>1.147E-3</v>
          </cell>
          <cell r="C81">
            <v>-7.0920000000000002E-3</v>
          </cell>
        </row>
        <row r="82">
          <cell r="B82">
            <v>1.145E-3</v>
          </cell>
          <cell r="C82">
            <v>-7.143E-3</v>
          </cell>
        </row>
        <row r="83">
          <cell r="B83">
            <v>4.4499999999999997E-4</v>
          </cell>
          <cell r="C83">
            <v>-1.4388E-2</v>
          </cell>
        </row>
        <row r="84">
          <cell r="B84">
            <v>2.2000000000000001E-4</v>
          </cell>
          <cell r="C84">
            <v>-7.2989999999999999E-3</v>
          </cell>
        </row>
        <row r="85">
          <cell r="B85">
            <v>2.5000000000000001E-4</v>
          </cell>
          <cell r="C85">
            <v>0</v>
          </cell>
        </row>
        <row r="86">
          <cell r="B86">
            <v>2.6699999999999998E-4</v>
          </cell>
          <cell r="C86">
            <v>-7.3530000000000002E-3</v>
          </cell>
        </row>
        <row r="87">
          <cell r="B87">
            <v>3.0899999999999998E-4</v>
          </cell>
          <cell r="C87">
            <v>-7.4070000000000004E-3</v>
          </cell>
        </row>
        <row r="88">
          <cell r="B88">
            <v>1.7799999999999999E-4</v>
          </cell>
          <cell r="C88">
            <v>-7.463E-3</v>
          </cell>
        </row>
        <row r="89">
          <cell r="B89">
            <v>1.46E-4</v>
          </cell>
          <cell r="C89">
            <v>-7.5189999999999996E-3</v>
          </cell>
        </row>
        <row r="90">
          <cell r="B90">
            <v>1.08E-4</v>
          </cell>
          <cell r="C90">
            <v>-7.5760000000000003E-3</v>
          </cell>
        </row>
        <row r="91">
          <cell r="B91">
            <v>1.08E-4</v>
          </cell>
          <cell r="C91">
            <v>-1.5266999999999999E-2</v>
          </cell>
        </row>
        <row r="92">
          <cell r="B92">
            <v>-2.6499999999999999E-4</v>
          </cell>
          <cell r="C92">
            <v>-1.5504E-2</v>
          </cell>
        </row>
        <row r="93">
          <cell r="B93">
            <v>4.2000000000000002E-4</v>
          </cell>
          <cell r="C93">
            <v>-7.8740000000000008E-3</v>
          </cell>
        </row>
        <row r="94">
          <cell r="B94">
            <v>9.7799999999999992E-4</v>
          </cell>
          <cell r="C94">
            <v>0</v>
          </cell>
        </row>
        <row r="95">
          <cell r="B95">
            <v>3.8900000000000002E-4</v>
          </cell>
          <cell r="C95">
            <v>0</v>
          </cell>
        </row>
        <row r="96">
          <cell r="B96">
            <v>2.3599999999999999E-4</v>
          </cell>
          <cell r="C96">
            <v>7.9369999999999996E-3</v>
          </cell>
        </row>
        <row r="97">
          <cell r="B97">
            <v>1.9100000000000001E-4</v>
          </cell>
          <cell r="C97">
            <v>3.1496000000000003E-2</v>
          </cell>
        </row>
        <row r="98">
          <cell r="B98">
            <v>2.2900000000000001E-4</v>
          </cell>
          <cell r="C98">
            <v>7.6340000000000002E-3</v>
          </cell>
        </row>
        <row r="99">
          <cell r="B99">
            <v>1.5100000000000001E-4</v>
          </cell>
          <cell r="C99">
            <v>0</v>
          </cell>
        </row>
        <row r="100">
          <cell r="B100">
            <v>1.11E-4</v>
          </cell>
          <cell r="C100">
            <v>0</v>
          </cell>
        </row>
        <row r="101">
          <cell r="B101">
            <v>1.8100000000000001E-4</v>
          </cell>
          <cell r="C101">
            <v>0</v>
          </cell>
        </row>
        <row r="102">
          <cell r="B102">
            <v>2.0100000000000001E-4</v>
          </cell>
          <cell r="C102">
            <v>0</v>
          </cell>
        </row>
        <row r="103">
          <cell r="B103">
            <v>4.2200000000000001E-4</v>
          </cell>
          <cell r="C103">
            <v>0</v>
          </cell>
        </row>
        <row r="104">
          <cell r="B104">
            <v>2.4800000000000001E-4</v>
          </cell>
          <cell r="C104">
            <v>7.5760000000000003E-3</v>
          </cell>
        </row>
        <row r="105">
          <cell r="B105">
            <v>2.1000000000000001E-4</v>
          </cell>
          <cell r="C105">
            <v>0</v>
          </cell>
        </row>
        <row r="106">
          <cell r="B106">
            <v>6.2000000000000003E-5</v>
          </cell>
          <cell r="C106">
            <v>0</v>
          </cell>
        </row>
        <row r="107">
          <cell r="B107">
            <v>6.4999999999999994E-5</v>
          </cell>
          <cell r="C107">
            <v>0</v>
          </cell>
        </row>
        <row r="108">
          <cell r="B108">
            <v>6.2000000000000003E-5</v>
          </cell>
          <cell r="C108">
            <v>7.5189999999999996E-3</v>
          </cell>
        </row>
        <row r="109">
          <cell r="B109">
            <v>6.7000000000000002E-5</v>
          </cell>
          <cell r="C109">
            <v>0</v>
          </cell>
        </row>
        <row r="110">
          <cell r="B110">
            <v>6.4999999999999994E-5</v>
          </cell>
          <cell r="C110">
            <v>0</v>
          </cell>
        </row>
        <row r="111">
          <cell r="B111">
            <v>5.8E-5</v>
          </cell>
          <cell r="C111">
            <v>1.4925000000000001E-2</v>
          </cell>
        </row>
        <row r="112">
          <cell r="B112">
            <v>8.8999999999999995E-5</v>
          </cell>
          <cell r="C112">
            <v>-7.3530000000000002E-3</v>
          </cell>
        </row>
        <row r="113">
          <cell r="B113">
            <v>8.2999999999999998E-5</v>
          </cell>
          <cell r="C113">
            <v>0</v>
          </cell>
        </row>
        <row r="114">
          <cell r="B114">
            <v>1.15E-4</v>
          </cell>
          <cell r="C114">
            <v>-7.4070000000000004E-3</v>
          </cell>
        </row>
        <row r="115">
          <cell r="B115">
            <v>6.3E-5</v>
          </cell>
          <cell r="C115">
            <v>1.4925000000000001E-2</v>
          </cell>
        </row>
        <row r="116">
          <cell r="B116">
            <v>1.7200000000000001E-4</v>
          </cell>
          <cell r="C116">
            <v>7.3530000000000002E-3</v>
          </cell>
        </row>
        <row r="117">
          <cell r="B117">
            <v>1.4200000000000001E-4</v>
          </cell>
          <cell r="C117">
            <v>0</v>
          </cell>
        </row>
        <row r="118">
          <cell r="B118">
            <v>1.3300000000000001E-4</v>
          </cell>
          <cell r="C118">
            <v>7.2989999999999999E-3</v>
          </cell>
        </row>
        <row r="119">
          <cell r="B119">
            <v>1.4999999999999999E-4</v>
          </cell>
          <cell r="C119">
            <v>0</v>
          </cell>
        </row>
        <row r="120">
          <cell r="B120">
            <v>1.3799999999999999E-4</v>
          </cell>
          <cell r="C120">
            <v>-7.2459999999999998E-3</v>
          </cell>
        </row>
        <row r="121">
          <cell r="B121">
            <v>1.3300000000000001E-4</v>
          </cell>
          <cell r="C121">
            <v>0</v>
          </cell>
        </row>
        <row r="122">
          <cell r="B122">
            <v>1.46E-4</v>
          </cell>
          <cell r="C122">
            <v>0</v>
          </cell>
        </row>
        <row r="123">
          <cell r="B123">
            <v>1.25E-4</v>
          </cell>
          <cell r="C123">
            <v>0</v>
          </cell>
        </row>
        <row r="124">
          <cell r="B124">
            <v>1.25E-4</v>
          </cell>
          <cell r="C124">
            <v>0</v>
          </cell>
        </row>
        <row r="125">
          <cell r="B125">
            <v>2.3900000000000001E-4</v>
          </cell>
          <cell r="C125">
            <v>7.2989999999999999E-3</v>
          </cell>
        </row>
        <row r="126">
          <cell r="B126">
            <v>8.6000000000000003E-5</v>
          </cell>
          <cell r="C126">
            <v>0</v>
          </cell>
        </row>
        <row r="127">
          <cell r="B127">
            <v>1.2899999999999999E-4</v>
          </cell>
          <cell r="C127">
            <v>0</v>
          </cell>
        </row>
        <row r="128">
          <cell r="B128">
            <v>1.21E-4</v>
          </cell>
          <cell r="C128">
            <v>0</v>
          </cell>
        </row>
        <row r="129">
          <cell r="B129">
            <v>1.7200000000000001E-4</v>
          </cell>
          <cell r="C129">
            <v>-7.2459999999999998E-3</v>
          </cell>
        </row>
        <row r="130">
          <cell r="B130">
            <v>1.6699999999999999E-4</v>
          </cell>
          <cell r="C130">
            <v>0</v>
          </cell>
        </row>
        <row r="131">
          <cell r="B131">
            <v>1.6100000000000001E-4</v>
          </cell>
          <cell r="C131">
            <v>0</v>
          </cell>
        </row>
        <row r="132">
          <cell r="B132">
            <v>3.0600000000000001E-4</v>
          </cell>
          <cell r="C132">
            <v>7.2989999999999999E-3</v>
          </cell>
        </row>
        <row r="133">
          <cell r="B133">
            <v>1.2899999999999999E-4</v>
          </cell>
          <cell r="C133">
            <v>7.2459999999999998E-3</v>
          </cell>
        </row>
        <row r="134">
          <cell r="B134">
            <v>1.7100000000000001E-4</v>
          </cell>
          <cell r="C134">
            <v>7.1939999999999999E-3</v>
          </cell>
        </row>
        <row r="135">
          <cell r="B135">
            <v>8.2999999999999998E-5</v>
          </cell>
          <cell r="C135">
            <v>0</v>
          </cell>
        </row>
        <row r="136">
          <cell r="B136">
            <v>1.9699999999999999E-4</v>
          </cell>
          <cell r="C136">
            <v>0</v>
          </cell>
        </row>
        <row r="137">
          <cell r="B137">
            <v>8.2999999999999998E-5</v>
          </cell>
          <cell r="C137">
            <v>0</v>
          </cell>
        </row>
        <row r="138">
          <cell r="B138">
            <v>2.8E-5</v>
          </cell>
          <cell r="C138">
            <v>0</v>
          </cell>
        </row>
        <row r="139">
          <cell r="B139">
            <v>1.13E-4</v>
          </cell>
          <cell r="C139">
            <v>7.143E-3</v>
          </cell>
        </row>
        <row r="140">
          <cell r="B140">
            <v>1.7100000000000001E-4</v>
          </cell>
          <cell r="C140">
            <v>0</v>
          </cell>
        </row>
        <row r="141">
          <cell r="B141">
            <v>1.4100000000000001E-4</v>
          </cell>
          <cell r="C141">
            <v>7.0920000000000002E-3</v>
          </cell>
        </row>
        <row r="142">
          <cell r="B142">
            <v>4.86E-4</v>
          </cell>
          <cell r="C142">
            <v>7.0419999999999996E-3</v>
          </cell>
        </row>
        <row r="143">
          <cell r="B143">
            <v>6.3400000000000001E-4</v>
          </cell>
          <cell r="C143">
            <v>6.9930000000000001E-3</v>
          </cell>
        </row>
        <row r="144">
          <cell r="B144">
            <v>2.7500000000000002E-4</v>
          </cell>
          <cell r="C144">
            <v>0</v>
          </cell>
        </row>
        <row r="145">
          <cell r="B145">
            <v>3.21E-4</v>
          </cell>
          <cell r="C145">
            <v>6.9439999999999997E-3</v>
          </cell>
        </row>
        <row r="146">
          <cell r="B146">
            <v>2.6699999999999998E-4</v>
          </cell>
          <cell r="C146">
            <v>0</v>
          </cell>
        </row>
        <row r="147">
          <cell r="B147">
            <v>3.6699999999999998E-4</v>
          </cell>
          <cell r="C147">
            <v>6.8970000000000004E-3</v>
          </cell>
        </row>
        <row r="148">
          <cell r="B148">
            <v>1.6699999999999999E-4</v>
          </cell>
          <cell r="C148">
            <v>0</v>
          </cell>
        </row>
        <row r="149">
          <cell r="B149">
            <v>1.9599999999999999E-4</v>
          </cell>
          <cell r="C149">
            <v>-6.8490000000000001E-3</v>
          </cell>
        </row>
        <row r="150">
          <cell r="B150">
            <v>4.3999999999999999E-5</v>
          </cell>
          <cell r="C150">
            <v>-6.8970000000000004E-3</v>
          </cell>
        </row>
        <row r="151">
          <cell r="B151">
            <v>3.4E-5</v>
          </cell>
          <cell r="C151">
            <v>-1.3889E-2</v>
          </cell>
        </row>
        <row r="152">
          <cell r="B152">
            <v>4.8000000000000001E-5</v>
          </cell>
          <cell r="C152">
            <v>-7.0419999999999996E-3</v>
          </cell>
        </row>
        <row r="153">
          <cell r="B153">
            <v>2.5000000000000001E-5</v>
          </cell>
          <cell r="C153">
            <v>0</v>
          </cell>
        </row>
        <row r="154">
          <cell r="B154">
            <v>1.2300000000000001E-4</v>
          </cell>
          <cell r="C154">
            <v>7.0920000000000002E-3</v>
          </cell>
        </row>
        <row r="155">
          <cell r="B155">
            <v>-6.0000000000000002E-5</v>
          </cell>
          <cell r="C155">
            <v>-7.0419999999999996E-3</v>
          </cell>
        </row>
        <row r="156">
          <cell r="B156">
            <v>1.2999999999999999E-5</v>
          </cell>
          <cell r="C156">
            <v>0</v>
          </cell>
        </row>
        <row r="157">
          <cell r="B157">
            <v>-5.3999999999999998E-5</v>
          </cell>
          <cell r="C157">
            <v>0</v>
          </cell>
        </row>
        <row r="158">
          <cell r="B158">
            <v>3.6000000000000001E-5</v>
          </cell>
          <cell r="C158">
            <v>0</v>
          </cell>
        </row>
        <row r="159">
          <cell r="B159">
            <v>1.8200000000000001E-4</v>
          </cell>
          <cell r="C159">
            <v>0</v>
          </cell>
        </row>
        <row r="160">
          <cell r="B160">
            <v>1.0399999999999999E-4</v>
          </cell>
          <cell r="C160">
            <v>-7.0920000000000002E-3</v>
          </cell>
        </row>
        <row r="161">
          <cell r="B161">
            <v>-6.0999999999999999E-5</v>
          </cell>
          <cell r="C161">
            <v>0</v>
          </cell>
        </row>
        <row r="162">
          <cell r="B162">
            <v>1.8E-5</v>
          </cell>
          <cell r="C162">
            <v>0</v>
          </cell>
        </row>
        <row r="163">
          <cell r="B163">
            <v>-1.34E-4</v>
          </cell>
          <cell r="C163">
            <v>0</v>
          </cell>
        </row>
        <row r="164">
          <cell r="B164">
            <v>9.0000000000000006E-5</v>
          </cell>
          <cell r="C164">
            <v>-7.143E-3</v>
          </cell>
        </row>
        <row r="165">
          <cell r="B165">
            <v>-9.2999999999999997E-5</v>
          </cell>
          <cell r="C165">
            <v>0</v>
          </cell>
        </row>
        <row r="166">
          <cell r="B166">
            <v>-3.8000000000000002E-5</v>
          </cell>
          <cell r="C166">
            <v>-7.1939999999999999E-3</v>
          </cell>
        </row>
        <row r="167">
          <cell r="B167">
            <v>1.2999999999999999E-5</v>
          </cell>
          <cell r="C167">
            <v>0</v>
          </cell>
        </row>
        <row r="168">
          <cell r="B168">
            <v>1.1900000000000001E-4</v>
          </cell>
          <cell r="C168">
            <v>0</v>
          </cell>
        </row>
        <row r="169">
          <cell r="B169">
            <v>1.2E-5</v>
          </cell>
          <cell r="C169">
            <v>0</v>
          </cell>
        </row>
        <row r="170">
          <cell r="B170">
            <v>-5.7000000000000003E-5</v>
          </cell>
          <cell r="C170">
            <v>0</v>
          </cell>
        </row>
        <row r="171">
          <cell r="B171">
            <v>9.8999999999999994E-5</v>
          </cell>
          <cell r="C171">
            <v>2.1739000000000001E-2</v>
          </cell>
        </row>
        <row r="172">
          <cell r="B172">
            <v>2.1999999999999999E-5</v>
          </cell>
          <cell r="C172">
            <v>-7.0920000000000002E-3</v>
          </cell>
        </row>
        <row r="173">
          <cell r="B173">
            <v>2.0999999999999999E-5</v>
          </cell>
          <cell r="C173">
            <v>0</v>
          </cell>
        </row>
        <row r="174">
          <cell r="B174">
            <v>2.0999999999999999E-5</v>
          </cell>
          <cell r="C174">
            <v>0</v>
          </cell>
        </row>
        <row r="175">
          <cell r="B175">
            <v>-6.0000000000000002E-5</v>
          </cell>
          <cell r="C175">
            <v>-7.143E-3</v>
          </cell>
        </row>
        <row r="176">
          <cell r="B176">
            <v>1.5999999999999999E-5</v>
          </cell>
          <cell r="C176">
            <v>7.1939999999999999E-3</v>
          </cell>
        </row>
        <row r="177">
          <cell r="B177">
            <v>0</v>
          </cell>
          <cell r="C177">
            <v>0</v>
          </cell>
        </row>
        <row r="178">
          <cell r="B178">
            <v>-1.47E-4</v>
          </cell>
          <cell r="C178">
            <v>0</v>
          </cell>
        </row>
        <row r="179">
          <cell r="B179">
            <v>-1.5300000000000001E-4</v>
          </cell>
          <cell r="C179">
            <v>0</v>
          </cell>
        </row>
        <row r="180">
          <cell r="B180">
            <v>4.1E-5</v>
          </cell>
          <cell r="C180">
            <v>7.143E-3</v>
          </cell>
        </row>
        <row r="181">
          <cell r="B181">
            <v>3.6000000000000001E-5</v>
          </cell>
          <cell r="C181">
            <v>-7.0920000000000002E-3</v>
          </cell>
        </row>
        <row r="182">
          <cell r="B182">
            <v>-6.0999999999999999E-5</v>
          </cell>
          <cell r="C182">
            <v>0</v>
          </cell>
        </row>
        <row r="183">
          <cell r="B183">
            <v>1.7E-5</v>
          </cell>
          <cell r="C183">
            <v>0</v>
          </cell>
        </row>
        <row r="184">
          <cell r="B184">
            <v>-1.3999999999999999E-4</v>
          </cell>
          <cell r="C184">
            <v>0</v>
          </cell>
        </row>
        <row r="185">
          <cell r="B185">
            <v>1.7E-5</v>
          </cell>
          <cell r="C185">
            <v>0</v>
          </cell>
        </row>
        <row r="186">
          <cell r="B186">
            <v>-1.47E-4</v>
          </cell>
          <cell r="C186">
            <v>7.143E-3</v>
          </cell>
        </row>
        <row r="187">
          <cell r="B187">
            <v>-6.8999999999999997E-5</v>
          </cell>
          <cell r="C187">
            <v>0</v>
          </cell>
        </row>
        <row r="188">
          <cell r="B188">
            <v>-7.4999999999999993E-5</v>
          </cell>
          <cell r="C188">
            <v>0</v>
          </cell>
        </row>
        <row r="189">
          <cell r="B189">
            <v>1.1400000000000001E-4</v>
          </cell>
          <cell r="C189">
            <v>7.0920000000000002E-3</v>
          </cell>
        </row>
        <row r="190">
          <cell r="B190">
            <v>-6.7000000000000002E-5</v>
          </cell>
          <cell r="C190">
            <v>7.0419999999999996E-3</v>
          </cell>
        </row>
        <row r="191">
          <cell r="B191">
            <v>4.3000000000000002E-5</v>
          </cell>
          <cell r="C191">
            <v>6.9930000000000001E-3</v>
          </cell>
        </row>
        <row r="192">
          <cell r="B192">
            <v>4.1999999999999998E-5</v>
          </cell>
          <cell r="C192">
            <v>2.0833000000000001E-2</v>
          </cell>
        </row>
        <row r="193">
          <cell r="B193">
            <v>4.1999999999999998E-5</v>
          </cell>
          <cell r="C193">
            <v>0</v>
          </cell>
        </row>
        <row r="194">
          <cell r="B194">
            <v>6.7000000000000002E-5</v>
          </cell>
          <cell r="C194">
            <v>1.3605000000000001E-2</v>
          </cell>
        </row>
        <row r="195">
          <cell r="B195">
            <v>8.0000000000000007E-5</v>
          </cell>
          <cell r="C195">
            <v>1.3422999999999999E-2</v>
          </cell>
        </row>
        <row r="196">
          <cell r="B196">
            <v>4.0000000000000003E-5</v>
          </cell>
          <cell r="C196">
            <v>1.3245E-2</v>
          </cell>
        </row>
        <row r="197">
          <cell r="B197">
            <v>4.8999999999999998E-5</v>
          </cell>
          <cell r="C197">
            <v>6.5360000000000001E-3</v>
          </cell>
        </row>
        <row r="198">
          <cell r="B198">
            <v>1.56E-4</v>
          </cell>
          <cell r="C198">
            <v>6.4939999999999998E-3</v>
          </cell>
        </row>
        <row r="199">
          <cell r="B199">
            <v>1.7799999999999999E-4</v>
          </cell>
          <cell r="C199">
            <v>1.2903E-2</v>
          </cell>
        </row>
        <row r="200">
          <cell r="B200">
            <v>1.11E-4</v>
          </cell>
          <cell r="C200">
            <v>6.3689999999999997E-3</v>
          </cell>
        </row>
        <row r="201">
          <cell r="B201">
            <v>1.08E-4</v>
          </cell>
          <cell r="C201">
            <v>1.2658000000000001E-2</v>
          </cell>
        </row>
        <row r="202">
          <cell r="B202">
            <v>6.7999999999999999E-5</v>
          </cell>
          <cell r="C202">
            <v>6.2500000000000003E-3</v>
          </cell>
        </row>
        <row r="203">
          <cell r="B203">
            <v>1.6100000000000001E-4</v>
          </cell>
          <cell r="C203">
            <v>1.2422000000000001E-2</v>
          </cell>
        </row>
        <row r="204">
          <cell r="B204">
            <v>2.4899999999999998E-4</v>
          </cell>
          <cell r="C204">
            <v>0</v>
          </cell>
        </row>
        <row r="205">
          <cell r="B205">
            <v>2.52E-4</v>
          </cell>
          <cell r="C205">
            <v>6.1349999999999998E-3</v>
          </cell>
        </row>
        <row r="206">
          <cell r="B206">
            <v>3.0699999999999998E-4</v>
          </cell>
          <cell r="C206">
            <v>6.0980000000000001E-3</v>
          </cell>
        </row>
        <row r="207">
          <cell r="B207">
            <v>2.81E-4</v>
          </cell>
          <cell r="C207">
            <v>0</v>
          </cell>
        </row>
        <row r="208">
          <cell r="B208">
            <v>3.4299999999999999E-4</v>
          </cell>
          <cell r="C208">
            <v>1.2121E-2</v>
          </cell>
        </row>
        <row r="209">
          <cell r="B209">
            <v>2.9999999999999997E-4</v>
          </cell>
          <cell r="C209">
            <v>5.9880000000000003E-3</v>
          </cell>
        </row>
        <row r="210">
          <cell r="B210">
            <v>2.5399999999999999E-4</v>
          </cell>
          <cell r="C210">
            <v>5.9519999999999998E-3</v>
          </cell>
        </row>
        <row r="211">
          <cell r="B211">
            <v>2.9500000000000001E-4</v>
          </cell>
          <cell r="C211">
            <v>0</v>
          </cell>
        </row>
        <row r="212">
          <cell r="B212">
            <v>2.63E-4</v>
          </cell>
          <cell r="C212">
            <v>0</v>
          </cell>
        </row>
        <row r="213">
          <cell r="B213">
            <v>2.7599999999999999E-4</v>
          </cell>
          <cell r="C213">
            <v>1.7750999999999999E-2</v>
          </cell>
        </row>
        <row r="214">
          <cell r="B214">
            <v>2.92E-4</v>
          </cell>
          <cell r="C214">
            <v>1.1627999999999999E-2</v>
          </cell>
        </row>
        <row r="215">
          <cell r="B215">
            <v>2.8400000000000002E-4</v>
          </cell>
          <cell r="C215">
            <v>5.7470000000000004E-3</v>
          </cell>
        </row>
        <row r="216">
          <cell r="B216">
            <v>2.7599999999999999E-4</v>
          </cell>
          <cell r="C216">
            <v>0</v>
          </cell>
        </row>
        <row r="217">
          <cell r="B217">
            <v>2.9100000000000003E-4</v>
          </cell>
          <cell r="C217">
            <v>-5.7140000000000003E-3</v>
          </cell>
        </row>
        <row r="218">
          <cell r="B218">
            <v>3.0699999999999998E-4</v>
          </cell>
          <cell r="C218">
            <v>-5.7470000000000004E-3</v>
          </cell>
        </row>
        <row r="219">
          <cell r="B219">
            <v>2.5799999999999998E-4</v>
          </cell>
          <cell r="C219">
            <v>5.7800000000000004E-3</v>
          </cell>
        </row>
        <row r="220">
          <cell r="B220">
            <v>2.8299999999999999E-4</v>
          </cell>
          <cell r="C220">
            <v>0</v>
          </cell>
        </row>
        <row r="221">
          <cell r="B221">
            <v>3.0699999999999998E-4</v>
          </cell>
          <cell r="C221">
            <v>0</v>
          </cell>
        </row>
        <row r="222">
          <cell r="B222">
            <v>2.5799999999999998E-4</v>
          </cell>
          <cell r="C222">
            <v>0</v>
          </cell>
        </row>
        <row r="223">
          <cell r="B223">
            <v>2.9300000000000002E-4</v>
          </cell>
          <cell r="C223">
            <v>0</v>
          </cell>
        </row>
        <row r="224">
          <cell r="B224">
            <v>2.8899999999999998E-4</v>
          </cell>
          <cell r="C224">
            <v>0</v>
          </cell>
        </row>
        <row r="225">
          <cell r="B225">
            <v>2.3800000000000001E-4</v>
          </cell>
          <cell r="C225">
            <v>0</v>
          </cell>
        </row>
        <row r="226">
          <cell r="B226">
            <v>2.7700000000000001E-4</v>
          </cell>
          <cell r="C226">
            <v>5.7470000000000004E-3</v>
          </cell>
        </row>
        <row r="227">
          <cell r="B227">
            <v>2.61E-4</v>
          </cell>
          <cell r="C227">
            <v>0</v>
          </cell>
        </row>
        <row r="228">
          <cell r="B228">
            <v>2.8800000000000001E-4</v>
          </cell>
          <cell r="C228">
            <v>5.7140000000000003E-3</v>
          </cell>
        </row>
        <row r="229">
          <cell r="B229">
            <v>2.9300000000000002E-4</v>
          </cell>
          <cell r="C229">
            <v>5.6820000000000004E-3</v>
          </cell>
        </row>
        <row r="230">
          <cell r="B230">
            <v>2.4600000000000002E-4</v>
          </cell>
          <cell r="C230">
            <v>0</v>
          </cell>
        </row>
        <row r="231">
          <cell r="B231">
            <v>2.3699999999999999E-4</v>
          </cell>
          <cell r="C231">
            <v>0</v>
          </cell>
        </row>
        <row r="232">
          <cell r="B232">
            <v>3.0899999999999998E-4</v>
          </cell>
          <cell r="C232">
            <v>0</v>
          </cell>
        </row>
        <row r="233">
          <cell r="B233">
            <v>2.4000000000000001E-4</v>
          </cell>
          <cell r="C233">
            <v>0</v>
          </cell>
        </row>
        <row r="234">
          <cell r="B234">
            <v>2.4000000000000001E-4</v>
          </cell>
          <cell r="C234">
            <v>5.6499999999999996E-3</v>
          </cell>
        </row>
        <row r="235">
          <cell r="B235">
            <v>2.6400000000000002E-4</v>
          </cell>
          <cell r="C235">
            <v>0</v>
          </cell>
        </row>
        <row r="236">
          <cell r="B236">
            <v>2.24E-4</v>
          </cell>
          <cell r="C236">
            <v>0</v>
          </cell>
        </row>
        <row r="237">
          <cell r="B237">
            <v>2.4800000000000001E-4</v>
          </cell>
          <cell r="C237">
            <v>0</v>
          </cell>
        </row>
        <row r="238">
          <cell r="B238">
            <v>2.8600000000000001E-4</v>
          </cell>
          <cell r="C238">
            <v>0</v>
          </cell>
        </row>
        <row r="239">
          <cell r="B239">
            <v>2.4800000000000001E-4</v>
          </cell>
          <cell r="C239">
            <v>5.6179999999999997E-3</v>
          </cell>
        </row>
        <row r="240">
          <cell r="B240">
            <v>2.4000000000000001E-4</v>
          </cell>
          <cell r="C240">
            <v>1.1173000000000001E-2</v>
          </cell>
        </row>
        <row r="241">
          <cell r="B241">
            <v>3.0899999999999998E-4</v>
          </cell>
          <cell r="C241">
            <v>0</v>
          </cell>
        </row>
        <row r="242">
          <cell r="B242">
            <v>2.4000000000000001E-4</v>
          </cell>
          <cell r="C242">
            <v>0</v>
          </cell>
        </row>
        <row r="243">
          <cell r="B243">
            <v>2.7900000000000001E-4</v>
          </cell>
          <cell r="C243">
            <v>0</v>
          </cell>
        </row>
        <row r="244">
          <cell r="B244">
            <v>3.0899999999999998E-4</v>
          </cell>
          <cell r="C244">
            <v>0</v>
          </cell>
        </row>
        <row r="245">
          <cell r="B245">
            <v>2.4000000000000001E-4</v>
          </cell>
          <cell r="C245">
            <v>0</v>
          </cell>
        </row>
        <row r="246">
          <cell r="B246">
            <v>3.19E-4</v>
          </cell>
          <cell r="C246">
            <v>5.5250000000000004E-3</v>
          </cell>
        </row>
        <row r="247">
          <cell r="B247">
            <v>2.9100000000000003E-4</v>
          </cell>
          <cell r="C247">
            <v>0</v>
          </cell>
        </row>
        <row r="248">
          <cell r="B248">
            <v>2.72E-4</v>
          </cell>
          <cell r="C248">
            <v>-5.4949999999999999E-3</v>
          </cell>
        </row>
        <row r="249">
          <cell r="B249">
            <v>2.8800000000000001E-4</v>
          </cell>
          <cell r="C249">
            <v>1.1050000000000001E-2</v>
          </cell>
        </row>
        <row r="250">
          <cell r="B250">
            <v>3.0899999999999998E-4</v>
          </cell>
          <cell r="C250">
            <v>5.4640000000000001E-3</v>
          </cell>
        </row>
        <row r="251">
          <cell r="B251">
            <v>2.9100000000000003E-4</v>
          </cell>
          <cell r="C251">
            <v>5.4349999999999997E-3</v>
          </cell>
        </row>
        <row r="252">
          <cell r="B252">
            <v>2.72E-4</v>
          </cell>
          <cell r="C252">
            <v>1.0810999999999999E-2</v>
          </cell>
        </row>
        <row r="253">
          <cell r="B253">
            <v>3.19E-4</v>
          </cell>
          <cell r="C253">
            <v>5.8824000000000001E-2</v>
          </cell>
        </row>
        <row r="254">
          <cell r="B254">
            <v>2.9E-4</v>
          </cell>
          <cell r="C254">
            <v>2.0202000000000001E-2</v>
          </cell>
        </row>
        <row r="255">
          <cell r="B255">
            <v>2.9500000000000001E-4</v>
          </cell>
          <cell r="C255">
            <v>9.9010000000000001E-3</v>
          </cell>
        </row>
        <row r="256">
          <cell r="B256">
            <v>2.9100000000000003E-4</v>
          </cell>
          <cell r="C256">
            <v>1.9608E-2</v>
          </cell>
        </row>
        <row r="257">
          <cell r="B257">
            <v>2.8800000000000001E-4</v>
          </cell>
          <cell r="C257">
            <v>2.4038E-2</v>
          </cell>
        </row>
        <row r="258">
          <cell r="B258">
            <v>3.0899999999999998E-4</v>
          </cell>
          <cell r="C258">
            <v>9.3900000000000008E-3</v>
          </cell>
        </row>
        <row r="259">
          <cell r="B259">
            <v>2.5999999999999998E-4</v>
          </cell>
          <cell r="C259">
            <v>0</v>
          </cell>
        </row>
        <row r="260">
          <cell r="B260">
            <v>2.7099999999999997E-4</v>
          </cell>
          <cell r="C260">
            <v>0</v>
          </cell>
        </row>
        <row r="261">
          <cell r="B261">
            <v>2.9500000000000001E-4</v>
          </cell>
          <cell r="C261">
            <v>1.8605E-2</v>
          </cell>
        </row>
        <row r="262">
          <cell r="B262">
            <v>2.9100000000000003E-4</v>
          </cell>
          <cell r="C262">
            <v>0</v>
          </cell>
        </row>
        <row r="263">
          <cell r="B263">
            <v>2.8200000000000002E-4</v>
          </cell>
          <cell r="C263">
            <v>0</v>
          </cell>
        </row>
        <row r="264">
          <cell r="B264">
            <v>3.0400000000000002E-4</v>
          </cell>
          <cell r="C264">
            <v>4.5659999999999997E-3</v>
          </cell>
        </row>
        <row r="265">
          <cell r="B265">
            <v>2.9100000000000003E-4</v>
          </cell>
          <cell r="C265">
            <v>9.0910000000000001E-3</v>
          </cell>
        </row>
        <row r="266">
          <cell r="B266">
            <v>2.7599999999999999E-4</v>
          </cell>
          <cell r="C266">
            <v>1.3514E-2</v>
          </cell>
        </row>
        <row r="267">
          <cell r="B267">
            <v>2.9500000000000001E-4</v>
          </cell>
          <cell r="C267">
            <v>2.2221999999999999E-2</v>
          </cell>
        </row>
        <row r="268">
          <cell r="B268">
            <v>6.1300000000000005E-4</v>
          </cell>
          <cell r="C268">
            <v>0</v>
          </cell>
        </row>
        <row r="269">
          <cell r="B269">
            <v>6.2600000000000004E-4</v>
          </cell>
          <cell r="C269">
            <v>4.3480000000000003E-3</v>
          </cell>
        </row>
        <row r="270">
          <cell r="B270">
            <v>7.9799999999999999E-4</v>
          </cell>
          <cell r="C270">
            <v>1.2987E-2</v>
          </cell>
        </row>
        <row r="271">
          <cell r="B271">
            <v>7.2599999999999997E-4</v>
          </cell>
          <cell r="C271">
            <v>1.2821000000000001E-2</v>
          </cell>
        </row>
        <row r="272">
          <cell r="B272">
            <v>7.2300000000000001E-4</v>
          </cell>
          <cell r="C272">
            <v>-8.4390000000000003E-3</v>
          </cell>
        </row>
        <row r="273">
          <cell r="B273">
            <v>8.8900000000000003E-4</v>
          </cell>
          <cell r="C273">
            <v>-4.2550000000000001E-3</v>
          </cell>
        </row>
        <row r="274">
          <cell r="B274">
            <v>8.1700000000000002E-4</v>
          </cell>
          <cell r="C274">
            <v>1.7094000000000002E-2</v>
          </cell>
        </row>
        <row r="275">
          <cell r="B275">
            <v>7.6099999999999996E-4</v>
          </cell>
          <cell r="C275">
            <v>4.202E-3</v>
          </cell>
        </row>
        <row r="276">
          <cell r="B276">
            <v>9.2599999999999996E-4</v>
          </cell>
          <cell r="C276">
            <v>8.3680000000000004E-3</v>
          </cell>
        </row>
        <row r="277">
          <cell r="B277">
            <v>8.1800000000000004E-4</v>
          </cell>
          <cell r="C277">
            <v>1.2448000000000001E-2</v>
          </cell>
        </row>
        <row r="278">
          <cell r="B278">
            <v>9.2199999999999997E-4</v>
          </cell>
          <cell r="C278">
            <v>4.0980000000000001E-3</v>
          </cell>
        </row>
        <row r="279">
          <cell r="B279">
            <v>8.5499999999999997E-4</v>
          </cell>
          <cell r="C279">
            <v>0</v>
          </cell>
        </row>
        <row r="280">
          <cell r="B280">
            <v>3.9300000000000001E-4</v>
          </cell>
          <cell r="C280">
            <v>-4.0819999999999997E-3</v>
          </cell>
        </row>
        <row r="281">
          <cell r="B281">
            <v>9.8299999999999993E-4</v>
          </cell>
          <cell r="C281">
            <v>-8.1969999999999994E-3</v>
          </cell>
        </row>
        <row r="282">
          <cell r="B282">
            <v>9.3400000000000004E-4</v>
          </cell>
          <cell r="C282">
            <v>-4.1320000000000003E-3</v>
          </cell>
        </row>
        <row r="283">
          <cell r="B283">
            <v>9.5500000000000001E-4</v>
          </cell>
          <cell r="C283">
            <v>-4.1489999999999999E-3</v>
          </cell>
        </row>
        <row r="284">
          <cell r="B284">
            <v>8.8400000000000002E-4</v>
          </cell>
          <cell r="C284">
            <v>-8.3330000000000001E-3</v>
          </cell>
        </row>
        <row r="285">
          <cell r="B285">
            <v>9.4799999999999995E-4</v>
          </cell>
          <cell r="C285">
            <v>0</v>
          </cell>
        </row>
        <row r="286">
          <cell r="B286">
            <v>9.2400000000000002E-4</v>
          </cell>
          <cell r="C286">
            <v>4.202E-3</v>
          </cell>
        </row>
        <row r="287">
          <cell r="B287">
            <v>1.054E-3</v>
          </cell>
          <cell r="C287">
            <v>-4.1840000000000002E-3</v>
          </cell>
        </row>
        <row r="288">
          <cell r="B288">
            <v>9.2199999999999997E-4</v>
          </cell>
          <cell r="C288">
            <v>4.202E-3</v>
          </cell>
        </row>
        <row r="289">
          <cell r="B289">
            <v>8.6499999999999999E-4</v>
          </cell>
          <cell r="C289">
            <v>-8.3680000000000004E-3</v>
          </cell>
        </row>
        <row r="290">
          <cell r="B290">
            <v>9.3599999999999998E-4</v>
          </cell>
          <cell r="C290">
            <v>4.2189999999999997E-3</v>
          </cell>
        </row>
        <row r="291">
          <cell r="B291">
            <v>8.6399999999999997E-4</v>
          </cell>
          <cell r="C291">
            <v>4.202E-3</v>
          </cell>
        </row>
        <row r="292">
          <cell r="B292">
            <v>8.92E-4</v>
          </cell>
          <cell r="C292">
            <v>-8.3680000000000004E-3</v>
          </cell>
        </row>
        <row r="293">
          <cell r="B293">
            <v>8.6600000000000002E-4</v>
          </cell>
          <cell r="C293">
            <v>4.2189999999999997E-3</v>
          </cell>
        </row>
        <row r="294">
          <cell r="B294">
            <v>8.9499999999999996E-4</v>
          </cell>
          <cell r="C294">
            <v>-8.4030000000000007E-3</v>
          </cell>
        </row>
        <row r="295">
          <cell r="B295">
            <v>9.8799999999999995E-4</v>
          </cell>
          <cell r="C295">
            <v>-4.2370000000000003E-3</v>
          </cell>
        </row>
        <row r="296">
          <cell r="B296">
            <v>9.0499999999999999E-4</v>
          </cell>
          <cell r="C296">
            <v>0</v>
          </cell>
        </row>
        <row r="297">
          <cell r="B297">
            <v>9.2599999999999996E-4</v>
          </cell>
          <cell r="C297">
            <v>4.2550000000000001E-3</v>
          </cell>
        </row>
        <row r="298">
          <cell r="B298">
            <v>8.5800000000000004E-4</v>
          </cell>
          <cell r="C298">
            <v>0</v>
          </cell>
        </row>
        <row r="299">
          <cell r="B299">
            <v>1.0679999999999999E-3</v>
          </cell>
          <cell r="C299">
            <v>4.2370000000000003E-3</v>
          </cell>
        </row>
        <row r="300">
          <cell r="B300">
            <v>9.6900000000000003E-4</v>
          </cell>
          <cell r="C300">
            <v>4.2189999999999997E-3</v>
          </cell>
        </row>
        <row r="301">
          <cell r="B301">
            <v>9.8400000000000007E-4</v>
          </cell>
          <cell r="C301">
            <v>1.2605E-2</v>
          </cell>
        </row>
        <row r="302">
          <cell r="B302">
            <v>9.7400000000000004E-4</v>
          </cell>
          <cell r="C302">
            <v>8.2990000000000008E-3</v>
          </cell>
        </row>
        <row r="303">
          <cell r="B303">
            <v>1.0189999999999999E-3</v>
          </cell>
          <cell r="C303">
            <v>4.1149999999999997E-3</v>
          </cell>
        </row>
        <row r="304">
          <cell r="B304">
            <v>1.2199999999999999E-3</v>
          </cell>
          <cell r="C304">
            <v>8.1969999999999994E-3</v>
          </cell>
        </row>
        <row r="305">
          <cell r="B305">
            <v>1.0510000000000001E-3</v>
          </cell>
          <cell r="C305">
            <v>4.065E-3</v>
          </cell>
        </row>
        <row r="306">
          <cell r="B306">
            <v>1.1050000000000001E-3</v>
          </cell>
          <cell r="C306">
            <v>1.2146000000000001E-2</v>
          </cell>
        </row>
        <row r="307">
          <cell r="B307">
            <v>1.2620000000000001E-3</v>
          </cell>
          <cell r="C307">
            <v>1.6E-2</v>
          </cell>
        </row>
        <row r="308">
          <cell r="B308">
            <v>1.049E-3</v>
          </cell>
          <cell r="C308">
            <v>1.1811E-2</v>
          </cell>
        </row>
        <row r="309">
          <cell r="B309">
            <v>1.0690000000000001E-3</v>
          </cell>
          <cell r="C309">
            <v>3.8909999999999999E-3</v>
          </cell>
        </row>
        <row r="310">
          <cell r="B310">
            <v>1.2849999999999999E-3</v>
          </cell>
          <cell r="C310">
            <v>0</v>
          </cell>
        </row>
        <row r="311">
          <cell r="B311">
            <v>1.1640000000000001E-3</v>
          </cell>
          <cell r="C311">
            <v>3.8760000000000001E-3</v>
          </cell>
        </row>
        <row r="312">
          <cell r="B312">
            <v>1.1609999999999999E-3</v>
          </cell>
          <cell r="C312">
            <v>0</v>
          </cell>
        </row>
        <row r="313">
          <cell r="B313">
            <v>1.395E-3</v>
          </cell>
          <cell r="C313">
            <v>0</v>
          </cell>
        </row>
        <row r="314">
          <cell r="B314">
            <v>1.2520000000000001E-3</v>
          </cell>
          <cell r="C314">
            <v>0</v>
          </cell>
        </row>
        <row r="315">
          <cell r="B315">
            <v>1.212E-3</v>
          </cell>
          <cell r="C315">
            <v>7.7219999999999997E-3</v>
          </cell>
        </row>
        <row r="316">
          <cell r="B316">
            <v>1.5089999999999999E-3</v>
          </cell>
          <cell r="C316">
            <v>3.8310000000000002E-3</v>
          </cell>
        </row>
        <row r="317">
          <cell r="B317">
            <v>1.0759999999999999E-3</v>
          </cell>
          <cell r="C317">
            <v>7.6340000000000002E-3</v>
          </cell>
        </row>
        <row r="318">
          <cell r="B318">
            <v>1.2999999999999999E-3</v>
          </cell>
          <cell r="C318">
            <v>3.7880000000000001E-3</v>
          </cell>
        </row>
        <row r="319">
          <cell r="B319">
            <v>1.444E-3</v>
          </cell>
          <cell r="C319">
            <v>0</v>
          </cell>
        </row>
        <row r="320">
          <cell r="B320">
            <v>1.1509999999999999E-3</v>
          </cell>
          <cell r="C320">
            <v>-7.5469999999999999E-3</v>
          </cell>
        </row>
        <row r="321">
          <cell r="B321">
            <v>1.077E-3</v>
          </cell>
          <cell r="C321">
            <v>0</v>
          </cell>
        </row>
        <row r="322">
          <cell r="B322">
            <v>1.2290000000000001E-3</v>
          </cell>
          <cell r="C322">
            <v>3.8019999999999998E-3</v>
          </cell>
        </row>
        <row r="323">
          <cell r="B323">
            <v>1.305E-3</v>
          </cell>
          <cell r="C323">
            <v>0</v>
          </cell>
        </row>
        <row r="324">
          <cell r="B324">
            <v>1.4859999999999999E-3</v>
          </cell>
          <cell r="C324">
            <v>3.7880000000000001E-3</v>
          </cell>
        </row>
        <row r="325">
          <cell r="B325">
            <v>1.5009999999999999E-3</v>
          </cell>
          <cell r="C325">
            <v>7.5469999999999999E-3</v>
          </cell>
        </row>
        <row r="326">
          <cell r="B326">
            <v>1.467E-3</v>
          </cell>
          <cell r="C326">
            <v>0</v>
          </cell>
        </row>
        <row r="327">
          <cell r="B327">
            <v>1.5839999999999999E-3</v>
          </cell>
          <cell r="C327">
            <v>0</v>
          </cell>
        </row>
        <row r="328">
          <cell r="B328">
            <v>1.2520000000000001E-3</v>
          </cell>
          <cell r="C328">
            <v>0</v>
          </cell>
        </row>
        <row r="329">
          <cell r="B329">
            <v>1.049E-3</v>
          </cell>
          <cell r="C329">
            <v>0</v>
          </cell>
        </row>
        <row r="330">
          <cell r="B330">
            <v>1.753E-3</v>
          </cell>
          <cell r="C330">
            <v>0</v>
          </cell>
        </row>
        <row r="331">
          <cell r="B331">
            <v>1.6199999999999999E-3</v>
          </cell>
          <cell r="C331">
            <v>-3.7450000000000001E-3</v>
          </cell>
        </row>
        <row r="332">
          <cell r="B332">
            <v>1.402E-3</v>
          </cell>
          <cell r="C332">
            <v>-3.7590000000000002E-3</v>
          </cell>
        </row>
        <row r="333">
          <cell r="B333">
            <v>1.892E-3</v>
          </cell>
          <cell r="C333">
            <v>3.774E-3</v>
          </cell>
        </row>
        <row r="334">
          <cell r="B334">
            <v>1.6360000000000001E-3</v>
          </cell>
          <cell r="C334">
            <v>0</v>
          </cell>
        </row>
        <row r="335">
          <cell r="B335">
            <v>1.722E-3</v>
          </cell>
          <cell r="C335">
            <v>3.7590000000000002E-3</v>
          </cell>
        </row>
        <row r="336">
          <cell r="B336">
            <v>1.7979999999999999E-3</v>
          </cell>
          <cell r="C336">
            <v>3.7450000000000001E-3</v>
          </cell>
        </row>
        <row r="337">
          <cell r="B337">
            <v>1.377E-3</v>
          </cell>
          <cell r="C337">
            <v>0</v>
          </cell>
        </row>
        <row r="338">
          <cell r="B338">
            <v>1.6659999999999999E-3</v>
          </cell>
          <cell r="C338">
            <v>3.7309999999999999E-3</v>
          </cell>
        </row>
        <row r="339">
          <cell r="B339">
            <v>1.5089999999999999E-3</v>
          </cell>
          <cell r="C339">
            <v>0</v>
          </cell>
        </row>
        <row r="340">
          <cell r="B340">
            <v>1.2520000000000001E-3</v>
          </cell>
          <cell r="C340">
            <v>3.7169999999999998E-3</v>
          </cell>
        </row>
        <row r="341">
          <cell r="B341">
            <v>7.6999999999999996E-4</v>
          </cell>
          <cell r="C341">
            <v>-3.7039999999999998E-3</v>
          </cell>
        </row>
        <row r="342">
          <cell r="B342">
            <v>1.013E-3</v>
          </cell>
          <cell r="C342">
            <v>0</v>
          </cell>
        </row>
        <row r="343">
          <cell r="B343">
            <v>1.091E-3</v>
          </cell>
          <cell r="C343">
            <v>0</v>
          </cell>
        </row>
        <row r="344">
          <cell r="B344">
            <v>7.0799999999999997E-4</v>
          </cell>
          <cell r="C344">
            <v>0</v>
          </cell>
        </row>
        <row r="345">
          <cell r="B345">
            <v>7.94E-4</v>
          </cell>
          <cell r="C345">
            <v>0</v>
          </cell>
        </row>
        <row r="346">
          <cell r="B346">
            <v>8.8800000000000001E-4</v>
          </cell>
          <cell r="C346">
            <v>-3.7169999999999998E-3</v>
          </cell>
        </row>
        <row r="347">
          <cell r="B347">
            <v>5.1000000000000004E-4</v>
          </cell>
          <cell r="C347">
            <v>3.7309999999999999E-3</v>
          </cell>
        </row>
        <row r="348">
          <cell r="B348">
            <v>5.6700000000000001E-4</v>
          </cell>
          <cell r="C348">
            <v>0</v>
          </cell>
        </row>
        <row r="349">
          <cell r="B349">
            <v>5.0699999999999996E-4</v>
          </cell>
          <cell r="C349">
            <v>0</v>
          </cell>
        </row>
        <row r="350">
          <cell r="B350">
            <v>6.1399999999999996E-4</v>
          </cell>
          <cell r="C350">
            <v>0</v>
          </cell>
        </row>
        <row r="351">
          <cell r="B351">
            <v>8.4699999999999999E-4</v>
          </cell>
          <cell r="C351">
            <v>-3.7169999999999998E-3</v>
          </cell>
        </row>
        <row r="352">
          <cell r="B352">
            <v>6.96E-4</v>
          </cell>
          <cell r="C352">
            <v>0</v>
          </cell>
        </row>
        <row r="353">
          <cell r="B353">
            <v>6.6200000000000005E-4</v>
          </cell>
          <cell r="C353">
            <v>0</v>
          </cell>
        </row>
        <row r="354">
          <cell r="B354">
            <v>7.0899999999999999E-4</v>
          </cell>
          <cell r="C354">
            <v>-3.7309999999999999E-3</v>
          </cell>
        </row>
        <row r="355">
          <cell r="B355">
            <v>8.0800000000000002E-4</v>
          </cell>
          <cell r="C355">
            <v>0</v>
          </cell>
        </row>
        <row r="356">
          <cell r="B356">
            <v>8.52E-4</v>
          </cell>
          <cell r="C356">
            <v>0</v>
          </cell>
        </row>
        <row r="357">
          <cell r="B357">
            <v>9.1399999999999999E-4</v>
          </cell>
          <cell r="C357">
            <v>0</v>
          </cell>
        </row>
        <row r="358">
          <cell r="B358">
            <v>1.042E-3</v>
          </cell>
          <cell r="C358">
            <v>0</v>
          </cell>
        </row>
        <row r="359">
          <cell r="B359">
            <v>1.4E-3</v>
          </cell>
          <cell r="C359">
            <v>0</v>
          </cell>
        </row>
        <row r="360">
          <cell r="B360">
            <v>8.5499999999999997E-4</v>
          </cell>
          <cell r="C360">
            <v>0</v>
          </cell>
        </row>
        <row r="361">
          <cell r="B361">
            <v>1E-3</v>
          </cell>
          <cell r="C361">
            <v>3.7450000000000001E-3</v>
          </cell>
        </row>
        <row r="362">
          <cell r="B362">
            <v>1.603E-3</v>
          </cell>
          <cell r="C362">
            <v>0</v>
          </cell>
        </row>
        <row r="363">
          <cell r="B363">
            <v>1.6169999999999999E-3</v>
          </cell>
          <cell r="C363">
            <v>3.7309999999999999E-3</v>
          </cell>
        </row>
        <row r="364">
          <cell r="B364">
            <v>1.818E-3</v>
          </cell>
          <cell r="C364">
            <v>0</v>
          </cell>
        </row>
        <row r="365">
          <cell r="B365">
            <v>1.725E-3</v>
          </cell>
          <cell r="C365">
            <v>0</v>
          </cell>
        </row>
        <row r="366">
          <cell r="B366">
            <v>1.8079999999999999E-3</v>
          </cell>
          <cell r="C366">
            <v>-3.7169999999999998E-3</v>
          </cell>
        </row>
        <row r="367">
          <cell r="B367">
            <v>2.281E-3</v>
          </cell>
          <cell r="C367">
            <v>0</v>
          </cell>
        </row>
        <row r="368">
          <cell r="B368">
            <v>1.8619999999999999E-3</v>
          </cell>
          <cell r="C368">
            <v>0</v>
          </cell>
        </row>
        <row r="369">
          <cell r="B369">
            <v>1.516E-3</v>
          </cell>
          <cell r="C369">
            <v>0</v>
          </cell>
        </row>
        <row r="370">
          <cell r="B370">
            <v>1.851E-3</v>
          </cell>
          <cell r="C370">
            <v>3.7309999999999999E-3</v>
          </cell>
        </row>
        <row r="371">
          <cell r="B371">
            <v>2.2179999999999999E-3</v>
          </cell>
          <cell r="C371">
            <v>3.7169999999999998E-3</v>
          </cell>
        </row>
        <row r="372">
          <cell r="B372">
            <v>1.9840000000000001E-3</v>
          </cell>
          <cell r="C372">
            <v>7.4070000000000004E-3</v>
          </cell>
        </row>
        <row r="373">
          <cell r="B373">
            <v>1.653E-3</v>
          </cell>
          <cell r="C373">
            <v>7.3530000000000002E-3</v>
          </cell>
        </row>
        <row r="374">
          <cell r="B374">
            <v>1.6900000000000001E-3</v>
          </cell>
          <cell r="C374">
            <v>-3.65E-3</v>
          </cell>
        </row>
        <row r="375">
          <cell r="B375">
            <v>1.8370000000000001E-3</v>
          </cell>
          <cell r="C375">
            <v>3.663E-3</v>
          </cell>
        </row>
        <row r="376">
          <cell r="B376">
            <v>2.5279999999999999E-3</v>
          </cell>
          <cell r="C376">
            <v>3.65E-3</v>
          </cell>
        </row>
        <row r="377">
          <cell r="B377">
            <v>2.0449999999999999E-3</v>
          </cell>
          <cell r="C377">
            <v>0</v>
          </cell>
        </row>
        <row r="378">
          <cell r="B378">
            <v>2.4849999999999998E-3</v>
          </cell>
          <cell r="C378">
            <v>3.6359999999999999E-3</v>
          </cell>
        </row>
        <row r="379">
          <cell r="B379">
            <v>2.5860000000000002E-3</v>
          </cell>
          <cell r="C379">
            <v>0</v>
          </cell>
        </row>
        <row r="380">
          <cell r="B380">
            <v>2.3890000000000001E-3</v>
          </cell>
          <cell r="C380">
            <v>3.6229999999999999E-3</v>
          </cell>
        </row>
        <row r="381">
          <cell r="B381">
            <v>2.3110000000000001E-3</v>
          </cell>
          <cell r="C381">
            <v>3.6099999999999999E-3</v>
          </cell>
        </row>
        <row r="382">
          <cell r="B382">
            <v>2.6900000000000001E-3</v>
          </cell>
          <cell r="C382">
            <v>3.5969999999999999E-3</v>
          </cell>
        </row>
        <row r="383">
          <cell r="B383">
            <v>2.581E-3</v>
          </cell>
          <cell r="C383">
            <v>3.5839999999999999E-3</v>
          </cell>
        </row>
        <row r="384">
          <cell r="B384">
            <v>2.4099999999999998E-3</v>
          </cell>
          <cell r="C384">
            <v>3.571E-3</v>
          </cell>
        </row>
        <row r="385">
          <cell r="B385">
            <v>2.9499999999999999E-3</v>
          </cell>
          <cell r="C385">
            <v>7.1170000000000001E-3</v>
          </cell>
        </row>
        <row r="386">
          <cell r="B386">
            <v>2.5200000000000001E-3</v>
          </cell>
          <cell r="C386">
            <v>0</v>
          </cell>
        </row>
        <row r="387">
          <cell r="B387">
            <v>2.568E-3</v>
          </cell>
          <cell r="C387">
            <v>0</v>
          </cell>
        </row>
        <row r="388">
          <cell r="B388">
            <v>2.5899999999999999E-3</v>
          </cell>
          <cell r="C388">
            <v>0</v>
          </cell>
        </row>
        <row r="389">
          <cell r="B389">
            <v>2.7669999999999999E-3</v>
          </cell>
          <cell r="C389">
            <v>3.5339999999999998E-3</v>
          </cell>
        </row>
        <row r="390">
          <cell r="B390">
            <v>2.4849999999999998E-3</v>
          </cell>
          <cell r="C390">
            <v>0</v>
          </cell>
        </row>
        <row r="391">
          <cell r="B391">
            <v>2.2130000000000001E-3</v>
          </cell>
          <cell r="C391">
            <v>7.0419999999999996E-3</v>
          </cell>
        </row>
        <row r="392">
          <cell r="B392">
            <v>1.207E-3</v>
          </cell>
          <cell r="C392">
            <v>0</v>
          </cell>
        </row>
        <row r="393">
          <cell r="B393">
            <v>9.4399999999999996E-4</v>
          </cell>
          <cell r="C393">
            <v>6.9930000000000001E-3</v>
          </cell>
        </row>
        <row r="394">
          <cell r="B394">
            <v>8.4000000000000003E-4</v>
          </cell>
          <cell r="C394">
            <v>3.4719999999999998E-3</v>
          </cell>
        </row>
        <row r="395">
          <cell r="B395">
            <v>1.093E-3</v>
          </cell>
          <cell r="C395">
            <v>0</v>
          </cell>
        </row>
        <row r="396">
          <cell r="B396">
            <v>2.9700000000000001E-4</v>
          </cell>
          <cell r="C396">
            <v>0</v>
          </cell>
        </row>
        <row r="397">
          <cell r="B397">
            <v>5.8200000000000005E-4</v>
          </cell>
          <cell r="C397">
            <v>3.46E-3</v>
          </cell>
        </row>
        <row r="398">
          <cell r="B398">
            <v>4.4799999999999999E-4</v>
          </cell>
          <cell r="C398">
            <v>-3.4480000000000001E-3</v>
          </cell>
        </row>
        <row r="399">
          <cell r="B399">
            <v>1.774E-3</v>
          </cell>
          <cell r="C399">
            <v>0</v>
          </cell>
        </row>
        <row r="400">
          <cell r="B400">
            <v>1.4270000000000001E-3</v>
          </cell>
          <cell r="C400">
            <v>0</v>
          </cell>
        </row>
        <row r="401">
          <cell r="B401">
            <v>1.0889999999999999E-3</v>
          </cell>
          <cell r="C401">
            <v>3.46E-3</v>
          </cell>
        </row>
        <row r="402">
          <cell r="B402">
            <v>2.1480000000000002E-3</v>
          </cell>
          <cell r="C402">
            <v>-3.4480000000000001E-3</v>
          </cell>
        </row>
        <row r="403">
          <cell r="B403">
            <v>2.0509999999999999E-3</v>
          </cell>
          <cell r="C403">
            <v>3.46E-3</v>
          </cell>
        </row>
        <row r="404">
          <cell r="B404">
            <v>1.882E-3</v>
          </cell>
          <cell r="C404">
            <v>-3.4480000000000001E-3</v>
          </cell>
        </row>
        <row r="405">
          <cell r="B405">
            <v>2.153E-3</v>
          </cell>
          <cell r="C405">
            <v>0</v>
          </cell>
        </row>
        <row r="406">
          <cell r="B406">
            <v>1.941E-3</v>
          </cell>
          <cell r="C406">
            <v>3.46E-3</v>
          </cell>
        </row>
        <row r="407">
          <cell r="B407">
            <v>2.189E-3</v>
          </cell>
          <cell r="C407">
            <v>0</v>
          </cell>
        </row>
        <row r="408">
          <cell r="B408">
            <v>2.519E-3</v>
          </cell>
          <cell r="C408">
            <v>3.4480000000000001E-3</v>
          </cell>
        </row>
        <row r="409">
          <cell r="B409">
            <v>2.1919999999999999E-3</v>
          </cell>
          <cell r="C409">
            <v>3.4359999999999998E-3</v>
          </cell>
        </row>
        <row r="410">
          <cell r="B410">
            <v>1.861E-3</v>
          </cell>
          <cell r="C410">
            <v>0</v>
          </cell>
        </row>
        <row r="411">
          <cell r="B411">
            <v>2.9150000000000001E-3</v>
          </cell>
          <cell r="C411">
            <v>3.4250000000000001E-3</v>
          </cell>
        </row>
        <row r="412">
          <cell r="B412">
            <v>3.0149999999999999E-3</v>
          </cell>
          <cell r="C412">
            <v>3.4129999999999998E-3</v>
          </cell>
        </row>
        <row r="413">
          <cell r="B413">
            <v>2.5539999999999998E-3</v>
          </cell>
          <cell r="C413">
            <v>0</v>
          </cell>
        </row>
        <row r="414">
          <cell r="B414">
            <v>2.5249999999999999E-3</v>
          </cell>
          <cell r="C414">
            <v>0</v>
          </cell>
        </row>
        <row r="415">
          <cell r="B415">
            <v>3.3180000000000002E-3</v>
          </cell>
          <cell r="C415">
            <v>-3.4009999999999999E-3</v>
          </cell>
        </row>
        <row r="416">
          <cell r="B416">
            <v>2.8630000000000001E-3</v>
          </cell>
          <cell r="C416">
            <v>3.4129999999999998E-3</v>
          </cell>
        </row>
        <row r="417">
          <cell r="B417">
            <v>3.2399999999999998E-3</v>
          </cell>
          <cell r="C417">
            <v>0</v>
          </cell>
        </row>
        <row r="418">
          <cell r="B418">
            <v>1.944E-3</v>
          </cell>
          <cell r="C418">
            <v>3.4009999999999999E-3</v>
          </cell>
        </row>
        <row r="419">
          <cell r="B419">
            <v>2.699E-3</v>
          </cell>
          <cell r="C419">
            <v>0</v>
          </cell>
        </row>
        <row r="420">
          <cell r="B420">
            <v>1.92E-3</v>
          </cell>
          <cell r="C420">
            <v>3.3899999999999998E-3</v>
          </cell>
        </row>
        <row r="421">
          <cell r="B421">
            <v>1.33E-3</v>
          </cell>
          <cell r="C421">
            <v>0</v>
          </cell>
        </row>
        <row r="422">
          <cell r="B422">
            <v>1.632E-3</v>
          </cell>
          <cell r="C422">
            <v>0</v>
          </cell>
        </row>
        <row r="423">
          <cell r="B423">
            <v>1.578E-3</v>
          </cell>
          <cell r="C423">
            <v>0</v>
          </cell>
        </row>
        <row r="424">
          <cell r="B424">
            <v>2.1559999999999999E-3</v>
          </cell>
          <cell r="C424">
            <v>6.757E-3</v>
          </cell>
        </row>
        <row r="425">
          <cell r="B425">
            <v>1.2930000000000001E-3</v>
          </cell>
          <cell r="C425">
            <v>0</v>
          </cell>
        </row>
        <row r="426">
          <cell r="B426">
            <v>1.5529999999999999E-3</v>
          </cell>
          <cell r="C426">
            <v>0</v>
          </cell>
        </row>
        <row r="427">
          <cell r="B427">
            <v>1.9400000000000001E-3</v>
          </cell>
          <cell r="C427">
            <v>0</v>
          </cell>
        </row>
        <row r="428">
          <cell r="B428">
            <v>1.6490000000000001E-3</v>
          </cell>
          <cell r="C428">
            <v>0</v>
          </cell>
        </row>
        <row r="429">
          <cell r="B429">
            <v>2.0119999999999999E-3</v>
          </cell>
          <cell r="C429">
            <v>0</v>
          </cell>
        </row>
        <row r="430">
          <cell r="B430">
            <v>1.7459999999999999E-3</v>
          </cell>
          <cell r="C430">
            <v>0</v>
          </cell>
        </row>
        <row r="431">
          <cell r="B431">
            <v>1.774E-3</v>
          </cell>
          <cell r="C431">
            <v>0</v>
          </cell>
        </row>
        <row r="432">
          <cell r="B432">
            <v>2.0079999999999998E-3</v>
          </cell>
          <cell r="C432">
            <v>0</v>
          </cell>
        </row>
        <row r="433">
          <cell r="B433">
            <v>1.8240000000000001E-3</v>
          </cell>
          <cell r="C433">
            <v>6.711E-3</v>
          </cell>
        </row>
        <row r="434">
          <cell r="B434">
            <v>1.358E-3</v>
          </cell>
          <cell r="C434">
            <v>-3.333E-3</v>
          </cell>
        </row>
        <row r="435">
          <cell r="B435">
            <v>1.6770000000000001E-3</v>
          </cell>
          <cell r="C435">
            <v>3.3440000000000002E-3</v>
          </cell>
        </row>
        <row r="436">
          <cell r="B436">
            <v>1.921E-3</v>
          </cell>
          <cell r="C436">
            <v>0</v>
          </cell>
        </row>
        <row r="437">
          <cell r="B437">
            <v>1.6069999999999999E-3</v>
          </cell>
          <cell r="C437">
            <v>0</v>
          </cell>
        </row>
        <row r="438">
          <cell r="B438">
            <v>1.864E-3</v>
          </cell>
          <cell r="C438">
            <v>0</v>
          </cell>
        </row>
        <row r="439">
          <cell r="B439">
            <v>2.3479999999999998E-3</v>
          </cell>
          <cell r="C439">
            <v>0</v>
          </cell>
        </row>
        <row r="440">
          <cell r="B440">
            <v>1.9889999999999999E-3</v>
          </cell>
          <cell r="C440">
            <v>3.333E-3</v>
          </cell>
        </row>
        <row r="441">
          <cell r="B441">
            <v>2.0070000000000001E-3</v>
          </cell>
          <cell r="C441">
            <v>0</v>
          </cell>
        </row>
        <row r="442">
          <cell r="B442">
            <v>2.2780000000000001E-3</v>
          </cell>
          <cell r="C442">
            <v>3.3219999999999999E-3</v>
          </cell>
        </row>
        <row r="443">
          <cell r="B443">
            <v>2.2959999999999999E-3</v>
          </cell>
          <cell r="C443">
            <v>0</v>
          </cell>
        </row>
        <row r="444">
          <cell r="B444">
            <v>1.9369999999999999E-3</v>
          </cell>
          <cell r="C444">
            <v>0</v>
          </cell>
        </row>
        <row r="445">
          <cell r="B445">
            <v>2.7269999999999998E-3</v>
          </cell>
          <cell r="C445">
            <v>3.3110000000000001E-3</v>
          </cell>
        </row>
        <row r="446">
          <cell r="B446">
            <v>2.1800000000000001E-3</v>
          </cell>
          <cell r="C446">
            <v>0</v>
          </cell>
        </row>
        <row r="447">
          <cell r="B447">
            <v>2.0720000000000001E-3</v>
          </cell>
          <cell r="C447">
            <v>3.3E-3</v>
          </cell>
        </row>
        <row r="448">
          <cell r="B448">
            <v>2.5330000000000001E-3</v>
          </cell>
          <cell r="C448">
            <v>0</v>
          </cell>
        </row>
        <row r="449">
          <cell r="B449">
            <v>2.0209999999999998E-3</v>
          </cell>
          <cell r="C449">
            <v>0</v>
          </cell>
        </row>
        <row r="450">
          <cell r="B450">
            <v>2.519E-3</v>
          </cell>
          <cell r="C450">
            <v>0</v>
          </cell>
        </row>
        <row r="451">
          <cell r="B451">
            <v>2.5119999999999999E-3</v>
          </cell>
          <cell r="C451">
            <v>0</v>
          </cell>
        </row>
        <row r="452">
          <cell r="B452">
            <v>2.2599999999999999E-3</v>
          </cell>
          <cell r="C452">
            <v>0</v>
          </cell>
        </row>
        <row r="453">
          <cell r="B453">
            <v>2.2620000000000001E-3</v>
          </cell>
          <cell r="C453">
            <v>3.2889999999999998E-3</v>
          </cell>
        </row>
        <row r="454">
          <cell r="B454">
            <v>2.6610000000000002E-3</v>
          </cell>
          <cell r="C454">
            <v>0</v>
          </cell>
        </row>
        <row r="455">
          <cell r="B455">
            <v>2.4299999999999999E-3</v>
          </cell>
          <cell r="C455">
            <v>0</v>
          </cell>
        </row>
        <row r="456">
          <cell r="B456">
            <v>2.2820000000000002E-3</v>
          </cell>
          <cell r="C456">
            <v>3.2789999999999998E-3</v>
          </cell>
        </row>
        <row r="457">
          <cell r="B457">
            <v>2.784E-3</v>
          </cell>
          <cell r="C457">
            <v>3.2680000000000001E-3</v>
          </cell>
        </row>
        <row r="458">
          <cell r="B458">
            <v>2.4840000000000001E-3</v>
          </cell>
          <cell r="C458">
            <v>0</v>
          </cell>
        </row>
        <row r="459">
          <cell r="B459">
            <v>2.7550000000000001E-3</v>
          </cell>
          <cell r="C459">
            <v>0</v>
          </cell>
        </row>
        <row r="460">
          <cell r="B460">
            <v>2.9190000000000002E-3</v>
          </cell>
          <cell r="C460">
            <v>3.2569999999999999E-3</v>
          </cell>
        </row>
        <row r="461">
          <cell r="B461">
            <v>2.6589999999999999E-3</v>
          </cell>
          <cell r="C461">
            <v>0</v>
          </cell>
        </row>
        <row r="462">
          <cell r="B462">
            <v>3.0599999999999998E-3</v>
          </cell>
          <cell r="C462">
            <v>3.2469999999999999E-3</v>
          </cell>
        </row>
        <row r="463">
          <cell r="B463">
            <v>2.8660000000000001E-3</v>
          </cell>
          <cell r="C463">
            <v>0</v>
          </cell>
        </row>
        <row r="464">
          <cell r="B464">
            <v>2.6359999999999999E-3</v>
          </cell>
          <cell r="C464">
            <v>0</v>
          </cell>
        </row>
        <row r="465">
          <cell r="B465">
            <v>3.2980000000000002E-3</v>
          </cell>
          <cell r="C465">
            <v>0</v>
          </cell>
        </row>
        <row r="466">
          <cell r="B466">
            <v>2.9039999999999999E-3</v>
          </cell>
          <cell r="C466">
            <v>0</v>
          </cell>
        </row>
        <row r="467">
          <cell r="B467">
            <v>2.5699999999999998E-3</v>
          </cell>
          <cell r="C467">
            <v>0</v>
          </cell>
        </row>
        <row r="468">
          <cell r="B468">
            <v>3.1359999999999999E-3</v>
          </cell>
          <cell r="C468">
            <v>3.2360000000000002E-3</v>
          </cell>
        </row>
        <row r="469">
          <cell r="B469">
            <v>2.8080000000000002E-3</v>
          </cell>
          <cell r="C469">
            <v>3.2260000000000001E-3</v>
          </cell>
        </row>
        <row r="470">
          <cell r="B470">
            <v>2.7720000000000002E-3</v>
          </cell>
          <cell r="C470">
            <v>-3.215E-3</v>
          </cell>
        </row>
        <row r="471">
          <cell r="B471">
            <v>2.686E-3</v>
          </cell>
          <cell r="C471">
            <v>3.2260000000000001E-3</v>
          </cell>
        </row>
        <row r="472">
          <cell r="B472">
            <v>2.9970000000000001E-3</v>
          </cell>
          <cell r="C472">
            <v>0</v>
          </cell>
        </row>
        <row r="473">
          <cell r="B473">
            <v>2.9150000000000001E-3</v>
          </cell>
          <cell r="C473">
            <v>3.215E-3</v>
          </cell>
        </row>
        <row r="474">
          <cell r="B474">
            <v>3.0400000000000002E-3</v>
          </cell>
          <cell r="C474">
            <v>0</v>
          </cell>
        </row>
        <row r="475">
          <cell r="B475">
            <v>2.9150000000000001E-3</v>
          </cell>
          <cell r="C475">
            <v>0</v>
          </cell>
        </row>
        <row r="476">
          <cell r="B476">
            <v>3.1979999999999999E-3</v>
          </cell>
          <cell r="C476">
            <v>0</v>
          </cell>
        </row>
        <row r="477">
          <cell r="B477">
            <v>3.4859999999999999E-3</v>
          </cell>
          <cell r="C477">
            <v>3.2049999999999999E-3</v>
          </cell>
        </row>
        <row r="478">
          <cell r="B478">
            <v>3.1180000000000001E-3</v>
          </cell>
          <cell r="C478">
            <v>3.1949999999999999E-3</v>
          </cell>
        </row>
        <row r="479">
          <cell r="B479">
            <v>3.3890000000000001E-3</v>
          </cell>
          <cell r="C479">
            <v>0</v>
          </cell>
        </row>
        <row r="480">
          <cell r="B480">
            <v>3.3800000000000002E-3</v>
          </cell>
          <cell r="C480">
            <v>6.3689999999999997E-3</v>
          </cell>
        </row>
        <row r="481">
          <cell r="B481">
            <v>3.2179999999999999E-3</v>
          </cell>
          <cell r="C481">
            <v>0</v>
          </cell>
        </row>
        <row r="482">
          <cell r="B482">
            <v>3.3089999999999999E-3</v>
          </cell>
          <cell r="C482">
            <v>0</v>
          </cell>
        </row>
        <row r="483">
          <cell r="B483">
            <v>3.114E-3</v>
          </cell>
          <cell r="C483">
            <v>0</v>
          </cell>
        </row>
        <row r="484">
          <cell r="B484">
            <v>3.3909999999999999E-3</v>
          </cell>
          <cell r="C484">
            <v>3.1649999999999998E-3</v>
          </cell>
        </row>
        <row r="485">
          <cell r="B485">
            <v>3.3800000000000002E-3</v>
          </cell>
          <cell r="C485">
            <v>0</v>
          </cell>
        </row>
        <row r="486">
          <cell r="B486">
            <v>3.1259999999999999E-3</v>
          </cell>
          <cell r="C486">
            <v>3.1549999999999998E-3</v>
          </cell>
        </row>
        <row r="487">
          <cell r="B487">
            <v>3.63E-3</v>
          </cell>
          <cell r="C487">
            <v>0</v>
          </cell>
        </row>
        <row r="488">
          <cell r="B488">
            <v>3.4810000000000002E-3</v>
          </cell>
          <cell r="C488">
            <v>6.2890000000000003E-3</v>
          </cell>
        </row>
        <row r="489">
          <cell r="B489">
            <v>3.7950000000000002E-3</v>
          </cell>
          <cell r="C489">
            <v>3.1250000000000002E-3</v>
          </cell>
        </row>
        <row r="490">
          <cell r="B490">
            <v>3.6380000000000002E-3</v>
          </cell>
          <cell r="C490">
            <v>6.2310000000000004E-3</v>
          </cell>
        </row>
        <row r="491">
          <cell r="B491">
            <v>4.0429999999999997E-3</v>
          </cell>
          <cell r="C491">
            <v>0</v>
          </cell>
        </row>
        <row r="492">
          <cell r="B492">
            <v>3.6719999999999999E-3</v>
          </cell>
          <cell r="C492">
            <v>3.0959999999999998E-3</v>
          </cell>
        </row>
        <row r="493">
          <cell r="B493">
            <v>3.8470000000000002E-3</v>
          </cell>
          <cell r="C493">
            <v>3.0860000000000002E-3</v>
          </cell>
        </row>
        <row r="494">
          <cell r="B494">
            <v>4.1190000000000003E-3</v>
          </cell>
          <cell r="C494">
            <v>6.1539999999999997E-3</v>
          </cell>
        </row>
        <row r="495">
          <cell r="B495">
            <v>3.8899999999999998E-3</v>
          </cell>
          <cell r="C495">
            <v>0</v>
          </cell>
        </row>
        <row r="496">
          <cell r="B496">
            <v>4.3889999999999997E-3</v>
          </cell>
          <cell r="C496">
            <v>6.1159999999999999E-3</v>
          </cell>
        </row>
        <row r="497">
          <cell r="B497">
            <v>3.9319999999999997E-3</v>
          </cell>
          <cell r="C497">
            <v>0</v>
          </cell>
        </row>
        <row r="498">
          <cell r="B498">
            <v>3.63E-3</v>
          </cell>
          <cell r="C498">
            <v>0</v>
          </cell>
        </row>
        <row r="499">
          <cell r="B499">
            <v>3.9269999999999999E-3</v>
          </cell>
          <cell r="C499">
            <v>0</v>
          </cell>
        </row>
        <row r="500">
          <cell r="B500">
            <v>3.7429999999999998E-3</v>
          </cell>
          <cell r="C500">
            <v>0</v>
          </cell>
        </row>
        <row r="501">
          <cell r="B501">
            <v>3.6930000000000001E-3</v>
          </cell>
          <cell r="C501">
            <v>3.0400000000000002E-3</v>
          </cell>
        </row>
        <row r="502">
          <cell r="B502">
            <v>3.3440000000000002E-3</v>
          </cell>
          <cell r="C502">
            <v>3.0300000000000001E-3</v>
          </cell>
        </row>
        <row r="503">
          <cell r="B503">
            <v>3.1259999999999999E-3</v>
          </cell>
          <cell r="C503">
            <v>3.0209999999999998E-3</v>
          </cell>
        </row>
        <row r="504">
          <cell r="B504">
            <v>2.6740000000000002E-3</v>
          </cell>
          <cell r="C504">
            <v>3.0119999999999999E-3</v>
          </cell>
        </row>
        <row r="505">
          <cell r="B505">
            <v>3.153E-3</v>
          </cell>
          <cell r="C505">
            <v>3.003E-3</v>
          </cell>
        </row>
        <row r="506">
          <cell r="B506">
            <v>3.2399999999999998E-3</v>
          </cell>
          <cell r="C506">
            <v>2.9940000000000001E-3</v>
          </cell>
        </row>
        <row r="507">
          <cell r="B507">
            <v>3.1770000000000001E-3</v>
          </cell>
          <cell r="C507">
            <v>2.9849999999999998E-3</v>
          </cell>
        </row>
        <row r="508">
          <cell r="B508">
            <v>3.6489999999999999E-3</v>
          </cell>
          <cell r="C508">
            <v>2.9759999999999999E-3</v>
          </cell>
        </row>
        <row r="509">
          <cell r="B509">
            <v>3.4160000000000002E-3</v>
          </cell>
          <cell r="C509">
            <v>2.967E-3</v>
          </cell>
        </row>
        <row r="510">
          <cell r="B510">
            <v>3.565E-3</v>
          </cell>
          <cell r="C510">
            <v>2.9589999999999998E-3</v>
          </cell>
        </row>
        <row r="511">
          <cell r="B511">
            <v>3.934E-3</v>
          </cell>
          <cell r="C511">
            <v>5.8999999999999999E-3</v>
          </cell>
        </row>
        <row r="512">
          <cell r="B512">
            <v>3.849E-3</v>
          </cell>
          <cell r="C512">
            <v>2.9329999999999998E-3</v>
          </cell>
        </row>
        <row r="513">
          <cell r="B513">
            <v>3.9769999999999996E-3</v>
          </cell>
          <cell r="C513">
            <v>2.9239999999999999E-3</v>
          </cell>
        </row>
        <row r="514">
          <cell r="B514">
            <v>4.2630000000000003E-3</v>
          </cell>
          <cell r="C514">
            <v>2.9150000000000001E-3</v>
          </cell>
        </row>
        <row r="515">
          <cell r="B515">
            <v>4.6719999999999999E-3</v>
          </cell>
          <cell r="C515">
            <v>2.9069999999999999E-3</v>
          </cell>
        </row>
        <row r="516">
          <cell r="B516">
            <v>4.4359999999999998E-3</v>
          </cell>
          <cell r="C516">
            <v>5.7970000000000001E-3</v>
          </cell>
        </row>
        <row r="517">
          <cell r="B517">
            <v>4.79E-3</v>
          </cell>
          <cell r="C517">
            <v>5.764E-3</v>
          </cell>
        </row>
        <row r="518">
          <cell r="B518">
            <v>4.4759999999999999E-3</v>
          </cell>
          <cell r="C518">
            <v>2.8649999999999999E-3</v>
          </cell>
        </row>
        <row r="519">
          <cell r="B519">
            <v>4.2030000000000001E-3</v>
          </cell>
          <cell r="C519">
            <v>2.8570000000000002E-3</v>
          </cell>
        </row>
        <row r="520">
          <cell r="B520">
            <v>4.3940000000000003E-3</v>
          </cell>
          <cell r="C520">
            <v>5.6979999999999999E-3</v>
          </cell>
        </row>
        <row r="521">
          <cell r="B521">
            <v>4.457E-3</v>
          </cell>
          <cell r="C521">
            <v>2.833E-3</v>
          </cell>
        </row>
        <row r="522">
          <cell r="B522">
            <v>4.2490000000000002E-3</v>
          </cell>
          <cell r="C522">
            <v>2.8249999999999998E-3</v>
          </cell>
        </row>
        <row r="523">
          <cell r="B523">
            <v>5.025E-3</v>
          </cell>
          <cell r="C523">
            <v>2.8170000000000001E-3</v>
          </cell>
        </row>
        <row r="524">
          <cell r="B524">
            <v>4.6189999999999998E-3</v>
          </cell>
          <cell r="C524">
            <v>5.6179999999999997E-3</v>
          </cell>
        </row>
        <row r="525">
          <cell r="B525">
            <v>4.8019999999999998E-3</v>
          </cell>
          <cell r="C525">
            <v>8.3800000000000003E-3</v>
          </cell>
        </row>
        <row r="526">
          <cell r="B526">
            <v>4.8589999999999996E-3</v>
          </cell>
          <cell r="C526">
            <v>5.5399999999999998E-3</v>
          </cell>
        </row>
        <row r="527">
          <cell r="B527">
            <v>5.215E-3</v>
          </cell>
          <cell r="C527">
            <v>2.7550000000000001E-3</v>
          </cell>
        </row>
        <row r="528">
          <cell r="B528">
            <v>5.1370000000000001E-3</v>
          </cell>
          <cell r="C528">
            <v>5.4949999999999999E-3</v>
          </cell>
        </row>
        <row r="529">
          <cell r="B529">
            <v>5.5199999999999997E-3</v>
          </cell>
          <cell r="C529">
            <v>5.4640000000000001E-3</v>
          </cell>
        </row>
        <row r="530">
          <cell r="B530">
            <v>5.8900000000000003E-3</v>
          </cell>
          <cell r="C530">
            <v>5.4349999999999997E-3</v>
          </cell>
        </row>
        <row r="531">
          <cell r="B531">
            <v>5.8560000000000001E-3</v>
          </cell>
          <cell r="C531">
            <v>2.7030000000000001E-3</v>
          </cell>
        </row>
        <row r="532">
          <cell r="B532">
            <v>5.7239999999999999E-3</v>
          </cell>
          <cell r="C532">
            <v>5.391E-3</v>
          </cell>
        </row>
        <row r="533">
          <cell r="B533">
            <v>5.509E-3</v>
          </cell>
          <cell r="C533">
            <v>5.3619999999999996E-3</v>
          </cell>
        </row>
        <row r="534">
          <cell r="B534">
            <v>5.8459999999999996E-3</v>
          </cell>
          <cell r="C534">
            <v>5.3330000000000001E-3</v>
          </cell>
        </row>
        <row r="535">
          <cell r="B535">
            <v>5.7809999999999997E-3</v>
          </cell>
          <cell r="C535">
            <v>2.653E-3</v>
          </cell>
        </row>
        <row r="536">
          <cell r="B536">
            <v>6.1669999999999997E-3</v>
          </cell>
          <cell r="C536">
            <v>5.2909999999999997E-3</v>
          </cell>
        </row>
        <row r="537">
          <cell r="B537">
            <v>5.5420000000000001E-3</v>
          </cell>
          <cell r="C537">
            <v>5.2630000000000003E-3</v>
          </cell>
        </row>
        <row r="538">
          <cell r="B538">
            <v>5.2859999999999999E-3</v>
          </cell>
          <cell r="C538">
            <v>7.8530000000000006E-3</v>
          </cell>
        </row>
        <row r="539">
          <cell r="B539">
            <v>5.5459999999999997E-3</v>
          </cell>
          <cell r="C539">
            <v>2.5969999999999999E-3</v>
          </cell>
        </row>
        <row r="540">
          <cell r="B540">
            <v>5.5459999999999997E-3</v>
          </cell>
          <cell r="C540">
            <v>5.1809999999999998E-3</v>
          </cell>
        </row>
        <row r="541">
          <cell r="B541">
            <v>4.8859999999999997E-3</v>
          </cell>
          <cell r="C541">
            <v>5.1549999999999999E-3</v>
          </cell>
        </row>
        <row r="542">
          <cell r="B542">
            <v>5.0200000000000002E-3</v>
          </cell>
          <cell r="C542">
            <v>0</v>
          </cell>
        </row>
        <row r="543">
          <cell r="B543">
            <v>5.0340000000000003E-3</v>
          </cell>
          <cell r="C543">
            <v>5.1279999999999997E-3</v>
          </cell>
        </row>
        <row r="544">
          <cell r="B544">
            <v>4.9540000000000001E-3</v>
          </cell>
          <cell r="C544">
            <v>5.1019999999999998E-3</v>
          </cell>
        </row>
        <row r="545">
          <cell r="B545">
            <v>4.4889999999999999E-3</v>
          </cell>
          <cell r="C545">
            <v>5.0759999999999998E-3</v>
          </cell>
        </row>
        <row r="546">
          <cell r="B546">
            <v>3.7859999999999999E-3</v>
          </cell>
          <cell r="C546">
            <v>5.0509999999999999E-3</v>
          </cell>
        </row>
        <row r="547">
          <cell r="B547">
            <v>3.777E-3</v>
          </cell>
          <cell r="C547">
            <v>0</v>
          </cell>
        </row>
        <row r="548">
          <cell r="B548">
            <v>3.3440000000000002E-3</v>
          </cell>
          <cell r="C548">
            <v>2.513E-3</v>
          </cell>
        </row>
        <row r="549">
          <cell r="B549">
            <v>2.9239999999999999E-3</v>
          </cell>
          <cell r="C549">
            <v>2.506E-3</v>
          </cell>
        </row>
        <row r="550">
          <cell r="B550">
            <v>2.8040000000000001E-3</v>
          </cell>
          <cell r="C550">
            <v>2.5000000000000001E-3</v>
          </cell>
        </row>
        <row r="551">
          <cell r="B551">
            <v>3.127E-3</v>
          </cell>
          <cell r="C551">
            <v>4.9880000000000002E-3</v>
          </cell>
        </row>
        <row r="552">
          <cell r="B552">
            <v>3.5049999999999999E-3</v>
          </cell>
          <cell r="C552">
            <v>7.4440000000000001E-3</v>
          </cell>
        </row>
        <row r="553">
          <cell r="B553">
            <v>4.2719999999999998E-3</v>
          </cell>
          <cell r="C553">
            <v>2.4629999999999999E-3</v>
          </cell>
        </row>
        <row r="554">
          <cell r="B554">
            <v>4.4460000000000003E-3</v>
          </cell>
          <cell r="C554">
            <v>2.457E-3</v>
          </cell>
        </row>
        <row r="555">
          <cell r="B555">
            <v>3.63E-3</v>
          </cell>
          <cell r="C555">
            <v>0</v>
          </cell>
        </row>
        <row r="556">
          <cell r="B556">
            <v>3.8549999999999999E-3</v>
          </cell>
          <cell r="C556">
            <v>2.4510000000000001E-3</v>
          </cell>
        </row>
        <row r="557">
          <cell r="B557">
            <v>3.506E-3</v>
          </cell>
          <cell r="C557">
            <v>0</v>
          </cell>
        </row>
        <row r="558">
          <cell r="B558">
            <v>3.1519999999999999E-3</v>
          </cell>
          <cell r="C558">
            <v>4.8900000000000002E-3</v>
          </cell>
        </row>
        <row r="559">
          <cell r="B559">
            <v>2.8500000000000001E-3</v>
          </cell>
          <cell r="C559">
            <v>0</v>
          </cell>
        </row>
        <row r="560">
          <cell r="B560">
            <v>2.6589999999999999E-3</v>
          </cell>
          <cell r="C560">
            <v>4.8659999999999997E-3</v>
          </cell>
        </row>
        <row r="561">
          <cell r="B561">
            <v>2.5899999999999999E-3</v>
          </cell>
          <cell r="C561">
            <v>2.421E-3</v>
          </cell>
        </row>
        <row r="562">
          <cell r="B562">
            <v>2.9619999999999998E-3</v>
          </cell>
          <cell r="C562">
            <v>2.415E-3</v>
          </cell>
        </row>
        <row r="563">
          <cell r="B563">
            <v>2.9420000000000002E-3</v>
          </cell>
          <cell r="C563">
            <v>2.4099999999999998E-3</v>
          </cell>
        </row>
        <row r="564">
          <cell r="B564">
            <v>2.8E-3</v>
          </cell>
          <cell r="C564">
            <v>2.4039999999999999E-3</v>
          </cell>
        </row>
        <row r="565">
          <cell r="B565">
            <v>3.0839999999999999E-3</v>
          </cell>
          <cell r="C565">
            <v>4.7959999999999999E-3</v>
          </cell>
        </row>
        <row r="566">
          <cell r="B566">
            <v>2.9880000000000002E-3</v>
          </cell>
          <cell r="C566">
            <v>2.3869999999999998E-3</v>
          </cell>
        </row>
        <row r="567">
          <cell r="B567">
            <v>3.5460000000000001E-3</v>
          </cell>
          <cell r="C567">
            <v>2.3809999999999999E-3</v>
          </cell>
        </row>
        <row r="568">
          <cell r="B568">
            <v>3.8909999999999999E-3</v>
          </cell>
          <cell r="C568">
            <v>4.751E-3</v>
          </cell>
        </row>
        <row r="569">
          <cell r="B569">
            <v>3.7390000000000001E-3</v>
          </cell>
          <cell r="C569">
            <v>2.3640000000000002E-3</v>
          </cell>
        </row>
        <row r="570">
          <cell r="B570">
            <v>4.1850000000000004E-3</v>
          </cell>
          <cell r="C570">
            <v>2.3579999999999999E-3</v>
          </cell>
        </row>
        <row r="571">
          <cell r="B571">
            <v>4.4099999999999999E-3</v>
          </cell>
          <cell r="C571">
            <v>2.3530000000000001E-3</v>
          </cell>
        </row>
        <row r="572">
          <cell r="B572">
            <v>4.2770000000000004E-3</v>
          </cell>
          <cell r="C572">
            <v>7.0419999999999996E-3</v>
          </cell>
        </row>
        <row r="573">
          <cell r="B573">
            <v>4.7499999999999999E-3</v>
          </cell>
          <cell r="C573">
            <v>9.3240000000000007E-3</v>
          </cell>
        </row>
        <row r="574">
          <cell r="B574">
            <v>5.0020000000000004E-3</v>
          </cell>
          <cell r="C574">
            <v>6.9280000000000001E-3</v>
          </cell>
        </row>
        <row r="575">
          <cell r="B575">
            <v>5.0980000000000001E-3</v>
          </cell>
          <cell r="C575">
            <v>6.881E-3</v>
          </cell>
        </row>
        <row r="576">
          <cell r="B576">
            <v>5.3790000000000001E-3</v>
          </cell>
          <cell r="C576">
            <v>6.8339999999999998E-3</v>
          </cell>
        </row>
        <row r="577">
          <cell r="B577">
            <v>6.5399999999999998E-3</v>
          </cell>
          <cell r="C577">
            <v>2.2620000000000001E-3</v>
          </cell>
        </row>
        <row r="578">
          <cell r="B578">
            <v>6.855E-3</v>
          </cell>
          <cell r="C578">
            <v>1.8058999999999999E-2</v>
          </cell>
        </row>
        <row r="579">
          <cell r="B579">
            <v>6.7489999999999998E-3</v>
          </cell>
          <cell r="C579">
            <v>2.2169999999999998E-3</v>
          </cell>
        </row>
        <row r="580">
          <cell r="B580">
            <v>6.8560000000000001E-3</v>
          </cell>
          <cell r="C580">
            <v>8.8500000000000002E-3</v>
          </cell>
        </row>
        <row r="581">
          <cell r="B581">
            <v>5.5290000000000001E-3</v>
          </cell>
          <cell r="C581">
            <v>6.5789999999999998E-3</v>
          </cell>
        </row>
        <row r="582">
          <cell r="B582">
            <v>6.9610000000000002E-3</v>
          </cell>
          <cell r="C582">
            <v>6.5360000000000001E-3</v>
          </cell>
        </row>
        <row r="583">
          <cell r="B583">
            <v>6.2740000000000001E-3</v>
          </cell>
          <cell r="C583">
            <v>8.6580000000000008E-3</v>
          </cell>
        </row>
        <row r="584">
          <cell r="B584">
            <v>5.8190000000000004E-3</v>
          </cell>
          <cell r="C584">
            <v>1.2876E-2</v>
          </cell>
        </row>
        <row r="585">
          <cell r="B585">
            <v>5.6769999999999998E-3</v>
          </cell>
          <cell r="C585">
            <v>1.2711999999999999E-2</v>
          </cell>
        </row>
        <row r="586">
          <cell r="B586">
            <v>7.9489999999999995E-3</v>
          </cell>
          <cell r="C586">
            <v>4.1840000000000002E-3</v>
          </cell>
        </row>
        <row r="587">
          <cell r="B587">
            <v>7.2350000000000001E-3</v>
          </cell>
          <cell r="C587">
            <v>1.2500000000000001E-2</v>
          </cell>
        </row>
        <row r="588">
          <cell r="B588">
            <v>6.8919999999999997E-3</v>
          </cell>
          <cell r="C588">
            <v>8.2299999999999995E-3</v>
          </cell>
        </row>
        <row r="589">
          <cell r="B589">
            <v>6.7559999999999999E-3</v>
          </cell>
          <cell r="C589">
            <v>8.1630000000000001E-3</v>
          </cell>
        </row>
        <row r="590">
          <cell r="B590">
            <v>5.94E-3</v>
          </cell>
          <cell r="C590">
            <v>1.2146000000000001E-2</v>
          </cell>
        </row>
        <row r="591">
          <cell r="B591">
            <v>7.9970000000000006E-3</v>
          </cell>
          <cell r="C591">
            <v>1.2E-2</v>
          </cell>
        </row>
        <row r="592">
          <cell r="B592">
            <v>5.254E-3</v>
          </cell>
          <cell r="C592">
            <v>9.8809999999999992E-3</v>
          </cell>
        </row>
        <row r="593">
          <cell r="B593">
            <v>5.1390000000000003E-3</v>
          </cell>
          <cell r="C593">
            <v>7.8279999999999999E-3</v>
          </cell>
        </row>
        <row r="594">
          <cell r="B594">
            <v>7.0089999999999996E-3</v>
          </cell>
          <cell r="C594">
            <v>7.7669999999999996E-3</v>
          </cell>
        </row>
        <row r="595">
          <cell r="B595">
            <v>5.3870000000000003E-3</v>
          </cell>
          <cell r="C595">
            <v>3.8539999999999998E-3</v>
          </cell>
        </row>
        <row r="596">
          <cell r="B596">
            <v>4.326E-3</v>
          </cell>
          <cell r="C596">
            <v>7.6779999999999999E-3</v>
          </cell>
        </row>
        <row r="597">
          <cell r="B597">
            <v>4.0140000000000002E-3</v>
          </cell>
          <cell r="C597">
            <v>3.81E-3</v>
          </cell>
        </row>
        <row r="598">
          <cell r="B598">
            <v>4.4889999999999999E-3</v>
          </cell>
          <cell r="C598">
            <v>3.7950000000000002E-3</v>
          </cell>
        </row>
        <row r="599">
          <cell r="B599">
            <v>4.8690000000000001E-3</v>
          </cell>
          <cell r="C599">
            <v>5.6709999999999998E-3</v>
          </cell>
        </row>
        <row r="600">
          <cell r="B600">
            <v>4.1330000000000004E-3</v>
          </cell>
          <cell r="C600">
            <v>7.5189999999999996E-3</v>
          </cell>
        </row>
        <row r="601">
          <cell r="B601">
            <v>4.8110000000000002E-3</v>
          </cell>
          <cell r="C601">
            <v>1.1194000000000001E-2</v>
          </cell>
        </row>
        <row r="602">
          <cell r="B602">
            <v>4.8149999999999998E-3</v>
          </cell>
          <cell r="C602">
            <v>1.8450000000000001E-3</v>
          </cell>
        </row>
        <row r="603">
          <cell r="B603">
            <v>5.5750000000000001E-3</v>
          </cell>
          <cell r="C603">
            <v>5.5250000000000004E-3</v>
          </cell>
        </row>
        <row r="604">
          <cell r="B604">
            <v>5.1850000000000004E-3</v>
          </cell>
          <cell r="C604">
            <v>5.4949999999999999E-3</v>
          </cell>
        </row>
        <row r="605">
          <cell r="B605">
            <v>4.1269999999999996E-3</v>
          </cell>
          <cell r="C605">
            <v>7.2859999999999999E-3</v>
          </cell>
        </row>
        <row r="606">
          <cell r="B606">
            <v>4.9829999999999996E-3</v>
          </cell>
          <cell r="C606">
            <v>3.617E-3</v>
          </cell>
        </row>
        <row r="607">
          <cell r="B607">
            <v>4.4019999999999997E-3</v>
          </cell>
          <cell r="C607">
            <v>1.802E-3</v>
          </cell>
        </row>
        <row r="608">
          <cell r="B608">
            <v>3.4520000000000002E-3</v>
          </cell>
          <cell r="C608">
            <v>3.5969999999999999E-3</v>
          </cell>
        </row>
        <row r="609">
          <cell r="B609">
            <v>4.3439999999999998E-3</v>
          </cell>
          <cell r="C609">
            <v>1.792E-3</v>
          </cell>
        </row>
        <row r="610">
          <cell r="B610">
            <v>4.4400000000000004E-3</v>
          </cell>
          <cell r="C610">
            <v>3.578E-3</v>
          </cell>
        </row>
        <row r="611">
          <cell r="B611">
            <v>4.1240000000000001E-3</v>
          </cell>
          <cell r="C611">
            <v>7.1300000000000001E-3</v>
          </cell>
        </row>
        <row r="612">
          <cell r="B612">
            <v>4.4460000000000003E-3</v>
          </cell>
          <cell r="C612">
            <v>5.3099999999999996E-3</v>
          </cell>
        </row>
        <row r="613">
          <cell r="B613">
            <v>4.3899999999999998E-3</v>
          </cell>
          <cell r="C613">
            <v>5.2820000000000002E-3</v>
          </cell>
        </row>
        <row r="614">
          <cell r="B614">
            <v>4.7450000000000001E-3</v>
          </cell>
          <cell r="C614">
            <v>5.254E-3</v>
          </cell>
        </row>
        <row r="615">
          <cell r="B615">
            <v>3.9240000000000004E-3</v>
          </cell>
          <cell r="C615">
            <v>3.4840000000000001E-3</v>
          </cell>
        </row>
        <row r="616">
          <cell r="B616">
            <v>4.0920000000000002E-3</v>
          </cell>
          <cell r="C616">
            <v>5.208E-3</v>
          </cell>
        </row>
        <row r="617">
          <cell r="B617">
            <v>4.4400000000000004E-3</v>
          </cell>
          <cell r="C617">
            <v>1.727E-3</v>
          </cell>
        </row>
        <row r="618">
          <cell r="B618">
            <v>3.5790000000000001E-3</v>
          </cell>
          <cell r="C618">
            <v>3.4480000000000001E-3</v>
          </cell>
        </row>
        <row r="619">
          <cell r="B619">
            <v>3.594E-3</v>
          </cell>
          <cell r="C619">
            <v>5.1549999999999999E-3</v>
          </cell>
        </row>
        <row r="620">
          <cell r="B620">
            <v>3.4989999999999999E-3</v>
          </cell>
          <cell r="C620">
            <v>1.0255999999999999E-2</v>
          </cell>
        </row>
        <row r="621">
          <cell r="B621">
            <v>3.7690000000000002E-3</v>
          </cell>
          <cell r="C621">
            <v>6.7679999999999997E-3</v>
          </cell>
        </row>
        <row r="622">
          <cell r="B622">
            <v>4.1139999999999996E-3</v>
          </cell>
          <cell r="C622">
            <v>8.4030000000000007E-3</v>
          </cell>
        </row>
        <row r="623">
          <cell r="B623">
            <v>3.8549999999999999E-3</v>
          </cell>
          <cell r="C623">
            <v>5.0000000000000001E-3</v>
          </cell>
        </row>
        <row r="624">
          <cell r="B624">
            <v>3.7160000000000001E-3</v>
          </cell>
          <cell r="C624">
            <v>6.633E-3</v>
          </cell>
        </row>
        <row r="625">
          <cell r="B625">
            <v>3.8730000000000001E-3</v>
          </cell>
          <cell r="C625">
            <v>4.9420000000000002E-3</v>
          </cell>
        </row>
        <row r="626">
          <cell r="B626">
            <v>4.993E-3</v>
          </cell>
          <cell r="C626">
            <v>3.2789999999999998E-3</v>
          </cell>
        </row>
        <row r="627">
          <cell r="B627">
            <v>4.3299999999999996E-3</v>
          </cell>
          <cell r="C627">
            <v>3.2680000000000001E-3</v>
          </cell>
        </row>
        <row r="628">
          <cell r="B628">
            <v>4.9430000000000003E-3</v>
          </cell>
          <cell r="C628">
            <v>3.2569999999999999E-3</v>
          </cell>
        </row>
        <row r="629">
          <cell r="B629">
            <v>4.9589999999999999E-3</v>
          </cell>
          <cell r="C629">
            <v>4.8700000000000002E-3</v>
          </cell>
        </row>
        <row r="630">
          <cell r="B630">
            <v>4.7000000000000002E-3</v>
          </cell>
          <cell r="C630">
            <v>3.2309999999999999E-3</v>
          </cell>
        </row>
        <row r="631">
          <cell r="B631">
            <v>5.3740000000000003E-3</v>
          </cell>
          <cell r="C631">
            <v>6.4409999999999997E-3</v>
          </cell>
        </row>
        <row r="632">
          <cell r="B632">
            <v>4.9410000000000001E-3</v>
          </cell>
          <cell r="C632">
            <v>6.4000000000000003E-3</v>
          </cell>
        </row>
        <row r="633">
          <cell r="B633">
            <v>5.0169999999999998E-3</v>
          </cell>
          <cell r="C633">
            <v>7.9489999999999995E-3</v>
          </cell>
        </row>
        <row r="634">
          <cell r="B634">
            <v>5.7120000000000001E-3</v>
          </cell>
          <cell r="C634">
            <v>7.8860000000000006E-3</v>
          </cell>
        </row>
        <row r="635">
          <cell r="B635">
            <v>5.3169999999999997E-3</v>
          </cell>
          <cell r="C635">
            <v>9.3900000000000008E-3</v>
          </cell>
        </row>
        <row r="636">
          <cell r="B636">
            <v>5.3689999999999996E-3</v>
          </cell>
          <cell r="C636">
            <v>1.0853E-2</v>
          </cell>
        </row>
        <row r="637">
          <cell r="B637">
            <v>5.5909999999999996E-3</v>
          </cell>
          <cell r="C637">
            <v>7.6689999999999996E-3</v>
          </cell>
        </row>
        <row r="638">
          <cell r="B638">
            <v>5.5500000000000002E-3</v>
          </cell>
          <cell r="C638">
            <v>4.5659999999999997E-3</v>
          </cell>
        </row>
        <row r="639">
          <cell r="B639">
            <v>5.9639999999999997E-3</v>
          </cell>
          <cell r="C639">
            <v>7.5760000000000003E-3</v>
          </cell>
        </row>
        <row r="640">
          <cell r="B640">
            <v>7.4980000000000003E-3</v>
          </cell>
          <cell r="C640">
            <v>9.0229999999999998E-3</v>
          </cell>
        </row>
        <row r="641">
          <cell r="B641">
            <v>7.0410000000000004E-3</v>
          </cell>
          <cell r="C641">
            <v>4.4710000000000001E-3</v>
          </cell>
        </row>
        <row r="642">
          <cell r="B642">
            <v>7.3720000000000001E-3</v>
          </cell>
          <cell r="C642">
            <v>4.4510000000000001E-3</v>
          </cell>
        </row>
        <row r="643">
          <cell r="B643">
            <v>7.8820000000000001E-3</v>
          </cell>
          <cell r="C643">
            <v>8.8629999999999994E-3</v>
          </cell>
        </row>
        <row r="644">
          <cell r="B644">
            <v>7.3239999999999998E-3</v>
          </cell>
          <cell r="C644">
            <v>1.1712999999999999E-2</v>
          </cell>
        </row>
        <row r="645">
          <cell r="B645">
            <v>8.9280000000000002E-3</v>
          </cell>
          <cell r="C645">
            <v>1.013E-2</v>
          </cell>
        </row>
        <row r="646">
          <cell r="B646">
            <v>8.489E-3</v>
          </cell>
          <cell r="C646">
            <v>1.1461000000000001E-2</v>
          </cell>
        </row>
        <row r="647">
          <cell r="B647">
            <v>8.1609999999999999E-3</v>
          </cell>
          <cell r="C647">
            <v>1.2748000000000001E-2</v>
          </cell>
        </row>
        <row r="648">
          <cell r="B648">
            <v>7.8580000000000004E-3</v>
          </cell>
          <cell r="C648">
            <v>1.1188999999999999E-2</v>
          </cell>
        </row>
        <row r="649">
          <cell r="B649">
            <v>8.4100000000000008E-3</v>
          </cell>
          <cell r="C649">
            <v>1.1065E-2</v>
          </cell>
        </row>
        <row r="650">
          <cell r="B650">
            <v>7.5059999999999997E-3</v>
          </cell>
          <cell r="C650">
            <v>9.5759999999999994E-3</v>
          </cell>
        </row>
        <row r="651">
          <cell r="B651">
            <v>7.7320000000000002E-3</v>
          </cell>
          <cell r="C651">
            <v>1.0840000000000001E-2</v>
          </cell>
        </row>
        <row r="652">
          <cell r="B652">
            <v>9.6209999999999993E-3</v>
          </cell>
          <cell r="C652">
            <v>8.0429999999999998E-3</v>
          </cell>
        </row>
        <row r="653">
          <cell r="B653">
            <v>9.8779999999999996E-3</v>
          </cell>
          <cell r="C653">
            <v>9.3089999999999996E-3</v>
          </cell>
        </row>
        <row r="654">
          <cell r="B654">
            <v>1.0208999999999999E-2</v>
          </cell>
          <cell r="C654">
            <v>1.0540000000000001E-2</v>
          </cell>
        </row>
        <row r="655">
          <cell r="B655">
            <v>7.9679999999999994E-3</v>
          </cell>
          <cell r="C655">
            <v>1.4342000000000001E-2</v>
          </cell>
        </row>
        <row r="656">
          <cell r="B656">
            <v>1.0654E-2</v>
          </cell>
          <cell r="C656">
            <v>1.4139000000000001E-2</v>
          </cell>
        </row>
        <row r="657">
          <cell r="B657">
            <v>1.2009000000000001E-2</v>
          </cell>
          <cell r="C657">
            <v>1.5209E-2</v>
          </cell>
        </row>
        <row r="658">
          <cell r="B658">
            <v>1.2865E-2</v>
          </cell>
          <cell r="C658">
            <v>1.1235999999999999E-2</v>
          </cell>
        </row>
        <row r="659">
          <cell r="B659">
            <v>7.8829999999999994E-3</v>
          </cell>
          <cell r="C659">
            <v>9.8770000000000004E-3</v>
          </cell>
        </row>
        <row r="660">
          <cell r="B660">
            <v>6.3119999999999999E-3</v>
          </cell>
          <cell r="C660">
            <v>1.1002E-2</v>
          </cell>
        </row>
        <row r="661">
          <cell r="B661">
            <v>5.2810000000000001E-3</v>
          </cell>
          <cell r="C661">
            <v>0</v>
          </cell>
        </row>
        <row r="662">
          <cell r="B662">
            <v>5.973E-3</v>
          </cell>
          <cell r="C662">
            <v>7.2550000000000002E-3</v>
          </cell>
        </row>
        <row r="663">
          <cell r="B663">
            <v>8.6979999999999991E-3</v>
          </cell>
          <cell r="C663">
            <v>8.4030000000000007E-3</v>
          </cell>
        </row>
        <row r="664">
          <cell r="B664">
            <v>8.9119999999999998E-3</v>
          </cell>
          <cell r="C664">
            <v>9.5239999999999995E-3</v>
          </cell>
        </row>
        <row r="665">
          <cell r="B665">
            <v>8.9119999999999998E-3</v>
          </cell>
          <cell r="C665">
            <v>8.2550000000000002E-3</v>
          </cell>
        </row>
        <row r="666">
          <cell r="B666">
            <v>1.4149E-2</v>
          </cell>
          <cell r="C666">
            <v>9.3570000000000007E-3</v>
          </cell>
        </row>
        <row r="667">
          <cell r="B667">
            <v>9.9570000000000006E-3</v>
          </cell>
          <cell r="C667">
            <v>8.1110000000000002E-3</v>
          </cell>
        </row>
        <row r="668">
          <cell r="B668">
            <v>1.0685E-2</v>
          </cell>
          <cell r="C668">
            <v>1.0345E-2</v>
          </cell>
        </row>
        <row r="669">
          <cell r="B669">
            <v>1.3157E-2</v>
          </cell>
          <cell r="C669">
            <v>6.8259999999999996E-3</v>
          </cell>
        </row>
        <row r="670">
          <cell r="B670">
            <v>1.0756E-2</v>
          </cell>
          <cell r="C670">
            <v>6.7799999999999996E-3</v>
          </cell>
        </row>
        <row r="671">
          <cell r="B671">
            <v>1.0645999999999999E-2</v>
          </cell>
          <cell r="C671">
            <v>7.8560000000000001E-3</v>
          </cell>
        </row>
        <row r="672">
          <cell r="B672">
            <v>1.5158E-2</v>
          </cell>
          <cell r="C672">
            <v>8.9090000000000003E-3</v>
          </cell>
        </row>
        <row r="673">
          <cell r="B673">
            <v>1.1915E-2</v>
          </cell>
          <cell r="C673">
            <v>1.1037999999999999E-2</v>
          </cell>
        </row>
        <row r="674">
          <cell r="B674">
            <v>1.2803999999999999E-2</v>
          </cell>
          <cell r="C674">
            <v>7.6420000000000004E-3</v>
          </cell>
        </row>
        <row r="675">
          <cell r="B675">
            <v>1.2794E-2</v>
          </cell>
          <cell r="C675">
            <v>9.7509999999999993E-3</v>
          </cell>
        </row>
        <row r="676">
          <cell r="B676">
            <v>1.1684999999999999E-2</v>
          </cell>
          <cell r="C676">
            <v>2.1459999999999999E-3</v>
          </cell>
        </row>
        <row r="677">
          <cell r="B677">
            <v>1.103E-2</v>
          </cell>
          <cell r="C677">
            <v>3.212E-3</v>
          </cell>
        </row>
        <row r="678">
          <cell r="B678">
            <v>8.7379999999999992E-3</v>
          </cell>
          <cell r="C678">
            <v>3.202E-3</v>
          </cell>
        </row>
        <row r="679">
          <cell r="B679">
            <v>7.306E-3</v>
          </cell>
          <cell r="C679">
            <v>3.1909999999999998E-3</v>
          </cell>
        </row>
        <row r="680">
          <cell r="B680">
            <v>9.1760000000000001E-3</v>
          </cell>
          <cell r="C680">
            <v>3.1809999999999998E-3</v>
          </cell>
        </row>
        <row r="681">
          <cell r="B681">
            <v>1.1077E-2</v>
          </cell>
          <cell r="C681">
            <v>-1.057E-3</v>
          </cell>
        </row>
        <row r="682">
          <cell r="B682">
            <v>1.129E-2</v>
          </cell>
          <cell r="C682">
            <v>4.2329999999999998E-3</v>
          </cell>
        </row>
        <row r="683">
          <cell r="B683">
            <v>9.5919999999999998E-3</v>
          </cell>
          <cell r="C683">
            <v>9.4839999999999994E-3</v>
          </cell>
        </row>
        <row r="684">
          <cell r="B684">
            <v>1.0710000000000001E-2</v>
          </cell>
          <cell r="C684">
            <v>1.2526000000000001E-2</v>
          </cell>
        </row>
        <row r="685">
          <cell r="B685">
            <v>1.021E-2</v>
          </cell>
          <cell r="C685">
            <v>5.1549999999999999E-3</v>
          </cell>
        </row>
        <row r="686">
          <cell r="B686">
            <v>8.3420000000000005E-3</v>
          </cell>
          <cell r="C686">
            <v>2.0509999999999999E-3</v>
          </cell>
        </row>
        <row r="687">
          <cell r="B687">
            <v>5.1180000000000002E-3</v>
          </cell>
          <cell r="C687">
            <v>2.0470000000000002E-3</v>
          </cell>
        </row>
        <row r="688">
          <cell r="B688">
            <v>5.4749999999999998E-3</v>
          </cell>
          <cell r="C688">
            <v>3.0639999999999999E-3</v>
          </cell>
        </row>
        <row r="689">
          <cell r="B689">
            <v>7.2009999999999999E-3</v>
          </cell>
          <cell r="C689">
            <v>-2.0370000000000002E-3</v>
          </cell>
        </row>
        <row r="690">
          <cell r="B690">
            <v>6.2890000000000003E-3</v>
          </cell>
          <cell r="C690">
            <v>-4.0819999999999997E-3</v>
          </cell>
        </row>
        <row r="691">
          <cell r="B691">
            <v>6.8640000000000003E-3</v>
          </cell>
          <cell r="C691">
            <v>2.049E-3</v>
          </cell>
        </row>
        <row r="692">
          <cell r="B692">
            <v>6.1859999999999997E-3</v>
          </cell>
          <cell r="C692">
            <v>1.0219999999999999E-3</v>
          </cell>
        </row>
        <row r="693">
          <cell r="B693">
            <v>6.326E-3</v>
          </cell>
          <cell r="C693">
            <v>0</v>
          </cell>
        </row>
        <row r="694">
          <cell r="B694">
            <v>6.9179999999999997E-3</v>
          </cell>
          <cell r="C694">
            <v>7.1500000000000001E-3</v>
          </cell>
        </row>
        <row r="695">
          <cell r="B695">
            <v>7.5839999999999996E-3</v>
          </cell>
          <cell r="C695">
            <v>6.0850000000000001E-3</v>
          </cell>
        </row>
        <row r="696">
          <cell r="B696">
            <v>6.6610000000000003E-3</v>
          </cell>
          <cell r="C696">
            <v>3.0240000000000002E-3</v>
          </cell>
        </row>
        <row r="697">
          <cell r="B697">
            <v>6.9170000000000004E-3</v>
          </cell>
          <cell r="C697">
            <v>4.0200000000000001E-3</v>
          </cell>
        </row>
        <row r="698">
          <cell r="B698">
            <v>8.3420000000000005E-3</v>
          </cell>
          <cell r="C698">
            <v>3.003E-3</v>
          </cell>
        </row>
        <row r="699">
          <cell r="B699">
            <v>7.607E-3</v>
          </cell>
          <cell r="C699">
            <v>4.9899999999999996E-3</v>
          </cell>
        </row>
        <row r="700">
          <cell r="B700">
            <v>7.4330000000000004E-3</v>
          </cell>
          <cell r="C700">
            <v>2.9789999999999999E-3</v>
          </cell>
        </row>
        <row r="701">
          <cell r="B701">
            <v>7.1989999999999997E-3</v>
          </cell>
          <cell r="C701">
            <v>1.98E-3</v>
          </cell>
        </row>
        <row r="702">
          <cell r="B702">
            <v>7.0390000000000001E-3</v>
          </cell>
          <cell r="C702">
            <v>9.8799999999999995E-4</v>
          </cell>
        </row>
        <row r="703">
          <cell r="B703">
            <v>8.0829999999999999E-3</v>
          </cell>
          <cell r="C703">
            <v>5.9230000000000003E-3</v>
          </cell>
        </row>
        <row r="704">
          <cell r="B704">
            <v>7.3280000000000003E-3</v>
          </cell>
          <cell r="C704">
            <v>4.9069999999999999E-3</v>
          </cell>
        </row>
        <row r="705">
          <cell r="B705">
            <v>7.28E-3</v>
          </cell>
          <cell r="C705">
            <v>1.9530000000000001E-3</v>
          </cell>
        </row>
        <row r="706">
          <cell r="B706">
            <v>8.1300000000000001E-3</v>
          </cell>
          <cell r="C706">
            <v>4.8729999999999997E-3</v>
          </cell>
        </row>
        <row r="707">
          <cell r="B707">
            <v>7.8980000000000005E-3</v>
          </cell>
          <cell r="C707">
            <v>2.9099999999999998E-3</v>
          </cell>
        </row>
        <row r="708">
          <cell r="B708">
            <v>7.5339999999999999E-3</v>
          </cell>
          <cell r="C708">
            <v>2.9009999999999999E-3</v>
          </cell>
        </row>
        <row r="709">
          <cell r="B709">
            <v>8.7550000000000006E-3</v>
          </cell>
          <cell r="C709">
            <v>3.8570000000000002E-3</v>
          </cell>
        </row>
        <row r="710">
          <cell r="B710">
            <v>7.9629999999999996E-3</v>
          </cell>
          <cell r="C710">
            <v>3.8419999999999999E-3</v>
          </cell>
        </row>
        <row r="711">
          <cell r="B711">
            <v>8.293E-3</v>
          </cell>
          <cell r="C711">
            <v>4.7850000000000002E-3</v>
          </cell>
        </row>
        <row r="712">
          <cell r="B712">
            <v>9.7660000000000004E-3</v>
          </cell>
          <cell r="C712">
            <v>2.8570000000000002E-3</v>
          </cell>
        </row>
        <row r="713">
          <cell r="B713">
            <v>7.3340000000000002E-3</v>
          </cell>
          <cell r="C713">
            <v>0</v>
          </cell>
        </row>
        <row r="714">
          <cell r="B714">
            <v>6.9230000000000003E-3</v>
          </cell>
          <cell r="C714">
            <v>0</v>
          </cell>
        </row>
        <row r="715">
          <cell r="B715">
            <v>6.4739999999999997E-3</v>
          </cell>
          <cell r="C715">
            <v>1.8990000000000001E-3</v>
          </cell>
        </row>
        <row r="716">
          <cell r="B716">
            <v>6.0330000000000002E-3</v>
          </cell>
          <cell r="C716">
            <v>4.7390000000000002E-3</v>
          </cell>
        </row>
        <row r="717">
          <cell r="B717">
            <v>6.1599999999999997E-3</v>
          </cell>
          <cell r="C717">
            <v>3.774E-3</v>
          </cell>
        </row>
        <row r="718">
          <cell r="B718">
            <v>7.5649999999999997E-3</v>
          </cell>
          <cell r="C718">
            <v>4.6990000000000001E-3</v>
          </cell>
        </row>
        <row r="719">
          <cell r="B719">
            <v>6.0619999999999997E-3</v>
          </cell>
          <cell r="C719">
            <v>3.7420000000000001E-3</v>
          </cell>
        </row>
        <row r="720">
          <cell r="B720">
            <v>5.5459999999999997E-3</v>
          </cell>
          <cell r="C720">
            <v>2.7959999999999999E-3</v>
          </cell>
        </row>
        <row r="721">
          <cell r="B721">
            <v>6.1960000000000001E-3</v>
          </cell>
          <cell r="C721">
            <v>1.859E-3</v>
          </cell>
        </row>
        <row r="722">
          <cell r="B722">
            <v>5.7920000000000003E-3</v>
          </cell>
          <cell r="C722">
            <v>1.8550000000000001E-3</v>
          </cell>
        </row>
        <row r="723">
          <cell r="B723">
            <v>6.0489999999999997E-3</v>
          </cell>
          <cell r="C723">
            <v>2.7780000000000001E-3</v>
          </cell>
        </row>
        <row r="724">
          <cell r="B724">
            <v>6.0210000000000003E-3</v>
          </cell>
          <cell r="C724">
            <v>3.6930000000000001E-3</v>
          </cell>
        </row>
        <row r="725">
          <cell r="B725">
            <v>6.156E-3</v>
          </cell>
          <cell r="C725">
            <v>2.7599999999999999E-3</v>
          </cell>
        </row>
        <row r="726">
          <cell r="B726">
            <v>6.1390000000000004E-3</v>
          </cell>
          <cell r="C726">
            <v>2.7520000000000001E-3</v>
          </cell>
        </row>
        <row r="727">
          <cell r="B727">
            <v>4.8650000000000004E-3</v>
          </cell>
          <cell r="C727">
            <v>2.745E-3</v>
          </cell>
        </row>
        <row r="728">
          <cell r="B728">
            <v>5.2960000000000004E-3</v>
          </cell>
          <cell r="C728">
            <v>-2.7369999999999998E-3</v>
          </cell>
        </row>
        <row r="729">
          <cell r="B729">
            <v>5.9630000000000004E-3</v>
          </cell>
          <cell r="C729">
            <v>-4.5750000000000001E-3</v>
          </cell>
        </row>
        <row r="730">
          <cell r="B730">
            <v>5.3410000000000003E-3</v>
          </cell>
          <cell r="C730">
            <v>-1.838E-3</v>
          </cell>
        </row>
        <row r="731">
          <cell r="B731">
            <v>4.934E-3</v>
          </cell>
          <cell r="C731">
            <v>2.7620000000000001E-3</v>
          </cell>
        </row>
        <row r="732">
          <cell r="B732">
            <v>5.2459999999999998E-3</v>
          </cell>
          <cell r="C732">
            <v>5.5100000000000001E-3</v>
          </cell>
        </row>
        <row r="733">
          <cell r="B733">
            <v>5.0109999999999998E-3</v>
          </cell>
          <cell r="C733">
            <v>0</v>
          </cell>
        </row>
        <row r="734">
          <cell r="B734">
            <v>4.614E-3</v>
          </cell>
          <cell r="C734">
            <v>1.8259999999999999E-3</v>
          </cell>
        </row>
        <row r="735">
          <cell r="B735">
            <v>4.7829999999999999E-3</v>
          </cell>
          <cell r="C735">
            <v>4.5580000000000004E-3</v>
          </cell>
        </row>
        <row r="736">
          <cell r="B736">
            <v>4.2090000000000001E-3</v>
          </cell>
          <cell r="C736">
            <v>9.0700000000000004E-4</v>
          </cell>
        </row>
        <row r="737">
          <cell r="B737">
            <v>3.9240000000000004E-3</v>
          </cell>
          <cell r="C737">
            <v>9.0700000000000004E-4</v>
          </cell>
        </row>
        <row r="738">
          <cell r="B738">
            <v>4.7670000000000004E-3</v>
          </cell>
          <cell r="C738">
            <v>9.0600000000000001E-4</v>
          </cell>
        </row>
        <row r="739">
          <cell r="B739">
            <v>4.1510000000000002E-3</v>
          </cell>
          <cell r="C739">
            <v>6.3350000000000004E-3</v>
          </cell>
        </row>
        <row r="740">
          <cell r="B740">
            <v>4.3090000000000003E-3</v>
          </cell>
          <cell r="C740">
            <v>3.5969999999999999E-3</v>
          </cell>
        </row>
        <row r="741">
          <cell r="B741">
            <v>5.012E-3</v>
          </cell>
          <cell r="C741">
            <v>4.4799999999999996E-3</v>
          </cell>
        </row>
        <row r="742">
          <cell r="B742">
            <v>4.2849999999999997E-3</v>
          </cell>
          <cell r="C742">
            <v>5.352E-3</v>
          </cell>
        </row>
        <row r="743">
          <cell r="B743">
            <v>3.7599999999999999E-3</v>
          </cell>
          <cell r="C743">
            <v>3.5490000000000001E-3</v>
          </cell>
        </row>
        <row r="744">
          <cell r="B744">
            <v>5.0309999999999999E-3</v>
          </cell>
          <cell r="C744">
            <v>3.5370000000000002E-3</v>
          </cell>
        </row>
        <row r="745">
          <cell r="B745">
            <v>4.058E-3</v>
          </cell>
          <cell r="C745">
            <v>2.643E-3</v>
          </cell>
        </row>
        <row r="746">
          <cell r="B746">
            <v>4.744E-3</v>
          </cell>
          <cell r="C746">
            <v>5.2719999999999998E-3</v>
          </cell>
        </row>
        <row r="747">
          <cell r="B747">
            <v>4.8199999999999996E-3</v>
          </cell>
          <cell r="C747">
            <v>5.2449999999999997E-3</v>
          </cell>
        </row>
        <row r="748">
          <cell r="B748">
            <v>6.0400000000000002E-3</v>
          </cell>
          <cell r="C748">
            <v>2.6090000000000002E-3</v>
          </cell>
        </row>
        <row r="749">
          <cell r="B749">
            <v>3.3660000000000001E-3</v>
          </cell>
          <cell r="C749">
            <v>8.6700000000000004E-4</v>
          </cell>
        </row>
        <row r="750">
          <cell r="B750">
            <v>2.9880000000000002E-3</v>
          </cell>
          <cell r="C750">
            <v>0</v>
          </cell>
        </row>
        <row r="751">
          <cell r="B751">
            <v>2.7620000000000001E-3</v>
          </cell>
          <cell r="C751">
            <v>2.5999999999999999E-3</v>
          </cell>
        </row>
        <row r="752">
          <cell r="B752">
            <v>4.5640000000000003E-3</v>
          </cell>
          <cell r="C752">
            <v>2.5929999999999998E-3</v>
          </cell>
        </row>
        <row r="753">
          <cell r="B753">
            <v>4.4019999999999997E-3</v>
          </cell>
          <cell r="C753">
            <v>4.3099999999999996E-3</v>
          </cell>
        </row>
        <row r="754">
          <cell r="B754">
            <v>4.5770000000000003E-3</v>
          </cell>
          <cell r="C754">
            <v>5.1500000000000001E-3</v>
          </cell>
        </row>
        <row r="755">
          <cell r="B755">
            <v>5.0509999999999999E-3</v>
          </cell>
          <cell r="C755">
            <v>3.4160000000000002E-3</v>
          </cell>
        </row>
        <row r="756">
          <cell r="B756">
            <v>4.8320000000000004E-3</v>
          </cell>
          <cell r="C756">
            <v>4.2550000000000001E-3</v>
          </cell>
        </row>
        <row r="757">
          <cell r="B757">
            <v>5.0600000000000003E-3</v>
          </cell>
          <cell r="C757">
            <v>4.2370000000000003E-3</v>
          </cell>
        </row>
        <row r="758">
          <cell r="B758">
            <v>5.9569999999999996E-3</v>
          </cell>
          <cell r="C758">
            <v>4.2189999999999997E-3</v>
          </cell>
        </row>
        <row r="759">
          <cell r="B759">
            <v>6.1450000000000003E-3</v>
          </cell>
          <cell r="C759">
            <v>6.7229999999999998E-3</v>
          </cell>
        </row>
        <row r="760">
          <cell r="B760">
            <v>6.0740000000000004E-3</v>
          </cell>
          <cell r="C760">
            <v>3.339E-3</v>
          </cell>
        </row>
        <row r="761">
          <cell r="B761">
            <v>5.7419999999999997E-3</v>
          </cell>
          <cell r="C761">
            <v>8.3199999999999995E-4</v>
          </cell>
        </row>
        <row r="762">
          <cell r="B762">
            <v>6.306E-3</v>
          </cell>
          <cell r="C762">
            <v>1.663E-3</v>
          </cell>
        </row>
        <row r="763">
          <cell r="B763">
            <v>5.7660000000000003E-3</v>
          </cell>
          <cell r="C763">
            <v>4.9789999999999999E-3</v>
          </cell>
        </row>
        <row r="764">
          <cell r="B764">
            <v>6.11E-3</v>
          </cell>
          <cell r="C764">
            <v>4.1289999999999999E-3</v>
          </cell>
        </row>
        <row r="765">
          <cell r="B765">
            <v>6.2129999999999998E-3</v>
          </cell>
          <cell r="C765">
            <v>5.757E-3</v>
          </cell>
        </row>
        <row r="766">
          <cell r="B766">
            <v>6.8100000000000001E-3</v>
          </cell>
          <cell r="C766">
            <v>6.5409999999999999E-3</v>
          </cell>
        </row>
        <row r="767">
          <cell r="B767">
            <v>8.0059999999999992E-3</v>
          </cell>
          <cell r="C767">
            <v>5.6860000000000001E-3</v>
          </cell>
        </row>
        <row r="768">
          <cell r="B768">
            <v>7.1469999999999997E-3</v>
          </cell>
          <cell r="C768">
            <v>2.4229999999999998E-3</v>
          </cell>
        </row>
        <row r="769">
          <cell r="B769">
            <v>7.0400000000000003E-3</v>
          </cell>
          <cell r="C769">
            <v>2.4169999999999999E-3</v>
          </cell>
        </row>
        <row r="770">
          <cell r="B770">
            <v>6.6839999999999998E-3</v>
          </cell>
          <cell r="C770">
            <v>1.6080000000000001E-3</v>
          </cell>
        </row>
        <row r="771">
          <cell r="B771">
            <v>6.3870000000000003E-3</v>
          </cell>
          <cell r="C771">
            <v>3.2100000000000002E-3</v>
          </cell>
        </row>
        <row r="772">
          <cell r="B772">
            <v>6.8199999999999997E-3</v>
          </cell>
          <cell r="C772">
            <v>4.7999999999999996E-3</v>
          </cell>
        </row>
        <row r="773">
          <cell r="B773">
            <v>6.3400000000000001E-3</v>
          </cell>
          <cell r="C773">
            <v>2.3890000000000001E-3</v>
          </cell>
        </row>
        <row r="774">
          <cell r="B774">
            <v>5.9410000000000001E-3</v>
          </cell>
          <cell r="C774">
            <v>1.5889999999999999E-3</v>
          </cell>
        </row>
        <row r="775">
          <cell r="B775">
            <v>5.8520000000000004E-3</v>
          </cell>
          <cell r="C775">
            <v>1.0309E-2</v>
          </cell>
        </row>
        <row r="776">
          <cell r="B776">
            <v>5.8180000000000003E-3</v>
          </cell>
          <cell r="C776">
            <v>4.7099999999999998E-3</v>
          </cell>
        </row>
        <row r="777">
          <cell r="B777">
            <v>6.3800000000000003E-3</v>
          </cell>
          <cell r="C777">
            <v>5.4689999999999999E-3</v>
          </cell>
        </row>
        <row r="778">
          <cell r="B778">
            <v>6.829E-3</v>
          </cell>
          <cell r="C778">
            <v>1.554E-3</v>
          </cell>
        </row>
        <row r="779">
          <cell r="B779">
            <v>6.404E-3</v>
          </cell>
          <cell r="C779">
            <v>2.3270000000000001E-3</v>
          </cell>
        </row>
        <row r="780">
          <cell r="B780">
            <v>5.8979999999999996E-3</v>
          </cell>
          <cell r="C780">
            <v>5.4180000000000001E-3</v>
          </cell>
        </row>
        <row r="781">
          <cell r="B781">
            <v>6.7039999999999999E-3</v>
          </cell>
          <cell r="C781">
            <v>3.849E-3</v>
          </cell>
        </row>
        <row r="782">
          <cell r="B782">
            <v>6.1539999999999997E-3</v>
          </cell>
          <cell r="C782">
            <v>9.2020000000000001E-3</v>
          </cell>
        </row>
        <row r="783">
          <cell r="B783">
            <v>5.9839999999999997E-3</v>
          </cell>
          <cell r="C783">
            <v>8.3590000000000001E-3</v>
          </cell>
        </row>
        <row r="784">
          <cell r="B784">
            <v>6.5589999999999997E-3</v>
          </cell>
          <cell r="C784">
            <v>6.0289999999999996E-3</v>
          </cell>
        </row>
        <row r="785">
          <cell r="B785">
            <v>5.6509999999999998E-3</v>
          </cell>
          <cell r="C785">
            <v>2.2469999999999999E-3</v>
          </cell>
        </row>
        <row r="786">
          <cell r="B786">
            <v>5.9890000000000004E-3</v>
          </cell>
          <cell r="C786">
            <v>0</v>
          </cell>
        </row>
        <row r="787">
          <cell r="B787">
            <v>4.6369999999999996E-3</v>
          </cell>
          <cell r="C787">
            <v>5.9789999999999999E-3</v>
          </cell>
        </row>
        <row r="788">
          <cell r="B788">
            <v>4.7670000000000004E-3</v>
          </cell>
          <cell r="C788">
            <v>1.4859999999999999E-3</v>
          </cell>
        </row>
        <row r="789">
          <cell r="B789">
            <v>4.3909999999999999E-3</v>
          </cell>
          <cell r="C789">
            <v>1.4840000000000001E-3</v>
          </cell>
        </row>
        <row r="790">
          <cell r="B790">
            <v>5.3350000000000003E-3</v>
          </cell>
          <cell r="C790">
            <v>1.4809999999999999E-3</v>
          </cell>
        </row>
        <row r="791">
          <cell r="B791">
            <v>4.4609999999999997E-3</v>
          </cell>
          <cell r="C791">
            <v>2.9589999999999998E-3</v>
          </cell>
        </row>
        <row r="792">
          <cell r="B792">
            <v>4.1710000000000002E-3</v>
          </cell>
          <cell r="C792">
            <v>2.9499999999999999E-3</v>
          </cell>
        </row>
        <row r="793">
          <cell r="B793">
            <v>4.8399999999999997E-3</v>
          </cell>
          <cell r="C793">
            <v>1.4710000000000001E-3</v>
          </cell>
        </row>
        <row r="794">
          <cell r="B794">
            <v>4.6100000000000004E-3</v>
          </cell>
          <cell r="C794">
            <v>2.9369999999999999E-3</v>
          </cell>
        </row>
        <row r="795">
          <cell r="B795">
            <v>4.5580000000000004E-3</v>
          </cell>
          <cell r="C795">
            <v>4.3920000000000001E-3</v>
          </cell>
        </row>
        <row r="796">
          <cell r="B796">
            <v>4.2459999999999998E-3</v>
          </cell>
          <cell r="C796">
            <v>1.4580000000000001E-3</v>
          </cell>
        </row>
        <row r="797">
          <cell r="B797">
            <v>3.9150000000000001E-3</v>
          </cell>
          <cell r="C797">
            <v>2.911E-3</v>
          </cell>
        </row>
        <row r="798">
          <cell r="B798">
            <v>3.7919999999999998E-3</v>
          </cell>
          <cell r="C798">
            <v>7.2599999999999997E-4</v>
          </cell>
        </row>
        <row r="799">
          <cell r="B799">
            <v>3.0590000000000001E-3</v>
          </cell>
          <cell r="C799">
            <v>1.4499999999999999E-3</v>
          </cell>
        </row>
        <row r="800">
          <cell r="B800">
            <v>2.8279999999999998E-3</v>
          </cell>
          <cell r="C800">
            <v>3.6210000000000001E-3</v>
          </cell>
        </row>
        <row r="801">
          <cell r="B801">
            <v>3.3760000000000001E-3</v>
          </cell>
          <cell r="C801">
            <v>5.0509999999999999E-3</v>
          </cell>
        </row>
        <row r="802">
          <cell r="B802">
            <v>3.3029999999999999E-3</v>
          </cell>
          <cell r="C802">
            <v>1.436E-3</v>
          </cell>
        </row>
        <row r="803">
          <cell r="B803">
            <v>2.758E-3</v>
          </cell>
          <cell r="C803">
            <v>1.4339999999999999E-3</v>
          </cell>
        </row>
        <row r="804">
          <cell r="B804">
            <v>3.2009999999999999E-3</v>
          </cell>
          <cell r="C804">
            <v>3.5790000000000001E-3</v>
          </cell>
        </row>
        <row r="805">
          <cell r="B805">
            <v>2.892E-3</v>
          </cell>
          <cell r="C805">
            <v>2.14E-3</v>
          </cell>
        </row>
        <row r="806">
          <cell r="B806">
            <v>2.6050000000000001E-3</v>
          </cell>
          <cell r="C806">
            <v>2.8470000000000001E-3</v>
          </cell>
        </row>
        <row r="807">
          <cell r="B807">
            <v>2.5730000000000002E-3</v>
          </cell>
          <cell r="C807">
            <v>2.8389999999999999E-3</v>
          </cell>
        </row>
        <row r="808">
          <cell r="B808">
            <v>2.2859999999999998E-3</v>
          </cell>
          <cell r="C808">
            <v>3.539E-3</v>
          </cell>
        </row>
        <row r="809">
          <cell r="B809">
            <v>2.346E-3</v>
          </cell>
          <cell r="C809">
            <v>1.41E-3</v>
          </cell>
        </row>
        <row r="810">
          <cell r="B810">
            <v>2.2699999999999999E-3</v>
          </cell>
          <cell r="C810">
            <v>-7.0399999999999998E-4</v>
          </cell>
        </row>
        <row r="811">
          <cell r="B811">
            <v>2.3349999999999998E-3</v>
          </cell>
          <cell r="C811">
            <v>4.9329999999999999E-3</v>
          </cell>
        </row>
        <row r="812">
          <cell r="B812">
            <v>2.209E-3</v>
          </cell>
          <cell r="C812">
            <v>3.506E-3</v>
          </cell>
        </row>
        <row r="813">
          <cell r="B813">
            <v>2.5379999999999999E-3</v>
          </cell>
          <cell r="C813">
            <v>3.4940000000000001E-3</v>
          </cell>
        </row>
        <row r="814">
          <cell r="B814">
            <v>2.372E-3</v>
          </cell>
          <cell r="C814">
            <v>2.7859999999999998E-3</v>
          </cell>
        </row>
        <row r="815">
          <cell r="B815">
            <v>2.1679999999999998E-3</v>
          </cell>
          <cell r="C815">
            <v>1.389E-3</v>
          </cell>
        </row>
        <row r="816">
          <cell r="B816">
            <v>2.7560000000000002E-3</v>
          </cell>
          <cell r="C816">
            <v>1.387E-3</v>
          </cell>
        </row>
        <row r="817">
          <cell r="B817">
            <v>2.4020000000000001E-3</v>
          </cell>
          <cell r="C817">
            <v>0</v>
          </cell>
        </row>
        <row r="818">
          <cell r="B818">
            <v>2.5300000000000001E-3</v>
          </cell>
          <cell r="C818">
            <v>2.7699999999999999E-3</v>
          </cell>
        </row>
        <row r="819">
          <cell r="B819">
            <v>2.356E-3</v>
          </cell>
          <cell r="C819">
            <v>2.0720000000000001E-3</v>
          </cell>
        </row>
        <row r="820">
          <cell r="B820">
            <v>2.2100000000000002E-3</v>
          </cell>
          <cell r="C820">
            <v>4.1349999999999998E-3</v>
          </cell>
        </row>
        <row r="821">
          <cell r="B821">
            <v>2.477E-3</v>
          </cell>
          <cell r="C821">
            <v>6.8599999999999998E-4</v>
          </cell>
        </row>
        <row r="822">
          <cell r="B822">
            <v>2.2629999999999998E-3</v>
          </cell>
          <cell r="C822">
            <v>0</v>
          </cell>
        </row>
        <row r="823">
          <cell r="B823">
            <v>2.503E-3</v>
          </cell>
          <cell r="C823">
            <v>2.7430000000000002E-3</v>
          </cell>
        </row>
        <row r="824">
          <cell r="B824">
            <v>2.1199999999999999E-3</v>
          </cell>
          <cell r="C824">
            <v>3.4199999999999999E-3</v>
          </cell>
        </row>
        <row r="825">
          <cell r="B825">
            <v>2.4689999999999998E-3</v>
          </cell>
          <cell r="C825">
            <v>3.408E-3</v>
          </cell>
        </row>
        <row r="826">
          <cell r="B826">
            <v>2.7109999999999999E-3</v>
          </cell>
          <cell r="C826">
            <v>1.359E-3</v>
          </cell>
        </row>
        <row r="827">
          <cell r="B827">
            <v>3.15E-3</v>
          </cell>
          <cell r="C827">
            <v>6.78E-4</v>
          </cell>
        </row>
        <row r="828">
          <cell r="B828">
            <v>3.1180000000000001E-3</v>
          </cell>
          <cell r="C828">
            <v>3.3899999999999998E-3</v>
          </cell>
        </row>
        <row r="829">
          <cell r="B829">
            <v>2.751E-3</v>
          </cell>
          <cell r="C829">
            <v>2.7030000000000001E-3</v>
          </cell>
        </row>
        <row r="830">
          <cell r="B830">
            <v>3.6870000000000002E-3</v>
          </cell>
          <cell r="C830">
            <v>4.0429999999999997E-3</v>
          </cell>
        </row>
        <row r="831">
          <cell r="B831">
            <v>3.6589999999999999E-3</v>
          </cell>
          <cell r="C831">
            <v>2.6849999999999999E-3</v>
          </cell>
        </row>
        <row r="832">
          <cell r="B832">
            <v>3.8400000000000001E-3</v>
          </cell>
          <cell r="C832">
            <v>6.69E-4</v>
          </cell>
        </row>
        <row r="833">
          <cell r="B833">
            <v>3.6909999999999998E-3</v>
          </cell>
          <cell r="C833">
            <v>1.338E-3</v>
          </cell>
        </row>
        <row r="834">
          <cell r="B834">
            <v>4.4299999999999999E-3</v>
          </cell>
          <cell r="C834">
            <v>0</v>
          </cell>
        </row>
        <row r="835">
          <cell r="B835">
            <v>4.156E-3</v>
          </cell>
          <cell r="C835">
            <v>4.0080000000000003E-3</v>
          </cell>
        </row>
        <row r="836">
          <cell r="B836">
            <v>3.9830000000000004E-3</v>
          </cell>
          <cell r="C836">
            <v>3.9919999999999999E-3</v>
          </cell>
        </row>
        <row r="837">
          <cell r="B837">
            <v>4.1339999999999997E-3</v>
          </cell>
          <cell r="C837">
            <v>3.313E-3</v>
          </cell>
        </row>
        <row r="838">
          <cell r="B838">
            <v>4.45E-3</v>
          </cell>
          <cell r="C838">
            <v>3.3029999999999999E-3</v>
          </cell>
        </row>
        <row r="839">
          <cell r="B839">
            <v>5.3550000000000004E-3</v>
          </cell>
          <cell r="C839">
            <v>1.9750000000000002E-3</v>
          </cell>
        </row>
        <row r="840">
          <cell r="B840">
            <v>4.7140000000000003E-3</v>
          </cell>
          <cell r="C840">
            <v>1.9710000000000001E-3</v>
          </cell>
        </row>
        <row r="841">
          <cell r="B841">
            <v>4.522E-3</v>
          </cell>
          <cell r="C841">
            <v>0</v>
          </cell>
        </row>
        <row r="842">
          <cell r="B842">
            <v>4.6369999999999996E-3</v>
          </cell>
          <cell r="C842">
            <v>2.6229999999999999E-3</v>
          </cell>
        </row>
        <row r="843">
          <cell r="B843">
            <v>4.3090000000000003E-3</v>
          </cell>
          <cell r="C843">
            <v>1.9620000000000002E-3</v>
          </cell>
        </row>
        <row r="844">
          <cell r="B844">
            <v>4.7140000000000003E-3</v>
          </cell>
          <cell r="C844">
            <v>3.264E-3</v>
          </cell>
        </row>
        <row r="845">
          <cell r="B845">
            <v>4.1079999999999997E-3</v>
          </cell>
          <cell r="C845">
            <v>-6.5099999999999999E-4</v>
          </cell>
        </row>
        <row r="846">
          <cell r="B846">
            <v>4.8820000000000001E-3</v>
          </cell>
          <cell r="C846">
            <v>-6.5099999999999999E-4</v>
          </cell>
        </row>
        <row r="847">
          <cell r="B847">
            <v>4.2779999999999997E-3</v>
          </cell>
          <cell r="C847">
            <v>5.8630000000000002E-3</v>
          </cell>
        </row>
        <row r="848">
          <cell r="B848">
            <v>3.908E-3</v>
          </cell>
          <cell r="C848">
            <v>3.238E-3</v>
          </cell>
        </row>
        <row r="849">
          <cell r="B849">
            <v>3.9430000000000003E-3</v>
          </cell>
          <cell r="C849">
            <v>5.1650000000000003E-3</v>
          </cell>
        </row>
        <row r="850">
          <cell r="B850">
            <v>4.5789999999999997E-3</v>
          </cell>
          <cell r="C850">
            <v>3.8539999999999998E-3</v>
          </cell>
        </row>
        <row r="851">
          <cell r="B851">
            <v>3.9820000000000003E-3</v>
          </cell>
          <cell r="C851">
            <v>1.9189999999999999E-3</v>
          </cell>
        </row>
        <row r="852">
          <cell r="B852">
            <v>4.0000000000000001E-3</v>
          </cell>
          <cell r="C852">
            <v>6.3900000000000003E-4</v>
          </cell>
        </row>
        <row r="853">
          <cell r="B853">
            <v>4.4970000000000001E-3</v>
          </cell>
          <cell r="C853">
            <v>1.9139999999999999E-3</v>
          </cell>
        </row>
        <row r="854">
          <cell r="B854">
            <v>4.1219999999999998E-3</v>
          </cell>
          <cell r="C854">
            <v>1.9109999999999999E-3</v>
          </cell>
        </row>
        <row r="855">
          <cell r="B855">
            <v>4.3750000000000004E-3</v>
          </cell>
          <cell r="C855">
            <v>3.179E-3</v>
          </cell>
        </row>
        <row r="856">
          <cell r="B856">
            <v>4.2459999999999998E-3</v>
          </cell>
          <cell r="C856">
            <v>3.1689999999999999E-3</v>
          </cell>
        </row>
        <row r="857">
          <cell r="B857">
            <v>3.9410000000000001E-3</v>
          </cell>
          <cell r="C857">
            <v>1.895E-3</v>
          </cell>
        </row>
        <row r="858">
          <cell r="B858">
            <v>4.4039999999999999E-3</v>
          </cell>
          <cell r="C858">
            <v>0</v>
          </cell>
        </row>
        <row r="859">
          <cell r="B859">
            <v>4.0140000000000002E-3</v>
          </cell>
          <cell r="C859">
            <v>3.153E-3</v>
          </cell>
        </row>
        <row r="860">
          <cell r="B860">
            <v>3.7880000000000001E-3</v>
          </cell>
          <cell r="C860">
            <v>3.143E-3</v>
          </cell>
        </row>
        <row r="861">
          <cell r="B861">
            <v>4.3099999999999996E-3</v>
          </cell>
          <cell r="C861">
            <v>2.506E-3</v>
          </cell>
        </row>
        <row r="862">
          <cell r="B862">
            <v>4.313E-3</v>
          </cell>
          <cell r="C862">
            <v>1.25E-3</v>
          </cell>
        </row>
        <row r="863">
          <cell r="B863">
            <v>4.2630000000000003E-3</v>
          </cell>
          <cell r="C863">
            <v>-6.2399999999999999E-4</v>
          </cell>
        </row>
        <row r="864">
          <cell r="B864">
            <v>3.7439999999999999E-3</v>
          </cell>
          <cell r="C864">
            <v>1.2489999999999999E-3</v>
          </cell>
        </row>
        <row r="865">
          <cell r="B865">
            <v>4.2940000000000001E-3</v>
          </cell>
          <cell r="C865">
            <v>1.248E-3</v>
          </cell>
        </row>
        <row r="866">
          <cell r="B866">
            <v>4.058E-3</v>
          </cell>
          <cell r="C866">
            <v>1.869E-3</v>
          </cell>
        </row>
        <row r="867">
          <cell r="B867">
            <v>4.5760000000000002E-3</v>
          </cell>
          <cell r="C867">
            <v>2.4880000000000002E-3</v>
          </cell>
        </row>
        <row r="868">
          <cell r="B868">
            <v>3.9110000000000004E-3</v>
          </cell>
          <cell r="C868">
            <v>2.4810000000000001E-3</v>
          </cell>
        </row>
        <row r="869">
          <cell r="B869">
            <v>3.7729999999999999E-3</v>
          </cell>
          <cell r="C869">
            <v>-6.1899999999999998E-4</v>
          </cell>
        </row>
        <row r="870">
          <cell r="B870">
            <v>4.6290000000000003E-3</v>
          </cell>
          <cell r="C870">
            <v>-1.238E-3</v>
          </cell>
        </row>
        <row r="871">
          <cell r="B871">
            <v>4.2040000000000003E-3</v>
          </cell>
          <cell r="C871">
            <v>1.8600000000000001E-3</v>
          </cell>
        </row>
        <row r="872">
          <cell r="B872">
            <v>3.8470000000000002E-3</v>
          </cell>
          <cell r="C872">
            <v>1.856E-3</v>
          </cell>
        </row>
        <row r="873">
          <cell r="B873">
            <v>4.4850000000000003E-3</v>
          </cell>
          <cell r="C873">
            <v>1.853E-3</v>
          </cell>
        </row>
        <row r="874">
          <cell r="B874">
            <v>4.3080000000000002E-3</v>
          </cell>
          <cell r="C874">
            <v>1.8500000000000001E-3</v>
          </cell>
        </row>
        <row r="875">
          <cell r="B875">
            <v>3.8049999999999998E-3</v>
          </cell>
          <cell r="C875">
            <v>1.846E-3</v>
          </cell>
        </row>
        <row r="876">
          <cell r="B876">
            <v>4.0210000000000003E-3</v>
          </cell>
          <cell r="C876">
            <v>1.2290000000000001E-3</v>
          </cell>
        </row>
        <row r="877">
          <cell r="B877">
            <v>3.8730000000000001E-3</v>
          </cell>
          <cell r="C877">
            <v>1.227E-3</v>
          </cell>
        </row>
        <row r="878">
          <cell r="B878">
            <v>4.0119999999999999E-3</v>
          </cell>
          <cell r="C878">
            <v>1.225E-3</v>
          </cell>
        </row>
        <row r="879">
          <cell r="B879">
            <v>3.875E-3</v>
          </cell>
          <cell r="C879">
            <v>1.224E-3</v>
          </cell>
        </row>
        <row r="880">
          <cell r="B880">
            <v>3.3530000000000001E-3</v>
          </cell>
          <cell r="C880">
            <v>2.4450000000000001E-3</v>
          </cell>
        </row>
        <row r="881">
          <cell r="B881">
            <v>3.2330000000000002E-3</v>
          </cell>
          <cell r="C881">
            <v>0</v>
          </cell>
        </row>
        <row r="882">
          <cell r="B882">
            <v>3.7789999999999998E-3</v>
          </cell>
          <cell r="C882">
            <v>-6.0999999999999997E-4</v>
          </cell>
        </row>
        <row r="883">
          <cell r="B883">
            <v>3.4940000000000001E-3</v>
          </cell>
          <cell r="C883">
            <v>2.441E-3</v>
          </cell>
        </row>
        <row r="884">
          <cell r="B884">
            <v>3.372E-3</v>
          </cell>
          <cell r="C884">
            <v>1.217E-3</v>
          </cell>
        </row>
        <row r="885">
          <cell r="B885">
            <v>4.0759999999999998E-3</v>
          </cell>
          <cell r="C885">
            <v>3.0400000000000002E-3</v>
          </cell>
        </row>
        <row r="886">
          <cell r="B886">
            <v>3.784E-3</v>
          </cell>
          <cell r="C886">
            <v>7.273E-3</v>
          </cell>
        </row>
        <row r="887">
          <cell r="B887">
            <v>3.4629999999999999E-3</v>
          </cell>
          <cell r="C887">
            <v>0</v>
          </cell>
        </row>
        <row r="888">
          <cell r="B888">
            <v>4.0980000000000001E-3</v>
          </cell>
          <cell r="C888">
            <v>0</v>
          </cell>
        </row>
        <row r="889">
          <cell r="B889">
            <v>3.6579999999999998E-3</v>
          </cell>
          <cell r="C889">
            <v>3.0079999999999998E-3</v>
          </cell>
        </row>
        <row r="890">
          <cell r="B890">
            <v>3.8760000000000001E-3</v>
          </cell>
          <cell r="C890">
            <v>2.3999999999999998E-3</v>
          </cell>
        </row>
        <row r="891">
          <cell r="B891">
            <v>3.705E-3</v>
          </cell>
          <cell r="C891">
            <v>4.7879999999999997E-3</v>
          </cell>
        </row>
        <row r="892">
          <cell r="B892">
            <v>3.581E-3</v>
          </cell>
          <cell r="C892">
            <v>1.787E-3</v>
          </cell>
        </row>
        <row r="893">
          <cell r="B893">
            <v>3.8110000000000002E-3</v>
          </cell>
          <cell r="C893">
            <v>5.9500000000000004E-4</v>
          </cell>
        </row>
        <row r="894">
          <cell r="B894">
            <v>3.764E-3</v>
          </cell>
          <cell r="C894">
            <v>0</v>
          </cell>
        </row>
        <row r="895">
          <cell r="B895">
            <v>4.3429999999999996E-3</v>
          </cell>
          <cell r="C895">
            <v>2.9710000000000001E-3</v>
          </cell>
        </row>
        <row r="896">
          <cell r="B896">
            <v>4.2950000000000002E-3</v>
          </cell>
          <cell r="C896">
            <v>5.9239999999999996E-3</v>
          </cell>
        </row>
        <row r="897">
          <cell r="B897">
            <v>4.3769999999999998E-3</v>
          </cell>
          <cell r="C897">
            <v>8.2450000000000006E-3</v>
          </cell>
        </row>
        <row r="898">
          <cell r="B898">
            <v>4.5950000000000001E-3</v>
          </cell>
          <cell r="C898">
            <v>5.8399999999999999E-4</v>
          </cell>
        </row>
        <row r="899">
          <cell r="B899">
            <v>4.7819999999999998E-3</v>
          </cell>
          <cell r="C899">
            <v>1.168E-3</v>
          </cell>
        </row>
        <row r="900">
          <cell r="B900">
            <v>3.7439999999999999E-3</v>
          </cell>
          <cell r="C900">
            <v>5.2480000000000001E-3</v>
          </cell>
        </row>
        <row r="901">
          <cell r="B901">
            <v>4.7720000000000002E-3</v>
          </cell>
          <cell r="C901">
            <v>2.32E-3</v>
          </cell>
        </row>
        <row r="902">
          <cell r="B902">
            <v>5.0020000000000004E-3</v>
          </cell>
          <cell r="C902">
            <v>0</v>
          </cell>
        </row>
        <row r="903">
          <cell r="B903">
            <v>5.0930000000000003E-3</v>
          </cell>
          <cell r="C903">
            <v>5.208E-3</v>
          </cell>
        </row>
        <row r="904">
          <cell r="B904">
            <v>5.2170000000000003E-3</v>
          </cell>
          <cell r="C904">
            <v>1.727E-3</v>
          </cell>
        </row>
        <row r="905">
          <cell r="B905">
            <v>4.9659999999999999E-3</v>
          </cell>
          <cell r="C905">
            <v>5.7499999999999999E-4</v>
          </cell>
        </row>
        <row r="906">
          <cell r="B906">
            <v>4.9090000000000002E-3</v>
          </cell>
          <cell r="C906">
            <v>-5.7399999999999997E-4</v>
          </cell>
        </row>
        <row r="907">
          <cell r="B907">
            <v>5.2430000000000003E-3</v>
          </cell>
          <cell r="C907">
            <v>6.3220000000000004E-3</v>
          </cell>
        </row>
        <row r="908">
          <cell r="B908">
            <v>3.653E-3</v>
          </cell>
          <cell r="C908">
            <v>3.9979999999999998E-3</v>
          </cell>
        </row>
        <row r="909">
          <cell r="B909">
            <v>4.3200000000000001E-3</v>
          </cell>
          <cell r="C909">
            <v>2.2750000000000001E-3</v>
          </cell>
        </row>
        <row r="910">
          <cell r="B910">
            <v>3.8639999999999998E-3</v>
          </cell>
          <cell r="C910">
            <v>3.973E-3</v>
          </cell>
        </row>
        <row r="911">
          <cell r="B911">
            <v>3.1830000000000001E-3</v>
          </cell>
          <cell r="C911">
            <v>4.522E-3</v>
          </cell>
        </row>
        <row r="912">
          <cell r="B912">
            <v>2.7780000000000001E-3</v>
          </cell>
          <cell r="C912">
            <v>1.688E-3</v>
          </cell>
        </row>
        <row r="913">
          <cell r="B913">
            <v>2.9989999999999999E-3</v>
          </cell>
          <cell r="C913">
            <v>-2.8089999999999999E-3</v>
          </cell>
        </row>
        <row r="914">
          <cell r="B914">
            <v>2.996E-3</v>
          </cell>
          <cell r="C914">
            <v>0</v>
          </cell>
        </row>
        <row r="915">
          <cell r="B915">
            <v>2.7299999999999998E-3</v>
          </cell>
          <cell r="C915">
            <v>4.5069999999999997E-3</v>
          </cell>
        </row>
        <row r="916">
          <cell r="B916">
            <v>2.1540000000000001E-3</v>
          </cell>
          <cell r="C916">
            <v>-3.3649999999999999E-3</v>
          </cell>
        </row>
        <row r="917">
          <cell r="B917">
            <v>1.7489999999999999E-3</v>
          </cell>
          <cell r="C917">
            <v>-1.688E-3</v>
          </cell>
        </row>
        <row r="918">
          <cell r="B918">
            <v>1.4840000000000001E-3</v>
          </cell>
          <cell r="C918">
            <v>-3.9459999999999999E-3</v>
          </cell>
        </row>
        <row r="919">
          <cell r="B919">
            <v>1.39E-3</v>
          </cell>
          <cell r="C919">
            <v>2.264E-3</v>
          </cell>
        </row>
        <row r="920">
          <cell r="B920">
            <v>1.2849999999999999E-3</v>
          </cell>
          <cell r="C920">
            <v>3.9529999999999999E-3</v>
          </cell>
        </row>
        <row r="921">
          <cell r="B921">
            <v>1.341E-3</v>
          </cell>
          <cell r="C921">
            <v>5.6239999999999997E-3</v>
          </cell>
        </row>
        <row r="922">
          <cell r="B922">
            <v>1.5460000000000001E-3</v>
          </cell>
          <cell r="C922">
            <v>5.5929999999999999E-3</v>
          </cell>
        </row>
        <row r="923">
          <cell r="B923">
            <v>1.4419999999999999E-3</v>
          </cell>
          <cell r="C923">
            <v>0</v>
          </cell>
        </row>
        <row r="924">
          <cell r="B924">
            <v>1.312E-3</v>
          </cell>
          <cell r="C924">
            <v>5.5599999999999996E-4</v>
          </cell>
        </row>
        <row r="925">
          <cell r="B925">
            <v>1.5070000000000001E-3</v>
          </cell>
          <cell r="C925">
            <v>1.1119999999999999E-3</v>
          </cell>
        </row>
        <row r="926">
          <cell r="B926">
            <v>1.402E-3</v>
          </cell>
          <cell r="C926">
            <v>3.3310000000000002E-3</v>
          </cell>
        </row>
        <row r="927">
          <cell r="B927">
            <v>1.4139999999999999E-3</v>
          </cell>
          <cell r="C927">
            <v>1.66E-3</v>
          </cell>
        </row>
        <row r="928">
          <cell r="B928">
            <v>1.3339999999999999E-3</v>
          </cell>
          <cell r="C928">
            <v>1.6570000000000001E-3</v>
          </cell>
        </row>
        <row r="929">
          <cell r="B929">
            <v>1.1659999999999999E-3</v>
          </cell>
          <cell r="C929">
            <v>0</v>
          </cell>
        </row>
        <row r="930">
          <cell r="B930">
            <v>1.0790000000000001E-3</v>
          </cell>
          <cell r="C930">
            <v>-2.2060000000000001E-3</v>
          </cell>
        </row>
        <row r="931">
          <cell r="B931">
            <v>9.3400000000000004E-4</v>
          </cell>
          <cell r="C931">
            <v>4.4219999999999997E-3</v>
          </cell>
        </row>
        <row r="932">
          <cell r="B932">
            <v>8.7100000000000003E-4</v>
          </cell>
          <cell r="C932">
            <v>7.705E-3</v>
          </cell>
        </row>
        <row r="933">
          <cell r="B933">
            <v>1.0200000000000001E-3</v>
          </cell>
          <cell r="C933">
            <v>6.0080000000000003E-3</v>
          </cell>
        </row>
        <row r="934">
          <cell r="B934">
            <v>9.3899999999999995E-4</v>
          </cell>
          <cell r="C934">
            <v>-2.1719999999999999E-3</v>
          </cell>
        </row>
        <row r="935">
          <cell r="B935">
            <v>9.0300000000000005E-4</v>
          </cell>
          <cell r="C935">
            <v>-1.632E-3</v>
          </cell>
        </row>
        <row r="936">
          <cell r="B936">
            <v>9.8400000000000007E-4</v>
          </cell>
          <cell r="C936">
            <v>1.09E-3</v>
          </cell>
        </row>
        <row r="937">
          <cell r="B937">
            <v>6.7400000000000001E-4</v>
          </cell>
          <cell r="C937">
            <v>1.0889999999999999E-3</v>
          </cell>
        </row>
        <row r="938">
          <cell r="B938">
            <v>6.8900000000000005E-4</v>
          </cell>
          <cell r="C938">
            <v>3.8059999999999999E-3</v>
          </cell>
        </row>
        <row r="939">
          <cell r="B939">
            <v>8.6499999999999999E-4</v>
          </cell>
          <cell r="C939">
            <v>3.2499999999999999E-3</v>
          </cell>
        </row>
        <row r="940">
          <cell r="B940">
            <v>6.9999999999999999E-4</v>
          </cell>
          <cell r="C940">
            <v>-1.08E-3</v>
          </cell>
        </row>
        <row r="941">
          <cell r="B941">
            <v>7.2499999999999995E-4</v>
          </cell>
          <cell r="C941">
            <v>-2.7030000000000001E-3</v>
          </cell>
        </row>
        <row r="942">
          <cell r="B942">
            <v>8.3100000000000003E-4</v>
          </cell>
          <cell r="C942">
            <v>-1.0839999999999999E-3</v>
          </cell>
        </row>
        <row r="943">
          <cell r="B943">
            <v>6.96E-4</v>
          </cell>
          <cell r="C943">
            <v>4.8830000000000002E-3</v>
          </cell>
        </row>
        <row r="944">
          <cell r="B944">
            <v>6.2299999999999996E-4</v>
          </cell>
          <cell r="C944">
            <v>5.4000000000000003E-3</v>
          </cell>
        </row>
        <row r="945">
          <cell r="B945">
            <v>8.4400000000000002E-4</v>
          </cell>
          <cell r="C945">
            <v>6.4450000000000002E-3</v>
          </cell>
        </row>
        <row r="946">
          <cell r="B946">
            <v>7.9500000000000003E-4</v>
          </cell>
          <cell r="C946">
            <v>3.202E-3</v>
          </cell>
        </row>
        <row r="947">
          <cell r="B947">
            <v>6.0300000000000002E-4</v>
          </cell>
          <cell r="C947">
            <v>5.8510000000000003E-3</v>
          </cell>
        </row>
        <row r="948">
          <cell r="B948">
            <v>8.1700000000000002E-4</v>
          </cell>
          <cell r="C948">
            <v>3.173E-3</v>
          </cell>
        </row>
        <row r="949">
          <cell r="B949">
            <v>9.19E-4</v>
          </cell>
          <cell r="C949">
            <v>-1.5809999999999999E-3</v>
          </cell>
        </row>
        <row r="950">
          <cell r="B950">
            <v>1.116E-3</v>
          </cell>
          <cell r="C950">
            <v>5.2800000000000004E-4</v>
          </cell>
        </row>
        <row r="951">
          <cell r="B951">
            <v>1.1850000000000001E-3</v>
          </cell>
          <cell r="C951">
            <v>2.111E-3</v>
          </cell>
        </row>
        <row r="952">
          <cell r="B952">
            <v>1.129E-3</v>
          </cell>
          <cell r="C952">
            <v>5.2659999999999998E-3</v>
          </cell>
        </row>
        <row r="953">
          <cell r="B953">
            <v>1.5410000000000001E-3</v>
          </cell>
          <cell r="C953">
            <v>5.2400000000000005E-4</v>
          </cell>
        </row>
        <row r="954">
          <cell r="B954">
            <v>1.6720000000000001E-3</v>
          </cell>
          <cell r="C954">
            <v>-3.6649999999999999E-3</v>
          </cell>
        </row>
        <row r="955">
          <cell r="B955">
            <v>1.6609999999999999E-3</v>
          </cell>
          <cell r="C955">
            <v>2.1020000000000001E-3</v>
          </cell>
        </row>
        <row r="956">
          <cell r="B956">
            <v>1.6410000000000001E-3</v>
          </cell>
          <cell r="C956">
            <v>5.7679999999999997E-3</v>
          </cell>
        </row>
        <row r="957">
          <cell r="B957">
            <v>2.1229999999999999E-3</v>
          </cell>
          <cell r="C957">
            <v>7.8209999999999998E-3</v>
          </cell>
        </row>
        <row r="958">
          <cell r="B958">
            <v>2.0720000000000001E-3</v>
          </cell>
          <cell r="C958">
            <v>6.7250000000000001E-3</v>
          </cell>
        </row>
        <row r="959">
          <cell r="B959">
            <v>2.395E-3</v>
          </cell>
          <cell r="C959">
            <v>-1.0280000000000001E-3</v>
          </cell>
        </row>
        <row r="960">
          <cell r="B960">
            <v>2.2629999999999998E-3</v>
          </cell>
          <cell r="C960">
            <v>5.1400000000000003E-4</v>
          </cell>
        </row>
        <row r="961">
          <cell r="B961">
            <v>2.3830000000000001E-3</v>
          </cell>
          <cell r="C961">
            <v>4.627E-3</v>
          </cell>
        </row>
        <row r="962">
          <cell r="B962">
            <v>2.9199999999999999E-3</v>
          </cell>
          <cell r="C962">
            <v>5.1180000000000002E-3</v>
          </cell>
        </row>
        <row r="963">
          <cell r="B963">
            <v>2.8479999999999998E-3</v>
          </cell>
          <cell r="C963">
            <v>1.222E-2</v>
          </cell>
        </row>
        <row r="964">
          <cell r="B964">
            <v>2.728E-3</v>
          </cell>
          <cell r="C964">
            <v>2.0119999999999999E-3</v>
          </cell>
        </row>
        <row r="965">
          <cell r="B965">
            <v>3.045E-3</v>
          </cell>
          <cell r="C965">
            <v>-8.0319999999999992E-3</v>
          </cell>
        </row>
        <row r="966">
          <cell r="B966">
            <v>3.16E-3</v>
          </cell>
          <cell r="C966">
            <v>-4.0489999999999996E-3</v>
          </cell>
        </row>
        <row r="967">
          <cell r="B967">
            <v>3.4880000000000002E-3</v>
          </cell>
          <cell r="C967">
            <v>7.6220000000000003E-3</v>
          </cell>
        </row>
        <row r="968">
          <cell r="B968">
            <v>3.3219999999999999E-3</v>
          </cell>
          <cell r="C968">
            <v>2.0170000000000001E-3</v>
          </cell>
        </row>
        <row r="969">
          <cell r="B969">
            <v>3.6419999999999998E-3</v>
          </cell>
          <cell r="C969">
            <v>5.5360000000000001E-3</v>
          </cell>
        </row>
        <row r="970">
          <cell r="B970">
            <v>3.5590000000000001E-3</v>
          </cell>
          <cell r="C970">
            <v>8.5089999999999992E-3</v>
          </cell>
        </row>
        <row r="971">
          <cell r="B971">
            <v>4.1949999999999999E-3</v>
          </cell>
          <cell r="C971">
            <v>4.9630000000000004E-3</v>
          </cell>
        </row>
        <row r="972">
          <cell r="B972">
            <v>3.9699999999999996E-3</v>
          </cell>
          <cell r="C972">
            <v>1.9750000000000002E-3</v>
          </cell>
        </row>
        <row r="973">
          <cell r="B973">
            <v>3.9760000000000004E-3</v>
          </cell>
          <cell r="C973">
            <v>2.957E-3</v>
          </cell>
        </row>
        <row r="974">
          <cell r="B974">
            <v>4.2890000000000003E-3</v>
          </cell>
          <cell r="C974">
            <v>1.9659999999999999E-3</v>
          </cell>
        </row>
        <row r="975">
          <cell r="B975">
            <v>4.0470000000000002E-3</v>
          </cell>
          <cell r="C975">
            <v>-4.9040000000000004E-3</v>
          </cell>
        </row>
        <row r="976">
          <cell r="B976">
            <v>4.0759999999999998E-3</v>
          </cell>
          <cell r="C976">
            <v>-5.4209999999999996E-3</v>
          </cell>
        </row>
        <row r="977">
          <cell r="B977">
            <v>4.2430000000000002E-3</v>
          </cell>
          <cell r="C977">
            <v>-1.487E-3</v>
          </cell>
        </row>
        <row r="978">
          <cell r="B978">
            <v>4.0359999999999997E-3</v>
          </cell>
          <cell r="C978">
            <v>1.4890000000000001E-3</v>
          </cell>
        </row>
        <row r="979">
          <cell r="B979">
            <v>4.3280000000000002E-3</v>
          </cell>
          <cell r="C979">
            <v>3.0530000000000002E-3</v>
          </cell>
        </row>
        <row r="980">
          <cell r="B980">
            <v>3.8370000000000001E-3</v>
          </cell>
          <cell r="C980">
            <v>5.3499999999999997E-3</v>
          </cell>
        </row>
        <row r="981">
          <cell r="B981">
            <v>4.2570000000000004E-3</v>
          </cell>
          <cell r="C981">
            <v>9.1059999999999995E-3</v>
          </cell>
        </row>
        <row r="982">
          <cell r="B982">
            <v>4.3480000000000003E-3</v>
          </cell>
          <cell r="C982">
            <v>6.496E-3</v>
          </cell>
        </row>
        <row r="983">
          <cell r="B983">
            <v>4.0460000000000001E-3</v>
          </cell>
          <cell r="C983">
            <v>6.1110000000000001E-3</v>
          </cell>
        </row>
        <row r="984">
          <cell r="B984">
            <v>3.9179999999999996E-3</v>
          </cell>
          <cell r="C984">
            <v>1.9380000000000001E-3</v>
          </cell>
        </row>
        <row r="985">
          <cell r="B985">
            <v>3.9620000000000002E-3</v>
          </cell>
          <cell r="C985">
            <v>-2.5399999999999999E-4</v>
          </cell>
        </row>
        <row r="986">
          <cell r="B986">
            <v>4.2050000000000004E-3</v>
          </cell>
          <cell r="C986">
            <v>-1.8339999999999999E-3</v>
          </cell>
        </row>
        <row r="987">
          <cell r="B987">
            <v>3.3470000000000001E-3</v>
          </cell>
          <cell r="C987">
            <v>2.7560000000000002E-3</v>
          </cell>
        </row>
        <row r="988">
          <cell r="B988">
            <v>3.212E-3</v>
          </cell>
          <cell r="C988">
            <v>2.1389999999999998E-3</v>
          </cell>
        </row>
        <row r="989">
          <cell r="B989">
            <v>3.395E-3</v>
          </cell>
          <cell r="C989">
            <v>5.94E-3</v>
          </cell>
        </row>
        <row r="990">
          <cell r="B990">
            <v>2.921E-3</v>
          </cell>
          <cell r="C990">
            <v>-6.7100000000000005E-4</v>
          </cell>
        </row>
        <row r="991">
          <cell r="B991">
            <v>5.0080000000000003E-3</v>
          </cell>
          <cell r="C991">
            <v>4.9709999999999997E-3</v>
          </cell>
        </row>
        <row r="992">
          <cell r="B992">
            <v>1.676E-3</v>
          </cell>
          <cell r="C992">
            <v>2.9039999999999999E-3</v>
          </cell>
        </row>
        <row r="993">
          <cell r="B993">
            <v>2.4299999999999999E-3</v>
          </cell>
          <cell r="C993">
            <v>8.6680000000000004E-3</v>
          </cell>
        </row>
        <row r="994">
          <cell r="B994">
            <v>1.126E-3</v>
          </cell>
          <cell r="C994">
            <v>6.0650000000000001E-3</v>
          </cell>
        </row>
        <row r="995">
          <cell r="B995">
            <v>2.2100000000000001E-4</v>
          </cell>
          <cell r="C995">
            <v>8.4209999999999997E-3</v>
          </cell>
        </row>
        <row r="996">
          <cell r="B996">
            <v>1.8309999999999999E-3</v>
          </cell>
          <cell r="C996">
            <v>1.0076999999999999E-2</v>
          </cell>
        </row>
        <row r="997">
          <cell r="B997">
            <v>1.72E-3</v>
          </cell>
          <cell r="C997">
            <v>5.2509999999999996E-3</v>
          </cell>
        </row>
        <row r="998">
          <cell r="B998">
            <v>1.413E-3</v>
          </cell>
          <cell r="C998">
            <v>-3.9919999999999999E-3</v>
          </cell>
        </row>
        <row r="999">
          <cell r="B999">
            <v>2.5460000000000001E-3</v>
          </cell>
          <cell r="C999">
            <v>-1.3829999999999999E-3</v>
          </cell>
        </row>
        <row r="1000">
          <cell r="B1000">
            <v>1.2080000000000001E-3</v>
          </cell>
          <cell r="C1000">
            <v>-1.0101000000000001E-2</v>
          </cell>
        </row>
        <row r="1001">
          <cell r="B1001">
            <v>1.024E-3</v>
          </cell>
          <cell r="C1001">
            <v>-1.9153E-2</v>
          </cell>
        </row>
        <row r="1002">
          <cell r="B1002">
            <v>6.3E-5</v>
          </cell>
          <cell r="C1002">
            <v>-1.0342E-2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92">
          <cell r="C92">
            <v>-2.281984734115472E-2</v>
          </cell>
          <cell r="D92">
            <v>7.174587626224338E-2</v>
          </cell>
        </row>
        <row r="93">
          <cell r="C93">
            <v>-7.7191092224515589E-3</v>
          </cell>
          <cell r="D93">
            <v>5.9904600829626231E-2</v>
          </cell>
        </row>
        <row r="94">
          <cell r="C94">
            <v>-3.8820144526803269E-3</v>
          </cell>
          <cell r="D94">
            <v>5.1917342687466173E-2</v>
          </cell>
        </row>
        <row r="95">
          <cell r="C95">
            <v>0</v>
          </cell>
          <cell r="D95">
            <v>5.1917342687466173E-2</v>
          </cell>
        </row>
        <row r="96">
          <cell r="C96">
            <v>-7.8238405094464003E-3</v>
          </cell>
          <cell r="D96">
            <v>5.2320912077665094E-2</v>
          </cell>
        </row>
        <row r="97">
          <cell r="C97">
            <v>1.1705854962126727E-2</v>
          </cell>
          <cell r="D97">
            <v>6.81659958634111E-2</v>
          </cell>
        </row>
        <row r="98">
          <cell r="C98">
            <v>0</v>
          </cell>
          <cell r="D98">
            <v>4.7624255211429656E-2</v>
          </cell>
        </row>
        <row r="99">
          <cell r="C99">
            <v>1.1556433969274638E-2</v>
          </cell>
          <cell r="D99">
            <v>7.5583201009066459E-2</v>
          </cell>
        </row>
        <row r="100">
          <cell r="C100">
            <v>1.8982522594331641E-2</v>
          </cell>
          <cell r="D100">
            <v>9.044355739323251E-2</v>
          </cell>
        </row>
        <row r="101">
          <cell r="C101">
            <v>-7.5581154840305143E-3</v>
          </cell>
          <cell r="D101">
            <v>4.2557811913854771E-2</v>
          </cell>
        </row>
        <row r="102">
          <cell r="C102">
            <v>-7.6017511537100901E-3</v>
          </cell>
          <cell r="D102">
            <v>7.6599807034141154E-3</v>
          </cell>
        </row>
        <row r="103">
          <cell r="C103">
            <v>-3.8226559565910367E-3</v>
          </cell>
          <cell r="D103">
            <v>-1.8982522594331641E-2</v>
          </cell>
        </row>
        <row r="104">
          <cell r="C104">
            <v>-7.6894312956414801E-3</v>
          </cell>
          <cell r="D104">
            <v>-3.8521065488184014E-3</v>
          </cell>
        </row>
        <row r="105">
          <cell r="C105">
            <v>7.6894312956414801E-3</v>
          </cell>
          <cell r="D105">
            <v>1.1556433969274638E-2</v>
          </cell>
        </row>
        <row r="106">
          <cell r="C106">
            <v>7.6307548436294059E-3</v>
          </cell>
          <cell r="D106">
            <v>2.306920326558437E-2</v>
          </cell>
        </row>
        <row r="107">
          <cell r="C107">
            <v>-3.8080988870383692E-3</v>
          </cell>
          <cell r="D107">
            <v>1.9261104378546001E-2</v>
          </cell>
        </row>
        <row r="108">
          <cell r="C108">
            <v>3.8080988870383692E-3</v>
          </cell>
          <cell r="D108">
            <v>3.0893043775030771E-2</v>
          </cell>
        </row>
        <row r="109">
          <cell r="C109">
            <v>0</v>
          </cell>
          <cell r="D109">
            <v>1.9187188812904044E-2</v>
          </cell>
        </row>
        <row r="110">
          <cell r="C110">
            <v>-7.6307548436294059E-3</v>
          </cell>
          <cell r="D110">
            <v>1.1556433969274638E-2</v>
          </cell>
        </row>
        <row r="111">
          <cell r="C111">
            <v>-7.6894312956414801E-3</v>
          </cell>
          <cell r="D111">
            <v>-7.6894312956414801E-3</v>
          </cell>
        </row>
        <row r="112">
          <cell r="C112">
            <v>-1.5572857635759885E-2</v>
          </cell>
          <cell r="D112">
            <v>-4.2244811525733006E-2</v>
          </cell>
        </row>
        <row r="113">
          <cell r="C113">
            <v>-1.5804678056495769E-2</v>
          </cell>
          <cell r="D113">
            <v>-5.0491374098198261E-2</v>
          </cell>
        </row>
        <row r="114">
          <cell r="C114">
            <v>-3.9905096427728104E-3</v>
          </cell>
          <cell r="D114">
            <v>-4.6880132587260981E-2</v>
          </cell>
        </row>
        <row r="115">
          <cell r="C115">
            <v>1.19240718271163E-2</v>
          </cell>
          <cell r="D115">
            <v>-3.1133404803553644E-2</v>
          </cell>
        </row>
        <row r="116">
          <cell r="C116">
            <v>1.9576970834279006E-2</v>
          </cell>
          <cell r="D116">
            <v>-3.8670026736331575E-3</v>
          </cell>
        </row>
        <row r="117">
          <cell r="C117">
            <v>1.1556433969274638E-2</v>
          </cell>
          <cell r="D117">
            <v>0</v>
          </cell>
        </row>
        <row r="118">
          <cell r="C118">
            <v>3.8226559565910367E-3</v>
          </cell>
          <cell r="D118">
            <v>-3.8080988870383692E-3</v>
          </cell>
        </row>
        <row r="119">
          <cell r="C119">
            <v>-3.8226559565910367E-3</v>
          </cell>
          <cell r="D119">
            <v>-3.8226559565910367E-3</v>
          </cell>
        </row>
        <row r="120">
          <cell r="C120">
            <v>1.5217488947154134E-2</v>
          </cell>
          <cell r="D120">
            <v>7.5867341035247282E-3</v>
          </cell>
        </row>
        <row r="121">
          <cell r="C121">
            <v>1.1252839517172042E-2</v>
          </cell>
          <cell r="D121">
            <v>1.883957362069677E-2</v>
          </cell>
        </row>
        <row r="122">
          <cell r="C122">
            <v>1.4809480478035875E-2</v>
          </cell>
          <cell r="D122">
            <v>4.1279808942362051E-2</v>
          </cell>
        </row>
        <row r="123">
          <cell r="C123">
            <v>2.1824065096513134E-2</v>
          </cell>
          <cell r="D123">
            <v>7.0793305334516665E-2</v>
          </cell>
        </row>
        <row r="124">
          <cell r="C124">
            <v>3.5893040708971924E-3</v>
          </cell>
          <cell r="D124">
            <v>8.9955467041173742E-2</v>
          </cell>
        </row>
        <row r="125">
          <cell r="C125">
            <v>1.7768626062368842E-2</v>
          </cell>
          <cell r="D125">
            <v>0.12352877116003835</v>
          </cell>
        </row>
        <row r="126">
          <cell r="C126">
            <v>2.0898711485684895E-2</v>
          </cell>
          <cell r="D126">
            <v>0.14841799228849606</v>
          </cell>
        </row>
        <row r="127">
          <cell r="C127">
            <v>1.7100403605299963E-2</v>
          </cell>
          <cell r="D127">
            <v>0.15359432406667972</v>
          </cell>
        </row>
        <row r="128">
          <cell r="C128">
            <v>6.7542008168675061E-3</v>
          </cell>
          <cell r="D128">
            <v>0.14077155404926822</v>
          </cell>
        </row>
        <row r="129">
          <cell r="C129">
            <v>-3.3713980156884205E-3</v>
          </cell>
          <cell r="D129">
            <v>0.12584372206430516</v>
          </cell>
        </row>
        <row r="130">
          <cell r="C130">
            <v>1.008028548820139E-2</v>
          </cell>
          <cell r="D130">
            <v>0.13210135159591552</v>
          </cell>
        </row>
        <row r="131">
          <cell r="C131">
            <v>1.329627917653875E-2</v>
          </cell>
          <cell r="D131">
            <v>0.1492202867290453</v>
          </cell>
        </row>
        <row r="132">
          <cell r="C132">
            <v>1.9600989972097249E-2</v>
          </cell>
          <cell r="D132">
            <v>0.15360378775398842</v>
          </cell>
        </row>
        <row r="133">
          <cell r="C133">
            <v>1.2857085350427511E-2</v>
          </cell>
          <cell r="D133">
            <v>0.15520803358724389</v>
          </cell>
        </row>
        <row r="134">
          <cell r="C134">
            <v>9.5470271742330581E-3</v>
          </cell>
          <cell r="D134">
            <v>0.14994558028344107</v>
          </cell>
        </row>
        <row r="135">
          <cell r="C135">
            <v>-6.3468010092084803E-3</v>
          </cell>
          <cell r="D135">
            <v>0.12177471417771946</v>
          </cell>
        </row>
        <row r="136">
          <cell r="C136">
            <v>-1.9297578775000712E-2</v>
          </cell>
          <cell r="D136">
            <v>9.8887831331821552E-2</v>
          </cell>
        </row>
        <row r="137">
          <cell r="C137">
            <v>-9.784278119318035E-3</v>
          </cell>
          <cell r="D137">
            <v>7.1334927150134675E-2</v>
          </cell>
        </row>
        <row r="138">
          <cell r="C138">
            <v>-5.735403763771485E-2</v>
          </cell>
          <cell r="D138">
            <v>-6.9178219732650703E-3</v>
          </cell>
        </row>
        <row r="139">
          <cell r="C139">
            <v>-6.0844744341638002E-2</v>
          </cell>
          <cell r="D139">
            <v>-8.4862969920203035E-2</v>
          </cell>
        </row>
        <row r="140">
          <cell r="C140">
            <v>1.1005158398495141E-2</v>
          </cell>
          <cell r="D140">
            <v>-8.0612012338575401E-2</v>
          </cell>
        </row>
        <row r="141">
          <cell r="C141">
            <v>-7.3232987990561327E-3</v>
          </cell>
          <cell r="D141">
            <v>-8.4563913121943113E-2</v>
          </cell>
        </row>
        <row r="142">
          <cell r="C142">
            <v>-3.3649054098732645E-2</v>
          </cell>
          <cell r="D142">
            <v>-0.12829325270887715</v>
          </cell>
        </row>
        <row r="143">
          <cell r="C143">
            <v>1.5102679073920378E-2</v>
          </cell>
          <cell r="D143">
            <v>-0.12648685281149552</v>
          </cell>
        </row>
        <row r="144">
          <cell r="C144">
            <v>-1.8910777960958747E-2</v>
          </cell>
          <cell r="D144">
            <v>-0.16499862074455152</v>
          </cell>
        </row>
        <row r="145">
          <cell r="C145">
            <v>-2.7084944887992402E-2</v>
          </cell>
          <cell r="D145">
            <v>-0.20494065098297143</v>
          </cell>
        </row>
        <row r="146">
          <cell r="C146">
            <v>-4.8198745867499504E-2</v>
          </cell>
          <cell r="D146">
            <v>-0.26268642402470399</v>
          </cell>
        </row>
        <row r="147">
          <cell r="C147">
            <v>-3.774148286328538E-2</v>
          </cell>
          <cell r="D147">
            <v>-0.29408110587878089</v>
          </cell>
        </row>
        <row r="148">
          <cell r="C148">
            <v>-8.5805179941971232E-3</v>
          </cell>
          <cell r="D148">
            <v>-0.2833640450979773</v>
          </cell>
        </row>
        <row r="149">
          <cell r="C149">
            <v>-3.5094127895294758E-2</v>
          </cell>
          <cell r="D149">
            <v>-0.30867389487395402</v>
          </cell>
        </row>
        <row r="150">
          <cell r="C150">
            <v>-2.7140679056672612E-2</v>
          </cell>
          <cell r="D150">
            <v>-0.27846053629291179</v>
          </cell>
        </row>
        <row r="151">
          <cell r="C151">
            <v>-2.3210989624752321E-2</v>
          </cell>
          <cell r="D151">
            <v>-0.24082678157602611</v>
          </cell>
        </row>
        <row r="152">
          <cell r="C152">
            <v>0</v>
          </cell>
          <cell r="D152">
            <v>-0.25183193997452125</v>
          </cell>
        </row>
        <row r="153">
          <cell r="C153">
            <v>9.3423571510160563E-3</v>
          </cell>
          <cell r="D153">
            <v>-0.23516628402444906</v>
          </cell>
        </row>
        <row r="154">
          <cell r="C154">
            <v>1.8443541942394281E-2</v>
          </cell>
          <cell r="D154">
            <v>-0.18307368798332213</v>
          </cell>
        </row>
        <row r="155">
          <cell r="C155">
            <v>0</v>
          </cell>
          <cell r="D155">
            <v>-0.19817636705724251</v>
          </cell>
        </row>
        <row r="156">
          <cell r="C156">
            <v>-9.1708449629670508E-3</v>
          </cell>
          <cell r="D156">
            <v>-0.18843643405925081</v>
          </cell>
        </row>
        <row r="157">
          <cell r="C157">
            <v>-3.7565756119896543E-2</v>
          </cell>
          <cell r="D157">
            <v>-0.19891724529115495</v>
          </cell>
        </row>
        <row r="158">
          <cell r="C158">
            <v>-1.4470200529005162E-2</v>
          </cell>
          <cell r="D158">
            <v>-0.16518869995266061</v>
          </cell>
        </row>
        <row r="159">
          <cell r="C159">
            <v>-3.4558261825905712E-2</v>
          </cell>
          <cell r="D159">
            <v>-0.16200547891528094</v>
          </cell>
        </row>
        <row r="160">
          <cell r="C160">
            <v>-4.6281717449413895E-2</v>
          </cell>
          <cell r="D160">
            <v>-0.19970667837049771</v>
          </cell>
        </row>
        <row r="161">
          <cell r="C161">
            <v>-4.8528101736597717E-2</v>
          </cell>
          <cell r="D161">
            <v>-0.21314065221180067</v>
          </cell>
        </row>
        <row r="162">
          <cell r="C162">
            <v>-1.6727522335970413E-2</v>
          </cell>
          <cell r="D162">
            <v>-0.20272749549109848</v>
          </cell>
        </row>
        <row r="163">
          <cell r="C163">
            <v>-5.6317333811115589E-3</v>
          </cell>
          <cell r="D163">
            <v>-0.18514823924745771</v>
          </cell>
        </row>
        <row r="164">
          <cell r="C164">
            <v>-1.135951852644701E-2</v>
          </cell>
          <cell r="D164">
            <v>-0.19650775777390472</v>
          </cell>
        </row>
        <row r="165">
          <cell r="C165">
            <v>-2.8976500164545893E-2</v>
          </cell>
          <cell r="D165">
            <v>-0.23482661508946667</v>
          </cell>
        </row>
        <row r="166">
          <cell r="C166">
            <v>-3.5940122241944872E-2</v>
          </cell>
          <cell r="D166">
            <v>-0.28921027927380583</v>
          </cell>
        </row>
        <row r="167">
          <cell r="C167">
            <v>-6.2912958704852695E-2</v>
          </cell>
          <cell r="D167">
            <v>-0.35212323797865852</v>
          </cell>
        </row>
        <row r="168">
          <cell r="C168">
            <v>-2.6307200658168162E-2</v>
          </cell>
          <cell r="D168">
            <v>-0.36925959367385963</v>
          </cell>
        </row>
        <row r="169">
          <cell r="C169">
            <v>-3.3913293125599653E-2</v>
          </cell>
          <cell r="D169">
            <v>-0.36560713067956274</v>
          </cell>
        </row>
        <row r="170">
          <cell r="C170">
            <v>-3.5077841117714836E-2</v>
          </cell>
          <cell r="D170">
            <v>-0.38621477126827242</v>
          </cell>
        </row>
        <row r="171">
          <cell r="C171">
            <v>2.8160019144449766E-2</v>
          </cell>
          <cell r="D171">
            <v>-0.32349649029791694</v>
          </cell>
        </row>
        <row r="172">
          <cell r="C172">
            <v>6.7138315757032885E-2</v>
          </cell>
          <cell r="D172">
            <v>-0.21007645709147016</v>
          </cell>
        </row>
        <row r="173">
          <cell r="C173">
            <v>2.5632834639808033E-2</v>
          </cell>
          <cell r="D173">
            <v>-0.13591552071506441</v>
          </cell>
        </row>
        <row r="174">
          <cell r="C174">
            <v>6.3297906154669015E-3</v>
          </cell>
          <cell r="D174">
            <v>-0.11285820776362709</v>
          </cell>
        </row>
        <row r="175">
          <cell r="C175">
            <v>-1.9064079907274323E-2</v>
          </cell>
          <cell r="D175">
            <v>-0.12629055428978986</v>
          </cell>
        </row>
        <row r="176">
          <cell r="C176">
            <v>-1.2898545348000612E-2</v>
          </cell>
          <cell r="D176">
            <v>-0.12782958111134346</v>
          </cell>
        </row>
        <row r="177">
          <cell r="C177">
            <v>-2.6307200658168162E-2</v>
          </cell>
          <cell r="D177">
            <v>-0.12516028160496573</v>
          </cell>
        </row>
        <row r="178">
          <cell r="C178">
            <v>-6.1876438673178269E-2</v>
          </cell>
          <cell r="D178">
            <v>-0.15109659803619913</v>
          </cell>
        </row>
        <row r="179">
          <cell r="C179">
            <v>0.10108218467934704</v>
          </cell>
          <cell r="D179">
            <v>1.2898545348000612E-2</v>
          </cell>
        </row>
        <row r="180">
          <cell r="C180">
            <v>0.15963474617324414</v>
          </cell>
          <cell r="D180">
            <v>0.19884049217941291</v>
          </cell>
        </row>
        <row r="181">
          <cell r="C181">
            <v>0.15180404736400344</v>
          </cell>
          <cell r="D181">
            <v>0.384557832669016</v>
          </cell>
        </row>
        <row r="182">
          <cell r="C182">
            <v>9.8289121094498277E-2</v>
          </cell>
          <cell r="D182">
            <v>0.51792479488122911</v>
          </cell>
        </row>
        <row r="183">
          <cell r="C183">
            <v>-6.1415717709875306E-2</v>
          </cell>
          <cell r="D183">
            <v>0.42834905802690404</v>
          </cell>
        </row>
        <row r="184">
          <cell r="C184">
            <v>-5.1052655311555339E-2</v>
          </cell>
          <cell r="D184">
            <v>0.31015808695831582</v>
          </cell>
        </row>
        <row r="185">
          <cell r="C185">
            <v>-5.88357620599258E-2</v>
          </cell>
          <cell r="D185">
            <v>0.22568949025858198</v>
          </cell>
        </row>
        <row r="186">
          <cell r="C186">
            <v>-6.7923456071083299E-2</v>
          </cell>
          <cell r="D186">
            <v>0.15143624357203178</v>
          </cell>
        </row>
        <row r="187">
          <cell r="C187">
            <v>1.0748784421289015E-2</v>
          </cell>
          <cell r="D187">
            <v>0.18124910790059512</v>
          </cell>
        </row>
        <row r="188">
          <cell r="C188">
            <v>3.1588951275505428E-2</v>
          </cell>
          <cell r="D188">
            <v>0.22573660452410116</v>
          </cell>
        </row>
        <row r="189">
          <cell r="C189">
            <v>5.5427303084831347E-2</v>
          </cell>
          <cell r="D189">
            <v>0.30747110826710067</v>
          </cell>
        </row>
        <row r="190">
          <cell r="C190">
            <v>3.846931766923789E-2</v>
          </cell>
          <cell r="D190">
            <v>0.40781686460951683</v>
          </cell>
        </row>
        <row r="191">
          <cell r="C191">
            <v>1.8685122018595957E-2</v>
          </cell>
          <cell r="D191">
            <v>0.32541980194876574</v>
          </cell>
        </row>
        <row r="192">
          <cell r="C192">
            <v>1.3804890681892168E-2</v>
          </cell>
          <cell r="D192">
            <v>0.17958994645741377</v>
          </cell>
        </row>
        <row r="193">
          <cell r="C193">
            <v>-2.3103810602935759E-2</v>
          </cell>
          <cell r="D193">
            <v>4.6820884904745785E-3</v>
          </cell>
        </row>
        <row r="194">
          <cell r="C194">
            <v>-8.2776959343217271E-2</v>
          </cell>
          <cell r="D194">
            <v>-0.17638399194724097</v>
          </cell>
        </row>
        <row r="195">
          <cell r="C195">
            <v>-5.0871797945204467E-3</v>
          </cell>
          <cell r="D195">
            <v>-0.12005545403188611</v>
          </cell>
        </row>
        <row r="196">
          <cell r="C196">
            <v>-5.7756419410678328E-2</v>
          </cell>
          <cell r="D196">
            <v>-0.1267592181310091</v>
          </cell>
        </row>
        <row r="197">
          <cell r="C197">
            <v>3.7144887867441412E-2</v>
          </cell>
          <cell r="D197">
            <v>-3.0778568203641887E-2</v>
          </cell>
        </row>
        <row r="198">
          <cell r="C198">
            <v>1.5498339967462416E-2</v>
          </cell>
          <cell r="D198">
            <v>5.2643227834903827E-2</v>
          </cell>
        </row>
        <row r="199">
          <cell r="C199">
            <v>6.9344540233584384E-2</v>
          </cell>
          <cell r="D199">
            <v>0.1112389836471992</v>
          </cell>
        </row>
        <row r="200">
          <cell r="C200">
            <v>8.7011376989629685E-2</v>
          </cell>
          <cell r="D200">
            <v>0.16666140936132345</v>
          </cell>
        </row>
        <row r="201">
          <cell r="C201">
            <v>1.7385121576543261E-2</v>
          </cell>
          <cell r="D201">
            <v>0.12861922785303537</v>
          </cell>
        </row>
        <row r="202">
          <cell r="C202">
            <v>-1.3010423941371307E-2</v>
          </cell>
          <cell r="D202">
            <v>7.713948624242617E-2</v>
          </cell>
        </row>
        <row r="203">
          <cell r="C203">
            <v>-8.7686173714138782E-3</v>
          </cell>
          <cell r="D203">
            <v>4.9685746852416335E-2</v>
          </cell>
        </row>
        <row r="204">
          <cell r="C204">
            <v>-4.4294542055798303E-3</v>
          </cell>
          <cell r="D204">
            <v>3.1451401964944337E-2</v>
          </cell>
        </row>
        <row r="205">
          <cell r="C205">
            <v>-4.4329469130903743E-3</v>
          </cell>
          <cell r="D205">
            <v>5.0122265654789722E-2</v>
          </cell>
        </row>
        <row r="206">
          <cell r="C206">
            <v>3.064144243145539E-2</v>
          </cell>
          <cell r="D206">
            <v>0.16354066742946238</v>
          </cell>
        </row>
        <row r="207">
          <cell r="C207">
            <v>3.8060605823697635E-2</v>
          </cell>
          <cell r="D207">
            <v>0.20668845304768046</v>
          </cell>
        </row>
        <row r="208">
          <cell r="C208">
            <v>2.459698027329571E-2</v>
          </cell>
          <cell r="D208">
            <v>0.2890418527316545</v>
          </cell>
        </row>
        <row r="209">
          <cell r="C209">
            <v>2.7935346980055176E-2</v>
          </cell>
          <cell r="D209">
            <v>0.27983231184426827</v>
          </cell>
        </row>
        <row r="210">
          <cell r="C210">
            <v>2.3352777832511773E-2</v>
          </cell>
          <cell r="D210">
            <v>0.28768674970931762</v>
          </cell>
        </row>
        <row r="211">
          <cell r="C211">
            <v>1.1468079590452485E-2</v>
          </cell>
          <cell r="D211">
            <v>0.22981028906618572</v>
          </cell>
        </row>
        <row r="212">
          <cell r="C212">
            <v>-1.9187188812904044E-2</v>
          </cell>
          <cell r="D212">
            <v>0.123611723263652</v>
          </cell>
        </row>
        <row r="213">
          <cell r="C213">
            <v>-3.1501042661395307E-2</v>
          </cell>
          <cell r="D213">
            <v>7.4725559025713428E-2</v>
          </cell>
        </row>
        <row r="214">
          <cell r="C214">
            <v>1.9795187699268579E-2</v>
          </cell>
          <cell r="D214">
            <v>0.10753117066635332</v>
          </cell>
        </row>
        <row r="215">
          <cell r="C215">
            <v>6.0860238274324407E-2</v>
          </cell>
          <cell r="D215">
            <v>0.1771600263120916</v>
          </cell>
        </row>
        <row r="216">
          <cell r="C216">
            <v>2.5505924695952142E-2</v>
          </cell>
          <cell r="D216">
            <v>0.20709540521362357</v>
          </cell>
        </row>
        <row r="217">
          <cell r="C217">
            <v>2.1345084175567575E-2</v>
          </cell>
          <cell r="D217">
            <v>0.23287343630228152</v>
          </cell>
        </row>
        <row r="218">
          <cell r="C218">
            <v>1.7458628477429627E-2</v>
          </cell>
          <cell r="D218">
            <v>0.21969062234825576</v>
          </cell>
        </row>
        <row r="219">
          <cell r="C219">
            <v>1.7159047562251839E-2</v>
          </cell>
          <cell r="D219">
            <v>0.19878906408680996</v>
          </cell>
        </row>
        <row r="220">
          <cell r="C220">
            <v>1.6857373298382328E-2</v>
          </cell>
          <cell r="D220">
            <v>0.19104945711189658</v>
          </cell>
        </row>
        <row r="221">
          <cell r="C221">
            <v>1.6589907666348047E-2</v>
          </cell>
          <cell r="D221">
            <v>0.17970401779818945</v>
          </cell>
        </row>
        <row r="222">
          <cell r="C222">
            <v>2.5965639570740162E-2</v>
          </cell>
          <cell r="D222">
            <v>0.18231687953641784</v>
          </cell>
        </row>
        <row r="223">
          <cell r="C223">
            <v>3.1548067221313758E-2</v>
          </cell>
          <cell r="D223">
            <v>0.20239686716727912</v>
          </cell>
        </row>
        <row r="224">
          <cell r="C224">
            <v>0</v>
          </cell>
          <cell r="D224">
            <v>0.22158405598018316</v>
          </cell>
        </row>
        <row r="225">
          <cell r="C225">
            <v>1.5414065139594424E-2</v>
          </cell>
          <cell r="D225">
            <v>0.26849916378117289</v>
          </cell>
        </row>
        <row r="226">
          <cell r="C226">
            <v>6.0952739152404511E-3</v>
          </cell>
          <cell r="D226">
            <v>0.25479924999714476</v>
          </cell>
        </row>
        <row r="227">
          <cell r="C227">
            <v>1.5088521060826032E-2</v>
          </cell>
          <cell r="D227">
            <v>0.20902753278364639</v>
          </cell>
        </row>
        <row r="228">
          <cell r="C228">
            <v>5.9678913852501125E-3</v>
          </cell>
          <cell r="D228">
            <v>0.18948949947294436</v>
          </cell>
        </row>
        <row r="229">
          <cell r="C229">
            <v>-1.8022651247727506E-2</v>
          </cell>
          <cell r="D229">
            <v>0.15012176404964928</v>
          </cell>
        </row>
        <row r="230">
          <cell r="C230">
            <v>6.0400501060278167E-3</v>
          </cell>
          <cell r="D230">
            <v>0.13870318567824746</v>
          </cell>
        </row>
        <row r="231">
          <cell r="C231">
            <v>-1.2116804223673228E-2</v>
          </cell>
          <cell r="D231">
            <v>0.1094273338923224</v>
          </cell>
        </row>
        <row r="232">
          <cell r="C232">
            <v>-3.7268578920643503E-2</v>
          </cell>
          <cell r="D232">
            <v>5.5301381673296568E-2</v>
          </cell>
        </row>
        <row r="233">
          <cell r="C233">
            <v>-8.5864873567977007E-2</v>
          </cell>
          <cell r="D233">
            <v>-4.7153399561028486E-2</v>
          </cell>
        </row>
        <row r="234">
          <cell r="C234">
            <v>-0.12469610731790914</v>
          </cell>
          <cell r="D234">
            <v>-0.19781514644967779</v>
          </cell>
        </row>
        <row r="235">
          <cell r="C235">
            <v>-0.11145786793767165</v>
          </cell>
          <cell r="D235">
            <v>-0.3408210816086632</v>
          </cell>
        </row>
        <row r="236">
          <cell r="C236">
            <v>-1.7631018490084083E-2</v>
          </cell>
          <cell r="D236">
            <v>-0.35845210009874728</v>
          </cell>
        </row>
        <row r="237">
          <cell r="C237">
            <v>-4.4526854638393676E-3</v>
          </cell>
          <cell r="D237">
            <v>-0.37831885070218108</v>
          </cell>
        </row>
        <row r="238">
          <cell r="C238">
            <v>4.4526854638393676E-3</v>
          </cell>
          <cell r="D238">
            <v>-0.37996143915358216</v>
          </cell>
        </row>
        <row r="239">
          <cell r="C239">
            <v>-3.159336452051198E-2</v>
          </cell>
          <cell r="D239">
            <v>-0.42664332473492017</v>
          </cell>
        </row>
        <row r="240">
          <cell r="C240">
            <v>-4.6127477268897987E-3</v>
          </cell>
          <cell r="D240">
            <v>-0.43722396384706008</v>
          </cell>
        </row>
        <row r="241">
          <cell r="C241">
            <v>1.6812232580765141E-5</v>
          </cell>
          <cell r="D241">
            <v>-0.41918450036675181</v>
          </cell>
        </row>
        <row r="242">
          <cell r="C242">
            <v>5.8175961488759365E-2</v>
          </cell>
          <cell r="D242">
            <v>-0.36704858898402026</v>
          </cell>
        </row>
        <row r="243">
          <cell r="C243">
            <v>6.3170485047743918E-2</v>
          </cell>
          <cell r="D243">
            <v>-0.29176129971260312</v>
          </cell>
        </row>
        <row r="244">
          <cell r="C244">
            <v>3.2133926762602849E-2</v>
          </cell>
          <cell r="D244">
            <v>-0.22235879402935677</v>
          </cell>
        </row>
        <row r="245">
          <cell r="C245">
            <v>3.1133404803553644E-2</v>
          </cell>
          <cell r="D245">
            <v>-0.10536051565782611</v>
          </cell>
        </row>
        <row r="246">
          <cell r="C246">
            <v>4.4948162165072025E-2</v>
          </cell>
          <cell r="D246">
            <v>6.4283753825155054E-2</v>
          </cell>
        </row>
        <row r="247">
          <cell r="C247">
            <v>7.3098475403927665E-3</v>
          </cell>
          <cell r="D247">
            <v>0.18305146930321947</v>
          </cell>
        </row>
        <row r="248">
          <cell r="C248">
            <v>-4.8435353748873755E-2</v>
          </cell>
          <cell r="D248">
            <v>0.1522471340444298</v>
          </cell>
        </row>
        <row r="249">
          <cell r="C249">
            <v>7.6017511537100901E-3</v>
          </cell>
          <cell r="D249">
            <v>0.16430157066197926</v>
          </cell>
        </row>
        <row r="250">
          <cell r="C250">
            <v>0</v>
          </cell>
          <cell r="D250">
            <v>0.15984888519813989</v>
          </cell>
        </row>
        <row r="251">
          <cell r="C251">
            <v>-1.1424407110301127E-2</v>
          </cell>
          <cell r="D251">
            <v>0.18001784260835074</v>
          </cell>
        </row>
        <row r="252">
          <cell r="C252">
            <v>0</v>
          </cell>
          <cell r="D252">
            <v>0.18463059033524054</v>
          </cell>
        </row>
        <row r="253">
          <cell r="C253">
            <v>2.2733433917549783E-2</v>
          </cell>
          <cell r="D253">
            <v>0.20734721202020956</v>
          </cell>
        </row>
        <row r="254">
          <cell r="C254">
            <v>2.9524575787915008E-2</v>
          </cell>
          <cell r="D254">
            <v>0.1786958263193652</v>
          </cell>
        </row>
        <row r="255">
          <cell r="C255">
            <v>2.8664924368821953E-2</v>
          </cell>
          <cell r="D255">
            <v>0.14419026564044324</v>
          </cell>
        </row>
        <row r="256">
          <cell r="C256">
            <v>5.5001073478219809E-2</v>
          </cell>
          <cell r="D256">
            <v>0.1670574123560602</v>
          </cell>
        </row>
        <row r="257">
          <cell r="C257">
            <v>5.5301381673296568E-2</v>
          </cell>
          <cell r="D257">
            <v>0.19122538922580312</v>
          </cell>
        </row>
        <row r="258">
          <cell r="C258">
            <v>1.8802232785105399E-2</v>
          </cell>
          <cell r="D258">
            <v>0.1650794598458365</v>
          </cell>
        </row>
        <row r="259">
          <cell r="C259">
            <v>1.235243919368223E-2</v>
          </cell>
          <cell r="D259">
            <v>0.17012205149912596</v>
          </cell>
        </row>
        <row r="260">
          <cell r="C260">
            <v>-1.5461696839054628E-2</v>
          </cell>
          <cell r="D260">
            <v>0.20309570840894509</v>
          </cell>
        </row>
        <row r="261">
          <cell r="C261">
            <v>-3.1647882051035747E-2</v>
          </cell>
          <cell r="D261">
            <v>0.16384607520419925</v>
          </cell>
        </row>
        <row r="262">
          <cell r="C262">
            <v>-2.2756567095645774E-2</v>
          </cell>
          <cell r="D262">
            <v>0.14108950810855347</v>
          </cell>
        </row>
        <row r="263">
          <cell r="C263">
            <v>9.8162934907652932E-3</v>
          </cell>
          <cell r="D263">
            <v>0.16233020870961989</v>
          </cell>
        </row>
        <row r="264">
          <cell r="C264">
            <v>4.1469200367128867E-2</v>
          </cell>
          <cell r="D264">
            <v>0.20379940907674876</v>
          </cell>
        </row>
        <row r="265">
          <cell r="C265">
            <v>4.2826073049820668E-2</v>
          </cell>
          <cell r="D265">
            <v>0.22389204820901965</v>
          </cell>
        </row>
        <row r="266">
          <cell r="C266">
            <v>1.1900378228916431E-2</v>
          </cell>
          <cell r="D266">
            <v>0.20626785065002107</v>
          </cell>
        </row>
        <row r="267">
          <cell r="C267">
            <v>1.4689681017277412E-2</v>
          </cell>
          <cell r="D267">
            <v>0.19229260729847653</v>
          </cell>
        </row>
        <row r="268">
          <cell r="C268">
            <v>2.019504918017434E-2</v>
          </cell>
          <cell r="D268">
            <v>0.15748658300043106</v>
          </cell>
        </row>
        <row r="269">
          <cell r="C269">
            <v>1.4189626570136227E-2</v>
          </cell>
          <cell r="D269">
            <v>0.11637482789727072</v>
          </cell>
        </row>
        <row r="270">
          <cell r="C270">
            <v>1.676395502243988E-2</v>
          </cell>
          <cell r="D270">
            <v>0.1143365501346052</v>
          </cell>
        </row>
        <row r="271">
          <cell r="C271">
            <v>3.5374245262301596E-2</v>
          </cell>
          <cell r="D271">
            <v>0.13735835620322456</v>
          </cell>
        </row>
        <row r="272">
          <cell r="C272">
            <v>1.8546163592486398E-2</v>
          </cell>
          <cell r="D272">
            <v>0.17136621663476559</v>
          </cell>
        </row>
        <row r="273">
          <cell r="C273">
            <v>3.6082050521494047E-2</v>
          </cell>
          <cell r="D273">
            <v>0.23909614920729538</v>
          </cell>
        </row>
        <row r="274">
          <cell r="C274">
            <v>2.5000960128191085E-2</v>
          </cell>
          <cell r="D274">
            <v>0.28685367643113224</v>
          </cell>
        </row>
        <row r="275">
          <cell r="C275">
            <v>2.6796958879912847E-2</v>
          </cell>
          <cell r="D275">
            <v>0.3038343418202798</v>
          </cell>
        </row>
        <row r="276">
          <cell r="C276">
            <v>3.3104639266816172E-2</v>
          </cell>
          <cell r="D276">
            <v>0.2954697807199671</v>
          </cell>
        </row>
        <row r="277">
          <cell r="C277">
            <v>1.155643396927486E-2</v>
          </cell>
          <cell r="D277">
            <v>0.26420014163942129</v>
          </cell>
        </row>
        <row r="278">
          <cell r="C278">
            <v>1.1432698606128611E-2</v>
          </cell>
          <cell r="D278">
            <v>0.26373246201663347</v>
          </cell>
        </row>
        <row r="279">
          <cell r="C279">
            <v>6.7924602363089726E-3</v>
          </cell>
          <cell r="D279">
            <v>0.25583524123566503</v>
          </cell>
        </row>
        <row r="280">
          <cell r="C280">
            <v>-2.2590308969632211E-3</v>
          </cell>
          <cell r="D280">
            <v>0.23338116115852747</v>
          </cell>
        </row>
        <row r="281">
          <cell r="C281">
            <v>9.0056647163212489E-3</v>
          </cell>
          <cell r="D281">
            <v>0.22819719930471249</v>
          </cell>
        </row>
        <row r="282">
          <cell r="C282">
            <v>2.2469624406298294E-3</v>
          </cell>
          <cell r="D282">
            <v>0.21368020672290244</v>
          </cell>
        </row>
        <row r="283">
          <cell r="C283">
            <v>1.3328450125635882E-2</v>
          </cell>
          <cell r="D283">
            <v>0.19163441158623673</v>
          </cell>
        </row>
        <row r="284">
          <cell r="C284">
            <v>2.1834632900826101E-2</v>
          </cell>
          <cell r="D284">
            <v>0.19492288089457643</v>
          </cell>
        </row>
        <row r="285">
          <cell r="C285">
            <v>2.3479187072432239E-2</v>
          </cell>
          <cell r="D285">
            <v>0.18232001744551463</v>
          </cell>
        </row>
        <row r="286">
          <cell r="C286">
            <v>1.4662044612238745E-2</v>
          </cell>
          <cell r="D286">
            <v>0.17198110192956229</v>
          </cell>
        </row>
        <row r="287">
          <cell r="C287">
            <v>-2.9542267685725321E-2</v>
          </cell>
          <cell r="D287">
            <v>0.11564187536392412</v>
          </cell>
        </row>
        <row r="288">
          <cell r="C288">
            <v>4.2796905059252488E-3</v>
          </cell>
          <cell r="D288">
            <v>8.6816926603033195E-2</v>
          </cell>
        </row>
        <row r="289">
          <cell r="C289">
            <v>6.3737945103992111E-3</v>
          </cell>
          <cell r="D289">
            <v>8.1634287144157547E-2</v>
          </cell>
        </row>
        <row r="290">
          <cell r="C290">
            <v>3.1288454604395888E-2</v>
          </cell>
          <cell r="D290">
            <v>0.10149004314242482</v>
          </cell>
        </row>
        <row r="291">
          <cell r="C291">
            <v>3.232114715911516E-2</v>
          </cell>
          <cell r="D291">
            <v>0.12701873006523101</v>
          </cell>
        </row>
        <row r="292">
          <cell r="C292">
            <v>2.9388236590644379E-2</v>
          </cell>
          <cell r="D292">
            <v>0.15866599755283861</v>
          </cell>
        </row>
        <row r="293">
          <cell r="C293">
            <v>3.6022983402965281E-2</v>
          </cell>
          <cell r="D293">
            <v>0.18568331623948264</v>
          </cell>
        </row>
        <row r="294">
          <cell r="C294">
            <v>2.7546222580444368E-2</v>
          </cell>
          <cell r="D294">
            <v>0.21098257637929718</v>
          </cell>
        </row>
        <row r="295">
          <cell r="C295">
            <v>2.6814159884825273E-2</v>
          </cell>
          <cell r="D295">
            <v>0.22446828613848657</v>
          </cell>
        </row>
        <row r="296">
          <cell r="C296">
            <v>1.4011800127716079E-2</v>
          </cell>
          <cell r="D296">
            <v>0.21664545336537655</v>
          </cell>
        </row>
        <row r="297">
          <cell r="C297">
            <v>2.0653211751176848E-2</v>
          </cell>
          <cell r="D297">
            <v>0.21381947804412116</v>
          </cell>
        </row>
        <row r="298">
          <cell r="C298">
            <v>8.4786130252716418E-3</v>
          </cell>
          <cell r="D298">
            <v>0.20763604645715406</v>
          </cell>
        </row>
        <row r="299">
          <cell r="C299">
            <v>1.1756660776043759E-2</v>
          </cell>
          <cell r="D299">
            <v>0.24893497491892314</v>
          </cell>
        </row>
        <row r="300">
          <cell r="C300">
            <v>6.6591438679082238E-3</v>
          </cell>
          <cell r="D300">
            <v>0.25131442828090611</v>
          </cell>
        </row>
        <row r="301">
          <cell r="C301">
            <v>3.3100012704161408E-3</v>
          </cell>
          <cell r="D301">
            <v>0.24825063504092304</v>
          </cell>
        </row>
        <row r="302">
          <cell r="C302">
            <v>2.2874116176581971E-2</v>
          </cell>
          <cell r="D302">
            <v>0.23983629661310912</v>
          </cell>
        </row>
        <row r="303">
          <cell r="C303">
            <v>2.0787907658095239E-2</v>
          </cell>
          <cell r="D303">
            <v>0.2283030571120892</v>
          </cell>
        </row>
        <row r="304">
          <cell r="C304">
            <v>2.6538964236409779E-2</v>
          </cell>
          <cell r="D304">
            <v>0.2254537847578546</v>
          </cell>
        </row>
        <row r="305">
          <cell r="C305">
            <v>2.1345325797471393E-2</v>
          </cell>
          <cell r="D305">
            <v>0.21077612715236071</v>
          </cell>
        </row>
        <row r="306">
          <cell r="C306">
            <v>1.3483694252134804E-2</v>
          </cell>
          <cell r="D306">
            <v>0.19671359882405115</v>
          </cell>
        </row>
        <row r="307">
          <cell r="C307">
            <v>-1.6503695775904159E-2</v>
          </cell>
          <cell r="D307">
            <v>0.15339574316332172</v>
          </cell>
        </row>
        <row r="308">
          <cell r="C308">
            <v>1.5015058581715479E-2</v>
          </cell>
          <cell r="D308">
            <v>0.15439900161732112</v>
          </cell>
        </row>
        <row r="309">
          <cell r="C309">
            <v>7.4211240378554422E-3</v>
          </cell>
          <cell r="D309">
            <v>0.14116691390399971</v>
          </cell>
        </row>
        <row r="310">
          <cell r="C310">
            <v>-1.4798254994539128E-3</v>
          </cell>
          <cell r="D310">
            <v>0.13120847537927416</v>
          </cell>
        </row>
        <row r="311">
          <cell r="C311">
            <v>-1.4820186288120318E-3</v>
          </cell>
          <cell r="D311">
            <v>0.11796979597441837</v>
          </cell>
        </row>
        <row r="312">
          <cell r="C312">
            <v>-7.4486722512143722E-3</v>
          </cell>
          <cell r="D312">
            <v>0.10386197985529577</v>
          </cell>
        </row>
        <row r="313">
          <cell r="C313">
            <v>-1.4953233011447686E-3</v>
          </cell>
          <cell r="D313">
            <v>9.9056655283734862E-2</v>
          </cell>
        </row>
        <row r="314">
          <cell r="C314">
            <v>0</v>
          </cell>
          <cell r="D314">
            <v>7.6182539107152891E-2</v>
          </cell>
        </row>
        <row r="315">
          <cell r="C315">
            <v>1.3383478532028814E-2</v>
          </cell>
          <cell r="D315">
            <v>6.8778109981086466E-2</v>
          </cell>
        </row>
        <row r="316">
          <cell r="C316">
            <v>-5.9237012480077844E-3</v>
          </cell>
          <cell r="D316">
            <v>3.6315444496668903E-2</v>
          </cell>
        </row>
        <row r="317">
          <cell r="C317">
            <v>2.9662368971501429E-3</v>
          </cell>
          <cell r="D317">
            <v>1.7936355596347653E-2</v>
          </cell>
        </row>
        <row r="318">
          <cell r="C318">
            <v>-8.930690880026404E-3</v>
          </cell>
          <cell r="D318">
            <v>-4.4780295358135547E-3</v>
          </cell>
        </row>
        <row r="319">
          <cell r="C319">
            <v>0</v>
          </cell>
          <cell r="D319">
            <v>1.2025666240090604E-2</v>
          </cell>
        </row>
        <row r="320">
          <cell r="C320">
            <v>-1.3539094055667444E-2</v>
          </cell>
          <cell r="D320">
            <v>-1.6528486397292319E-2</v>
          </cell>
        </row>
        <row r="321">
          <cell r="C321">
            <v>-4.5596278389514744E-3</v>
          </cell>
          <cell r="D321">
            <v>-2.8509238274099236E-2</v>
          </cell>
        </row>
        <row r="322">
          <cell r="C322">
            <v>-1.071320186589686E-2</v>
          </cell>
          <cell r="D322">
            <v>-3.7742614640542183E-2</v>
          </cell>
        </row>
        <row r="323">
          <cell r="C323">
            <v>-2.1771257947506228E-2</v>
          </cell>
          <cell r="D323">
            <v>-5.8031853959236379E-2</v>
          </cell>
        </row>
        <row r="324">
          <cell r="C324">
            <v>-3.1951152826389606E-2</v>
          </cell>
          <cell r="D324">
            <v>-8.2534334534411613E-2</v>
          </cell>
        </row>
        <row r="325">
          <cell r="C325">
            <v>-2.7986789188792383E-2</v>
          </cell>
          <cell r="D325">
            <v>-0.10902580042205923</v>
          </cell>
        </row>
        <row r="326">
          <cell r="C326">
            <v>-2.364695026225716E-2</v>
          </cell>
          <cell r="D326">
            <v>-0.13267275068431639</v>
          </cell>
        </row>
        <row r="327">
          <cell r="C327">
            <v>-0.12939281617351073</v>
          </cell>
          <cell r="D327">
            <v>-0.27544904538985593</v>
          </cell>
        </row>
        <row r="328">
          <cell r="C328">
            <v>-0.11754085303087169</v>
          </cell>
          <cell r="D328">
            <v>-0.38706619717271984</v>
          </cell>
        </row>
        <row r="329">
          <cell r="C329">
            <v>-4.0176904002328317E-2</v>
          </cell>
          <cell r="D329">
            <v>-0.4302093380721983</v>
          </cell>
        </row>
        <row r="330">
          <cell r="C330">
            <v>2.6965844233372671E-2</v>
          </cell>
          <cell r="D330">
            <v>-0.39431280295879922</v>
          </cell>
        </row>
        <row r="331">
          <cell r="C331">
            <v>1.1021301205830003E-2</v>
          </cell>
          <cell r="D331">
            <v>-0.38329150175296922</v>
          </cell>
        </row>
        <row r="332">
          <cell r="C332">
            <v>-7.0401965176625225E-2</v>
          </cell>
          <cell r="D332">
            <v>-0.440154372873927</v>
          </cell>
        </row>
        <row r="333">
          <cell r="C333">
            <v>-6.5639040072841937E-2</v>
          </cell>
          <cell r="D333">
            <v>-0.50123378510781746</v>
          </cell>
        </row>
        <row r="334">
          <cell r="C334">
            <v>0.11834814289669993</v>
          </cell>
          <cell r="D334">
            <v>-0.37217244034522068</v>
          </cell>
        </row>
        <row r="335">
          <cell r="C335">
            <v>2.228802900907656E-3</v>
          </cell>
          <cell r="D335">
            <v>-0.34817237949680679</v>
          </cell>
        </row>
        <row r="336">
          <cell r="C336">
            <v>-4.789800256363641E-2</v>
          </cell>
          <cell r="D336">
            <v>-0.3641192292340536</v>
          </cell>
        </row>
        <row r="337">
          <cell r="C337">
            <v>5.4554760001025215E-2</v>
          </cell>
          <cell r="D337">
            <v>-0.281577680044236</v>
          </cell>
        </row>
        <row r="338">
          <cell r="C338">
            <v>3.2642705125312865E-2</v>
          </cell>
          <cell r="D338">
            <v>-0.22528802465666597</v>
          </cell>
        </row>
        <row r="339">
          <cell r="C339">
            <v>4.3992439493528934E-2</v>
          </cell>
          <cell r="D339">
            <v>-5.1902768989626313E-2</v>
          </cell>
        </row>
        <row r="340">
          <cell r="C340">
            <v>2.0284340910416088E-2</v>
          </cell>
          <cell r="D340">
            <v>8.5922424951661469E-2</v>
          </cell>
        </row>
        <row r="341">
          <cell r="C341">
            <v>2.1846874478826717E-2</v>
          </cell>
          <cell r="D341">
            <v>0.1479462034328165</v>
          </cell>
        </row>
        <row r="342">
          <cell r="C342">
            <v>1.171445835690399E-2</v>
          </cell>
          <cell r="D342">
            <v>0.13269481755634782</v>
          </cell>
        </row>
        <row r="343">
          <cell r="C343">
            <v>3.8815780065326599E-3</v>
          </cell>
          <cell r="D343">
            <v>0.12555509435705048</v>
          </cell>
        </row>
        <row r="344">
          <cell r="C344">
            <v>-3.8815780065326599E-3</v>
          </cell>
          <cell r="D344">
            <v>0.19207548152714304</v>
          </cell>
        </row>
        <row r="345">
          <cell r="C345">
            <v>3.8815780065326599E-3</v>
          </cell>
          <cell r="D345">
            <v>0.26159609960651764</v>
          </cell>
        </row>
        <row r="346">
          <cell r="C346">
            <v>3.8595402381420563E-3</v>
          </cell>
          <cell r="D346">
            <v>0.14710749694795977</v>
          </cell>
        </row>
        <row r="347">
          <cell r="C347">
            <v>1.9241984349478436E-3</v>
          </cell>
          <cell r="D347">
            <v>0.14680289248199996</v>
          </cell>
        </row>
        <row r="348">
          <cell r="C348">
            <v>-7.7191092224513369E-3</v>
          </cell>
          <cell r="D348">
            <v>0.18698178582318503</v>
          </cell>
        </row>
        <row r="349">
          <cell r="C349">
            <v>0</v>
          </cell>
          <cell r="D349">
            <v>0.13242702582215982</v>
          </cell>
        </row>
        <row r="350">
          <cell r="C350">
            <v>-5.8357991988073898E-3</v>
          </cell>
          <cell r="D350">
            <v>9.3948521498039561E-2</v>
          </cell>
        </row>
        <row r="351">
          <cell r="C351">
            <v>5.8357991988073898E-3</v>
          </cell>
          <cell r="D351">
            <v>5.5791881203318017E-2</v>
          </cell>
        </row>
        <row r="352">
          <cell r="C352">
            <v>3.8670026736329355E-3</v>
          </cell>
          <cell r="D352">
            <v>3.9374542966534865E-2</v>
          </cell>
        </row>
        <row r="353">
          <cell r="C353">
            <v>1.3424898449815981E-2</v>
          </cell>
          <cell r="D353">
            <v>3.0952566937524129E-2</v>
          </cell>
        </row>
        <row r="354">
          <cell r="C354">
            <v>1.5117425023612796E-2</v>
          </cell>
          <cell r="D354">
            <v>3.4355533604232935E-2</v>
          </cell>
        </row>
        <row r="355">
          <cell r="C355">
            <v>1.8737098086831772E-3</v>
          </cell>
          <cell r="D355">
            <v>3.2347665406383452E-2</v>
          </cell>
        </row>
        <row r="356">
          <cell r="C356">
            <v>5.6069501208533268E-3</v>
          </cell>
          <cell r="D356">
            <v>4.1836193533769439E-2</v>
          </cell>
        </row>
        <row r="357">
          <cell r="C357">
            <v>0</v>
          </cell>
          <cell r="D357">
            <v>3.7954615527236779E-2</v>
          </cell>
        </row>
        <row r="358">
          <cell r="C358">
            <v>-1.8632236429971805E-3</v>
          </cell>
          <cell r="D358">
            <v>3.2231851646097542E-2</v>
          </cell>
        </row>
        <row r="359">
          <cell r="C359">
            <v>-1.8667017267972597E-3</v>
          </cell>
          <cell r="D359">
            <v>2.8440951484352439E-2</v>
          </cell>
        </row>
        <row r="360">
          <cell r="C360">
            <v>1.1148296762307996E-2</v>
          </cell>
          <cell r="D360">
            <v>4.7308357469111773E-2</v>
          </cell>
        </row>
        <row r="361">
          <cell r="C361">
            <v>9.2029204550190258E-3</v>
          </cell>
          <cell r="D361">
            <v>5.6511277924130798E-2</v>
          </cell>
        </row>
        <row r="362">
          <cell r="C362">
            <v>1.829130404904511E-3</v>
          </cell>
          <cell r="D362">
            <v>6.4176207527842699E-2</v>
          </cell>
        </row>
        <row r="363">
          <cell r="C363">
            <v>-3.6616126597537324E-3</v>
          </cell>
          <cell r="D363">
            <v>5.4678795669281577E-2</v>
          </cell>
        </row>
        <row r="364">
          <cell r="C364">
            <v>-9.2198781581847022E-3</v>
          </cell>
          <cell r="D364">
            <v>4.1591914837463939E-2</v>
          </cell>
        </row>
        <row r="365">
          <cell r="C365">
            <v>7.3773254005398137E-3</v>
          </cell>
          <cell r="D365">
            <v>3.5544341788187772E-2</v>
          </cell>
        </row>
        <row r="366">
          <cell r="C366">
            <v>-1.2946256835038472E-2</v>
          </cell>
          <cell r="D366">
            <v>7.4806599295365039E-3</v>
          </cell>
        </row>
        <row r="367">
          <cell r="C367">
            <v>-7.4806599295365039E-3</v>
          </cell>
          <cell r="D367">
            <v>-1.8737098086831772E-3</v>
          </cell>
        </row>
        <row r="368">
          <cell r="C368">
            <v>-1.3215201487273731E-2</v>
          </cell>
          <cell r="D368">
            <v>-2.0695861416810235E-2</v>
          </cell>
        </row>
        <row r="369">
          <cell r="C369">
            <v>-9.5545124324027952E-3</v>
          </cell>
          <cell r="D369">
            <v>-3.025037384921303E-2</v>
          </cell>
        </row>
        <row r="370">
          <cell r="C370">
            <v>-9.6396122273851859E-3</v>
          </cell>
          <cell r="D370">
            <v>-3.8026762433601036E-2</v>
          </cell>
        </row>
        <row r="371">
          <cell r="C371">
            <v>-1.956976084700468E-2</v>
          </cell>
          <cell r="D371">
            <v>-5.5729821553808456E-2</v>
          </cell>
        </row>
        <row r="372">
          <cell r="C372">
            <v>-9.9340364734237241E-3</v>
          </cell>
          <cell r="D372">
            <v>-7.6812154789540177E-2</v>
          </cell>
        </row>
        <row r="373">
          <cell r="C373">
            <v>1.9932643018059082E-3</v>
          </cell>
          <cell r="D373">
            <v>-8.4021810942753294E-2</v>
          </cell>
        </row>
        <row r="374">
          <cell r="C374">
            <v>3.974648747655074E-3</v>
          </cell>
          <cell r="D374">
            <v>-8.1876292600002731E-2</v>
          </cell>
        </row>
        <row r="375">
          <cell r="C375">
            <v>9.8752184568922097E-3</v>
          </cell>
          <cell r="D375">
            <v>-6.8339461483356789E-2</v>
          </cell>
        </row>
        <row r="376">
          <cell r="C376">
            <v>1.9455576601578706E-2</v>
          </cell>
          <cell r="D376">
            <v>-3.9664006723593381E-2</v>
          </cell>
        </row>
        <row r="377">
          <cell r="C377">
            <v>-3.9297195763085213E-2</v>
          </cell>
          <cell r="D377">
            <v>-8.6338527887218408E-2</v>
          </cell>
        </row>
        <row r="378">
          <cell r="C378">
            <v>7.9810510585702765E-3</v>
          </cell>
          <cell r="D378">
            <v>-6.5411219993609659E-2</v>
          </cell>
        </row>
        <row r="379">
          <cell r="C379">
            <v>2.5521233917011443E-2</v>
          </cell>
          <cell r="D379">
            <v>-3.2409326147061712E-2</v>
          </cell>
        </row>
        <row r="380">
          <cell r="C380">
            <v>2.1092736610700769E-2</v>
          </cell>
          <cell r="D380">
            <v>1.8986119509127874E-3</v>
          </cell>
        </row>
        <row r="381">
          <cell r="C381">
            <v>9.439362347649638E-3</v>
          </cell>
          <cell r="D381">
            <v>2.0892486730965221E-2</v>
          </cell>
        </row>
        <row r="382">
          <cell r="C382">
            <v>1.6776258510761366E-2</v>
          </cell>
          <cell r="D382">
            <v>4.7308357469111773E-2</v>
          </cell>
        </row>
        <row r="383">
          <cell r="C383">
            <v>3.9858552610496201E-2</v>
          </cell>
          <cell r="D383">
            <v>0.10673667092661265</v>
          </cell>
        </row>
        <row r="384">
          <cell r="C384">
            <v>2.6297110581538607E-2</v>
          </cell>
          <cell r="D384">
            <v>0.14296781798157498</v>
          </cell>
        </row>
        <row r="385">
          <cell r="C385">
            <v>2.8988979582198482E-2</v>
          </cell>
          <cell r="D385">
            <v>0.16996353326196756</v>
          </cell>
        </row>
        <row r="386">
          <cell r="C386">
            <v>3.1433642435549469E-2</v>
          </cell>
          <cell r="D386">
            <v>0.19742252694986195</v>
          </cell>
        </row>
        <row r="387">
          <cell r="C387">
            <v>3.6772451453768173E-2</v>
          </cell>
          <cell r="D387">
            <v>0.22431975994673792</v>
          </cell>
        </row>
        <row r="388">
          <cell r="C388">
            <v>-9.4601987596303339E-3</v>
          </cell>
          <cell r="D388">
            <v>0.19540398458552888</v>
          </cell>
        </row>
        <row r="389">
          <cell r="C389">
            <v>6.3167326250033184E-3</v>
          </cell>
          <cell r="D389">
            <v>0.24101791297361741</v>
          </cell>
        </row>
        <row r="390">
          <cell r="C390">
            <v>-1.5754463668322671E-3</v>
          </cell>
          <cell r="D390">
            <v>0.23146141554821487</v>
          </cell>
        </row>
        <row r="391">
          <cell r="C391">
            <v>1.5649539349192221E-2</v>
          </cell>
          <cell r="D391">
            <v>0.22158972098039564</v>
          </cell>
        </row>
        <row r="392">
          <cell r="C392">
            <v>6.1896273196260232E-3</v>
          </cell>
          <cell r="D392">
            <v>0.2066866116893209</v>
          </cell>
        </row>
        <row r="393">
          <cell r="C393">
            <v>3.0861185806609903E-3</v>
          </cell>
          <cell r="D393">
            <v>0.20033336792233225</v>
          </cell>
        </row>
        <row r="394">
          <cell r="C394">
            <v>4.6030129598602088E-3</v>
          </cell>
          <cell r="D394">
            <v>0.18816012237143109</v>
          </cell>
        </row>
        <row r="395">
          <cell r="C395">
            <v>1.5296412792347169E-3</v>
          </cell>
          <cell r="D395">
            <v>0.14983121104016961</v>
          </cell>
        </row>
        <row r="396">
          <cell r="C396">
            <v>-6.1382669350131813E-3</v>
          </cell>
          <cell r="D396">
            <v>0.11739583352361782</v>
          </cell>
        </row>
        <row r="397">
          <cell r="C397">
            <v>-4.6243247194435178E-3</v>
          </cell>
          <cell r="D397">
            <v>8.3782529221975821E-2</v>
          </cell>
        </row>
        <row r="398">
          <cell r="C398">
            <v>-1.7146933228062711E-2</v>
          </cell>
          <cell r="D398">
            <v>3.5201953558363641E-2</v>
          </cell>
        </row>
        <row r="399">
          <cell r="C399">
            <v>-1.1068893456581907E-2</v>
          </cell>
          <cell r="D399">
            <v>-1.263939135198644E-2</v>
          </cell>
        </row>
        <row r="400">
          <cell r="C400">
            <v>4.7621204144014939E-3</v>
          </cell>
          <cell r="D400">
            <v>1.582927822045388E-3</v>
          </cell>
        </row>
        <row r="401">
          <cell r="C401">
            <v>-4.7621204144014939E-3</v>
          </cell>
          <cell r="D401">
            <v>-9.4959252173594244E-3</v>
          </cell>
        </row>
        <row r="402">
          <cell r="C402">
            <v>9.4959252173594244E-3</v>
          </cell>
          <cell r="D402">
            <v>1.5754463668322671E-3</v>
          </cell>
        </row>
        <row r="403">
          <cell r="C403">
            <v>7.8402150479877086E-3</v>
          </cell>
          <cell r="D403">
            <v>-6.233877934372245E-3</v>
          </cell>
        </row>
        <row r="404">
          <cell r="C404">
            <v>9.3334805223350692E-3</v>
          </cell>
          <cell r="D404">
            <v>-3.090024731663199E-3</v>
          </cell>
        </row>
        <row r="405">
          <cell r="C405">
            <v>6.1761433123241893E-3</v>
          </cell>
          <cell r="D405">
            <v>0</v>
          </cell>
        </row>
        <row r="406">
          <cell r="C406">
            <v>4.6030129598602088E-3</v>
          </cell>
          <cell r="D406">
            <v>0</v>
          </cell>
        </row>
        <row r="407">
          <cell r="C407">
            <v>-9.2329503752219821E-3</v>
          </cell>
          <cell r="D407">
            <v>-1.0762591654456699E-2</v>
          </cell>
        </row>
        <row r="408">
          <cell r="C408">
            <v>-1.5462058969624159E-3</v>
          </cell>
          <cell r="D408">
            <v>-6.1705306164059337E-3</v>
          </cell>
        </row>
        <row r="409">
          <cell r="C409">
            <v>-1.0890904413564773E-2</v>
          </cell>
          <cell r="D409">
            <v>-1.2437110310527189E-2</v>
          </cell>
        </row>
        <row r="410">
          <cell r="C410">
            <v>-2.2155910501979292E-2</v>
          </cell>
          <cell r="D410">
            <v>-1.744608758444377E-2</v>
          </cell>
        </row>
        <row r="411">
          <cell r="C411">
            <v>6.8029269292465777E-2</v>
          </cell>
          <cell r="D411">
            <v>6.1652075164603914E-2</v>
          </cell>
        </row>
        <row r="412">
          <cell r="C412">
            <v>3.3805205294004104E-2</v>
          </cell>
          <cell r="D412">
            <v>9.0695160044206524E-2</v>
          </cell>
        </row>
        <row r="413">
          <cell r="C413">
            <v>1.5770186258558194E-2</v>
          </cell>
          <cell r="D413">
            <v>0.11122746671716621</v>
          </cell>
        </row>
        <row r="414">
          <cell r="C414">
            <v>1.9721728124741933E-2</v>
          </cell>
          <cell r="D414">
            <v>0.12145326962454872</v>
          </cell>
        </row>
        <row r="415">
          <cell r="C415">
            <v>6.9466555244694916E-3</v>
          </cell>
          <cell r="D415">
            <v>0.1205597101010305</v>
          </cell>
        </row>
        <row r="416">
          <cell r="C416">
            <v>4.1449477942565593E-3</v>
          </cell>
          <cell r="D416">
            <v>0.11537117737295199</v>
          </cell>
        </row>
        <row r="417">
          <cell r="C417">
            <v>9.6102339908030743E-3</v>
          </cell>
          <cell r="D417">
            <v>0.11880526805143088</v>
          </cell>
        </row>
        <row r="418">
          <cell r="C418">
            <v>6.8097586200219773E-3</v>
          </cell>
          <cell r="D418">
            <v>0.12101201371159265</v>
          </cell>
        </row>
        <row r="419">
          <cell r="C419">
            <v>4.0607487651920238E-3</v>
          </cell>
          <cell r="D419">
            <v>0.13430571285200665</v>
          </cell>
        </row>
        <row r="420">
          <cell r="C420">
            <v>5.3888076910788563E-3</v>
          </cell>
          <cell r="D420">
            <v>0.14124072644004793</v>
          </cell>
        </row>
        <row r="421">
          <cell r="C421">
            <v>-8.0941405219823181E-3</v>
          </cell>
          <cell r="D421">
            <v>0.14403749033163038</v>
          </cell>
        </row>
        <row r="422">
          <cell r="C422">
            <v>6.749658582816398E-3</v>
          </cell>
          <cell r="D422">
            <v>0.17294305941642607</v>
          </cell>
        </row>
        <row r="423">
          <cell r="C423">
            <v>-1.3462920047242477E-3</v>
          </cell>
          <cell r="D423">
            <v>0.10356749811923605</v>
          </cell>
        </row>
        <row r="424">
          <cell r="C424">
            <v>-2.1800934996143884E-2</v>
          </cell>
          <cell r="D424">
            <v>4.7961357829088058E-2</v>
          </cell>
        </row>
        <row r="425">
          <cell r="C425">
            <v>-9.6849878417577528E-3</v>
          </cell>
          <cell r="D425">
            <v>2.2506183728772111E-2</v>
          </cell>
        </row>
        <row r="426">
          <cell r="C426">
            <v>-2.5354107658006608E-2</v>
          </cell>
          <cell r="D426">
            <v>-2.256965205397643E-2</v>
          </cell>
        </row>
        <row r="427">
          <cell r="C427">
            <v>-2.6013698009691666E-2</v>
          </cell>
          <cell r="D427">
            <v>-5.5530005588137588E-2</v>
          </cell>
        </row>
        <row r="428">
          <cell r="C428">
            <v>-8.8256143827520894E-3</v>
          </cell>
          <cell r="D428">
            <v>-6.8500567765146236E-2</v>
          </cell>
        </row>
        <row r="429">
          <cell r="C429">
            <v>-2.9574643508576415E-3</v>
          </cell>
          <cell r="D429">
            <v>-8.1068266106806952E-2</v>
          </cell>
        </row>
        <row r="430">
          <cell r="C430">
            <v>-4.4526613442128493E-3</v>
          </cell>
          <cell r="D430">
            <v>-9.2330686071041779E-2</v>
          </cell>
        </row>
        <row r="431">
          <cell r="C431">
            <v>-7.4709154788341614E-3</v>
          </cell>
          <cell r="D431">
            <v>-0.10386235031506796</v>
          </cell>
        </row>
        <row r="432">
          <cell r="C432">
            <v>7.4709154788341614E-3</v>
          </cell>
          <cell r="D432">
            <v>-0.10178024252731266</v>
          </cell>
        </row>
        <row r="433">
          <cell r="C433">
            <v>4.4526613442128493E-3</v>
          </cell>
          <cell r="D433">
            <v>-8.9233440661117491E-2</v>
          </cell>
        </row>
        <row r="434">
          <cell r="C434">
            <v>-2.9662368971501429E-3</v>
          </cell>
          <cell r="D434">
            <v>-9.8949336141084032E-2</v>
          </cell>
        </row>
        <row r="435">
          <cell r="C435">
            <v>-4.4659181803461401E-3</v>
          </cell>
          <cell r="D435">
            <v>-0.10206896231670592</v>
          </cell>
        </row>
        <row r="436">
          <cell r="C436">
            <v>7.432155077496283E-3</v>
          </cell>
          <cell r="D436">
            <v>-7.2835872243065758E-2</v>
          </cell>
        </row>
        <row r="437">
          <cell r="C437">
            <v>1.0318433087018519E-2</v>
          </cell>
          <cell r="D437">
            <v>-5.2832451314289486E-2</v>
          </cell>
        </row>
        <row r="438">
          <cell r="C438">
            <v>1.7440992305777225E-2</v>
          </cell>
          <cell r="D438">
            <v>-1.0037351350505652E-2</v>
          </cell>
        </row>
        <row r="439">
          <cell r="C439">
            <v>1.4306201506202765E-2</v>
          </cell>
          <cell r="D439">
            <v>3.0282548165388778E-2</v>
          </cell>
        </row>
        <row r="440">
          <cell r="C440">
            <v>2.3861981436838153E-2</v>
          </cell>
          <cell r="D440">
            <v>6.2970143984979021E-2</v>
          </cell>
        </row>
        <row r="441">
          <cell r="C441">
            <v>1.103543458388101E-2</v>
          </cell>
          <cell r="D441">
            <v>7.6963042919717672E-2</v>
          </cell>
        </row>
        <row r="442">
          <cell r="C442">
            <v>2.3052981786115367E-2</v>
          </cell>
          <cell r="D442">
            <v>0.10446868605004589</v>
          </cell>
        </row>
        <row r="443">
          <cell r="C443">
            <v>1.4636929685906797E-2</v>
          </cell>
          <cell r="D443">
            <v>0.12657653121478685</v>
          </cell>
        </row>
        <row r="444">
          <cell r="C444">
            <v>1.7025571508031856E-2</v>
          </cell>
          <cell r="D444">
            <v>0.13613118724398454</v>
          </cell>
        </row>
        <row r="445">
          <cell r="C445">
            <v>1.2973670953289052E-3</v>
          </cell>
          <cell r="D445">
            <v>0.1329758929951006</v>
          </cell>
        </row>
        <row r="446">
          <cell r="C446">
            <v>3.8820327861670556E-3</v>
          </cell>
          <cell r="D446">
            <v>0.1398241626784178</v>
          </cell>
        </row>
        <row r="447">
          <cell r="C447">
            <v>0</v>
          </cell>
          <cell r="D447">
            <v>0.14429008085876394</v>
          </cell>
        </row>
        <row r="448">
          <cell r="C448">
            <v>5.1574011437058864E-3</v>
          </cell>
          <cell r="D448">
            <v>0.14201532692497354</v>
          </cell>
        </row>
        <row r="449">
          <cell r="C449">
            <v>1.4039125074055914E-2</v>
          </cell>
          <cell r="D449">
            <v>0.14573601891201093</v>
          </cell>
        </row>
        <row r="450">
          <cell r="C450">
            <v>2.5306882381563867E-3</v>
          </cell>
          <cell r="D450">
            <v>0.1308257148443901</v>
          </cell>
        </row>
        <row r="451">
          <cell r="C451">
            <v>1.256281231696299E-2</v>
          </cell>
          <cell r="D451">
            <v>0.12908232565515032</v>
          </cell>
        </row>
        <row r="452">
          <cell r="C452">
            <v>-5.0043709953762061E-3</v>
          </cell>
          <cell r="D452">
            <v>0.10021597322293596</v>
          </cell>
        </row>
        <row r="453">
          <cell r="C453">
            <v>-5.0341413031977922E-3</v>
          </cell>
          <cell r="D453">
            <v>8.4146397335857159E-2</v>
          </cell>
        </row>
        <row r="454">
          <cell r="C454">
            <v>-1.2613534980832064E-3</v>
          </cell>
          <cell r="D454">
            <v>5.9832062051658585E-2</v>
          </cell>
        </row>
        <row r="455">
          <cell r="C455">
            <v>1.3792691120568357E-2</v>
          </cell>
          <cell r="D455">
            <v>5.8987823486320146E-2</v>
          </cell>
        </row>
        <row r="456">
          <cell r="C456">
            <v>-1.253133762248515E-2</v>
          </cell>
          <cell r="D456">
            <v>2.9430914355803139E-2</v>
          </cell>
        </row>
        <row r="457">
          <cell r="C457">
            <v>-7.5920971297209761E-3</v>
          </cell>
          <cell r="D457">
            <v>2.0541450130753258E-2</v>
          </cell>
        </row>
        <row r="458">
          <cell r="C458">
            <v>-4.1513716491072383E-2</v>
          </cell>
          <cell r="D458">
            <v>-2.4854299146486181E-2</v>
          </cell>
        </row>
        <row r="459">
          <cell r="C459">
            <v>4.531697003098234E-2</v>
          </cell>
          <cell r="D459">
            <v>2.0462670884496159E-2</v>
          </cell>
        </row>
        <row r="460">
          <cell r="C460">
            <v>1.632018121229617E-2</v>
          </cell>
          <cell r="D460">
            <v>3.1625450953086442E-2</v>
          </cell>
        </row>
        <row r="461">
          <cell r="C461">
            <v>9.9141188573446115E-3</v>
          </cell>
          <cell r="D461">
            <v>2.750044473637514E-2</v>
          </cell>
        </row>
        <row r="462">
          <cell r="C462">
            <v>-3.7045926083738578E-3</v>
          </cell>
          <cell r="D462">
            <v>2.1265163889844896E-2</v>
          </cell>
        </row>
        <row r="463">
          <cell r="C463">
            <v>1.4741180477593652E-2</v>
          </cell>
          <cell r="D463">
            <v>2.3443532050475557E-2</v>
          </cell>
        </row>
        <row r="464">
          <cell r="C464">
            <v>-3.6638567600006944E-3</v>
          </cell>
          <cell r="D464">
            <v>2.4784046285851069E-2</v>
          </cell>
        </row>
        <row r="465">
          <cell r="C465">
            <v>1.3373423148488328E-2</v>
          </cell>
          <cell r="D465">
            <v>4.3191610737537189E-2</v>
          </cell>
        </row>
        <row r="466">
          <cell r="C466">
            <v>-3.6283901434011057E-3</v>
          </cell>
          <cell r="D466">
            <v>4.082457409221929E-2</v>
          </cell>
        </row>
        <row r="467">
          <cell r="C467">
            <v>-1.3422362990541892E-2</v>
          </cell>
          <cell r="D467">
            <v>1.3609519981109042E-2</v>
          </cell>
        </row>
        <row r="468">
          <cell r="C468">
            <v>-6.1636040126522573E-3</v>
          </cell>
          <cell r="D468">
            <v>1.9977253590941935E-2</v>
          </cell>
        </row>
        <row r="469">
          <cell r="C469">
            <v>7.3908838162517476E-3</v>
          </cell>
          <cell r="D469">
            <v>3.4960234536914658E-2</v>
          </cell>
        </row>
        <row r="470">
          <cell r="C470">
            <v>0</v>
          </cell>
          <cell r="D470">
            <v>7.6473951027987042E-2</v>
          </cell>
        </row>
        <row r="471">
          <cell r="C471">
            <v>1.2257754339763949E-3</v>
          </cell>
          <cell r="D471">
            <v>3.2382756430981097E-2</v>
          </cell>
        </row>
        <row r="472">
          <cell r="C472">
            <v>-8.6166592502281425E-3</v>
          </cell>
          <cell r="D472">
            <v>7.4459159684567844E-3</v>
          </cell>
        </row>
        <row r="473">
          <cell r="C473">
            <v>-1.8712894326133878E-2</v>
          </cell>
          <cell r="D473">
            <v>-2.1181097215021705E-2</v>
          </cell>
        </row>
        <row r="474">
          <cell r="C474">
            <v>-2.1644157563892374E-2</v>
          </cell>
          <cell r="D474">
            <v>-3.9120662170540221E-2</v>
          </cell>
        </row>
        <row r="475">
          <cell r="C475">
            <v>-2.0808584343020797E-2</v>
          </cell>
          <cell r="D475">
            <v>-7.467042699115467E-2</v>
          </cell>
        </row>
        <row r="476">
          <cell r="C476">
            <v>-2.1250799696094891E-2</v>
          </cell>
          <cell r="D476">
            <v>-9.2257369927248867E-2</v>
          </cell>
        </row>
        <row r="477">
          <cell r="C477">
            <v>-2.3079376366769377E-2</v>
          </cell>
          <cell r="D477">
            <v>-0.12871016944250657</v>
          </cell>
        </row>
        <row r="478">
          <cell r="C478">
            <v>-1.1050671407866641E-2</v>
          </cell>
          <cell r="D478">
            <v>-0.13613245070697211</v>
          </cell>
        </row>
        <row r="479">
          <cell r="C479">
            <v>-1.6805830094018592E-2</v>
          </cell>
          <cell r="D479">
            <v>-0.13951591781044881</v>
          </cell>
        </row>
        <row r="480">
          <cell r="C480">
            <v>1.1231812770992722E-2</v>
          </cell>
          <cell r="D480">
            <v>-0.12212050102680383</v>
          </cell>
        </row>
        <row r="481">
          <cell r="C481">
            <v>3.0267247841404554E-2</v>
          </cell>
          <cell r="D481">
            <v>-9.9244137001651023E-2</v>
          </cell>
        </row>
        <row r="482">
          <cell r="C482">
            <v>8.0941405219823181E-3</v>
          </cell>
          <cell r="D482">
            <v>-9.1149996479668705E-2</v>
          </cell>
        </row>
        <row r="483">
          <cell r="C483">
            <v>2.1279050175190939E-2</v>
          </cell>
          <cell r="D483">
            <v>-7.1096721738454161E-2</v>
          </cell>
        </row>
        <row r="484">
          <cell r="C484">
            <v>9.1696636119391606E-3</v>
          </cell>
          <cell r="D484">
            <v>-5.3310398876286857E-2</v>
          </cell>
        </row>
        <row r="485">
          <cell r="C485">
            <v>5.1995980248706886E-3</v>
          </cell>
          <cell r="D485">
            <v>-2.9397906525282291E-2</v>
          </cell>
        </row>
        <row r="486">
          <cell r="C486">
            <v>3.692331270094229E-2</v>
          </cell>
          <cell r="D486">
            <v>2.9169563739552373E-2</v>
          </cell>
        </row>
        <row r="487">
          <cell r="C487">
            <v>2.4959362921221917E-3</v>
          </cell>
          <cell r="D487">
            <v>5.2474084374695362E-2</v>
          </cell>
        </row>
        <row r="488">
          <cell r="C488">
            <v>1.730821110857983E-2</v>
          </cell>
          <cell r="D488">
            <v>9.1033095179370083E-2</v>
          </cell>
        </row>
        <row r="489">
          <cell r="C489">
            <v>1.8212970406287887E-2</v>
          </cell>
          <cell r="D489">
            <v>0.13232544195242735</v>
          </cell>
        </row>
        <row r="490">
          <cell r="C490">
            <v>1.5525529439565311E-2</v>
          </cell>
          <cell r="D490">
            <v>0.1589016427998593</v>
          </cell>
        </row>
        <row r="491">
          <cell r="C491">
            <v>2.1103297583835445E-2</v>
          </cell>
          <cell r="D491">
            <v>0.19681077047771334</v>
          </cell>
        </row>
        <row r="492">
          <cell r="C492">
            <v>1.3824049336854216E-2</v>
          </cell>
          <cell r="D492">
            <v>0.19940300704357483</v>
          </cell>
        </row>
        <row r="493">
          <cell r="C493">
            <v>1.1430765854330005E-3</v>
          </cell>
          <cell r="D493">
            <v>0.17027883578760328</v>
          </cell>
        </row>
        <row r="494">
          <cell r="C494">
            <v>-1.8456391396612926E-2</v>
          </cell>
          <cell r="D494">
            <v>0.14372830386900803</v>
          </cell>
        </row>
        <row r="495">
          <cell r="C495">
            <v>-4.0383224202396928E-2</v>
          </cell>
          <cell r="D495">
            <v>8.2066029491420167E-2</v>
          </cell>
        </row>
        <row r="496">
          <cell r="C496">
            <v>-2.4262614730585774E-3</v>
          </cell>
          <cell r="D496">
            <v>7.0470104406422429E-2</v>
          </cell>
        </row>
        <row r="497">
          <cell r="C497">
            <v>-8.5430462799074292E-3</v>
          </cell>
          <cell r="D497">
            <v>5.6727460101644311E-2</v>
          </cell>
        </row>
        <row r="498">
          <cell r="C498">
            <v>7.3232661769719876E-3</v>
          </cell>
          <cell r="D498">
            <v>2.7127413577674009E-2</v>
          </cell>
        </row>
        <row r="499">
          <cell r="C499">
            <v>6.590706803470292E-2</v>
          </cell>
          <cell r="D499">
            <v>9.0538545320254737E-2</v>
          </cell>
        </row>
        <row r="500">
          <cell r="C500">
            <v>2.6969999412699508E-2</v>
          </cell>
          <cell r="D500">
            <v>0.10020033362437442</v>
          </cell>
        </row>
        <row r="501">
          <cell r="C501">
            <v>-7.7919044557961392E-3</v>
          </cell>
          <cell r="D501">
            <v>7.4195458762290389E-2</v>
          </cell>
        </row>
        <row r="502">
          <cell r="C502">
            <v>-1.2366065409890048E-2</v>
          </cell>
          <cell r="D502">
            <v>4.630386391283503E-2</v>
          </cell>
        </row>
        <row r="503">
          <cell r="C503">
            <v>-7.9511996559871179E-3</v>
          </cell>
          <cell r="D503">
            <v>1.7249366673012467E-2</v>
          </cell>
        </row>
        <row r="504">
          <cell r="C504">
            <v>-5.7153978629491675E-3</v>
          </cell>
          <cell r="D504">
            <v>-2.2900805267909163E-3</v>
          </cell>
        </row>
        <row r="505">
          <cell r="C505">
            <v>-1.15339688100633E-2</v>
          </cell>
          <cell r="D505">
            <v>-1.4967125922287217E-2</v>
          </cell>
        </row>
        <row r="506">
          <cell r="C506">
            <v>-2.3262377361805697E-3</v>
          </cell>
          <cell r="D506">
            <v>1.1630277381451393E-3</v>
          </cell>
        </row>
        <row r="507">
          <cell r="C507">
            <v>-4.66024884480154E-3</v>
          </cell>
          <cell r="D507">
            <v>3.6886003095740527E-2</v>
          </cell>
        </row>
        <row r="508">
          <cell r="C508">
            <v>-1.0569958241354982E-2</v>
          </cell>
          <cell r="D508">
            <v>2.8742306327444123E-2</v>
          </cell>
        </row>
        <row r="509">
          <cell r="C509">
            <v>-1.1808870091276624E-3</v>
          </cell>
          <cell r="D509">
            <v>3.6104465598223889E-2</v>
          </cell>
        </row>
        <row r="510">
          <cell r="C510">
            <v>-1.9095134368540378E-2</v>
          </cell>
          <cell r="D510">
            <v>9.6860650527115233E-3</v>
          </cell>
        </row>
        <row r="511">
          <cell r="C511">
            <v>-1.7009331229683511E-2</v>
          </cell>
          <cell r="D511">
            <v>-7.3230334211674908E-2</v>
          </cell>
        </row>
        <row r="512">
          <cell r="C512">
            <v>1.2242747478787841E-3</v>
          </cell>
          <cell r="D512">
            <v>-9.8976058876495632E-2</v>
          </cell>
        </row>
        <row r="513">
          <cell r="C513">
            <v>-4.9106052495684338E-3</v>
          </cell>
          <cell r="D513">
            <v>-9.6094759670267926E-2</v>
          </cell>
        </row>
        <row r="514">
          <cell r="C514">
            <v>7.3546673536326601E-3</v>
          </cell>
          <cell r="D514">
            <v>-7.6374026906745218E-2</v>
          </cell>
        </row>
        <row r="515">
          <cell r="C515">
            <v>2.2934138889144418E-2</v>
          </cell>
          <cell r="D515">
            <v>-4.5488688361613683E-2</v>
          </cell>
        </row>
        <row r="516">
          <cell r="C516">
            <v>1.5392529168437363E-2</v>
          </cell>
          <cell r="D516">
            <v>-2.4380761330227152E-2</v>
          </cell>
        </row>
        <row r="517">
          <cell r="C517">
            <v>1.5163408930424005E-2</v>
          </cell>
          <cell r="D517">
            <v>2.3166164102601527E-3</v>
          </cell>
        </row>
        <row r="518">
          <cell r="C518">
            <v>1.2650509512027064E-2</v>
          </cell>
          <cell r="D518">
            <v>1.7293363658467786E-2</v>
          </cell>
        </row>
        <row r="519">
          <cell r="C519">
            <v>1.3620075922048613E-2</v>
          </cell>
          <cell r="D519">
            <v>3.557368842531794E-2</v>
          </cell>
        </row>
        <row r="520">
          <cell r="C520">
            <v>-7.9242105940022789E-3</v>
          </cell>
          <cell r="D520">
            <v>3.8219436072670643E-2</v>
          </cell>
        </row>
        <row r="521">
          <cell r="C521">
            <v>2.0248724060574208E-2</v>
          </cell>
          <cell r="D521">
            <v>5.9649047142372513E-2</v>
          </cell>
        </row>
        <row r="522">
          <cell r="C522">
            <v>1.7661872182707317E-2</v>
          </cell>
          <cell r="D522">
            <v>9.6406053693620208E-2</v>
          </cell>
        </row>
        <row r="523">
          <cell r="C523">
            <v>1.3042689018797571E-2</v>
          </cell>
          <cell r="D523">
            <v>0.12645807394210129</v>
          </cell>
        </row>
        <row r="524">
          <cell r="C524">
            <v>-1.4136964549926301E-2</v>
          </cell>
          <cell r="D524">
            <v>0.11109683464429621</v>
          </cell>
        </row>
        <row r="525">
          <cell r="C525">
            <v>1.7374174410705656E-2</v>
          </cell>
          <cell r="D525">
            <v>0.1333816143045703</v>
          </cell>
        </row>
        <row r="526">
          <cell r="C526">
            <v>8.5712911208744025E-3</v>
          </cell>
          <cell r="D526">
            <v>0.13459823807181204</v>
          </cell>
        </row>
        <row r="527">
          <cell r="C527">
            <v>1.0701535232167103E-3</v>
          </cell>
          <cell r="D527">
            <v>0.11273425270588433</v>
          </cell>
        </row>
        <row r="528">
          <cell r="C528">
            <v>-2.1375557858562821E-3</v>
          </cell>
          <cell r="D528">
            <v>9.5204167751590685E-2</v>
          </cell>
        </row>
        <row r="529">
          <cell r="C529">
            <v>-2.1382286607942724E-3</v>
          </cell>
          <cell r="D529">
            <v>7.7902530160372407E-2</v>
          </cell>
        </row>
        <row r="530">
          <cell r="C530">
            <v>9.5900970760043336E-3</v>
          </cell>
          <cell r="D530">
            <v>7.4842117724349677E-2</v>
          </cell>
        </row>
        <row r="531">
          <cell r="C531">
            <v>2.117842448142504E-3</v>
          </cell>
          <cell r="D531">
            <v>6.3339884250443568E-2</v>
          </cell>
        </row>
        <row r="532">
          <cell r="C532">
            <v>7.3811576036924009E-3</v>
          </cell>
          <cell r="D532">
            <v>7.8645252448138248E-2</v>
          </cell>
        </row>
        <row r="533">
          <cell r="C533">
            <v>-2.1022514868129782E-3</v>
          </cell>
          <cell r="D533">
            <v>5.6294276900751061E-2</v>
          </cell>
        </row>
        <row r="534">
          <cell r="C534">
            <v>8.386426738456354E-3</v>
          </cell>
          <cell r="D534">
            <v>4.7018831456500099E-2</v>
          </cell>
        </row>
        <row r="535">
          <cell r="C535">
            <v>1.0428998124849542E-3</v>
          </cell>
          <cell r="D535">
            <v>3.5019042250187482E-2</v>
          </cell>
        </row>
        <row r="536">
          <cell r="C536">
            <v>6.2346611348393921E-3</v>
          </cell>
          <cell r="D536">
            <v>5.5390667934953175E-2</v>
          </cell>
        </row>
        <row r="537">
          <cell r="C537">
            <v>8.2566219515838313E-3</v>
          </cell>
          <cell r="D537">
            <v>4.627311547583135E-2</v>
          </cell>
        </row>
        <row r="538">
          <cell r="C538">
            <v>6.1489659232023541E-3</v>
          </cell>
          <cell r="D538">
            <v>4.3850790278159302E-2</v>
          </cell>
        </row>
        <row r="539">
          <cell r="C539">
            <v>1.3190161228287867E-2</v>
          </cell>
          <cell r="D539">
            <v>5.5970797983230458E-2</v>
          </cell>
        </row>
        <row r="540">
          <cell r="C540">
            <v>9.0319108403158488E-3</v>
          </cell>
          <cell r="D540">
            <v>6.7140264609402589E-2</v>
          </cell>
        </row>
        <row r="541">
          <cell r="C541">
            <v>2.9913883487533433E-3</v>
          </cell>
          <cell r="D541">
            <v>7.2269881618950205E-2</v>
          </cell>
        </row>
        <row r="542">
          <cell r="C542">
            <v>-3.9905096427732545E-3</v>
          </cell>
          <cell r="D542">
            <v>5.8689274900172617E-2</v>
          </cell>
        </row>
        <row r="543">
          <cell r="C543">
            <v>4.9856538573616049E-3</v>
          </cell>
          <cell r="D543">
            <v>6.1557086309391718E-2</v>
          </cell>
        </row>
        <row r="544">
          <cell r="C544">
            <v>6.9420229698899938E-3</v>
          </cell>
          <cell r="D544">
            <v>6.111795167558931E-2</v>
          </cell>
        </row>
        <row r="545">
          <cell r="C545">
            <v>8.8542048839004295E-3</v>
          </cell>
          <cell r="D545">
            <v>7.2074408046302718E-2</v>
          </cell>
        </row>
        <row r="546">
          <cell r="C546">
            <v>2.9328777833641517E-3</v>
          </cell>
          <cell r="D546">
            <v>6.6620859091210516E-2</v>
          </cell>
        </row>
        <row r="547">
          <cell r="C547">
            <v>0</v>
          </cell>
          <cell r="D547">
            <v>6.5577959278725562E-2</v>
          </cell>
        </row>
        <row r="548">
          <cell r="C548">
            <v>8.7509049456655497E-3</v>
          </cell>
          <cell r="D548">
            <v>6.8094203089551719E-2</v>
          </cell>
        </row>
        <row r="549">
          <cell r="C549">
            <v>5.7928510435720781E-3</v>
          </cell>
          <cell r="D549">
            <v>6.5630432181539966E-2</v>
          </cell>
        </row>
        <row r="550">
          <cell r="C550">
            <v>0</v>
          </cell>
          <cell r="D550">
            <v>5.9481466258337612E-2</v>
          </cell>
        </row>
        <row r="551">
          <cell r="C551">
            <v>1.8121707608293569E-2</v>
          </cell>
          <cell r="D551">
            <v>6.4413012638343314E-2</v>
          </cell>
        </row>
        <row r="552">
          <cell r="C552">
            <v>3.7755959915943826E-3</v>
          </cell>
          <cell r="D552">
            <v>5.9156697789621848E-2</v>
          </cell>
        </row>
        <row r="553">
          <cell r="C553">
            <v>1.8773225361043977E-3</v>
          </cell>
          <cell r="D553">
            <v>5.8042631976972903E-2</v>
          </cell>
        </row>
        <row r="554">
          <cell r="C554">
            <v>8.4233091990384423E-3</v>
          </cell>
          <cell r="D554">
            <v>7.0456450818784599E-2</v>
          </cell>
        </row>
        <row r="555">
          <cell r="C555">
            <v>6.5035093537080257E-3</v>
          </cell>
          <cell r="D555">
            <v>7.197430631513102E-2</v>
          </cell>
        </row>
        <row r="556">
          <cell r="C556">
            <v>4.6205648106134589E-3</v>
          </cell>
          <cell r="D556">
            <v>6.9652848155854485E-2</v>
          </cell>
        </row>
        <row r="557">
          <cell r="C557">
            <v>-1.485749358776145E-2</v>
          </cell>
          <cell r="D557">
            <v>4.5941149684192606E-2</v>
          </cell>
        </row>
        <row r="558">
          <cell r="C558">
            <v>2.9494156300070351E-2</v>
          </cell>
          <cell r="D558">
            <v>7.2502428200898805E-2</v>
          </cell>
        </row>
        <row r="559">
          <cell r="C559">
            <v>1.8002055787829097E-2</v>
          </cell>
          <cell r="D559">
            <v>9.0504483988727902E-2</v>
          </cell>
        </row>
        <row r="560">
          <cell r="C560">
            <v>1.1532167720019526E-2</v>
          </cell>
          <cell r="D560">
            <v>9.3285746763081878E-2</v>
          </cell>
        </row>
        <row r="561">
          <cell r="C561">
            <v>6.1547340074747936E-3</v>
          </cell>
          <cell r="D561">
            <v>9.3647629726984594E-2</v>
          </cell>
        </row>
        <row r="562">
          <cell r="C562">
            <v>1.2193819723954835E-2</v>
          </cell>
          <cell r="D562">
            <v>0.10584144945093943</v>
          </cell>
        </row>
        <row r="563">
          <cell r="C563">
            <v>6.0431707187036388E-3</v>
          </cell>
          <cell r="D563">
            <v>9.3762912561349498E-2</v>
          </cell>
        </row>
        <row r="564">
          <cell r="C564">
            <v>7.7156219099201451E-3</v>
          </cell>
          <cell r="D564">
            <v>9.7702938479675261E-2</v>
          </cell>
        </row>
        <row r="565">
          <cell r="C565">
            <v>5.9577420076450949E-3</v>
          </cell>
          <cell r="D565">
            <v>0.10178335795121596</v>
          </cell>
        </row>
        <row r="566">
          <cell r="C566">
            <v>1.5164984612214383E-2</v>
          </cell>
          <cell r="D566">
            <v>0.1085250333643919</v>
          </cell>
        </row>
        <row r="567">
          <cell r="C567">
            <v>8.3545505141513488E-4</v>
          </cell>
          <cell r="D567">
            <v>0.10285697906209901</v>
          </cell>
        </row>
        <row r="568">
          <cell r="C568">
            <v>2.5052256008946117E-3</v>
          </cell>
          <cell r="D568">
            <v>0.10074163985238016</v>
          </cell>
        </row>
        <row r="569">
          <cell r="C569">
            <v>8.298677186310055E-3</v>
          </cell>
          <cell r="D569">
            <v>0.12389781062645167</v>
          </cell>
        </row>
        <row r="570">
          <cell r="C570">
            <v>4.1221538070801422E-3</v>
          </cell>
          <cell r="D570">
            <v>9.8525808133461457E-2</v>
          </cell>
        </row>
        <row r="571">
          <cell r="C571">
            <v>1.5516936289077243E-2</v>
          </cell>
          <cell r="D571">
            <v>9.6040688634709603E-2</v>
          </cell>
        </row>
        <row r="572">
          <cell r="C572">
            <v>9.6767783115163652E-3</v>
          </cell>
          <cell r="D572">
            <v>9.4185299226206443E-2</v>
          </cell>
        </row>
        <row r="573">
          <cell r="C573">
            <v>6.4034308054736755E-3</v>
          </cell>
          <cell r="D573">
            <v>9.4433996024205324E-2</v>
          </cell>
        </row>
        <row r="574">
          <cell r="C574">
            <v>1.3463322822702128E-2</v>
          </cell>
          <cell r="D574">
            <v>9.5703499122952618E-2</v>
          </cell>
        </row>
        <row r="575">
          <cell r="C575">
            <v>5.4931431073890202E-3</v>
          </cell>
          <cell r="D575">
            <v>9.5153471511637999E-2</v>
          </cell>
        </row>
        <row r="576">
          <cell r="C576">
            <v>7.017752322246551E-3</v>
          </cell>
          <cell r="D576">
            <v>9.4455601923964405E-2</v>
          </cell>
        </row>
        <row r="577">
          <cell r="C577">
            <v>4.6494085350086145E-3</v>
          </cell>
          <cell r="D577">
            <v>9.3147268451327925E-2</v>
          </cell>
        </row>
        <row r="578">
          <cell r="C578">
            <v>4.6307000494860695E-3</v>
          </cell>
          <cell r="D578">
            <v>8.2612983888599612E-2</v>
          </cell>
        </row>
        <row r="579">
          <cell r="C579">
            <v>2.3059324834395767E-3</v>
          </cell>
          <cell r="D579">
            <v>8.4083461320624053E-2</v>
          </cell>
        </row>
        <row r="580">
          <cell r="C580">
            <v>7.6510442219013264E-3</v>
          </cell>
          <cell r="D580">
            <v>8.9229279941630768E-2</v>
          </cell>
        </row>
        <row r="581">
          <cell r="C581">
            <v>9.8588119414810826E-3</v>
          </cell>
          <cell r="D581">
            <v>9.0789414696801796E-2</v>
          </cell>
        </row>
        <row r="582">
          <cell r="C582">
            <v>-1.0621009220561639E-2</v>
          </cell>
          <cell r="D582">
            <v>7.6046251669160014E-2</v>
          </cell>
        </row>
        <row r="583">
          <cell r="C583">
            <v>4.5672639069986865E-3</v>
          </cell>
          <cell r="D583">
            <v>6.5096579287081457E-2</v>
          </cell>
        </row>
        <row r="584">
          <cell r="C584">
            <v>2.978979254951053E-3</v>
          </cell>
          <cell r="D584">
            <v>5.8398780230516145E-2</v>
          </cell>
        </row>
        <row r="585">
          <cell r="C585">
            <v>-1.1304514099127694E-2</v>
          </cell>
          <cell r="D585">
            <v>4.0690835325914776E-2</v>
          </cell>
        </row>
        <row r="586">
          <cell r="C586">
            <v>-5.0686616664585848E-3</v>
          </cell>
          <cell r="D586">
            <v>2.2158850836754063E-2</v>
          </cell>
        </row>
        <row r="587">
          <cell r="C587">
            <v>6.4838530162552033E-3</v>
          </cell>
          <cell r="D587">
            <v>2.3149560745620246E-2</v>
          </cell>
        </row>
        <row r="588">
          <cell r="C588">
            <v>-7.1157344008514478E-3</v>
          </cell>
          <cell r="D588">
            <v>9.0160740225222469E-3</v>
          </cell>
        </row>
        <row r="589">
          <cell r="C589">
            <v>-1.425304594373511E-3</v>
          </cell>
          <cell r="D589">
            <v>2.9413608931401214E-3</v>
          </cell>
        </row>
        <row r="590">
          <cell r="C590">
            <v>-4.0593166188349628E-3</v>
          </cell>
          <cell r="D590">
            <v>-5.7486557751809109E-3</v>
          </cell>
        </row>
        <row r="591">
          <cell r="C591">
            <v>1.859336828263114E-2</v>
          </cell>
          <cell r="D591">
            <v>1.0538780024010652E-2</v>
          </cell>
        </row>
        <row r="592">
          <cell r="C592">
            <v>-1.7191993010268192E-4</v>
          </cell>
          <cell r="D592">
            <v>2.7158158720066439E-3</v>
          </cell>
        </row>
        <row r="593">
          <cell r="C593">
            <v>8.3070076098659129E-3</v>
          </cell>
          <cell r="D593">
            <v>1.1640115403914741E-3</v>
          </cell>
        </row>
        <row r="594">
          <cell r="C594">
            <v>1.8131699267320833E-2</v>
          </cell>
          <cell r="D594">
            <v>2.9916720028273946E-2</v>
          </cell>
        </row>
        <row r="595">
          <cell r="C595">
            <v>1.0066297353391818E-2</v>
          </cell>
          <cell r="D595">
            <v>3.5415753474667078E-2</v>
          </cell>
        </row>
        <row r="596">
          <cell r="C596">
            <v>-2.2270233753522994E-3</v>
          </cell>
          <cell r="D596">
            <v>3.0209750844363725E-2</v>
          </cell>
        </row>
        <row r="597">
          <cell r="C597">
            <v>4.3957407564905182E-3</v>
          </cell>
          <cell r="D597">
            <v>4.5910005699981937E-2</v>
          </cell>
        </row>
        <row r="598">
          <cell r="C598">
            <v>1.5861657709441701E-3</v>
          </cell>
          <cell r="D598">
            <v>5.2564833137384692E-2</v>
          </cell>
        </row>
        <row r="599">
          <cell r="C599">
            <v>9.7976578657643643E-4</v>
          </cell>
          <cell r="D599">
            <v>4.7060745907705925E-2</v>
          </cell>
        </row>
        <row r="600">
          <cell r="C600">
            <v>1.2555763399362263E-2</v>
          </cell>
          <cell r="D600">
            <v>6.6732243707919636E-2</v>
          </cell>
        </row>
        <row r="601">
          <cell r="C601">
            <v>2.1027355112384072E-3</v>
          </cell>
          <cell r="D601">
            <v>7.0260283813531554E-2</v>
          </cell>
        </row>
        <row r="602">
          <cell r="C602">
            <v>-3.043966489907568E-3</v>
          </cell>
          <cell r="D602">
            <v>7.1275633942458949E-2</v>
          </cell>
        </row>
        <row r="603">
          <cell r="C603">
            <v>4.911977549505675E-3</v>
          </cell>
          <cell r="D603">
            <v>5.7594243209333484E-2</v>
          </cell>
        </row>
        <row r="604">
          <cell r="C604">
            <v>5.4167284024009277E-4</v>
          </cell>
          <cell r="D604">
            <v>5.8307835979676259E-2</v>
          </cell>
        </row>
        <row r="605">
          <cell r="C605">
            <v>6.2693350562876837E-3</v>
          </cell>
          <cell r="D605">
            <v>5.627016342609803E-2</v>
          </cell>
        </row>
        <row r="606">
          <cell r="C606">
            <v>1.4110045914300429E-2</v>
          </cell>
          <cell r="D606">
            <v>5.2248510073077625E-2</v>
          </cell>
        </row>
        <row r="607">
          <cell r="C607">
            <v>8.9711270743197957E-5</v>
          </cell>
          <cell r="D607">
            <v>4.2271923990429006E-2</v>
          </cell>
        </row>
        <row r="608">
          <cell r="C608">
            <v>6.0076816093355134E-3</v>
          </cell>
          <cell r="D608">
            <v>5.0506628975116818E-2</v>
          </cell>
        </row>
        <row r="609">
          <cell r="C609">
            <v>8.0463368772236699E-3</v>
          </cell>
          <cell r="D609">
            <v>5.415722509584997E-2</v>
          </cell>
        </row>
        <row r="610">
          <cell r="C610">
            <v>7.6034506142033109E-3</v>
          </cell>
          <cell r="D610">
            <v>6.0174509939109111E-2</v>
          </cell>
        </row>
        <row r="611">
          <cell r="C611">
            <v>-4.1898537289863924E-3</v>
          </cell>
          <cell r="D611">
            <v>5.5004890423546282E-2</v>
          </cell>
        </row>
        <row r="612">
          <cell r="C612">
            <v>-4.0329758827897244E-3</v>
          </cell>
          <cell r="D612">
            <v>3.8416151141394295E-2</v>
          </cell>
        </row>
        <row r="613">
          <cell r="C613">
            <v>6.0559488826315011E-3</v>
          </cell>
          <cell r="D613">
            <v>4.2369364512787389E-2</v>
          </cell>
        </row>
        <row r="614">
          <cell r="C614">
            <v>7.2380237952214266E-3</v>
          </cell>
          <cell r="D614">
            <v>5.2651354797916383E-2</v>
          </cell>
        </row>
        <row r="615">
          <cell r="C615">
            <v>1.3840245897314141E-3</v>
          </cell>
          <cell r="D615">
            <v>4.9123401838142122E-2</v>
          </cell>
        </row>
        <row r="616">
          <cell r="C616">
            <v>-1.364061073057421E-3</v>
          </cell>
          <cell r="D616">
            <v>4.7217667924844609E-2</v>
          </cell>
        </row>
        <row r="617">
          <cell r="C617">
            <v>1.0151183659088403E-3</v>
          </cell>
          <cell r="D617">
            <v>4.1963451234465765E-2</v>
          </cell>
        </row>
        <row r="618">
          <cell r="C618">
            <v>-1.0467363744274039E-2</v>
          </cell>
          <cell r="D618">
            <v>1.7386041575891298E-2</v>
          </cell>
        </row>
        <row r="619">
          <cell r="C619">
            <v>-5.3674960420075912E-3</v>
          </cell>
          <cell r="D619">
            <v>1.1928834263140509E-2</v>
          </cell>
        </row>
        <row r="620">
          <cell r="C620">
            <v>-2.2083821102205636E-2</v>
          </cell>
          <cell r="D620">
            <v>-1.6162668448400641E-2</v>
          </cell>
        </row>
        <row r="621">
          <cell r="C621">
            <v>7.7905308877346258E-4</v>
          </cell>
          <cell r="D621">
            <v>-2.3429952236850848E-2</v>
          </cell>
        </row>
        <row r="622">
          <cell r="C622">
            <v>-2.8603649364971062E-3</v>
          </cell>
          <cell r="D622">
            <v>-3.3893767787551266E-2</v>
          </cell>
        </row>
        <row r="623">
          <cell r="C623">
            <v>-3.5687727703348493E-3</v>
          </cell>
          <cell r="D623">
            <v>-3.3272686828899722E-2</v>
          </cell>
        </row>
        <row r="624">
          <cell r="C624">
            <v>-2.3358161989408543E-3</v>
          </cell>
          <cell r="D624">
            <v>-3.1575527145050852E-2</v>
          </cell>
        </row>
        <row r="625">
          <cell r="C625">
            <v>-3.0190852500324716E-3</v>
          </cell>
          <cell r="D625">
            <v>-4.0650561277714825E-2</v>
          </cell>
        </row>
        <row r="626">
          <cell r="C626">
            <v>3.0999915045217818E-3</v>
          </cell>
          <cell r="D626">
            <v>-4.478859356841447E-2</v>
          </cell>
        </row>
        <row r="627">
          <cell r="C627">
            <v>-6.8190474067653106E-3</v>
          </cell>
          <cell r="D627">
            <v>-5.2991665564911195E-2</v>
          </cell>
        </row>
        <row r="628">
          <cell r="C628">
            <v>-8.4545677484473281E-3</v>
          </cell>
          <cell r="D628">
            <v>-6.0082172240301102E-2</v>
          </cell>
        </row>
        <row r="629">
          <cell r="C629">
            <v>-2.2600422475526738E-2</v>
          </cell>
          <cell r="D629">
            <v>-8.369771308173668E-2</v>
          </cell>
        </row>
        <row r="630">
          <cell r="C630">
            <v>-6.1309603379333666E-3</v>
          </cell>
          <cell r="D630">
            <v>-7.9361309675396008E-2</v>
          </cell>
        </row>
        <row r="631">
          <cell r="C631">
            <v>2.6003527024963002E-2</v>
          </cell>
          <cell r="D631">
            <v>-4.7990286608425414E-2</v>
          </cell>
        </row>
        <row r="632">
          <cell r="C632">
            <v>8.4327727465836055E-3</v>
          </cell>
          <cell r="D632">
            <v>-1.7473692759636172E-2</v>
          </cell>
        </row>
        <row r="633">
          <cell r="C633">
            <v>4.7416337396866126E-4</v>
          </cell>
          <cell r="D633">
            <v>-1.7778582474440974E-2</v>
          </cell>
        </row>
        <row r="634">
          <cell r="C634">
            <v>-2.0827244281549362E-3</v>
          </cell>
          <cell r="D634">
            <v>-1.7000941966098804E-2</v>
          </cell>
        </row>
        <row r="635">
          <cell r="C635">
            <v>5.2380808927581235E-3</v>
          </cell>
          <cell r="D635">
            <v>-8.1940883030058309E-3</v>
          </cell>
        </row>
        <row r="636">
          <cell r="C636">
            <v>6.7113731256522868E-3</v>
          </cell>
          <cell r="D636">
            <v>8.5310102158731027E-4</v>
          </cell>
        </row>
        <row r="637">
          <cell r="C637">
            <v>2.5133265043209008E-3</v>
          </cell>
          <cell r="D637">
            <v>6.3855127759406827E-3</v>
          </cell>
        </row>
        <row r="638">
          <cell r="C638">
            <v>1.6945544414963543E-3</v>
          </cell>
          <cell r="D638">
            <v>4.9800757129152551E-3</v>
          </cell>
        </row>
        <row r="639">
          <cell r="C639">
            <v>-1.1909489694486908E-2</v>
          </cell>
          <cell r="D639">
            <v>-1.1036657480634204E-4</v>
          </cell>
        </row>
        <row r="640">
          <cell r="C640">
            <v>2.0035557598288456E-2</v>
          </cell>
          <cell r="D640">
            <v>2.8379758771929442E-2</v>
          </cell>
        </row>
        <row r="641">
          <cell r="C641">
            <v>1.4752961796245412E-2</v>
          </cell>
          <cell r="D641">
            <v>6.5733143043701592E-2</v>
          </cell>
        </row>
        <row r="642">
          <cell r="C642">
            <v>3.6860914110521392E-3</v>
          </cell>
          <cell r="D642">
            <v>7.5550194792687098E-2</v>
          </cell>
        </row>
        <row r="643">
          <cell r="C643">
            <v>9.2426612748837123E-3</v>
          </cell>
          <cell r="D643">
            <v>5.8789329042607807E-2</v>
          </cell>
        </row>
        <row r="644">
          <cell r="C644">
            <v>2.5041667267039713E-2</v>
          </cell>
          <cell r="D644">
            <v>7.5398223563063915E-2</v>
          </cell>
        </row>
        <row r="645">
          <cell r="C645">
            <v>6.9980927696322581E-3</v>
          </cell>
          <cell r="D645">
            <v>8.1922152958727512E-2</v>
          </cell>
        </row>
        <row r="646">
          <cell r="C646">
            <v>7.3638355700489377E-3</v>
          </cell>
          <cell r="D646">
            <v>9.1368712956931386E-2</v>
          </cell>
        </row>
        <row r="647">
          <cell r="C647">
            <v>1.1114206308029395E-2</v>
          </cell>
          <cell r="D647">
            <v>9.7244838372202658E-2</v>
          </cell>
        </row>
        <row r="648">
          <cell r="C648">
            <v>1.7778036318745194E-3</v>
          </cell>
          <cell r="D648">
            <v>9.231126887842489E-2</v>
          </cell>
        </row>
        <row r="649">
          <cell r="C649">
            <v>4.3230126214850451E-3</v>
          </cell>
          <cell r="D649">
            <v>9.4120954995589035E-2</v>
          </cell>
        </row>
        <row r="650">
          <cell r="C650">
            <v>9.6076489949981081E-4</v>
          </cell>
          <cell r="D650">
            <v>9.3387165453592491E-2</v>
          </cell>
        </row>
        <row r="651">
          <cell r="C651">
            <v>1.2612220787957984E-2</v>
          </cell>
          <cell r="D651">
            <v>0.11790887593603738</v>
          </cell>
        </row>
        <row r="652">
          <cell r="C652">
            <v>7.7197643550963591E-3</v>
          </cell>
          <cell r="D652">
            <v>0.10559308269284529</v>
          </cell>
        </row>
        <row r="653">
          <cell r="C653">
            <v>1.4294734784162433E-2</v>
          </cell>
          <cell r="D653">
            <v>0.10513485568076231</v>
          </cell>
        </row>
        <row r="654">
          <cell r="C654">
            <v>1.247219156332724E-2</v>
          </cell>
          <cell r="D654">
            <v>0.11392095583303741</v>
          </cell>
        </row>
        <row r="655">
          <cell r="C655">
            <v>1.3185191229283078E-2</v>
          </cell>
          <cell r="D655">
            <v>0.11786348578743677</v>
          </cell>
        </row>
        <row r="656">
          <cell r="C656">
            <v>6.4837207967718413E-3</v>
          </cell>
          <cell r="D656">
            <v>9.93055393171689E-2</v>
          </cell>
        </row>
        <row r="657">
          <cell r="C657">
            <v>1.7216939006027943E-2</v>
          </cell>
          <cell r="D657">
            <v>0.10952438555356458</v>
          </cell>
        </row>
        <row r="658">
          <cell r="C658">
            <v>7.8477497182660727E-4</v>
          </cell>
          <cell r="D658">
            <v>0.10294532495534225</v>
          </cell>
        </row>
        <row r="659">
          <cell r="C659">
            <v>-1.8357289234156582E-3</v>
          </cell>
          <cell r="D659">
            <v>8.9995389723897201E-2</v>
          </cell>
        </row>
        <row r="660">
          <cell r="C660">
            <v>6.8472168224391616E-3</v>
          </cell>
          <cell r="D660">
            <v>9.5064802914461843E-2</v>
          </cell>
        </row>
        <row r="661">
          <cell r="C661">
            <v>-1.3622637817833905E-4</v>
          </cell>
          <cell r="D661">
            <v>9.0605563914798459E-2</v>
          </cell>
        </row>
        <row r="662">
          <cell r="C662">
            <v>4.4964647818339643E-3</v>
          </cell>
          <cell r="D662">
            <v>9.4141263797132613E-2</v>
          </cell>
        </row>
        <row r="663">
          <cell r="C663">
            <v>-2.8219527267738798E-3</v>
          </cell>
          <cell r="D663">
            <v>7.8707090282400749E-2</v>
          </cell>
        </row>
        <row r="664">
          <cell r="C664">
            <v>8.6967910661570613E-3</v>
          </cell>
          <cell r="D664">
            <v>7.9684116993461451E-2</v>
          </cell>
        </row>
        <row r="665">
          <cell r="C665">
            <v>8.1082043761497857E-3</v>
          </cell>
          <cell r="D665">
            <v>7.3497586585448804E-2</v>
          </cell>
        </row>
        <row r="666">
          <cell r="C666">
            <v>7.1623482818079509E-3</v>
          </cell>
          <cell r="D666">
            <v>6.8187743303929516E-2</v>
          </cell>
        </row>
        <row r="667">
          <cell r="C667">
            <v>1.036463813395283E-3</v>
          </cell>
          <cell r="D667">
            <v>5.6039015888041721E-2</v>
          </cell>
        </row>
        <row r="668">
          <cell r="C668">
            <v>-8.2879768760228956E-3</v>
          </cell>
          <cell r="D668">
            <v>4.1267318215246984E-2</v>
          </cell>
        </row>
        <row r="669">
          <cell r="C669">
            <v>-3.2237582118233021E-3</v>
          </cell>
          <cell r="D669">
            <v>2.0826620997395739E-2</v>
          </cell>
        </row>
        <row r="670">
          <cell r="C670">
            <v>-1.3875407058678846E-3</v>
          </cell>
          <cell r="D670">
            <v>1.8654305319701248E-2</v>
          </cell>
        </row>
        <row r="671">
          <cell r="C671">
            <v>-3.5832491174767611E-3</v>
          </cell>
          <cell r="D671">
            <v>1.6906785125640145E-2</v>
          </cell>
        </row>
        <row r="672">
          <cell r="C672">
            <v>6.3053593035569122E-3</v>
          </cell>
          <cell r="D672">
            <v>1.6364927606757895E-2</v>
          </cell>
        </row>
        <row r="673">
          <cell r="C673">
            <v>1.1309669271000189E-3</v>
          </cell>
          <cell r="D673">
            <v>1.7632120912036253E-2</v>
          </cell>
        </row>
        <row r="674">
          <cell r="C674">
            <v>-2.1162903705795877E-3</v>
          </cell>
          <cell r="D674">
            <v>1.1019365759622701E-2</v>
          </cell>
        </row>
        <row r="675">
          <cell r="C675">
            <v>-7.5872898121596144E-3</v>
          </cell>
          <cell r="D675">
            <v>6.2540286742369666E-3</v>
          </cell>
        </row>
        <row r="676">
          <cell r="C676">
            <v>1.0892663325146046E-3</v>
          </cell>
          <cell r="D676">
            <v>-1.3534960594054901E-3</v>
          </cell>
        </row>
        <row r="677">
          <cell r="C677">
            <v>-7.412380679490127E-3</v>
          </cell>
          <cell r="D677">
            <v>-1.6874081115045403E-2</v>
          </cell>
        </row>
        <row r="678">
          <cell r="C678">
            <v>-3.0567586347268083E-2</v>
          </cell>
          <cell r="D678">
            <v>-5.4604015744121437E-2</v>
          </cell>
        </row>
        <row r="679">
          <cell r="C679">
            <v>-4.5802753660748152E-2</v>
          </cell>
          <cell r="D679">
            <v>-0.10144323321826487</v>
          </cell>
        </row>
        <row r="680">
          <cell r="C680">
            <v>-2.0227865848965632E-2</v>
          </cell>
          <cell r="D680">
            <v>-0.11338312219120761</v>
          </cell>
        </row>
        <row r="681">
          <cell r="C681">
            <v>-2.8999566640491636E-2</v>
          </cell>
          <cell r="D681">
            <v>-0.13915893061987594</v>
          </cell>
        </row>
        <row r="682">
          <cell r="C682">
            <v>-1.2944861590668655E-2</v>
          </cell>
          <cell r="D682">
            <v>-0.15071625150467671</v>
          </cell>
        </row>
        <row r="683">
          <cell r="C683">
            <v>-2.0231037826556886E-3</v>
          </cell>
          <cell r="D683">
            <v>-0.14915610616985564</v>
          </cell>
        </row>
        <row r="684">
          <cell r="C684">
            <v>1.7392427877727101E-4</v>
          </cell>
          <cell r="D684">
            <v>-0.15528754119463528</v>
          </cell>
        </row>
        <row r="685">
          <cell r="C685">
            <v>9.4580246438265014E-3</v>
          </cell>
          <cell r="D685">
            <v>-0.1469604834779088</v>
          </cell>
        </row>
        <row r="686">
          <cell r="C686">
            <v>1.495890090818941E-2</v>
          </cell>
          <cell r="D686">
            <v>-0.1298852921991398</v>
          </cell>
        </row>
        <row r="687">
          <cell r="C687">
            <v>9.4663240879855337E-3</v>
          </cell>
          <cell r="D687">
            <v>-0.11283167829899465</v>
          </cell>
        </row>
        <row r="688">
          <cell r="C688">
            <v>1.6541861302759475E-2</v>
          </cell>
          <cell r="D688">
            <v>-9.7379083328749783E-2</v>
          </cell>
        </row>
        <row r="689">
          <cell r="C689">
            <v>4.9884111931368658E-3</v>
          </cell>
          <cell r="D689">
            <v>-8.497829145612279E-2</v>
          </cell>
        </row>
        <row r="690">
          <cell r="C690">
            <v>2.6314352977361288E-3</v>
          </cell>
          <cell r="D690">
            <v>-5.1779269811118578E-2</v>
          </cell>
        </row>
        <row r="691">
          <cell r="C691">
            <v>1.2697895572817419E-2</v>
          </cell>
          <cell r="D691">
            <v>6.7213794224469936E-3</v>
          </cell>
        </row>
        <row r="692">
          <cell r="C692">
            <v>1.2913494653086222E-2</v>
          </cell>
          <cell r="D692">
            <v>3.9862739924498847E-2</v>
          </cell>
        </row>
        <row r="693">
          <cell r="C693">
            <v>1.3648634498816037E-2</v>
          </cell>
          <cell r="D693">
            <v>8.251094106380652E-2</v>
          </cell>
        </row>
        <row r="694">
          <cell r="C694">
            <v>1.8398730566118182E-3</v>
          </cell>
          <cell r="D694">
            <v>9.7295675711086993E-2</v>
          </cell>
        </row>
        <row r="695">
          <cell r="C695">
            <v>7.1404294158696757E-3</v>
          </cell>
          <cell r="D695">
            <v>0.10645920890961236</v>
          </cell>
        </row>
        <row r="696">
          <cell r="C696">
            <v>4.9936986316665433E-3</v>
          </cell>
          <cell r="D696">
            <v>0.11127898326250163</v>
          </cell>
        </row>
        <row r="697">
          <cell r="C697">
            <v>1.8891848668012301E-4</v>
          </cell>
          <cell r="D697">
            <v>0.10200987710535525</v>
          </cell>
        </row>
        <row r="698">
          <cell r="C698">
            <v>7.5099762265917747E-3</v>
          </cell>
          <cell r="D698">
            <v>9.4560952423757616E-2</v>
          </cell>
        </row>
        <row r="699">
          <cell r="C699">
            <v>6.4639192246942478E-3</v>
          </cell>
          <cell r="D699">
            <v>9.155854756046633E-2</v>
          </cell>
        </row>
        <row r="700">
          <cell r="C700">
            <v>2.0163570330926639E-3</v>
          </cell>
          <cell r="D700">
            <v>7.7033043290799519E-2</v>
          </cell>
        </row>
        <row r="701">
          <cell r="C701">
            <v>5.1165212271087057E-4</v>
          </cell>
          <cell r="D701">
            <v>7.2556284220373524E-2</v>
          </cell>
        </row>
        <row r="702">
          <cell r="C702">
            <v>1.2765229622398788E-2</v>
          </cell>
          <cell r="D702">
            <v>8.2690078545036183E-2</v>
          </cell>
        </row>
        <row r="703">
          <cell r="C703">
            <v>1.0280725251877953E-2</v>
          </cell>
          <cell r="D703">
            <v>8.0272908224096717E-2</v>
          </cell>
        </row>
        <row r="704">
          <cell r="C704">
            <v>-2.8558826486788647E-3</v>
          </cell>
          <cell r="D704">
            <v>6.4503530922331631E-2</v>
          </cell>
        </row>
        <row r="705">
          <cell r="C705">
            <v>1.7180593500847774E-2</v>
          </cell>
          <cell r="D705">
            <v>6.8035489924363368E-2</v>
          </cell>
        </row>
        <row r="706">
          <cell r="C706">
            <v>1.4695295523251772E-2</v>
          </cell>
          <cell r="D706">
            <v>8.0890912391003322E-2</v>
          </cell>
        </row>
        <row r="707">
          <cell r="C707">
            <v>1.0652572361577572E-2</v>
          </cell>
          <cell r="D707">
            <v>8.4403055336711219E-2</v>
          </cell>
        </row>
        <row r="708">
          <cell r="C708">
            <v>7.5392247670524881E-3</v>
          </cell>
          <cell r="D708">
            <v>8.6948581472097164E-2</v>
          </cell>
        </row>
        <row r="709">
          <cell r="C709">
            <v>8.1338384427098731E-3</v>
          </cell>
          <cell r="D709">
            <v>9.4893501428126914E-2</v>
          </cell>
        </row>
        <row r="710">
          <cell r="C710">
            <v>7.6371045752399169E-4</v>
          </cell>
          <cell r="D710">
            <v>8.8147235659059131E-2</v>
          </cell>
        </row>
        <row r="711">
          <cell r="C711">
            <v>5.6470586665322564E-3</v>
          </cell>
          <cell r="D711">
            <v>8.733037510089714E-2</v>
          </cell>
        </row>
        <row r="712">
          <cell r="C712">
            <v>1.6594483484890787E-3</v>
          </cell>
          <cell r="D712">
            <v>8.6973466416293554E-2</v>
          </cell>
        </row>
        <row r="713">
          <cell r="C713">
            <v>2.8809318983014087E-3</v>
          </cell>
          <cell r="D713">
            <v>8.9342746191884093E-2</v>
          </cell>
        </row>
        <row r="714">
          <cell r="C714">
            <v>1.1089167021292035E-3</v>
          </cell>
          <cell r="D714">
            <v>7.7686433271614508E-2</v>
          </cell>
        </row>
        <row r="715">
          <cell r="C715">
            <v>1.1162272987083721E-2</v>
          </cell>
          <cell r="D715">
            <v>7.8567981006820276E-2</v>
          </cell>
        </row>
        <row r="716">
          <cell r="C716">
            <v>-1.448470463660545E-2</v>
          </cell>
          <cell r="D716">
            <v>6.693915901889369E-2</v>
          </cell>
        </row>
        <row r="717">
          <cell r="C717">
            <v>3.3044590218329617E-3</v>
          </cell>
          <cell r="D717">
            <v>5.3063024539878878E-2</v>
          </cell>
        </row>
        <row r="718">
          <cell r="C718">
            <v>1.6248474521159295E-2</v>
          </cell>
          <cell r="D718">
            <v>5.4616203537786401E-2</v>
          </cell>
        </row>
        <row r="719">
          <cell r="C719">
            <v>1.5988677281370212E-2</v>
          </cell>
          <cell r="D719">
            <v>5.995230845757904E-2</v>
          </cell>
        </row>
        <row r="720">
          <cell r="C720">
            <v>2.832614201674577E-3</v>
          </cell>
          <cell r="D720">
            <v>5.5245697892201129E-2</v>
          </cell>
        </row>
        <row r="721">
          <cell r="C721">
            <v>8.3486786867266183E-3</v>
          </cell>
          <cell r="D721">
            <v>5.5460538136217874E-2</v>
          </cell>
        </row>
        <row r="722">
          <cell r="C722">
            <v>-9.5460652689460801E-4</v>
          </cell>
          <cell r="D722">
            <v>5.3742221151799274E-2</v>
          </cell>
        </row>
        <row r="723">
          <cell r="C723">
            <v>4.8306136581186543E-3</v>
          </cell>
          <cell r="D723">
            <v>5.2925776143385672E-2</v>
          </cell>
        </row>
        <row r="724">
          <cell r="C724">
            <v>4.3788948279046558E-3</v>
          </cell>
          <cell r="D724">
            <v>5.5645222622801249E-2</v>
          </cell>
        </row>
        <row r="725">
          <cell r="C725">
            <v>7.6115815861665936E-3</v>
          </cell>
          <cell r="D725">
            <v>6.0375872310666434E-2</v>
          </cell>
        </row>
        <row r="726">
          <cell r="C726">
            <v>9.2095068299662408E-3</v>
          </cell>
          <cell r="D726">
            <v>6.8476462438503471E-2</v>
          </cell>
        </row>
        <row r="727">
          <cell r="C727">
            <v>8.2344120973480983E-3</v>
          </cell>
          <cell r="D727">
            <v>6.5548601548767849E-2</v>
          </cell>
        </row>
        <row r="728">
          <cell r="C728">
            <v>-8.7436250386292436E-3</v>
          </cell>
          <cell r="D728">
            <v>7.1289681146744055E-2</v>
          </cell>
        </row>
        <row r="729">
          <cell r="C729">
            <v>5.0229525084595217E-3</v>
          </cell>
          <cell r="D729">
            <v>7.3008174633370615E-2</v>
          </cell>
        </row>
        <row r="730">
          <cell r="C730">
            <v>4.3492987068960431E-3</v>
          </cell>
          <cell r="D730">
            <v>6.1108998819107363E-2</v>
          </cell>
        </row>
        <row r="731">
          <cell r="C731">
            <v>-1.5411139529746265E-2</v>
          </cell>
          <cell r="D731">
            <v>2.9709182007990886E-2</v>
          </cell>
        </row>
        <row r="732">
          <cell r="C732">
            <v>1.2086035657815408E-2</v>
          </cell>
          <cell r="D732">
            <v>3.8962603464131718E-2</v>
          </cell>
        </row>
        <row r="733">
          <cell r="C733">
            <v>1.6083906593298281E-3</v>
          </cell>
          <cell r="D733">
            <v>3.2222315436734927E-2</v>
          </cell>
        </row>
        <row r="734">
          <cell r="C734">
            <v>7.2922318755574977E-4</v>
          </cell>
          <cell r="D734">
            <v>3.3906145151185285E-2</v>
          </cell>
        </row>
        <row r="735">
          <cell r="C735">
            <v>-1.3076853006878775E-2</v>
          </cell>
          <cell r="D735">
            <v>1.5998678486187856E-2</v>
          </cell>
        </row>
        <row r="736">
          <cell r="C736">
            <v>2.1945026426650749E-3</v>
          </cell>
          <cell r="D736">
            <v>1.3814286300948275E-2</v>
          </cell>
        </row>
        <row r="737">
          <cell r="C737">
            <v>3.5437128778559313E-3</v>
          </cell>
          <cell r="D737">
            <v>9.7464175926376129E-3</v>
          </cell>
        </row>
        <row r="738">
          <cell r="C738">
            <v>-2.536080774578231E-3</v>
          </cell>
          <cell r="D738">
            <v>-1.9991700119068589E-3</v>
          </cell>
        </row>
        <row r="739">
          <cell r="C739">
            <v>3.4768435323826452E-3</v>
          </cell>
          <cell r="D739">
            <v>-6.7567385768723121E-3</v>
          </cell>
        </row>
        <row r="740">
          <cell r="C740">
            <v>4.3903030670211507E-3</v>
          </cell>
          <cell r="D740">
            <v>6.3771895287780822E-3</v>
          </cell>
        </row>
        <row r="741">
          <cell r="C741">
            <v>-5.0808769128751763E-4</v>
          </cell>
          <cell r="D741">
            <v>8.461493290310429E-4</v>
          </cell>
        </row>
        <row r="742">
          <cell r="C742">
            <v>-7.7589991093058863E-3</v>
          </cell>
          <cell r="D742">
            <v>-1.1262148487170887E-2</v>
          </cell>
        </row>
        <row r="743">
          <cell r="C743">
            <v>-2.0915451918596339E-2</v>
          </cell>
          <cell r="D743">
            <v>-1.6766460876020961E-2</v>
          </cell>
        </row>
        <row r="744">
          <cell r="C744">
            <v>-3.0880404319756583E-2</v>
          </cell>
          <cell r="D744">
            <v>-5.9732900853592952E-2</v>
          </cell>
        </row>
        <row r="745">
          <cell r="C745">
            <v>-1.4934708888762138E-2</v>
          </cell>
          <cell r="D745">
            <v>-7.6276000401684918E-2</v>
          </cell>
        </row>
        <row r="746">
          <cell r="C746">
            <v>-9.5934878932175671E-3</v>
          </cell>
          <cell r="D746">
            <v>-8.6598711482458235E-2</v>
          </cell>
        </row>
        <row r="747">
          <cell r="C747">
            <v>6.8681671519650322E-3</v>
          </cell>
          <cell r="D747">
            <v>-6.6653691323614428E-2</v>
          </cell>
        </row>
        <row r="748">
          <cell r="C748">
            <v>1.5754555892175226E-2</v>
          </cell>
          <cell r="D748">
            <v>-5.3093638074104277E-2</v>
          </cell>
        </row>
        <row r="749">
          <cell r="C749">
            <v>1.7907658714646502E-2</v>
          </cell>
          <cell r="D749">
            <v>-3.8729692237313706E-2</v>
          </cell>
        </row>
        <row r="750">
          <cell r="C750">
            <v>1.8595295575994264E-2</v>
          </cell>
          <cell r="D750">
            <v>-1.7598315886741212E-2</v>
          </cell>
        </row>
        <row r="751">
          <cell r="C751">
            <v>2.7574332339161955E-3</v>
          </cell>
          <cell r="D751">
            <v>-1.8317726185207661E-2</v>
          </cell>
        </row>
        <row r="752">
          <cell r="C752">
            <v>-3.689690543552171E-3</v>
          </cell>
          <cell r="D752">
            <v>-2.6397719795780983E-2</v>
          </cell>
        </row>
        <row r="753">
          <cell r="C753">
            <v>-6.255235462122144E-3</v>
          </cell>
          <cell r="D753">
            <v>-3.2144867566615609E-2</v>
          </cell>
        </row>
        <row r="754">
          <cell r="C754">
            <v>3.9913726289366736E-3</v>
          </cell>
          <cell r="D754">
            <v>-2.0394495828373049E-2</v>
          </cell>
        </row>
        <row r="755">
          <cell r="C755">
            <v>4.775168348754022E-3</v>
          </cell>
          <cell r="D755">
            <v>5.2961244389773121E-3</v>
          </cell>
        </row>
        <row r="756">
          <cell r="C756">
            <v>6.1536326076150338E-3</v>
          </cell>
          <cell r="D756">
            <v>4.2330161366348928E-2</v>
          </cell>
        </row>
        <row r="757">
          <cell r="C757">
            <v>-4.7533883796710974E-3</v>
          </cell>
          <cell r="D757">
            <v>5.2511481875439969E-2</v>
          </cell>
        </row>
        <row r="758">
          <cell r="C758">
            <v>2.1553487677792305E-3</v>
          </cell>
          <cell r="D758">
            <v>6.4260318536436767E-2</v>
          </cell>
        </row>
        <row r="759">
          <cell r="C759">
            <v>1.2894713253355228E-3</v>
          </cell>
          <cell r="D759">
            <v>5.8681622709807257E-2</v>
          </cell>
        </row>
        <row r="760">
          <cell r="C760">
            <v>-5.031152166451669E-3</v>
          </cell>
          <cell r="D760">
            <v>3.7895914651180362E-2</v>
          </cell>
        </row>
        <row r="761">
          <cell r="C761">
            <v>-1.0248238432133405E-2</v>
          </cell>
          <cell r="D761">
            <v>9.7400175044004556E-3</v>
          </cell>
        </row>
        <row r="762">
          <cell r="C762">
            <v>-1.1751093642138777E-2</v>
          </cell>
          <cell r="D762">
            <v>-2.0606371713732585E-2</v>
          </cell>
        </row>
        <row r="763">
          <cell r="C763">
            <v>-1.6794417867683098E-2</v>
          </cell>
          <cell r="D763">
            <v>-4.0158222815331879E-2</v>
          </cell>
        </row>
        <row r="764">
          <cell r="C764">
            <v>-2.3898085975780248E-2</v>
          </cell>
          <cell r="D764">
            <v>-6.0366618247559956E-2</v>
          </cell>
        </row>
        <row r="765">
          <cell r="C765">
            <v>2.6366672899372112E-2</v>
          </cell>
          <cell r="D765">
            <v>-2.7744709886065699E-2</v>
          </cell>
        </row>
        <row r="766">
          <cell r="C766">
            <v>-7.6880192923738377E-3</v>
          </cell>
          <cell r="D766">
            <v>-3.9424101807376211E-2</v>
          </cell>
        </row>
        <row r="767">
          <cell r="C767">
            <v>-6.5703258701002021E-3</v>
          </cell>
          <cell r="D767">
            <v>-5.0769596026230435E-2</v>
          </cell>
        </row>
        <row r="768">
          <cell r="C768">
            <v>-1.9335114241254558E-3</v>
          </cell>
          <cell r="D768">
            <v>-5.8856740057970924E-2</v>
          </cell>
        </row>
        <row r="769">
          <cell r="C769">
            <v>-2.354448639067197E-3</v>
          </cell>
          <cell r="D769">
            <v>-5.6457800317367024E-2</v>
          </cell>
        </row>
        <row r="770">
          <cell r="C770">
            <v>-9.2325361107592485E-4</v>
          </cell>
          <cell r="D770">
            <v>-5.9536402696222179E-2</v>
          </cell>
        </row>
        <row r="771">
          <cell r="C771">
            <v>-8.4025381217109896E-3</v>
          </cell>
          <cell r="D771">
            <v>-6.9228412143268692E-2</v>
          </cell>
        </row>
        <row r="772">
          <cell r="C772">
            <v>-3.1476606155460551E-3</v>
          </cell>
          <cell r="D772">
            <v>-6.7344920592363078E-2</v>
          </cell>
        </row>
        <row r="773">
          <cell r="C773">
            <v>-1.1185876646270465E-2</v>
          </cell>
          <cell r="D773">
            <v>-6.8282558806500138E-2</v>
          </cell>
        </row>
        <row r="774">
          <cell r="C774">
            <v>-6.6074723607063568E-3</v>
          </cell>
          <cell r="D774">
            <v>-6.3138937525067718E-2</v>
          </cell>
        </row>
        <row r="775">
          <cell r="C775">
            <v>-3.9448518489342277E-3</v>
          </cell>
          <cell r="D775">
            <v>-5.0289371506318847E-2</v>
          </cell>
        </row>
        <row r="776">
          <cell r="C776">
            <v>2.3860714903238378E-2</v>
          </cell>
          <cell r="D776">
            <v>-2.5305706273002215E-3</v>
          </cell>
        </row>
        <row r="777">
          <cell r="C777">
            <v>-1.0059077643966852E-3</v>
          </cell>
          <cell r="D777">
            <v>-2.9903151291069019E-2</v>
          </cell>
        </row>
        <row r="778">
          <cell r="C778">
            <v>1.0160467176490773E-2</v>
          </cell>
          <cell r="D778">
            <v>-1.2054664822204408E-2</v>
          </cell>
        </row>
        <row r="779">
          <cell r="C779">
            <v>1.1707320267804189E-2</v>
          </cell>
          <cell r="D779">
            <v>6.2229813156999825E-3</v>
          </cell>
        </row>
        <row r="780">
          <cell r="C780">
            <v>1.2775989476656147E-2</v>
          </cell>
          <cell r="D780">
            <v>2.0932482216481585E-2</v>
          </cell>
        </row>
        <row r="781">
          <cell r="C781">
            <v>7.7859692125121782E-3</v>
          </cell>
          <cell r="D781">
            <v>3.107290006806096E-2</v>
          </cell>
        </row>
        <row r="782">
          <cell r="C782">
            <v>1.4817716939159453E-2</v>
          </cell>
          <cell r="D782">
            <v>4.6813870618296338E-2</v>
          </cell>
        </row>
        <row r="783">
          <cell r="C783">
            <v>7.589792553834851E-3</v>
          </cell>
          <cell r="D783">
            <v>6.2806201293842179E-2</v>
          </cell>
        </row>
        <row r="784">
          <cell r="C784">
            <v>1.8688893114874094E-2</v>
          </cell>
          <cell r="D784">
            <v>8.4642755024262328E-2</v>
          </cell>
        </row>
        <row r="785">
          <cell r="C785">
            <v>1.1310040960677892E-2</v>
          </cell>
          <cell r="D785">
            <v>0.10713867263121069</v>
          </cell>
        </row>
        <row r="786">
          <cell r="C786">
            <v>3.2924372844282956E-3</v>
          </cell>
          <cell r="D786">
            <v>0.11703858227634534</v>
          </cell>
        </row>
        <row r="787">
          <cell r="C787">
            <v>2.6727644839774634E-3</v>
          </cell>
          <cell r="D787">
            <v>0.12365619860925703</v>
          </cell>
        </row>
        <row r="788">
          <cell r="C788">
            <v>1.8045432962559893E-2</v>
          </cell>
          <cell r="D788">
            <v>0.11784091666857854</v>
          </cell>
        </row>
        <row r="789">
          <cell r="C789">
            <v>1.077352546480892E-2</v>
          </cell>
          <cell r="D789">
            <v>0.12962034989778415</v>
          </cell>
        </row>
        <row r="790">
          <cell r="C790">
            <v>4.4921995697357886E-3</v>
          </cell>
          <cell r="D790">
            <v>0.12395208229102916</v>
          </cell>
        </row>
        <row r="791">
          <cell r="C791">
            <v>5.2367027820743317E-3</v>
          </cell>
          <cell r="D791">
            <v>0.11748146480529931</v>
          </cell>
        </row>
        <row r="792">
          <cell r="C792">
            <v>2.6125048352643176E-3</v>
          </cell>
          <cell r="D792">
            <v>0.10731798016390748</v>
          </cell>
        </row>
        <row r="793">
          <cell r="C793">
            <v>4.3934030951486847E-3</v>
          </cell>
          <cell r="D793">
            <v>0.10392541404654398</v>
          </cell>
        </row>
        <row r="794">
          <cell r="C794">
            <v>4.4195585052175801E-3</v>
          </cell>
          <cell r="D794">
            <v>9.3527255612602112E-2</v>
          </cell>
        </row>
        <row r="795">
          <cell r="C795">
            <v>1.7139399086145701E-3</v>
          </cell>
          <cell r="D795">
            <v>8.7651402967381831E-2</v>
          </cell>
        </row>
        <row r="796">
          <cell r="C796">
            <v>-2.1363374573093452E-3</v>
          </cell>
          <cell r="D796">
            <v>6.6826172395198391E-2</v>
          </cell>
        </row>
        <row r="797">
          <cell r="C797">
            <v>3.9638583340932954E-3</v>
          </cell>
          <cell r="D797">
            <v>5.9479989768613795E-2</v>
          </cell>
        </row>
        <row r="798">
          <cell r="C798">
            <v>2.9483129341869585E-3</v>
          </cell>
          <cell r="D798">
            <v>5.9135865418372457E-2</v>
          </cell>
        </row>
        <row r="799">
          <cell r="C799">
            <v>3.7120755896884461E-3</v>
          </cell>
          <cell r="D799">
            <v>6.017517652408344E-2</v>
          </cell>
        </row>
        <row r="800">
          <cell r="C800">
            <v>-3.4797750680484185E-3</v>
          </cell>
          <cell r="D800">
            <v>3.8649968493475129E-2</v>
          </cell>
        </row>
        <row r="801">
          <cell r="C801">
            <v>-2.919811470862399E-3</v>
          </cell>
          <cell r="D801">
            <v>2.495663155780381E-2</v>
          </cell>
        </row>
        <row r="802">
          <cell r="C802">
            <v>7.4440956671510961E-3</v>
          </cell>
          <cell r="D802">
            <v>2.7908527655219117E-2</v>
          </cell>
        </row>
        <row r="803">
          <cell r="C803">
            <v>-3.6060120772072324E-3</v>
          </cell>
          <cell r="D803">
            <v>1.9065812795937553E-2</v>
          </cell>
        </row>
        <row r="804">
          <cell r="C804">
            <v>1.1527099476520419E-3</v>
          </cell>
          <cell r="D804">
            <v>1.7606017908325278E-2</v>
          </cell>
        </row>
        <row r="805">
          <cell r="C805">
            <v>1.9769341159072695E-3</v>
          </cell>
          <cell r="D805">
            <v>1.5189548929083863E-2</v>
          </cell>
        </row>
        <row r="806">
          <cell r="C806">
            <v>-5.576195275621032E-3</v>
          </cell>
          <cell r="D806">
            <v>5.1937951482452505E-3</v>
          </cell>
        </row>
        <row r="807">
          <cell r="C807">
            <v>5.7919697731207975E-3</v>
          </cell>
          <cell r="D807">
            <v>9.2718250127514779E-3</v>
          </cell>
        </row>
        <row r="808">
          <cell r="C808">
            <v>8.9022466798205357E-4</v>
          </cell>
          <cell r="D808">
            <v>1.2298387138042877E-2</v>
          </cell>
        </row>
        <row r="809">
          <cell r="C809">
            <v>-2.5917911239101699E-3</v>
          </cell>
          <cell r="D809">
            <v>5.7427376800394114E-3</v>
          </cell>
        </row>
        <row r="810">
          <cell r="C810">
            <v>6.1980535691219529E-3</v>
          </cell>
          <cell r="D810">
            <v>8.9924783149744059E-3</v>
          </cell>
        </row>
        <row r="811">
          <cell r="C811">
            <v>4.3463457588286403E-3</v>
          </cell>
          <cell r="D811">
            <v>9.6267484841146E-3</v>
          </cell>
        </row>
        <row r="812">
          <cell r="C812">
            <v>1.1011539534792725E-2</v>
          </cell>
          <cell r="D812">
            <v>2.4118063086955743E-2</v>
          </cell>
        </row>
        <row r="813">
          <cell r="C813">
            <v>-6.3842446245629958E-3</v>
          </cell>
          <cell r="D813">
            <v>2.0653629933255147E-2</v>
          </cell>
        </row>
        <row r="814">
          <cell r="C814">
            <v>-2.7181390162001051E-3</v>
          </cell>
          <cell r="D814">
            <v>1.0491395249903945E-2</v>
          </cell>
        </row>
        <row r="815">
          <cell r="C815">
            <v>3.84823648823307E-3</v>
          </cell>
          <cell r="D815">
            <v>1.7945643815344248E-2</v>
          </cell>
        </row>
        <row r="816">
          <cell r="C816">
            <v>1.4685788022994473E-3</v>
          </cell>
          <cell r="D816">
            <v>1.8261512669991653E-2</v>
          </cell>
        </row>
        <row r="817">
          <cell r="C817">
            <v>-3.2340657869118772E-3</v>
          </cell>
          <cell r="D817">
            <v>1.3050512767172506E-2</v>
          </cell>
        </row>
        <row r="818">
          <cell r="C818">
            <v>5.7311323541737735E-3</v>
          </cell>
          <cell r="D818">
            <v>2.4357840396967312E-2</v>
          </cell>
        </row>
        <row r="819">
          <cell r="C819">
            <v>2.3995801251261994E-3</v>
          </cell>
          <cell r="D819">
            <v>2.0965450748972714E-2</v>
          </cell>
        </row>
        <row r="820">
          <cell r="C820">
            <v>2.1543727224226927E-3</v>
          </cell>
          <cell r="D820">
            <v>2.2229598803413353E-2</v>
          </cell>
        </row>
        <row r="821">
          <cell r="C821">
            <v>3.8665492760827647E-3</v>
          </cell>
          <cell r="D821">
            <v>2.8687939203406287E-2</v>
          </cell>
        </row>
        <row r="822">
          <cell r="C822">
            <v>4.8385907150612084E-3</v>
          </cell>
          <cell r="D822">
            <v>2.7328476349345543E-2</v>
          </cell>
        </row>
        <row r="823">
          <cell r="C823">
            <v>8.7791848993967747E-3</v>
          </cell>
          <cell r="D823">
            <v>3.1761315489913677E-2</v>
          </cell>
        </row>
        <row r="824">
          <cell r="C824">
            <v>-2.7749028666432807E-3</v>
          </cell>
          <cell r="D824">
            <v>1.7974873088477672E-2</v>
          </cell>
        </row>
        <row r="825">
          <cell r="C825">
            <v>1.4304521250421587E-2</v>
          </cell>
          <cell r="D825">
            <v>3.8663638963462255E-2</v>
          </cell>
        </row>
        <row r="826">
          <cell r="C826">
            <v>8.7284976232382405E-4</v>
          </cell>
          <cell r="D826">
            <v>4.2254627741986184E-2</v>
          </cell>
        </row>
        <row r="827">
          <cell r="C827">
            <v>4.9915319614841636E-3</v>
          </cell>
          <cell r="D827">
            <v>4.3397923215237277E-2</v>
          </cell>
        </row>
        <row r="828">
          <cell r="C828">
            <v>7.6857869105069199E-3</v>
          </cell>
          <cell r="D828">
            <v>4.961513132344475E-2</v>
          </cell>
        </row>
        <row r="829">
          <cell r="C829">
            <v>3.9134321145768425E-3</v>
          </cell>
          <cell r="D829">
            <v>5.676262922493347E-2</v>
          </cell>
        </row>
        <row r="830">
          <cell r="C830">
            <v>6.9277931584572627E-3</v>
          </cell>
          <cell r="D830">
            <v>5.7959290029216959E-2</v>
          </cell>
        </row>
        <row r="831">
          <cell r="C831">
            <v>4.7198527630980536E-3</v>
          </cell>
          <cell r="D831">
            <v>6.0279562667188813E-2</v>
          </cell>
        </row>
        <row r="832">
          <cell r="C832">
            <v>6.0478073892822337E-3</v>
          </cell>
          <cell r="D832">
            <v>6.4172997334048354E-2</v>
          </cell>
        </row>
        <row r="833">
          <cell r="C833">
            <v>1.6001772434809602E-2</v>
          </cell>
          <cell r="D833">
            <v>7.6308220492775192E-2</v>
          </cell>
        </row>
        <row r="834">
          <cell r="C834">
            <v>6.2272914758523257E-3</v>
          </cell>
          <cell r="D834">
            <v>7.7696921253566309E-2</v>
          </cell>
        </row>
        <row r="835">
          <cell r="C835">
            <v>5.7551075056769818E-3</v>
          </cell>
          <cell r="D835">
            <v>7.4672843859846516E-2</v>
          </cell>
        </row>
        <row r="836">
          <cell r="C836">
            <v>-1.9136640332622079E-3</v>
          </cell>
          <cell r="D836">
            <v>7.5534082693227589E-2</v>
          </cell>
        </row>
        <row r="837">
          <cell r="C837">
            <v>1.7060015962666597E-3</v>
          </cell>
          <cell r="D837">
            <v>6.2935563039072662E-2</v>
          </cell>
        </row>
        <row r="838">
          <cell r="C838">
            <v>3.2545677494084657E-3</v>
          </cell>
          <cell r="D838">
            <v>6.5317281026157303E-2</v>
          </cell>
        </row>
        <row r="839">
          <cell r="C839">
            <v>8.6568069395260849E-3</v>
          </cell>
          <cell r="D839">
            <v>6.8982556004199225E-2</v>
          </cell>
        </row>
        <row r="840">
          <cell r="C840">
            <v>-1.3203912588108935E-3</v>
          </cell>
          <cell r="D840">
            <v>5.9976377834881411E-2</v>
          </cell>
        </row>
        <row r="841">
          <cell r="C841">
            <v>1.3295123226919614E-3</v>
          </cell>
          <cell r="D841">
            <v>5.739245804299653E-2</v>
          </cell>
        </row>
        <row r="842">
          <cell r="C842">
            <v>1.1744018244161936E-3</v>
          </cell>
          <cell r="D842">
            <v>5.1639066708955461E-2</v>
          </cell>
        </row>
        <row r="843">
          <cell r="C843">
            <v>9.6674452163458824E-4</v>
          </cell>
          <cell r="D843">
            <v>4.7885958467491996E-2</v>
          </cell>
        </row>
        <row r="844">
          <cell r="C844">
            <v>3.3694616590995707E-3</v>
          </cell>
          <cell r="D844">
            <v>4.5207612737309333E-2</v>
          </cell>
        </row>
        <row r="845">
          <cell r="C845">
            <v>5.9809656164597769E-3</v>
          </cell>
          <cell r="D845">
            <v>3.5186805918959507E-2</v>
          </cell>
        </row>
        <row r="846">
          <cell r="C846">
            <v>2.8587462153497611E-3</v>
          </cell>
          <cell r="D846">
            <v>3.1818260658456943E-2</v>
          </cell>
        </row>
        <row r="847">
          <cell r="C847">
            <v>4.407882101546079E-3</v>
          </cell>
          <cell r="D847">
            <v>3.047103525432604E-2</v>
          </cell>
        </row>
        <row r="848">
          <cell r="C848">
            <v>7.3460229152315648E-3</v>
          </cell>
          <cell r="D848">
            <v>3.9730722202819813E-2</v>
          </cell>
        </row>
        <row r="849">
          <cell r="C849">
            <v>-9.7793194833979413E-3</v>
          </cell>
          <cell r="D849">
            <v>2.8245401123155212E-2</v>
          </cell>
        </row>
        <row r="850">
          <cell r="C850">
            <v>-1.3813510850146926E-3</v>
          </cell>
          <cell r="D850">
            <v>2.3609482288732053E-2</v>
          </cell>
        </row>
        <row r="851">
          <cell r="C851">
            <v>1.0268416692262861E-3</v>
          </cell>
          <cell r="D851">
            <v>1.5979517018432254E-2</v>
          </cell>
        </row>
        <row r="852">
          <cell r="C852">
            <v>-8.2926813502917085E-3</v>
          </cell>
          <cell r="D852">
            <v>9.0072269269514393E-3</v>
          </cell>
        </row>
        <row r="853">
          <cell r="C853">
            <v>1.4637241044308524E-3</v>
          </cell>
          <cell r="D853">
            <v>9.1414387086903304E-3</v>
          </cell>
        </row>
        <row r="854">
          <cell r="C854">
            <v>-1.0904870111522413E-2</v>
          </cell>
          <cell r="D854">
            <v>-2.9378332272482766E-3</v>
          </cell>
        </row>
        <row r="855">
          <cell r="C855">
            <v>9.0111186220545036E-3</v>
          </cell>
          <cell r="D855">
            <v>5.1065408731716389E-3</v>
          </cell>
        </row>
        <row r="856">
          <cell r="C856">
            <v>-2.4221666424431021E-3</v>
          </cell>
          <cell r="D856">
            <v>-6.8508742837103398E-4</v>
          </cell>
        </row>
        <row r="857">
          <cell r="C857">
            <v>-1.8185884078301129E-3</v>
          </cell>
          <cell r="D857">
            <v>-8.4846414526609237E-3</v>
          </cell>
        </row>
        <row r="858">
          <cell r="C858">
            <v>1.6703178773855853E-3</v>
          </cell>
          <cell r="D858">
            <v>-9.6730697906250995E-3</v>
          </cell>
        </row>
        <row r="859">
          <cell r="C859">
            <v>2.3032744171072039E-3</v>
          </cell>
          <cell r="D859">
            <v>-1.1777677475063975E-2</v>
          </cell>
        </row>
        <row r="860">
          <cell r="C860">
            <v>-1.1570194298480274E-3</v>
          </cell>
          <cell r="D860">
            <v>-2.0280719820143567E-2</v>
          </cell>
        </row>
        <row r="861">
          <cell r="C861">
            <v>1.3908446746058623E-2</v>
          </cell>
          <cell r="D861">
            <v>3.4070464093129971E-3</v>
          </cell>
        </row>
        <row r="862">
          <cell r="C862">
            <v>3.7756721076345201E-3</v>
          </cell>
          <cell r="D862">
            <v>8.5640696019622098E-3</v>
          </cell>
        </row>
        <row r="863">
          <cell r="C863">
            <v>-2.5319047477463386E-3</v>
          </cell>
          <cell r="D863">
            <v>5.0053231849895852E-3</v>
          </cell>
        </row>
        <row r="864">
          <cell r="C864">
            <v>1.4919681198657386E-3</v>
          </cell>
          <cell r="D864">
            <v>1.4789972655147032E-2</v>
          </cell>
        </row>
        <row r="865">
          <cell r="C865">
            <v>2.3279579128763217E-3</v>
          </cell>
          <cell r="D865">
            <v>1.5654206463592502E-2</v>
          </cell>
        </row>
        <row r="866">
          <cell r="C866">
            <v>-1.9059103816818634E-3</v>
          </cell>
          <cell r="D866">
            <v>2.4653166193433051E-2</v>
          </cell>
        </row>
        <row r="867">
          <cell r="C867">
            <v>2.6026495225774937E-3</v>
          </cell>
          <cell r="D867">
            <v>1.8244697093956042E-2</v>
          </cell>
        </row>
        <row r="868">
          <cell r="C868">
            <v>-1.2745215744836003E-4</v>
          </cell>
          <cell r="D868">
            <v>2.0539411578950784E-2</v>
          </cell>
        </row>
        <row r="869">
          <cell r="C869">
            <v>-7.8517666542898823E-3</v>
          </cell>
          <cell r="D869">
            <v>1.4506233332491014E-2</v>
          </cell>
        </row>
        <row r="870">
          <cell r="C870">
            <v>-1.1455429676911599E-2</v>
          </cell>
          <cell r="D870">
            <v>1.3804857781938296E-3</v>
          </cell>
        </row>
        <row r="871">
          <cell r="C871">
            <v>-7.2609141244628361E-3</v>
          </cell>
          <cell r="D871">
            <v>-8.1837027633762105E-3</v>
          </cell>
        </row>
        <row r="872">
          <cell r="C872">
            <v>-8.0548178484827204E-3</v>
          </cell>
          <cell r="D872">
            <v>-1.5081501182010904E-2</v>
          </cell>
        </row>
        <row r="873">
          <cell r="C873">
            <v>-6.2179013670080607E-3</v>
          </cell>
          <cell r="D873">
            <v>-3.5207849295077587E-2</v>
          </cell>
        </row>
        <row r="874">
          <cell r="C874">
            <v>-6.8364550455051187E-3</v>
          </cell>
          <cell r="D874">
            <v>-4.5819976448217226E-2</v>
          </cell>
        </row>
        <row r="875">
          <cell r="C875">
            <v>3.2792130104803974E-3</v>
          </cell>
          <cell r="D875">
            <v>-4.000885868999049E-2</v>
          </cell>
        </row>
        <row r="876">
          <cell r="C876">
            <v>7.021874078042778E-3</v>
          </cell>
          <cell r="D876">
            <v>-3.447895273181345E-2</v>
          </cell>
        </row>
        <row r="877">
          <cell r="C877">
            <v>1.1191557768629679E-2</v>
          </cell>
          <cell r="D877">
            <v>-2.5615352876060093E-2</v>
          </cell>
        </row>
        <row r="878">
          <cell r="C878">
            <v>2.4404154433872449E-3</v>
          </cell>
          <cell r="D878">
            <v>-2.1269027050990985E-2</v>
          </cell>
        </row>
        <row r="879">
          <cell r="C879">
            <v>2.5177418511477256E-3</v>
          </cell>
          <cell r="D879">
            <v>-2.1353934722420753E-2</v>
          </cell>
        </row>
        <row r="880">
          <cell r="C880">
            <v>1.007100026895813E-2</v>
          </cell>
          <cell r="D880">
            <v>-1.1155482296014263E-2</v>
          </cell>
        </row>
        <row r="881">
          <cell r="C881">
            <v>-1.9562461326740888E-3</v>
          </cell>
          <cell r="D881">
            <v>-5.2599617743984695E-3</v>
          </cell>
        </row>
        <row r="882">
          <cell r="C882">
            <v>-2.7367573895542563E-3</v>
          </cell>
          <cell r="D882">
            <v>3.4587105129588736E-3</v>
          </cell>
        </row>
        <row r="883">
          <cell r="C883">
            <v>-7.757736094315959E-4</v>
          </cell>
          <cell r="D883">
            <v>9.9438510279901138E-3</v>
          </cell>
        </row>
        <row r="884">
          <cell r="C884">
            <v>-5.86257538470214E-3</v>
          </cell>
          <cell r="D884">
            <v>1.2136093491770694E-2</v>
          </cell>
        </row>
        <row r="885">
          <cell r="C885">
            <v>8.7802733024435753E-3</v>
          </cell>
          <cell r="D885">
            <v>2.713426816122233E-2</v>
          </cell>
        </row>
        <row r="886">
          <cell r="C886">
            <v>9.5168031199657221E-3</v>
          </cell>
          <cell r="D886">
            <v>4.3487526326693171E-2</v>
          </cell>
        </row>
        <row r="887">
          <cell r="C887">
            <v>5.5449577857382693E-3</v>
          </cell>
          <cell r="D887">
            <v>4.5753271101951043E-2</v>
          </cell>
        </row>
        <row r="888">
          <cell r="C888">
            <v>6.0868053012645973E-3</v>
          </cell>
          <cell r="D888">
            <v>4.4818202325172862E-2</v>
          </cell>
        </row>
        <row r="889">
          <cell r="C889">
            <v>3.2605372049783199E-3</v>
          </cell>
          <cell r="D889">
            <v>3.6887181761521504E-2</v>
          </cell>
        </row>
        <row r="890">
          <cell r="C890">
            <v>8.2273020759657811E-3</v>
          </cell>
          <cell r="D890">
            <v>4.267406839410004E-2</v>
          </cell>
        </row>
        <row r="891">
          <cell r="C891">
            <v>-4.5506766790621711E-3</v>
          </cell>
          <cell r="D891">
            <v>3.5605649863890143E-2</v>
          </cell>
        </row>
        <row r="892">
          <cell r="C892">
            <v>5.4040081528050621E-4</v>
          </cell>
          <cell r="D892">
            <v>2.6075050410212519E-2</v>
          </cell>
        </row>
        <row r="893">
          <cell r="C893">
            <v>6.1022842858262649E-3</v>
          </cell>
          <cell r="D893">
            <v>3.4133580828712873E-2</v>
          </cell>
        </row>
        <row r="894">
          <cell r="C894">
            <v>3.6259348104987765E-3</v>
          </cell>
          <cell r="D894">
            <v>4.0496273028765906E-2</v>
          </cell>
        </row>
        <row r="895">
          <cell r="C895">
            <v>-2.1264515176380172E-3</v>
          </cell>
          <cell r="D895">
            <v>3.9145595120559484E-2</v>
          </cell>
        </row>
        <row r="896">
          <cell r="C896">
            <v>1.0263228064971486E-2</v>
          </cell>
          <cell r="D896">
            <v>5.527139857023311E-2</v>
          </cell>
        </row>
        <row r="897">
          <cell r="C897">
            <v>1.516333115560542E-3</v>
          </cell>
          <cell r="D897">
            <v>4.8007458383350077E-2</v>
          </cell>
        </row>
        <row r="898">
          <cell r="C898">
            <v>-1.4532261592883344E-3</v>
          </cell>
          <cell r="D898">
            <v>3.703742910409602E-2</v>
          </cell>
        </row>
        <row r="899">
          <cell r="C899">
            <v>5.8344974753801182E-3</v>
          </cell>
          <cell r="D899">
            <v>3.7326968793737869E-2</v>
          </cell>
        </row>
        <row r="900">
          <cell r="C900">
            <v>-8.9155998222611998E-4</v>
          </cell>
          <cell r="D900">
            <v>3.0348603510247152E-2</v>
          </cell>
        </row>
        <row r="901">
          <cell r="C901">
            <v>-1.0494925917434728E-3</v>
          </cell>
          <cell r="D901">
            <v>2.6038573713525359E-2</v>
          </cell>
        </row>
        <row r="902">
          <cell r="C902">
            <v>2.931534763204624E-3</v>
          </cell>
          <cell r="D902">
            <v>2.0742806400764202E-2</v>
          </cell>
        </row>
        <row r="903">
          <cell r="C903">
            <v>-1.0917233922098646E-3</v>
          </cell>
          <cell r="D903">
            <v>2.4201759687616509E-2</v>
          </cell>
        </row>
        <row r="904">
          <cell r="C904">
            <v>5.8650360603111906E-3</v>
          </cell>
          <cell r="D904">
            <v>2.9526394932647193E-2</v>
          </cell>
        </row>
        <row r="905">
          <cell r="C905">
            <v>7.9905595128479945E-3</v>
          </cell>
          <cell r="D905">
            <v>3.1414670159668923E-2</v>
          </cell>
        </row>
        <row r="906">
          <cell r="C906">
            <v>4.2522858678193387E-3</v>
          </cell>
          <cell r="D906">
            <v>3.2041021216989485E-2</v>
          </cell>
        </row>
        <row r="907">
          <cell r="C907">
            <v>5.4829706224612806E-3</v>
          </cell>
          <cell r="D907">
            <v>3.9650443357088783E-2</v>
          </cell>
        </row>
        <row r="908">
          <cell r="C908">
            <v>2.2620635594297056E-3</v>
          </cell>
          <cell r="D908">
            <v>3.1649278851547002E-2</v>
          </cell>
        </row>
        <row r="909">
          <cell r="C909">
            <v>7.181707929833081E-4</v>
          </cell>
          <cell r="D909">
            <v>3.0851116528969769E-2</v>
          </cell>
        </row>
        <row r="910">
          <cell r="C910">
            <v>1.3374158472320374E-2</v>
          </cell>
          <cell r="D910">
            <v>4.5678501160578477E-2</v>
          </cell>
        </row>
        <row r="911">
          <cell r="C911">
            <v>7.8638902907597341E-3</v>
          </cell>
          <cell r="D911">
            <v>4.7707893975958093E-2</v>
          </cell>
        </row>
        <row r="912">
          <cell r="C912">
            <v>6.7282568569293488E-3</v>
          </cell>
          <cell r="D912">
            <v>5.5327710815113562E-2</v>
          </cell>
        </row>
        <row r="913">
          <cell r="C913">
            <v>2.8787785283181933E-3</v>
          </cell>
          <cell r="D913">
            <v>5.9255981935175228E-2</v>
          </cell>
        </row>
        <row r="914">
          <cell r="C914">
            <v>4.6867120557347874E-3</v>
          </cell>
          <cell r="D914">
            <v>6.1011159227705392E-2</v>
          </cell>
        </row>
        <row r="915">
          <cell r="C915">
            <v>7.1388432399404067E-3</v>
          </cell>
          <cell r="D915">
            <v>6.9241725859855663E-2</v>
          </cell>
        </row>
        <row r="916">
          <cell r="C916">
            <v>3.2745776796927473E-3</v>
          </cell>
          <cell r="D916">
            <v>6.665126747923722E-2</v>
          </cell>
        </row>
        <row r="917">
          <cell r="C917">
            <v>9.7244215445897453E-3</v>
          </cell>
          <cell r="D917">
            <v>6.838512951097897E-2</v>
          </cell>
        </row>
        <row r="918">
          <cell r="C918">
            <v>8.1402026900549984E-3</v>
          </cell>
          <cell r="D918">
            <v>7.227304633321463E-2</v>
          </cell>
        </row>
        <row r="919">
          <cell r="C919">
            <v>1.170053886701794E-2</v>
          </cell>
          <cell r="D919">
            <v>7.8490614577771289E-2</v>
          </cell>
        </row>
        <row r="920">
          <cell r="C920">
            <v>3.3858510591313618E-3</v>
          </cell>
          <cell r="D920">
            <v>7.9614402077472946E-2</v>
          </cell>
        </row>
        <row r="921">
          <cell r="C921">
            <v>-1.2224171222454672E-3</v>
          </cell>
          <cell r="D921">
            <v>7.767381416224417E-2</v>
          </cell>
        </row>
        <row r="922">
          <cell r="C922">
            <v>2.013879630986537E-3</v>
          </cell>
          <cell r="D922">
            <v>6.6313535320910333E-2</v>
          </cell>
        </row>
        <row r="923">
          <cell r="C923">
            <v>-1.6837310932631411E-3</v>
          </cell>
          <cell r="D923">
            <v>5.6765913936887458E-2</v>
          </cell>
        </row>
        <row r="924">
          <cell r="C924">
            <v>3.8524956943319921E-4</v>
          </cell>
          <cell r="D924">
            <v>5.0422906649391308E-2</v>
          </cell>
        </row>
        <row r="925">
          <cell r="C925">
            <v>3.9019076566519928E-3</v>
          </cell>
          <cell r="D925">
            <v>5.1446035777725108E-2</v>
          </cell>
        </row>
        <row r="926">
          <cell r="C926">
            <v>-5.7910502781197692E-3</v>
          </cell>
          <cell r="D926">
            <v>4.0968273443870551E-2</v>
          </cell>
        </row>
        <row r="927">
          <cell r="C927">
            <v>1.1780157250841583E-2</v>
          </cell>
          <cell r="D927">
            <v>4.5609587454771727E-2</v>
          </cell>
        </row>
        <row r="928">
          <cell r="C928">
            <v>8.3869691116849054E-3</v>
          </cell>
          <cell r="D928">
            <v>5.0721978886763885E-2</v>
          </cell>
        </row>
        <row r="929">
          <cell r="C929">
            <v>-1.7008201597059625E-3</v>
          </cell>
          <cell r="D929">
            <v>3.9296737182468178E-2</v>
          </cell>
        </row>
        <row r="930">
          <cell r="C930">
            <v>1.1850757582552163E-3</v>
          </cell>
          <cell r="D930">
            <v>3.2341610250668396E-2</v>
          </cell>
        </row>
        <row r="931">
          <cell r="C931">
            <v>4.6786036470418679E-3</v>
          </cell>
          <cell r="D931">
            <v>2.5319675030692324E-2</v>
          </cell>
        </row>
        <row r="932">
          <cell r="C932">
            <v>-7.0134969510791123E-3</v>
          </cell>
          <cell r="D932">
            <v>1.4920327020481849E-2</v>
          </cell>
        </row>
        <row r="933">
          <cell r="C933">
            <v>1.7050311768890047E-2</v>
          </cell>
          <cell r="D933">
            <v>3.3193055911617364E-2</v>
          </cell>
        </row>
        <row r="934">
          <cell r="C934">
            <v>-3.0559574762643038E-3</v>
          </cell>
          <cell r="D934">
            <v>2.8123218804366523E-2</v>
          </cell>
        </row>
        <row r="935">
          <cell r="C935">
            <v>9.5179434528089857E-3</v>
          </cell>
          <cell r="D935">
            <v>3.932489335043865E-2</v>
          </cell>
        </row>
        <row r="936">
          <cell r="C936">
            <v>6.1100224616659204E-3</v>
          </cell>
          <cell r="D936">
            <v>4.5049666242671371E-2</v>
          </cell>
        </row>
        <row r="937">
          <cell r="C937">
            <v>1.0684582290465094E-2</v>
          </cell>
          <cell r="D937">
            <v>5.1832340876484473E-2</v>
          </cell>
        </row>
        <row r="938">
          <cell r="C938">
            <v>2.8580577036585453E-3</v>
          </cell>
          <cell r="D938">
            <v>6.0481448858262787E-2</v>
          </cell>
        </row>
        <row r="939">
          <cell r="C939">
            <v>6.0973848068908154E-3</v>
          </cell>
          <cell r="D939">
            <v>5.479867641431202E-2</v>
          </cell>
        </row>
        <row r="940">
          <cell r="C940">
            <v>6.3187819375052356E-3</v>
          </cell>
          <cell r="D940">
            <v>5.273048924013235E-2</v>
          </cell>
        </row>
        <row r="941">
          <cell r="C941">
            <v>-5.4069768063680357E-4</v>
          </cell>
          <cell r="D941">
            <v>5.3890611719201509E-2</v>
          </cell>
        </row>
        <row r="942">
          <cell r="C942">
            <v>8.362376551358075E-3</v>
          </cell>
          <cell r="D942">
            <v>6.1067912512304368E-2</v>
          </cell>
        </row>
        <row r="943">
          <cell r="C943">
            <v>9.0423631635880852E-3</v>
          </cell>
          <cell r="D943">
            <v>6.5431672028850585E-2</v>
          </cell>
        </row>
        <row r="944">
          <cell r="C944">
            <v>6.7357049557248416E-4</v>
          </cell>
          <cell r="D944">
            <v>7.3118739475502181E-2</v>
          </cell>
        </row>
        <row r="945">
          <cell r="C945">
            <v>1.4099112398666236E-2</v>
          </cell>
          <cell r="D945">
            <v>7.016754010527837E-2</v>
          </cell>
        </row>
        <row r="946">
          <cell r="C946">
            <v>1.165292560605824E-2</v>
          </cell>
          <cell r="D946">
            <v>8.4876423187600913E-2</v>
          </cell>
        </row>
        <row r="947">
          <cell r="C947">
            <v>-2.3505114869299959E-3</v>
          </cell>
          <cell r="D947">
            <v>7.3007968247861932E-2</v>
          </cell>
        </row>
        <row r="948">
          <cell r="C948">
            <v>8.6432581715731871E-3</v>
          </cell>
          <cell r="D948">
            <v>7.5541203957769198E-2</v>
          </cell>
        </row>
        <row r="949">
          <cell r="C949">
            <v>6.5191371827566513E-3</v>
          </cell>
          <cell r="D949">
            <v>7.1375758850060755E-2</v>
          </cell>
        </row>
        <row r="950">
          <cell r="C950">
            <v>4.5158415777155625E-3</v>
          </cell>
          <cell r="D950">
            <v>7.3033542724117773E-2</v>
          </cell>
        </row>
        <row r="951">
          <cell r="C951">
            <v>1.6594287722726087E-2</v>
          </cell>
          <cell r="D951">
            <v>8.3530445639953044E-2</v>
          </cell>
        </row>
        <row r="952">
          <cell r="C952">
            <v>8.8338482671739271E-3</v>
          </cell>
          <cell r="D952">
            <v>8.6045511969621735E-2</v>
          </cell>
        </row>
        <row r="953">
          <cell r="C953">
            <v>6.8129838763759665E-3</v>
          </cell>
          <cell r="D953">
            <v>9.3399193526634505E-2</v>
          </cell>
        </row>
        <row r="954">
          <cell r="C954">
            <v>1.1432423633440436E-2</v>
          </cell>
          <cell r="D954">
            <v>9.6469240608716866E-2</v>
          </cell>
        </row>
        <row r="955">
          <cell r="C955">
            <v>4.9291151312402803E-3</v>
          </cell>
          <cell r="D955">
            <v>9.2355992576369061E-2</v>
          </cell>
        </row>
        <row r="956">
          <cell r="C956">
            <v>7.4527128716574964E-3</v>
          </cell>
          <cell r="D956">
            <v>9.9135134952454074E-2</v>
          </cell>
        </row>
        <row r="957">
          <cell r="C957">
            <v>-2.245740419946074E-4</v>
          </cell>
          <cell r="D957">
            <v>8.481144851179323E-2</v>
          </cell>
        </row>
        <row r="958">
          <cell r="C958">
            <v>-1.7802821723478246E-3</v>
          </cell>
          <cell r="D958">
            <v>7.1378240733387166E-2</v>
          </cell>
        </row>
        <row r="959">
          <cell r="C959">
            <v>6.6245573178971284E-3</v>
          </cell>
          <cell r="D959">
            <v>8.035330953821429E-2</v>
          </cell>
        </row>
        <row r="960">
          <cell r="C960">
            <v>4.8504387567058771E-3</v>
          </cell>
          <cell r="D960">
            <v>7.656049012334698E-2</v>
          </cell>
        </row>
        <row r="961">
          <cell r="C961">
            <v>-6.7876686792889274E-3</v>
          </cell>
          <cell r="D961">
            <v>6.3253684261301402E-2</v>
          </cell>
        </row>
        <row r="962">
          <cell r="C962">
            <v>-4.6052219558889718E-3</v>
          </cell>
          <cell r="D962">
            <v>5.4132620727696867E-2</v>
          </cell>
        </row>
        <row r="963">
          <cell r="C963">
            <v>2.4431032449504286E-2</v>
          </cell>
          <cell r="D963">
            <v>6.1969365454475067E-2</v>
          </cell>
        </row>
        <row r="964">
          <cell r="C964">
            <v>-3.3822215112309095E-3</v>
          </cell>
          <cell r="D964">
            <v>4.9753295676070231E-2</v>
          </cell>
        </row>
        <row r="965">
          <cell r="C965">
            <v>9.3246655166119297E-3</v>
          </cell>
          <cell r="D965">
            <v>5.2264977316306194E-2</v>
          </cell>
        </row>
        <row r="966">
          <cell r="C966">
            <v>1.7114372805977496E-3</v>
          </cell>
          <cell r="D966">
            <v>4.2543990963463507E-2</v>
          </cell>
        </row>
        <row r="967">
          <cell r="C967">
            <v>5.1784450651650715E-3</v>
          </cell>
          <cell r="D967">
            <v>4.2793320897388298E-2</v>
          </cell>
        </row>
        <row r="968">
          <cell r="C968">
            <v>3.2859343704894073E-3</v>
          </cell>
          <cell r="D968">
            <v>3.8626542396220209E-2</v>
          </cell>
        </row>
        <row r="969">
          <cell r="C969">
            <v>7.1945251840972446E-3</v>
          </cell>
          <cell r="D969">
            <v>4.6045641622312061E-2</v>
          </cell>
        </row>
        <row r="970">
          <cell r="C970">
            <v>-9.3871557456903787E-4</v>
          </cell>
          <cell r="D970">
            <v>4.6887208220090848E-2</v>
          </cell>
        </row>
        <row r="971">
          <cell r="C971">
            <v>3.5407435370409246E-3</v>
          </cell>
          <cell r="D971">
            <v>4.3803394439234644E-2</v>
          </cell>
        </row>
        <row r="972">
          <cell r="C972">
            <v>9.2897375111453684E-3</v>
          </cell>
          <cell r="D972">
            <v>4.8242693193674135E-2</v>
          </cell>
        </row>
        <row r="973">
          <cell r="C973">
            <v>-3.3456608846487157E-3</v>
          </cell>
          <cell r="D973">
            <v>5.1684700988314347E-2</v>
          </cell>
        </row>
        <row r="974">
          <cell r="C974">
            <v>4.5804731041565461E-3</v>
          </cell>
          <cell r="D974">
            <v>6.0870396048359865E-2</v>
          </cell>
        </row>
        <row r="975">
          <cell r="C975">
            <v>7.1190474201205944E-3</v>
          </cell>
          <cell r="D975">
            <v>4.3558411018976173E-2</v>
          </cell>
        </row>
        <row r="976">
          <cell r="C976">
            <v>-3.616672954178668E-3</v>
          </cell>
          <cell r="D976">
            <v>4.3323959576028415E-2</v>
          </cell>
        </row>
        <row r="977">
          <cell r="C977">
            <v>1.5510723570670848E-2</v>
          </cell>
          <cell r="D977">
            <v>4.9510017630087333E-2</v>
          </cell>
        </row>
        <row r="978">
          <cell r="C978">
            <v>7.608917300429674E-3</v>
          </cell>
          <cell r="D978">
            <v>5.5407497649919257E-2</v>
          </cell>
        </row>
        <row r="979">
          <cell r="C979">
            <v>7.3604319098405924E-3</v>
          </cell>
          <cell r="D979">
            <v>5.7589484494594778E-2</v>
          </cell>
        </row>
        <row r="980">
          <cell r="C980">
            <v>1.67533035869738E-3</v>
          </cell>
          <cell r="D980">
            <v>5.5978880482802751E-2</v>
          </cell>
        </row>
        <row r="981">
          <cell r="C981">
            <v>2.6888013333508098E-3</v>
          </cell>
          <cell r="D981">
            <v>5.1473156632056316E-2</v>
          </cell>
        </row>
        <row r="982">
          <cell r="C982">
            <v>6.6027802852719475E-3</v>
          </cell>
          <cell r="D982">
            <v>5.9014652491897301E-2</v>
          </cell>
        </row>
        <row r="983">
          <cell r="C983">
            <v>6.0409450033933609E-3</v>
          </cell>
          <cell r="D983">
            <v>6.1514853958249738E-2</v>
          </cell>
        </row>
        <row r="984">
          <cell r="C984">
            <v>-7.9069520913233049E-4</v>
          </cell>
          <cell r="D984">
            <v>5.1434421237972039E-2</v>
          </cell>
        </row>
        <row r="985">
          <cell r="C985">
            <v>2.4682546541034966E-3</v>
          </cell>
          <cell r="D985">
            <v>5.7248336776724251E-2</v>
          </cell>
        </row>
        <row r="986">
          <cell r="C986">
            <v>-3.8651317053606249E-4</v>
          </cell>
          <cell r="D986">
            <v>5.2281350502031643E-2</v>
          </cell>
        </row>
        <row r="987">
          <cell r="C987">
            <v>-5.2909923774686618E-3</v>
          </cell>
          <cell r="D987">
            <v>3.9871310704442386E-2</v>
          </cell>
        </row>
        <row r="988">
          <cell r="C988">
            <v>4.3240553535648374E-3</v>
          </cell>
          <cell r="D988">
            <v>4.7812039012185892E-2</v>
          </cell>
        </row>
        <row r="989">
          <cell r="C989">
            <v>-4.2302504046149991E-3</v>
          </cell>
          <cell r="D989">
            <v>2.8071065036900045E-2</v>
          </cell>
        </row>
        <row r="990">
          <cell r="C990">
            <v>-3.2653731988627754E-3</v>
          </cell>
          <cell r="D990">
            <v>1.7196774537607595E-2</v>
          </cell>
        </row>
        <row r="991">
          <cell r="C991">
            <v>-6.2575099475088436E-3</v>
          </cell>
          <cell r="D991">
            <v>3.5788326802581594E-3</v>
          </cell>
        </row>
        <row r="992">
          <cell r="C992">
            <v>-6.1355059134511336E-3</v>
          </cell>
          <cell r="D992">
            <v>-4.2320035918903542E-3</v>
          </cell>
        </row>
        <row r="993">
          <cell r="C993">
            <v>-5.7958401888429378E-3</v>
          </cell>
          <cell r="D993">
            <v>-1.2716645114084102E-2</v>
          </cell>
        </row>
        <row r="994">
          <cell r="C994">
            <v>-3.4197076276205607E-3</v>
          </cell>
          <cell r="D994">
            <v>-2.273913302697661E-2</v>
          </cell>
        </row>
        <row r="995">
          <cell r="C995">
            <v>-2.4610699354878918E-3</v>
          </cell>
          <cell r="D995">
            <v>-3.1241147965857863E-2</v>
          </cell>
        </row>
        <row r="996">
          <cell r="C996">
            <v>-7.4375991719923817E-3</v>
          </cell>
          <cell r="D996">
            <v>-3.7888051928717914E-2</v>
          </cell>
        </row>
        <row r="997">
          <cell r="C997">
            <v>-6.8056222892423079E-3</v>
          </cell>
          <cell r="D997">
            <v>-4.7161928872063719E-2</v>
          </cell>
        </row>
        <row r="998">
          <cell r="C998">
            <v>-3.6415492268648819E-3</v>
          </cell>
          <cell r="D998">
            <v>-5.0416964928392538E-2</v>
          </cell>
        </row>
        <row r="999">
          <cell r="C999">
            <v>-7.0719683880993145E-3</v>
          </cell>
          <cell r="D999">
            <v>-5.2197940939023191E-2</v>
          </cell>
        </row>
        <row r="1000">
          <cell r="C1000">
            <v>-3.5907588259815881E-3</v>
          </cell>
          <cell r="D1000">
            <v>-6.0112755118569616E-2</v>
          </cell>
        </row>
        <row r="1001">
          <cell r="C1001">
            <v>-7.0033027431959383E-3</v>
          </cell>
          <cell r="D1001">
            <v>-6.2885807457150555E-2</v>
          </cell>
        </row>
        <row r="1002">
          <cell r="C1002">
            <v>-3.0604570878294268E-3</v>
          </cell>
          <cell r="D1002">
            <v>-6.2680891346117207E-2</v>
          </cell>
        </row>
        <row r="1003">
          <cell r="C1003">
            <v>1.9580161558794273E-3</v>
          </cell>
          <cell r="D1003">
            <v>-5.4465365242728936E-2</v>
          </cell>
        </row>
        <row r="1004">
          <cell r="C1004">
            <v>3.7714083073145943E-3</v>
          </cell>
          <cell r="D1004">
            <v>-4.4558451021963208E-2</v>
          </cell>
        </row>
        <row r="1005">
          <cell r="C1005">
            <v>7.1438337173468369E-4</v>
          </cell>
          <cell r="D1005">
            <v>-3.8048227461385586E-2</v>
          </cell>
        </row>
        <row r="1006">
          <cell r="C1006">
            <v>7.0473154250265679E-3</v>
          </cell>
          <cell r="D1006">
            <v>-2.7581204408738458E-2</v>
          </cell>
        </row>
        <row r="1007">
          <cell r="C1007">
            <v>7.2599749694646221E-4</v>
          </cell>
          <cell r="D1007">
            <v>-2.4394136976304104E-2</v>
          </cell>
        </row>
        <row r="1008">
          <cell r="C1008">
            <v>6.7026224498469844E-3</v>
          </cell>
          <cell r="D1008">
            <v>-1.0253915354464738E-2</v>
          </cell>
        </row>
        <row r="1009">
          <cell r="C1009">
            <v>1.1163254868193917E-2</v>
          </cell>
          <cell r="D1009">
            <v>7.7149618029714873E-3</v>
          </cell>
        </row>
        <row r="1010">
          <cell r="C1010">
            <v>-4.2526655614141262E-3</v>
          </cell>
          <cell r="D1010">
            <v>7.103845468422243E-3</v>
          </cell>
        </row>
        <row r="1011">
          <cell r="C1011">
            <v>3.282872217792665E-3</v>
          </cell>
          <cell r="D1011">
            <v>1.7458686074314222E-2</v>
          </cell>
        </row>
        <row r="1012">
          <cell r="C1012">
            <v>2.4278423092027879E-4</v>
          </cell>
          <cell r="D1012">
            <v>2.1292229131216089E-2</v>
          </cell>
        </row>
        <row r="1013">
          <cell r="C1013">
            <v>-5.0093104096289309E-3</v>
          </cell>
          <cell r="D1013">
            <v>2.3286221464783097E-2</v>
          </cell>
        </row>
        <row r="1014">
          <cell r="C1014">
            <v>4.0517047073951318E-3</v>
          </cell>
          <cell r="D1014">
            <v>3.0398383260007655E-2</v>
          </cell>
        </row>
        <row r="1015">
          <cell r="C1015">
            <v>-5.0559869392934331E-3</v>
          </cell>
          <cell r="D1015">
            <v>2.3384380164834795E-2</v>
          </cell>
        </row>
        <row r="1016">
          <cell r="C1016">
            <v>5.0123474451480021E-3</v>
          </cell>
          <cell r="D1016">
            <v>2.4625319302668203E-2</v>
          </cell>
        </row>
        <row r="1017">
          <cell r="C1017">
            <v>1.721323475335268E-3</v>
          </cell>
          <cell r="D1017">
            <v>2.5632259406268787E-2</v>
          </cell>
        </row>
        <row r="1018">
          <cell r="C1018">
            <v>2.7566585577378788E-3</v>
          </cell>
          <cell r="D1018">
            <v>2.1341602538980098E-2</v>
          </cell>
        </row>
        <row r="1019">
          <cell r="C1019">
            <v>-9.770472941419861E-3</v>
          </cell>
          <cell r="D1019">
            <v>1.0845132100613775E-2</v>
          </cell>
        </row>
        <row r="1020">
          <cell r="C1020">
            <v>1.074287366536808E-3</v>
          </cell>
          <cell r="D1020">
            <v>5.2167970173035982E-3</v>
          </cell>
        </row>
        <row r="1021">
          <cell r="C1021">
            <v>5.7573278729776689E-3</v>
          </cell>
          <cell r="D1021">
            <v>-1.8912997791264985E-4</v>
          </cell>
        </row>
        <row r="1022">
          <cell r="C1022">
            <v>1.817533809829186E-3</v>
          </cell>
          <cell r="D1022">
            <v>5.8810693933306624E-3</v>
          </cell>
        </row>
        <row r="1023">
          <cell r="C1023">
            <v>-2.9262972658594677E-3</v>
          </cell>
          <cell r="D1023">
            <v>-3.2810009032147036E-4</v>
          </cell>
        </row>
        <row r="1024">
          <cell r="C1024">
            <v>7.1796710095677341E-3</v>
          </cell>
          <cell r="D1024">
            <v>6.6087866883259849E-3</v>
          </cell>
        </row>
        <row r="1025">
          <cell r="C1025">
            <v>5.5893135357543144E-4</v>
          </cell>
          <cell r="D1025">
            <v>1.2177028451530347E-2</v>
          </cell>
        </row>
        <row r="1026">
          <cell r="C1026">
            <v>9.7953621743522845E-3</v>
          </cell>
          <cell r="D1026">
            <v>1.79206859184875E-2</v>
          </cell>
        </row>
        <row r="1027">
          <cell r="C1027">
            <v>-2.3885924665956182E-3</v>
          </cell>
          <cell r="D1027">
            <v>2.0588080391185315E-2</v>
          </cell>
        </row>
        <row r="1028">
          <cell r="C1028">
            <v>-3.7107671819747168E-5</v>
          </cell>
          <cell r="D1028">
            <v>1.5538625274217566E-2</v>
          </cell>
        </row>
        <row r="1029">
          <cell r="C1029">
            <v>6.2478482351497888E-3</v>
          </cell>
          <cell r="D1029">
            <v>2.0065150034032087E-2</v>
          </cell>
        </row>
        <row r="1030">
          <cell r="C1030">
            <v>-1.4810378905307786E-3</v>
          </cell>
          <cell r="D1030">
            <v>1.5827453585763429E-2</v>
          </cell>
        </row>
        <row r="1031">
          <cell r="C1031">
            <v>4.9569772191393469E-3</v>
          </cell>
          <cell r="D1031">
            <v>3.0554903746322637E-2</v>
          </cell>
        </row>
        <row r="1032">
          <cell r="C1032">
            <v>6.7775306422284132E-3</v>
          </cell>
          <cell r="D1032">
            <v>3.6258147022014242E-2</v>
          </cell>
        </row>
        <row r="1033">
          <cell r="C1033">
            <v>-7.4653654264791314E-3</v>
          </cell>
          <cell r="D1033">
            <v>2.3035453722557442E-2</v>
          </cell>
        </row>
        <row r="1034">
          <cell r="C1034">
            <v>8.460004443024971E-3</v>
          </cell>
          <cell r="D1034">
            <v>2.9677924355753227E-2</v>
          </cell>
        </row>
        <row r="1035">
          <cell r="C1035">
            <v>6.56413653188892E-3</v>
          </cell>
          <cell r="D1035">
            <v>3.9168358153501615E-2</v>
          </cell>
        </row>
        <row r="1036">
          <cell r="C1036">
            <v>-1.9896516086124194E-3</v>
          </cell>
          <cell r="D1036">
            <v>2.9999035535321461E-2</v>
          </cell>
        </row>
        <row r="1037">
          <cell r="C1037">
            <v>1.0044146013161281E-2</v>
          </cell>
          <cell r="D1037">
            <v>3.9484250194907311E-2</v>
          </cell>
        </row>
        <row r="1038">
          <cell r="C1038">
            <v>9.4428133175927798E-4</v>
          </cell>
          <cell r="D1038">
            <v>3.0633169352314304E-2</v>
          </cell>
        </row>
        <row r="1039">
          <cell r="C1039">
            <v>4.866983082957077E-3</v>
          </cell>
          <cell r="D1039">
            <v>3.7888744901867E-2</v>
          </cell>
        </row>
        <row r="1040">
          <cell r="C1040">
            <v>6.8222234775792145E-3</v>
          </cell>
          <cell r="D1040">
            <v>4.4748076051265961E-2</v>
          </cell>
        </row>
        <row r="1041">
          <cell r="C1041">
            <v>6.7528082986196836E-3</v>
          </cell>
          <cell r="D1041">
            <v>4.5253036114735856E-2</v>
          </cell>
        </row>
        <row r="1042">
          <cell r="C1042">
            <v>-2.6515717614294942E-3</v>
          </cell>
          <cell r="D1042">
            <v>4.4082502243837141E-2</v>
          </cell>
        </row>
        <row r="1043">
          <cell r="C1043">
            <v>4.0817750244226403E-4</v>
          </cell>
          <cell r="D1043">
            <v>3.9533702527140058E-2</v>
          </cell>
        </row>
        <row r="1044">
          <cell r="C1044">
            <v>5.6036992832657617E-3</v>
          </cell>
          <cell r="D1044">
            <v>3.8359871168177406E-2</v>
          </cell>
        </row>
        <row r="1045">
          <cell r="C1045">
            <v>2.1450903174624614E-3</v>
          </cell>
          <cell r="D1045">
            <v>4.7970326912118999E-2</v>
          </cell>
        </row>
        <row r="1046">
          <cell r="C1046">
            <v>2.8867708164348471E-4</v>
          </cell>
          <cell r="D1046">
            <v>3.9798999550737513E-2</v>
          </cell>
        </row>
        <row r="1047">
          <cell r="C1047">
            <v>3.3565481378925455E-3</v>
          </cell>
          <cell r="D1047">
            <v>3.6591411156741138E-2</v>
          </cell>
        </row>
        <row r="1048">
          <cell r="C1048">
            <v>-1.0075782286970814E-2</v>
          </cell>
          <cell r="D1048">
            <v>2.8505280478382744E-2</v>
          </cell>
        </row>
        <row r="1049">
          <cell r="C1049">
            <v>1.5220334891974829E-2</v>
          </cell>
          <cell r="D1049">
            <v>3.3681469357196292E-2</v>
          </cell>
        </row>
        <row r="1050">
          <cell r="C1050">
            <v>7.7011142530896137E-3</v>
          </cell>
          <cell r="D1050">
            <v>4.0438302278526628E-2</v>
          </cell>
        </row>
        <row r="1051">
          <cell r="C1051">
            <v>-5.7269377741953065E-4</v>
          </cell>
          <cell r="D1051">
            <v>3.499862541815002E-2</v>
          </cell>
        </row>
        <row r="1052">
          <cell r="C1052">
            <v>7.123037230994278E-3</v>
          </cell>
          <cell r="D1052">
            <v>3.5299439171565083E-2</v>
          </cell>
        </row>
        <row r="1053">
          <cell r="C1053">
            <v>-4.123441545114126E-3</v>
          </cell>
          <cell r="D1053">
            <v>2.4423189327831274E-2</v>
          </cell>
        </row>
        <row r="1054">
          <cell r="C1054">
            <v>1.7648632073186121E-4</v>
          </cell>
          <cell r="D1054">
            <v>2.7251247409992629E-2</v>
          </cell>
        </row>
        <row r="1055">
          <cell r="C1055">
            <v>5.2234428501627406E-3</v>
          </cell>
          <cell r="D1055">
            <v>3.2066512757713106E-2</v>
          </cell>
        </row>
        <row r="1056">
          <cell r="C1056">
            <v>-2.5573144572303974E-3</v>
          </cell>
          <cell r="D1056">
            <v>2.3905499017216947E-2</v>
          </cell>
        </row>
        <row r="1057">
          <cell r="C1057">
            <v>3.804301741380911E-3</v>
          </cell>
          <cell r="D1057">
            <v>2.5564710441135396E-2</v>
          </cell>
        </row>
        <row r="1058">
          <cell r="C1058">
            <v>8.7358385219449275E-4</v>
          </cell>
          <cell r="D1058">
            <v>2.6149617211686405E-2</v>
          </cell>
        </row>
        <row r="1059">
          <cell r="C1059">
            <v>3.1214035052213873E-3</v>
          </cell>
          <cell r="D1059">
            <v>2.5914472579015246E-2</v>
          </cell>
        </row>
        <row r="1060">
          <cell r="C1060">
            <v>-1.8851312871097647E-3</v>
          </cell>
          <cell r="D1060">
            <v>3.4105123578876295E-2</v>
          </cell>
        </row>
        <row r="1061">
          <cell r="C1061">
            <v>-5.0940593087975827E-3</v>
          </cell>
          <cell r="D1061">
            <v>1.3790729378103883E-2</v>
          </cell>
        </row>
        <row r="1062">
          <cell r="C1062">
            <v>-1.173968006370707E-3</v>
          </cell>
          <cell r="D1062">
            <v>4.9156471186435624E-3</v>
          </cell>
        </row>
        <row r="1063">
          <cell r="C1063">
            <v>9.5930720088199806E-3</v>
          </cell>
          <cell r="D1063">
            <v>1.5081412904883074E-2</v>
          </cell>
        </row>
        <row r="1064">
          <cell r="C1064">
            <v>-6.197663585312263E-3</v>
          </cell>
          <cell r="D1064">
            <v>1.7607120885765326E-3</v>
          </cell>
        </row>
        <row r="1065">
          <cell r="C1065">
            <v>1.0792105543808717E-3</v>
          </cell>
          <cell r="D1065">
            <v>6.9633641880715302E-3</v>
          </cell>
        </row>
        <row r="1066">
          <cell r="C1066">
            <v>6.7321982700514482E-3</v>
          </cell>
          <cell r="D1066">
            <v>1.3519076137391117E-2</v>
          </cell>
        </row>
        <row r="1067">
          <cell r="C1067">
            <v>3.8789389898790105E-3</v>
          </cell>
          <cell r="D1067">
            <v>1.2174572277107387E-2</v>
          </cell>
        </row>
        <row r="1068">
          <cell r="C1068">
            <v>1.5676185189041902E-3</v>
          </cell>
          <cell r="D1068">
            <v>1.6299505253241975E-2</v>
          </cell>
        </row>
        <row r="1069">
          <cell r="C1069">
            <v>5.2289182718165961E-3</v>
          </cell>
          <cell r="D1069">
            <v>1.772412178367766E-2</v>
          </cell>
        </row>
        <row r="1070">
          <cell r="C1070">
            <v>7.5119508980510119E-3</v>
          </cell>
          <cell r="D1070">
            <v>2.4362488829534179E-2</v>
          </cell>
        </row>
        <row r="1071">
          <cell r="C1071">
            <v>-4.2533047830044524E-3</v>
          </cell>
          <cell r="D1071">
            <v>1.6987780541308339E-2</v>
          </cell>
        </row>
        <row r="1072">
          <cell r="C1072">
            <v>3.4955190246872547E-3</v>
          </cell>
          <cell r="D1072">
            <v>2.2368430853105359E-2</v>
          </cell>
        </row>
        <row r="1073">
          <cell r="C1073">
            <v>-4.1640203515749263E-3</v>
          </cell>
          <cell r="D1073">
            <v>2.3298469810328015E-2</v>
          </cell>
        </row>
        <row r="1074">
          <cell r="C1074">
            <v>2.3637323462519788E-3</v>
          </cell>
          <cell r="D1074">
            <v>2.6836170162950701E-2</v>
          </cell>
        </row>
        <row r="1075">
          <cell r="C1075">
            <v>4.3324339597017314E-4</v>
          </cell>
          <cell r="D1075">
            <v>1.7676341550100894E-2</v>
          </cell>
        </row>
        <row r="1076">
          <cell r="C1076">
            <v>1.6955533057139149E-4</v>
          </cell>
          <cell r="D1076">
            <v>2.4043560465984548E-2</v>
          </cell>
        </row>
        <row r="1077">
          <cell r="C1077">
            <v>-6.0938941435351168E-3</v>
          </cell>
          <cell r="D1077">
            <v>1.687045576806856E-2</v>
          </cell>
        </row>
        <row r="1078">
          <cell r="C1078">
            <v>1.2533549195579141E-3</v>
          </cell>
          <cell r="D1078">
            <v>1.1391612417575026E-2</v>
          </cell>
        </row>
        <row r="1079">
          <cell r="C1079">
            <v>-8.6285652112323419E-3</v>
          </cell>
          <cell r="D1079">
            <v>-1.1158917835363269E-3</v>
          </cell>
        </row>
        <row r="1080">
          <cell r="C1080">
            <v>-1.0506829894296743E-4</v>
          </cell>
          <cell r="D1080">
            <v>-2.7885786013834846E-3</v>
          </cell>
        </row>
        <row r="1081">
          <cell r="C1081">
            <v>-1.7102468786189817E-3</v>
          </cell>
          <cell r="D1081">
            <v>-9.7277437518190624E-3</v>
          </cell>
        </row>
        <row r="1082">
          <cell r="C1082">
            <v>-1.7730437781713348E-3</v>
          </cell>
          <cell r="D1082">
            <v>-1.9012738428041409E-2</v>
          </cell>
        </row>
        <row r="1083">
          <cell r="C1083">
            <v>-1.0121507537347085E-2</v>
          </cell>
          <cell r="D1083">
            <v>-2.4880941182384042E-2</v>
          </cell>
        </row>
        <row r="1084">
          <cell r="C1084">
            <v>-4.0234690128933437E-2</v>
          </cell>
          <cell r="D1084">
            <v>-6.8611150336004734E-2</v>
          </cell>
        </row>
        <row r="1085">
          <cell r="C1085">
            <v>8.7889171569281999E-3</v>
          </cell>
          <cell r="D1085">
            <v>-5.5658212827501607E-2</v>
          </cell>
        </row>
        <row r="1086">
          <cell r="C1086">
            <v>-2.2483652714490709E-2</v>
          </cell>
          <cell r="D1086">
            <v>-8.0505597888244296E-2</v>
          </cell>
        </row>
        <row r="1087">
          <cell r="C1087">
            <v>-2.352346582688547E-2</v>
          </cell>
          <cell r="D1087">
            <v>-0.10446230711109994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le4" displayName="Table4" ref="A1:G997" totalsRowShown="0" headerRowDxfId="7">
  <autoFilter ref="A1:G997"/>
  <tableColumns count="7">
    <tableColumn id="1" name="Column1" dataDxfId="6">
      <calculatedColumnFormula>factors_globalfinancialdata!A3</calculatedColumnFormula>
    </tableColumn>
    <tableColumn id="2" name="MP" dataDxfId="5">
      <calculatedColumnFormula>factors_crsp!I7*100</calculatedColumnFormula>
    </tableColumn>
    <tableColumn id="3" name="DEI" dataDxfId="4">
      <calculatedColumnFormula>factors_crsp!H7*100</calculatedColumnFormula>
    </tableColumn>
    <tableColumn id="4" name="UI" dataDxfId="3">
      <calculatedColumnFormula>factors_crsp!G7*100</calculatedColumnFormula>
    </tableColumn>
    <tableColumn id="5" name="URP" dataDxfId="2">
      <calculatedColumnFormula>factors_globalfinancialdata!L3*100</calculatedColumnFormula>
    </tableColumn>
    <tableColumn id="6" name="UTS" dataDxfId="1">
      <calculatedColumnFormula>factors_globalfinancialdata!M3*100</calculatedColumnFormula>
    </tableColumn>
    <tableColumn id="7" name="Market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4:E995" totalsRowShown="0">
  <autoFilter ref="A4:E995"/>
  <tableColumns count="5">
    <tableColumn id="1" name="Column1"/>
    <tableColumn id="2" name="Mkt-RF"/>
    <tableColumn id="3" name="SMB"/>
    <tableColumn id="4" name="HML"/>
    <tableColumn id="5" name="RF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7" sqref="F7"/>
    </sheetView>
  </sheetViews>
  <sheetFormatPr baseColWidth="10" defaultColWidth="8.83203125" defaultRowHeight="14" x14ac:dyDescent="0"/>
  <sheetData>
    <row r="2" spans="1:14">
      <c r="A2" s="10" t="s">
        <v>56</v>
      </c>
      <c r="B2" s="10"/>
      <c r="C2" s="10"/>
      <c r="D2" s="10"/>
      <c r="E2" s="10"/>
      <c r="F2" s="10"/>
    </row>
    <row r="7" spans="1:14">
      <c r="B7" s="9" t="s">
        <v>49</v>
      </c>
      <c r="C7" s="9"/>
      <c r="D7" s="9"/>
      <c r="E7" s="9"/>
      <c r="G7" s="8" t="s">
        <v>50</v>
      </c>
      <c r="H7" s="8"/>
      <c r="I7" s="8"/>
      <c r="J7" s="8"/>
      <c r="K7" s="8"/>
      <c r="L7" s="8"/>
      <c r="M7" s="8"/>
      <c r="N7" s="8"/>
    </row>
    <row r="8" spans="1:14">
      <c r="B8" s="7"/>
      <c r="C8" s="7"/>
      <c r="D8" s="7"/>
      <c r="E8" s="7"/>
      <c r="G8" s="8" t="s">
        <v>52</v>
      </c>
      <c r="H8" s="8"/>
      <c r="I8" s="8"/>
      <c r="J8" s="8"/>
      <c r="K8" s="8"/>
      <c r="L8" s="8"/>
      <c r="M8" s="8"/>
      <c r="N8" s="8"/>
    </row>
    <row r="10" spans="1:14">
      <c r="B10" s="9" t="s">
        <v>51</v>
      </c>
      <c r="C10" s="9"/>
      <c r="D10" s="7"/>
      <c r="E10" s="7"/>
      <c r="G10" s="8" t="s">
        <v>53</v>
      </c>
      <c r="H10" s="8"/>
      <c r="I10" s="8"/>
      <c r="J10" s="8"/>
      <c r="K10" s="8"/>
      <c r="L10" s="8"/>
      <c r="M10" s="8"/>
      <c r="N10" s="8"/>
    </row>
    <row r="13" spans="1:14">
      <c r="B13" s="9" t="s">
        <v>54</v>
      </c>
      <c r="C13" s="9"/>
      <c r="D13" s="9"/>
      <c r="E13" s="9"/>
      <c r="G13" s="8" t="s">
        <v>55</v>
      </c>
      <c r="H13" s="8"/>
      <c r="I13" s="8"/>
      <c r="J13" s="8"/>
      <c r="K13" s="8"/>
      <c r="L13" s="8"/>
      <c r="M13" s="8"/>
      <c r="N13" s="8"/>
    </row>
    <row r="16" spans="1:14">
      <c r="B16" s="9" t="s">
        <v>57</v>
      </c>
      <c r="C16" s="9"/>
      <c r="D16" s="9"/>
      <c r="E16" s="9"/>
      <c r="G16" s="8" t="s">
        <v>58</v>
      </c>
      <c r="H16" s="8"/>
      <c r="I16" s="8"/>
      <c r="J16" s="8"/>
      <c r="K16" s="8"/>
      <c r="L16" s="8"/>
      <c r="M16" s="8"/>
      <c r="N16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7"/>
  <sheetViews>
    <sheetView tabSelected="1" workbookViewId="0">
      <pane ySplit="1" topLeftCell="A74" activePane="bottomLeft" state="frozen"/>
      <selection pane="bottomLeft" activeCell="I90" sqref="I90"/>
    </sheetView>
  </sheetViews>
  <sheetFormatPr baseColWidth="10" defaultColWidth="8.83203125" defaultRowHeight="14" x14ac:dyDescent="0"/>
  <cols>
    <col min="1" max="1" width="18.5" customWidth="1"/>
    <col min="9" max="10" width="11" customWidth="1"/>
    <col min="11" max="11" width="14" customWidth="1"/>
    <col min="12" max="12" width="12" bestFit="1" customWidth="1"/>
    <col min="13" max="15" width="12.6640625" bestFit="1" customWidth="1"/>
  </cols>
  <sheetData>
    <row r="1" spans="1:7">
      <c r="A1" t="s">
        <v>40</v>
      </c>
      <c r="B1" s="5" t="s">
        <v>20</v>
      </c>
      <c r="C1" s="5" t="s">
        <v>31</v>
      </c>
      <c r="D1" s="5" t="s">
        <v>33</v>
      </c>
      <c r="E1" s="5" t="s">
        <v>7</v>
      </c>
      <c r="F1" s="5" t="s">
        <v>9</v>
      </c>
      <c r="G1" s="5" t="s">
        <v>46</v>
      </c>
    </row>
    <row r="2" spans="1:7">
      <c r="A2" s="1">
        <f>factors_globalfinancialdata!A3</f>
        <v>9528</v>
      </c>
      <c r="B2" s="6">
        <f>factors_crsp!I7*100</f>
        <v>-2.281984734115472</v>
      </c>
      <c r="C2" s="6">
        <f>factors_crsp!H7*100</f>
        <v>0</v>
      </c>
      <c r="D2" s="6">
        <f>factors_crsp!G7*100</f>
        <v>0</v>
      </c>
      <c r="E2" s="6">
        <f>factors_globalfinancialdata!L3*100</f>
        <v>0</v>
      </c>
      <c r="F2" s="6">
        <f>factors_globalfinancialdata!M3*100</f>
        <v>0</v>
      </c>
    </row>
    <row r="3" spans="1:7">
      <c r="A3" s="1">
        <f>factors_globalfinancialdata!A4</f>
        <v>9556</v>
      </c>
      <c r="B3" s="6">
        <f>factors_crsp!I8*100</f>
        <v>-0.77191092224515589</v>
      </c>
      <c r="C3" s="6">
        <f>factors_crsp!H8*100</f>
        <v>0</v>
      </c>
      <c r="D3" s="6">
        <f>factors_crsp!G8*100</f>
        <v>0</v>
      </c>
      <c r="E3" s="6">
        <f>factors_globalfinancialdata!L4*100</f>
        <v>0.23763482502443534</v>
      </c>
      <c r="F3" s="6">
        <f>factors_globalfinancialdata!M4*100</f>
        <v>0.49915397982238652</v>
      </c>
    </row>
    <row r="4" spans="1:7">
      <c r="A4" s="1">
        <f>factors_globalfinancialdata!A5</f>
        <v>9587</v>
      </c>
      <c r="B4" s="6">
        <f>factors_crsp!I9*100</f>
        <v>-0.38820144526803269</v>
      </c>
      <c r="C4" s="6">
        <f>factors_crsp!H9*100</f>
        <v>0</v>
      </c>
      <c r="D4" s="6">
        <f>factors_crsp!G9*100</f>
        <v>0</v>
      </c>
      <c r="E4" s="6">
        <f>factors_globalfinancialdata!L5*100</f>
        <v>-0.1107447530520167</v>
      </c>
      <c r="F4" s="6">
        <f>factors_globalfinancialdata!M5*100</f>
        <v>3.1395735802952629E-2</v>
      </c>
    </row>
    <row r="5" spans="1:7">
      <c r="A5" s="1">
        <f>factors_globalfinancialdata!A6</f>
        <v>9617</v>
      </c>
      <c r="B5" s="6">
        <f>factors_crsp!I10*100</f>
        <v>0</v>
      </c>
      <c r="C5" s="6">
        <f>factors_crsp!H10*100</f>
        <v>-0.55869999999999997</v>
      </c>
      <c r="D5" s="6">
        <f>factors_crsp!G10*100</f>
        <v>1.1205000000000001</v>
      </c>
      <c r="E5" s="6">
        <f>factors_globalfinancialdata!L6*100</f>
        <v>1.2114190389474144</v>
      </c>
      <c r="F5" s="6">
        <f>factors_globalfinancialdata!M6*100</f>
        <v>7.8865818122086928E-2</v>
      </c>
    </row>
    <row r="6" spans="1:7">
      <c r="A6" s="1">
        <f>factors_globalfinancialdata!A7</f>
        <v>9648</v>
      </c>
      <c r="B6" s="6">
        <f>factors_crsp!I11*100</f>
        <v>-0.78238405094464003</v>
      </c>
      <c r="C6" s="6">
        <f>factors_crsp!H11*100</f>
        <v>1.1205000000000001</v>
      </c>
      <c r="D6" s="6">
        <f>factors_crsp!G11*100</f>
        <v>-1.1205000000000001</v>
      </c>
      <c r="E6" s="6">
        <f>factors_globalfinancialdata!L7*100</f>
        <v>0.46412044304340316</v>
      </c>
      <c r="F6" s="6">
        <f>factors_globalfinancialdata!M7*100</f>
        <v>0.50493876967374618</v>
      </c>
    </row>
    <row r="7" spans="1:7">
      <c r="A7" s="1">
        <f>factors_globalfinancialdata!A8</f>
        <v>9678</v>
      </c>
      <c r="B7" s="6">
        <f>factors_crsp!I12*100</f>
        <v>1.1705854962126727</v>
      </c>
      <c r="C7" s="6">
        <f>factors_crsp!H12*100</f>
        <v>-1.1205000000000001</v>
      </c>
      <c r="D7" s="6">
        <f>factors_crsp!G12*100</f>
        <v>-3.0999999999999778E-3</v>
      </c>
      <c r="E7" s="6">
        <f>factors_globalfinancialdata!L8*100</f>
        <v>1.2428665492092428E-2</v>
      </c>
      <c r="F7" s="6">
        <f>factors_globalfinancialdata!M8*100</f>
        <v>-4.0001958215374334E-2</v>
      </c>
    </row>
    <row r="8" spans="1:7">
      <c r="A8" s="1">
        <f>factors_globalfinancialdata!A9</f>
        <v>9709</v>
      </c>
      <c r="B8" s="6">
        <f>factors_crsp!I13*100</f>
        <v>0</v>
      </c>
      <c r="C8" s="6">
        <f>factors_crsp!H13*100</f>
        <v>-3.0999999999999778E-3</v>
      </c>
      <c r="D8" s="6">
        <f>factors_crsp!G13*100</f>
        <v>-0.56810000000000005</v>
      </c>
      <c r="E8" s="6">
        <f>factors_globalfinancialdata!L9*100</f>
        <v>-0.13244865550505747</v>
      </c>
      <c r="F8" s="6">
        <f>factors_globalfinancialdata!M9*100</f>
        <v>4.6668309085617921E-3</v>
      </c>
      <c r="G8">
        <f>'F-F_Research_Data_Factors'!B5+'F-F_Research_Data_Factors'!E5</f>
        <v>2.8400000000000003</v>
      </c>
    </row>
    <row r="9" spans="1:7">
      <c r="A9" s="1">
        <f>factors_globalfinancialdata!A10</f>
        <v>9740</v>
      </c>
      <c r="B9" s="6">
        <f>factors_crsp!I14*100</f>
        <v>1.1556433969274638</v>
      </c>
      <c r="C9" s="6">
        <f>factors_crsp!H14*100</f>
        <v>-0.56810000000000005</v>
      </c>
      <c r="D9" s="6">
        <f>factors_crsp!G14*100</f>
        <v>0.5585</v>
      </c>
      <c r="E9" s="6">
        <f>factors_globalfinancialdata!L10*100</f>
        <v>0.17525282436565703</v>
      </c>
      <c r="F9" s="6">
        <f>factors_globalfinancialdata!M10*100</f>
        <v>-0.10049613177599559</v>
      </c>
      <c r="G9">
        <f>'F-F_Research_Data_Factors'!B6+'F-F_Research_Data_Factors'!E6</f>
        <v>2.81</v>
      </c>
    </row>
    <row r="10" spans="1:7">
      <c r="A10" s="1">
        <f>factors_globalfinancialdata!A11</f>
        <v>9770</v>
      </c>
      <c r="B10" s="6">
        <f>factors_crsp!I15*100</f>
        <v>1.8982522594331641</v>
      </c>
      <c r="C10" s="6">
        <f>factors_crsp!H15*100</f>
        <v>0.5585</v>
      </c>
      <c r="D10" s="6">
        <f>factors_crsp!G15*100</f>
        <v>1.1461000000000001</v>
      </c>
      <c r="E10" s="6">
        <f>factors_globalfinancialdata!L11*100</f>
        <v>1.1207518926115156E-2</v>
      </c>
      <c r="F10" s="6">
        <f>factors_globalfinancialdata!M11*100</f>
        <v>8.0956809677568131E-2</v>
      </c>
      <c r="G10">
        <f>'F-F_Research_Data_Factors'!B7+'F-F_Research_Data_Factors'!E7</f>
        <v>0.59</v>
      </c>
    </row>
    <row r="11" spans="1:7">
      <c r="A11" s="1">
        <f>factors_globalfinancialdata!A12</f>
        <v>9801</v>
      </c>
      <c r="B11" s="6">
        <f>factors_crsp!I16*100</f>
        <v>-0.75581154840305143</v>
      </c>
      <c r="C11" s="6">
        <f>factors_crsp!H16*100</f>
        <v>1.1461000000000001</v>
      </c>
      <c r="D11" s="6">
        <f>factors_crsp!G16*100</f>
        <v>-3.3000000000000043E-3</v>
      </c>
      <c r="E11" s="6">
        <f>factors_globalfinancialdata!L12*100</f>
        <v>0.58089443570090715</v>
      </c>
      <c r="F11" s="6">
        <f>factors_globalfinancialdata!M12*100</f>
        <v>0.14271897925757226</v>
      </c>
      <c r="G11">
        <f>'F-F_Research_Data_Factors'!B8+'F-F_Research_Data_Factors'!E8</f>
        <v>-3.1100000000000003</v>
      </c>
    </row>
    <row r="12" spans="1:7">
      <c r="A12" s="1">
        <f>factors_globalfinancialdata!A13</f>
        <v>9831</v>
      </c>
      <c r="B12" s="6">
        <f>factors_crsp!I17*100</f>
        <v>-0.76017511537100901</v>
      </c>
      <c r="C12" s="6">
        <f>factors_crsp!H17*100</f>
        <v>-3.3000000000000043E-3</v>
      </c>
      <c r="D12" s="6">
        <f>factors_crsp!G17*100</f>
        <v>-3.199999999999991E-3</v>
      </c>
      <c r="E12" s="6">
        <f>factors_globalfinancialdata!L13*100</f>
        <v>0.75523677136375422</v>
      </c>
      <c r="F12" s="6">
        <f>factors_globalfinancialdata!M13*100</f>
        <v>0.45985834516628632</v>
      </c>
      <c r="G12">
        <f>'F-F_Research_Data_Factors'!B9+'F-F_Research_Data_Factors'!E9</f>
        <v>2.75</v>
      </c>
    </row>
    <row r="13" spans="1:7">
      <c r="A13" s="1">
        <f>factors_globalfinancialdata!A14</f>
        <v>9862</v>
      </c>
      <c r="B13" s="6">
        <f>factors_crsp!I18*100</f>
        <v>-0.38226559565910367</v>
      </c>
      <c r="C13" s="6">
        <f>factors_crsp!H18*100</f>
        <v>-3.199999999999991E-3</v>
      </c>
      <c r="D13" s="6">
        <f>factors_crsp!G18*100</f>
        <v>-0.56820000000000004</v>
      </c>
      <c r="E13" s="6">
        <f>factors_globalfinancialdata!L14*100</f>
        <v>0.46129559026535372</v>
      </c>
      <c r="F13" s="6">
        <f>factors_globalfinancialdata!M14*100</f>
        <v>0.4869175474123022</v>
      </c>
      <c r="G13">
        <f>'F-F_Research_Data_Factors'!B10+'F-F_Research_Data_Factors'!E10</f>
        <v>3.05</v>
      </c>
    </row>
    <row r="14" spans="1:7">
      <c r="A14" s="1">
        <f>factors_globalfinancialdata!A15</f>
        <v>9893</v>
      </c>
      <c r="B14" s="6">
        <f>factors_crsp!I19*100</f>
        <v>-0.76894312956414801</v>
      </c>
      <c r="C14" s="6">
        <f>factors_crsp!H19*100</f>
        <v>-0.56820000000000004</v>
      </c>
      <c r="D14" s="6">
        <f>factors_crsp!G19*100</f>
        <v>-1.1298999999999999</v>
      </c>
      <c r="E14" s="6">
        <f>factors_globalfinancialdata!L15*100</f>
        <v>0.58733953302858577</v>
      </c>
      <c r="F14" s="6">
        <f>factors_globalfinancialdata!M15*100</f>
        <v>0.43635359705933574</v>
      </c>
      <c r="G14">
        <f>'F-F_Research_Data_Factors'!B11+'F-F_Research_Data_Factors'!E11</f>
        <v>0.14000000000000001</v>
      </c>
    </row>
    <row r="15" spans="1:7">
      <c r="A15" s="1">
        <f>factors_globalfinancialdata!A16</f>
        <v>9921</v>
      </c>
      <c r="B15" s="6">
        <f>factors_crsp!I20*100</f>
        <v>0.76894312956414801</v>
      </c>
      <c r="C15" s="6">
        <f>factors_crsp!H20*100</f>
        <v>-1.1298999999999999</v>
      </c>
      <c r="D15" s="6">
        <f>factors_crsp!G20*100</f>
        <v>0.5585</v>
      </c>
      <c r="E15" s="6">
        <f>factors_globalfinancialdata!L16*100</f>
        <v>-0.1248922334423197</v>
      </c>
      <c r="F15" s="6">
        <f>factors_globalfinancialdata!M16*100</f>
        <v>0.26709502687667364</v>
      </c>
      <c r="G15">
        <f>'F-F_Research_Data_Factors'!B12+'F-F_Research_Data_Factors'!E12</f>
        <v>4.58</v>
      </c>
    </row>
    <row r="16" spans="1:7">
      <c r="A16" s="1">
        <f>factors_globalfinancialdata!A17</f>
        <v>9952</v>
      </c>
      <c r="B16" s="6">
        <f>factors_crsp!I21*100</f>
        <v>0.76307548436294059</v>
      </c>
      <c r="C16" s="6">
        <f>factors_crsp!H21*100</f>
        <v>0.5585</v>
      </c>
      <c r="D16" s="6">
        <f>factors_crsp!G21*100</f>
        <v>-3.3000000000000043E-3</v>
      </c>
      <c r="E16" s="6">
        <f>factors_globalfinancialdata!L17*100</f>
        <v>0.9158946732103157</v>
      </c>
      <c r="F16" s="6">
        <f>factors_globalfinancialdata!M17*100</f>
        <v>0.84685350870385978</v>
      </c>
      <c r="G16">
        <f>'F-F_Research_Data_Factors'!B13+'F-F_Research_Data_Factors'!E13</f>
        <v>0.62</v>
      </c>
    </row>
    <row r="17" spans="1:7">
      <c r="A17" s="1">
        <f>factors_globalfinancialdata!A18</f>
        <v>9982</v>
      </c>
      <c r="B17" s="6">
        <f>factors_crsp!I22*100</f>
        <v>-0.38080988870383692</v>
      </c>
      <c r="C17" s="6">
        <f>factors_crsp!H22*100</f>
        <v>-3.3000000000000043E-3</v>
      </c>
      <c r="D17" s="6">
        <f>factors_crsp!G22*100</f>
        <v>0.57469999999999999</v>
      </c>
      <c r="E17" s="6">
        <f>factors_globalfinancialdata!L18*100</f>
        <v>0.21476601658640959</v>
      </c>
      <c r="F17" s="6">
        <f>factors_globalfinancialdata!M18*100</f>
        <v>0.18092163235579051</v>
      </c>
      <c r="G17">
        <f>'F-F_Research_Data_Factors'!B14+'F-F_Research_Data_Factors'!E14</f>
        <v>0.65999999999999992</v>
      </c>
    </row>
    <row r="18" spans="1:7">
      <c r="A18" s="1">
        <f>factors_globalfinancialdata!A19</f>
        <v>10013</v>
      </c>
      <c r="B18" s="6">
        <f>factors_crsp!I23*100</f>
        <v>0.38080988870383692</v>
      </c>
      <c r="C18" s="6">
        <f>factors_crsp!H23*100</f>
        <v>0.57469999999999999</v>
      </c>
      <c r="D18" s="6">
        <f>factors_crsp!G23*100</f>
        <v>0.57800000000000007</v>
      </c>
      <c r="E18" s="6">
        <f>factors_globalfinancialdata!L19*100</f>
        <v>0.31811184479255683</v>
      </c>
      <c r="F18" s="6">
        <f>factors_globalfinancialdata!M19*100</f>
        <v>0.28808327521805399</v>
      </c>
      <c r="G18">
        <f>'F-F_Research_Data_Factors'!B15+'F-F_Research_Data_Factors'!E15</f>
        <v>5.6899999999999995</v>
      </c>
    </row>
    <row r="19" spans="1:7">
      <c r="A19" s="1">
        <f>factors_globalfinancialdata!A20</f>
        <v>10043</v>
      </c>
      <c r="B19" s="6">
        <f>factors_crsp!I24*100</f>
        <v>0</v>
      </c>
      <c r="C19" s="6">
        <f>factors_crsp!H24*100</f>
        <v>0.57800000000000007</v>
      </c>
      <c r="D19" s="6">
        <f>factors_crsp!G24*100</f>
        <v>0.57140000000000002</v>
      </c>
      <c r="E19" s="6">
        <f>factors_globalfinancialdata!L20*100</f>
        <v>-0.49428771167623342</v>
      </c>
      <c r="F19" s="6">
        <f>factors_globalfinancialdata!M20*100</f>
        <v>-0.21420248043972911</v>
      </c>
      <c r="G19">
        <f>'F-F_Research_Data_Factors'!B16+'F-F_Research_Data_Factors'!E16</f>
        <v>-2.04</v>
      </c>
    </row>
    <row r="20" spans="1:7">
      <c r="A20" s="1">
        <f>factors_globalfinancialdata!A21</f>
        <v>10074</v>
      </c>
      <c r="B20" s="6">
        <f>factors_crsp!I25*100</f>
        <v>-0.76307548436294059</v>
      </c>
      <c r="C20" s="6">
        <f>factors_crsp!H25*100</f>
        <v>0.57140000000000002</v>
      </c>
      <c r="D20" s="6">
        <f>factors_crsp!G25*100</f>
        <v>-2.8539000000000003</v>
      </c>
      <c r="E20" s="6">
        <f>factors_globalfinancialdata!L21*100</f>
        <v>0.61159774257100175</v>
      </c>
      <c r="F20" s="6">
        <f>factors_globalfinancialdata!M21*100</f>
        <v>-0.17518754894769728</v>
      </c>
      <c r="G20">
        <f>'F-F_Research_Data_Factors'!B17+'F-F_Research_Data_Factors'!E17</f>
        <v>7.5699999999999994</v>
      </c>
    </row>
    <row r="21" spans="1:7">
      <c r="A21" s="1">
        <f>factors_globalfinancialdata!A22</f>
        <v>10105</v>
      </c>
      <c r="B21" s="6">
        <f>factors_crsp!I26*100</f>
        <v>-0.76894312956414801</v>
      </c>
      <c r="C21" s="6">
        <f>factors_crsp!H26*100</f>
        <v>-2.8539000000000003</v>
      </c>
      <c r="D21" s="6">
        <f>factors_crsp!G26*100</f>
        <v>1.1265000000000001</v>
      </c>
      <c r="E21" s="6">
        <f>factors_globalfinancialdata!L22*100</f>
        <v>0.93379768594927803</v>
      </c>
      <c r="F21" s="6">
        <f>factors_globalfinancialdata!M22*100</f>
        <v>0.31395958484530251</v>
      </c>
      <c r="G21">
        <f>'F-F_Research_Data_Factors'!B18+'F-F_Research_Data_Factors'!E18</f>
        <v>2.7</v>
      </c>
    </row>
    <row r="22" spans="1:7">
      <c r="A22" s="1">
        <f>factors_globalfinancialdata!A23</f>
        <v>10135</v>
      </c>
      <c r="B22" s="6">
        <f>factors_crsp!I27*100</f>
        <v>-1.5572857635759885</v>
      </c>
      <c r="C22" s="6">
        <f>factors_crsp!H27*100</f>
        <v>1.1265000000000001</v>
      </c>
      <c r="D22" s="6">
        <f>factors_crsp!G27*100</f>
        <v>1.1594</v>
      </c>
      <c r="E22" s="6">
        <f>factors_globalfinancialdata!L23*100</f>
        <v>0.34755013227876219</v>
      </c>
      <c r="F22" s="6">
        <f>factors_globalfinancialdata!M23*100</f>
        <v>0.2218802624111671</v>
      </c>
      <c r="G22">
        <f>'F-F_Research_Data_Factors'!B19+'F-F_Research_Data_Factors'!E19</f>
        <v>4.9000000000000004</v>
      </c>
    </row>
    <row r="23" spans="1:7">
      <c r="A23" s="1">
        <f>factors_globalfinancialdata!A24</f>
        <v>10166</v>
      </c>
      <c r="B23" s="6">
        <f>factors_crsp!I28*100</f>
        <v>-1.5804678056495769</v>
      </c>
      <c r="C23" s="6">
        <f>factors_crsp!H28*100</f>
        <v>1.1594</v>
      </c>
      <c r="D23" s="6">
        <f>factors_crsp!G28*100</f>
        <v>-3.3999999999999309E-3</v>
      </c>
      <c r="E23" s="6">
        <f>factors_globalfinancialdata!L24*100</f>
        <v>0.66866154190972082</v>
      </c>
      <c r="F23" s="6">
        <f>factors_globalfinancialdata!M24*100</f>
        <v>0.10041669431695155</v>
      </c>
      <c r="G23">
        <f>'F-F_Research_Data_Factors'!B20+'F-F_Research_Data_Factors'!E20</f>
        <v>-4.1900000000000004</v>
      </c>
    </row>
    <row r="24" spans="1:7">
      <c r="A24" s="1">
        <f>factors_globalfinancialdata!A25</f>
        <v>10196</v>
      </c>
      <c r="B24" s="6">
        <f>factors_crsp!I29*100</f>
        <v>-0.39905096427728104</v>
      </c>
      <c r="C24" s="6">
        <f>factors_crsp!H29*100</f>
        <v>-3.3999999999999309E-3</v>
      </c>
      <c r="D24" s="6">
        <f>factors_crsp!G29*100</f>
        <v>-1.1527000000000001</v>
      </c>
      <c r="E24" s="6">
        <f>factors_globalfinancialdata!L25*100</f>
        <v>0.59294789287063221</v>
      </c>
      <c r="F24" s="6">
        <f>factors_globalfinancialdata!M25*100</f>
        <v>0.53096620644608183</v>
      </c>
      <c r="G24">
        <f>'F-F_Research_Data_Factors'!B21+'F-F_Research_Data_Factors'!E21</f>
        <v>6.87</v>
      </c>
    </row>
    <row r="25" spans="1:7">
      <c r="A25" s="1">
        <f>factors_globalfinancialdata!A26</f>
        <v>10227</v>
      </c>
      <c r="B25" s="6">
        <f>factors_crsp!I30*100</f>
        <v>1.19240718271163</v>
      </c>
      <c r="C25" s="6">
        <f>factors_crsp!H30*100</f>
        <v>-1.1527000000000001</v>
      </c>
      <c r="D25" s="6">
        <f>factors_crsp!G30*100</f>
        <v>0.57469999999999999</v>
      </c>
      <c r="E25" s="6">
        <f>factors_globalfinancialdata!L26*100</f>
        <v>0.38277515660718464</v>
      </c>
      <c r="F25" s="6">
        <f>factors_globalfinancialdata!M26*100</f>
        <v>0.51212051683802162</v>
      </c>
      <c r="G25">
        <f>'F-F_Research_Data_Factors'!B22+'F-F_Research_Data_Factors'!E22</f>
        <v>2.37</v>
      </c>
    </row>
    <row r="26" spans="1:7">
      <c r="A26" s="1">
        <f>factors_globalfinancialdata!A27</f>
        <v>10258</v>
      </c>
      <c r="B26" s="6">
        <f>factors_crsp!I31*100</f>
        <v>1.9576970834279006</v>
      </c>
      <c r="C26" s="6">
        <f>factors_crsp!H31*100</f>
        <v>0.57469999999999999</v>
      </c>
      <c r="D26" s="6">
        <f>factors_crsp!G31*100</f>
        <v>0</v>
      </c>
      <c r="E26" s="6">
        <f>factors_globalfinancialdata!L27*100</f>
        <v>5.4234681168230381E-2</v>
      </c>
      <c r="F26" s="6">
        <f>factors_globalfinancialdata!M27*100</f>
        <v>-3.5799668680158714E-2</v>
      </c>
      <c r="G26">
        <f>'F-F_Research_Data_Factors'!B23+'F-F_Research_Data_Factors'!E23</f>
        <v>-0.35</v>
      </c>
    </row>
    <row r="27" spans="1:7">
      <c r="A27" s="1">
        <f>factors_globalfinancialdata!A28</f>
        <v>10287</v>
      </c>
      <c r="B27" s="6">
        <f>factors_crsp!I32*100</f>
        <v>1.1556433969274638</v>
      </c>
      <c r="C27" s="6">
        <f>factors_crsp!H32*100</f>
        <v>0</v>
      </c>
      <c r="D27" s="6">
        <f>factors_crsp!G32*100</f>
        <v>-1.1560999999999999</v>
      </c>
      <c r="E27" s="6">
        <f>factors_globalfinancialdata!L28*100</f>
        <v>-0.19092908886724214</v>
      </c>
      <c r="F27" s="6">
        <f>factors_globalfinancialdata!M28*100</f>
        <v>-0.14189562475023232</v>
      </c>
      <c r="G27">
        <f>'F-F_Research_Data_Factors'!B24+'F-F_Research_Data_Factors'!E24</f>
        <v>-1.44</v>
      </c>
    </row>
    <row r="28" spans="1:7">
      <c r="A28" s="1">
        <f>factors_globalfinancialdata!A29</f>
        <v>10318</v>
      </c>
      <c r="B28" s="6">
        <f>factors_crsp!I33*100</f>
        <v>0.38226559565910367</v>
      </c>
      <c r="C28" s="6">
        <f>factors_crsp!H33*100</f>
        <v>-1.1560999999999999</v>
      </c>
      <c r="D28" s="6">
        <f>factors_crsp!G33*100</f>
        <v>1.1560999999999999</v>
      </c>
      <c r="E28" s="6">
        <f>factors_globalfinancialdata!L29*100</f>
        <v>0.47134655412293114</v>
      </c>
      <c r="F28" s="6">
        <f>factors_globalfinancialdata!M29*100</f>
        <v>0.12740682544050141</v>
      </c>
      <c r="G28">
        <f>'F-F_Research_Data_Factors'!B25+'F-F_Research_Data_Factors'!E25</f>
        <v>9.09</v>
      </c>
    </row>
    <row r="29" spans="1:7">
      <c r="A29" s="1">
        <f>factors_globalfinancialdata!A30</f>
        <v>10348</v>
      </c>
      <c r="B29" s="6">
        <f>factors_crsp!I34*100</f>
        <v>-0.38226559565910367</v>
      </c>
      <c r="C29" s="6">
        <f>factors_crsp!H34*100</f>
        <v>1.1560999999999999</v>
      </c>
      <c r="D29" s="6">
        <f>factors_crsp!G34*100</f>
        <v>0</v>
      </c>
      <c r="E29" s="6">
        <f>factors_globalfinancialdata!L30*100</f>
        <v>-0.35318703175717392</v>
      </c>
      <c r="F29" s="6">
        <f>factors_globalfinancialdata!M30*100</f>
        <v>-0.19042840979652809</v>
      </c>
      <c r="G29">
        <f>'F-F_Research_Data_Factors'!B26+'F-F_Research_Data_Factors'!E26</f>
        <v>4.3199999999999994</v>
      </c>
    </row>
    <row r="30" spans="1:7">
      <c r="A30" s="1">
        <f>factors_globalfinancialdata!A31</f>
        <v>10379</v>
      </c>
      <c r="B30" s="6">
        <f>factors_crsp!I35*100</f>
        <v>1.5217488947154134</v>
      </c>
      <c r="C30" s="6">
        <f>factors_crsp!H35*100</f>
        <v>0</v>
      </c>
      <c r="D30" s="6">
        <f>factors_crsp!G35*100</f>
        <v>0.58479999999999999</v>
      </c>
      <c r="E30" s="6">
        <f>factors_globalfinancialdata!L31*100</f>
        <v>-0.69436913275806589</v>
      </c>
      <c r="F30" s="6">
        <f>factors_globalfinancialdata!M31*100</f>
        <v>-0.33470321004873682</v>
      </c>
      <c r="G30">
        <f>'F-F_Research_Data_Factors'!B27+'F-F_Research_Data_Factors'!E27</f>
        <v>1.84</v>
      </c>
    </row>
    <row r="31" spans="1:7">
      <c r="A31" s="1">
        <f>factors_globalfinancialdata!A32</f>
        <v>10409</v>
      </c>
      <c r="B31" s="6">
        <f>factors_crsp!I36*100</f>
        <v>1.1252839517172042</v>
      </c>
      <c r="C31" s="6">
        <f>factors_crsp!H36*100</f>
        <v>0.58479999999999999</v>
      </c>
      <c r="D31" s="6">
        <f>factors_crsp!G36*100</f>
        <v>-1.1661999999999999</v>
      </c>
      <c r="E31" s="6">
        <f>factors_globalfinancialdata!L32*100</f>
        <v>-1.0250110806477308</v>
      </c>
      <c r="F31" s="6">
        <f>factors_globalfinancialdata!M32*100</f>
        <v>-0.42838473637339947</v>
      </c>
      <c r="G31">
        <f>'F-F_Research_Data_Factors'!B28+'F-F_Research_Data_Factors'!E28</f>
        <v>-4.53</v>
      </c>
    </row>
    <row r="32" spans="1:7">
      <c r="A32" s="1">
        <f>factors_globalfinancialdata!A33</f>
        <v>10440</v>
      </c>
      <c r="B32" s="6">
        <f>factors_crsp!I37*100</f>
        <v>1.4809480478035875</v>
      </c>
      <c r="C32" s="6">
        <f>factors_crsp!H37*100</f>
        <v>-1.1661999999999999</v>
      </c>
      <c r="D32" s="6">
        <f>factors_crsp!G37*100</f>
        <v>0.58139999999999992</v>
      </c>
      <c r="E32" s="6">
        <f>factors_globalfinancialdata!L33*100</f>
        <v>-1.2984555777562079</v>
      </c>
      <c r="F32" s="6">
        <f>factors_globalfinancialdata!M33*100</f>
        <v>-1.0479457407874371</v>
      </c>
      <c r="G32">
        <f>'F-F_Research_Data_Factors'!B29+'F-F_Research_Data_Factors'!E29</f>
        <v>1.01</v>
      </c>
    </row>
    <row r="33" spans="1:7">
      <c r="A33" s="1">
        <f>factors_globalfinancialdata!A34</f>
        <v>10471</v>
      </c>
      <c r="B33" s="6">
        <f>factors_crsp!I38*100</f>
        <v>2.1824065096513134</v>
      </c>
      <c r="C33" s="6">
        <f>factors_crsp!H38*100</f>
        <v>0.58139999999999992</v>
      </c>
      <c r="D33" s="6">
        <f>factors_crsp!G38*100</f>
        <v>0</v>
      </c>
      <c r="E33" s="6">
        <f>factors_globalfinancialdata!L34*100</f>
        <v>0.3292532861399966</v>
      </c>
      <c r="F33" s="6">
        <f>factors_globalfinancialdata!M34*100</f>
        <v>-0.49855388805535306</v>
      </c>
      <c r="G33">
        <f>'F-F_Research_Data_Factors'!B30+'F-F_Research_Data_Factors'!E30</f>
        <v>6.96</v>
      </c>
    </row>
    <row r="34" spans="1:7">
      <c r="A34" s="1">
        <f>factors_globalfinancialdata!A35</f>
        <v>10501</v>
      </c>
      <c r="B34" s="6">
        <f>factors_crsp!I39*100</f>
        <v>0.35893040708971924</v>
      </c>
      <c r="C34" s="6">
        <f>factors_crsp!H39*100</f>
        <v>0</v>
      </c>
      <c r="D34" s="6">
        <f>factors_crsp!G39*100</f>
        <v>1.1696</v>
      </c>
      <c r="E34" s="6">
        <f>factors_globalfinancialdata!L35*100</f>
        <v>0.62037077403718222</v>
      </c>
      <c r="F34" s="6">
        <f>factors_globalfinancialdata!M35*100</f>
        <v>0.17211478119645296</v>
      </c>
      <c r="G34">
        <f>'F-F_Research_Data_Factors'!B31+'F-F_Research_Data_Factors'!E31</f>
        <v>3.14</v>
      </c>
    </row>
    <row r="35" spans="1:7">
      <c r="A35" s="1">
        <f>factors_globalfinancialdata!A36</f>
        <v>10532</v>
      </c>
      <c r="B35" s="6">
        <f>factors_crsp!I40*100</f>
        <v>1.7768626062368842</v>
      </c>
      <c r="C35" s="6">
        <f>factors_crsp!H40*100</f>
        <v>1.1696</v>
      </c>
      <c r="D35" s="6">
        <f>factors_crsp!G40*100</f>
        <v>-1.7475999999999998</v>
      </c>
      <c r="E35" s="6">
        <f>factors_globalfinancialdata!L36*100</f>
        <v>0.16858101285919247</v>
      </c>
      <c r="F35" s="6">
        <f>factors_globalfinancialdata!M36*100</f>
        <v>-0.22658711176120061</v>
      </c>
      <c r="G35">
        <f>'F-F_Research_Data_Factors'!B32+'F-F_Research_Data_Factors'!E32</f>
        <v>1.88</v>
      </c>
    </row>
    <row r="36" spans="1:7">
      <c r="A36" s="1">
        <f>factors_globalfinancialdata!A37</f>
        <v>10562</v>
      </c>
      <c r="B36" s="6">
        <f>factors_crsp!I41*100</f>
        <v>2.0898711485684895</v>
      </c>
      <c r="C36" s="6">
        <f>factors_crsp!H41*100</f>
        <v>-1.7475999999999998</v>
      </c>
      <c r="D36" s="6">
        <f>factors_crsp!G41*100</f>
        <v>0.57800000000000007</v>
      </c>
      <c r="E36" s="6">
        <f>factors_globalfinancialdata!L37*100</f>
        <v>-2.8388003558510455E-2</v>
      </c>
      <c r="F36" s="6">
        <f>factors_globalfinancialdata!M37*100</f>
        <v>0.59898231885160413</v>
      </c>
      <c r="G36">
        <f>'F-F_Research_Data_Factors'!B33+'F-F_Research_Data_Factors'!E33</f>
        <v>12.13</v>
      </c>
    </row>
    <row r="37" spans="1:7">
      <c r="A37" s="1">
        <f>factors_globalfinancialdata!A38</f>
        <v>10593</v>
      </c>
      <c r="B37" s="6">
        <f>factors_crsp!I42*100</f>
        <v>1.7100403605299963</v>
      </c>
      <c r="C37" s="6">
        <f>factors_crsp!H42*100</f>
        <v>0.57800000000000007</v>
      </c>
      <c r="D37" s="6">
        <f>factors_crsp!G42*100</f>
        <v>-0.58139999999999992</v>
      </c>
      <c r="E37" s="6">
        <f>factors_globalfinancialdata!L38*100</f>
        <v>-0.68723294463166607</v>
      </c>
      <c r="F37" s="6">
        <f>factors_globalfinancialdata!M38*100</f>
        <v>-0.60239693764991831</v>
      </c>
      <c r="G37">
        <f>'F-F_Research_Data_Factors'!B34+'F-F_Research_Data_Factors'!E34</f>
        <v>0.53</v>
      </c>
    </row>
    <row r="38" spans="1:7">
      <c r="A38" s="1">
        <f>factors_globalfinancialdata!A39</f>
        <v>10624</v>
      </c>
      <c r="B38" s="6">
        <f>factors_crsp!I43*100</f>
        <v>0.67542008168675061</v>
      </c>
      <c r="C38" s="6">
        <f>factors_crsp!H43*100</f>
        <v>-0.58139999999999992</v>
      </c>
      <c r="D38" s="6">
        <f>factors_crsp!G43*100</f>
        <v>0.58139999999999992</v>
      </c>
      <c r="E38" s="6">
        <f>factors_globalfinancialdata!L39*100</f>
        <v>6.0005910676341756E-3</v>
      </c>
      <c r="F38" s="6">
        <f>factors_globalfinancialdata!M39*100</f>
        <v>-0.58405116486047737</v>
      </c>
      <c r="G38">
        <f>'F-F_Research_Data_Factors'!B35+'F-F_Research_Data_Factors'!E35</f>
        <v>5.21</v>
      </c>
    </row>
    <row r="39" spans="1:7">
      <c r="A39" s="1">
        <f>factors_globalfinancialdata!A40</f>
        <v>10652</v>
      </c>
      <c r="B39" s="6">
        <f>factors_crsp!I44*100</f>
        <v>-0.33713980156884205</v>
      </c>
      <c r="C39" s="6">
        <f>factors_crsp!H44*100</f>
        <v>0.58139999999999992</v>
      </c>
      <c r="D39" s="6">
        <f>factors_crsp!G44*100</f>
        <v>0</v>
      </c>
      <c r="E39" s="6">
        <f>factors_globalfinancialdata!L40*100</f>
        <v>-0.65276664795719253</v>
      </c>
      <c r="F39" s="6">
        <f>factors_globalfinancialdata!M40*100</f>
        <v>-0.82463856755564668</v>
      </c>
      <c r="G39">
        <f>'F-F_Research_Data_Factors'!B36+'F-F_Research_Data_Factors'!E36</f>
        <v>-2.0000000000000018E-2</v>
      </c>
    </row>
    <row r="40" spans="1:7">
      <c r="A40" s="1">
        <f>factors_globalfinancialdata!A41</f>
        <v>10683</v>
      </c>
      <c r="B40" s="6">
        <f>factors_crsp!I45*100</f>
        <v>1.008028548820139</v>
      </c>
      <c r="C40" s="6">
        <f>factors_crsp!H45*100</f>
        <v>0</v>
      </c>
      <c r="D40" s="6">
        <f>factors_crsp!G45*100</f>
        <v>-0.58479999999999999</v>
      </c>
      <c r="E40" s="6">
        <f>factors_globalfinancialdata!L41*100</f>
        <v>-1.2142072611325605</v>
      </c>
      <c r="F40" s="6">
        <f>factors_globalfinancialdata!M41*100</f>
        <v>-0.95959152401513537</v>
      </c>
      <c r="G40">
        <f>'F-F_Research_Data_Factors'!B37+'F-F_Research_Data_Factors'!E37</f>
        <v>-0.79999999999999982</v>
      </c>
    </row>
    <row r="41" spans="1:7">
      <c r="A41" s="1">
        <f>factors_globalfinancialdata!A42</f>
        <v>10713</v>
      </c>
      <c r="B41" s="6">
        <f>factors_crsp!I46*100</f>
        <v>1.329627917653875</v>
      </c>
      <c r="C41" s="6">
        <f>factors_crsp!H46*100</f>
        <v>-0.58479999999999999</v>
      </c>
      <c r="D41" s="6">
        <f>factors_crsp!G46*100</f>
        <v>-3.4000000000000176E-3</v>
      </c>
      <c r="E41" s="6">
        <f>factors_globalfinancialdata!L42*100</f>
        <v>0.99928913715729983</v>
      </c>
      <c r="F41" s="6">
        <f>factors_globalfinancialdata!M42*100</f>
        <v>0.72656179493908457</v>
      </c>
      <c r="G41">
        <f>'F-F_Research_Data_Factors'!B38+'F-F_Research_Data_Factors'!E38</f>
        <v>1.6800000000000002</v>
      </c>
    </row>
    <row r="42" spans="1:7">
      <c r="A42" s="1">
        <f>factors_globalfinancialdata!A43</f>
        <v>10744</v>
      </c>
      <c r="B42" s="6">
        <f>factors_crsp!I47*100</f>
        <v>1.9600989972097249</v>
      </c>
      <c r="C42" s="6">
        <f>factors_crsp!H47*100</f>
        <v>-3.4000000000000176E-3</v>
      </c>
      <c r="D42" s="6">
        <f>factors_crsp!G47*100</f>
        <v>1.1798999999999999</v>
      </c>
      <c r="E42" s="6">
        <f>factors_globalfinancialdata!L43*100</f>
        <v>-1.5486692044894168</v>
      </c>
      <c r="F42" s="6">
        <f>factors_globalfinancialdata!M43*100</f>
        <v>-0.13553021309850033</v>
      </c>
      <c r="G42">
        <f>'F-F_Research_Data_Factors'!B39+'F-F_Research_Data_Factors'!E39</f>
        <v>-5.9099999999999993</v>
      </c>
    </row>
    <row r="43" spans="1:7">
      <c r="A43" s="1">
        <f>factors_globalfinancialdata!A44</f>
        <v>10774</v>
      </c>
      <c r="B43" s="6">
        <f>factors_crsp!I48*100</f>
        <v>1.2857085350427511</v>
      </c>
      <c r="C43" s="6">
        <f>factors_crsp!H48*100</f>
        <v>1.1798999999999999</v>
      </c>
      <c r="D43" s="6">
        <f>factors_crsp!G48*100</f>
        <v>-3.5000000000000309E-3</v>
      </c>
      <c r="E43" s="6">
        <f>factors_globalfinancialdata!L44*100</f>
        <v>-0.22763568111003885</v>
      </c>
      <c r="F43" s="6">
        <f>factors_globalfinancialdata!M44*100</f>
        <v>-0.5996700532056809</v>
      </c>
      <c r="G43">
        <f>'F-F_Research_Data_Factors'!B40+'F-F_Research_Data_Factors'!E40</f>
        <v>9.9699999999999989</v>
      </c>
    </row>
    <row r="44" spans="1:7">
      <c r="A44" s="1">
        <f>factors_globalfinancialdata!A45</f>
        <v>10805</v>
      </c>
      <c r="B44" s="6">
        <f>factors_crsp!I49*100</f>
        <v>0.95470271742330581</v>
      </c>
      <c r="C44" s="6">
        <f>factors_crsp!H49*100</f>
        <v>-3.5000000000000309E-3</v>
      </c>
      <c r="D44" s="6">
        <f>factors_crsp!G49*100</f>
        <v>0.58139999999999992</v>
      </c>
      <c r="E44" s="6">
        <f>factors_globalfinancialdata!L45*100</f>
        <v>-0.18132430568609248</v>
      </c>
      <c r="F44" s="6">
        <f>factors_globalfinancialdata!M45*100</f>
        <v>0.35823945128783397</v>
      </c>
      <c r="G44">
        <f>'F-F_Research_Data_Factors'!B41+'F-F_Research_Data_Factors'!E41</f>
        <v>4.53</v>
      </c>
    </row>
    <row r="45" spans="1:7">
      <c r="A45" s="1">
        <f>factors_globalfinancialdata!A46</f>
        <v>10836</v>
      </c>
      <c r="B45" s="6">
        <f>factors_crsp!I50*100</f>
        <v>-0.63468010092084803</v>
      </c>
      <c r="C45" s="6">
        <f>factors_crsp!H50*100</f>
        <v>0.58139999999999992</v>
      </c>
      <c r="D45" s="6">
        <f>factors_crsp!G50*100</f>
        <v>-1.1696</v>
      </c>
      <c r="E45" s="6">
        <f>factors_globalfinancialdata!L46*100</f>
        <v>-0.88093798944650636</v>
      </c>
      <c r="F45" s="6">
        <f>factors_globalfinancialdata!M46*100</f>
        <v>-0.63636510563782611</v>
      </c>
      <c r="G45">
        <f>'F-F_Research_Data_Factors'!B42+'F-F_Research_Data_Factors'!E42</f>
        <v>8.56</v>
      </c>
    </row>
    <row r="46" spans="1:7">
      <c r="A46" s="1">
        <f>factors_globalfinancialdata!A47</f>
        <v>10866</v>
      </c>
      <c r="B46" s="6">
        <f>factors_crsp!I51*100</f>
        <v>-1.9297578775000712</v>
      </c>
      <c r="C46" s="6">
        <f>factors_crsp!H51*100</f>
        <v>-1.1696</v>
      </c>
      <c r="D46" s="6">
        <f>factors_crsp!G51*100</f>
        <v>0</v>
      </c>
      <c r="E46" s="6">
        <f>factors_globalfinancialdata!L47*100</f>
        <v>-6.2585700078821027E-2</v>
      </c>
      <c r="F46" s="6">
        <f>factors_globalfinancialdata!M47*100</f>
        <v>2.8705550577989847E-2</v>
      </c>
      <c r="G46">
        <f>'F-F_Research_Data_Factors'!B43+'F-F_Research_Data_Factors'!E43</f>
        <v>-5</v>
      </c>
    </row>
    <row r="47" spans="1:7">
      <c r="A47" s="1">
        <f>factors_globalfinancialdata!A48</f>
        <v>10897</v>
      </c>
      <c r="B47" s="6">
        <f>factors_crsp!I52*100</f>
        <v>-0.9784278119318035</v>
      </c>
      <c r="C47" s="6">
        <f>factors_crsp!H52*100</f>
        <v>0</v>
      </c>
      <c r="D47" s="6">
        <f>factors_crsp!G52*100</f>
        <v>0</v>
      </c>
      <c r="E47" s="6">
        <f>factors_globalfinancialdata!L48*100</f>
        <v>0.71071934905475587</v>
      </c>
      <c r="F47" s="6">
        <f>factors_globalfinancialdata!M48*100</f>
        <v>0.52332483462362855</v>
      </c>
      <c r="G47">
        <f>'F-F_Research_Data_Factors'!B44+'F-F_Research_Data_Factors'!E44</f>
        <v>-19.55</v>
      </c>
    </row>
    <row r="48" spans="1:7">
      <c r="A48" s="1">
        <f>factors_globalfinancialdata!A49</f>
        <v>10927</v>
      </c>
      <c r="B48" s="6">
        <f>factors_crsp!I53*100</f>
        <v>-5.735403763771485</v>
      </c>
      <c r="C48" s="6">
        <f>factors_crsp!H53*100</f>
        <v>0</v>
      </c>
      <c r="D48" s="6">
        <f>factors_crsp!G53*100</f>
        <v>0</v>
      </c>
      <c r="E48" s="6">
        <f>factors_globalfinancialdata!L49*100</f>
        <v>1.5567820873723326</v>
      </c>
      <c r="F48" s="6">
        <f>factors_globalfinancialdata!M49*100</f>
        <v>1.9717615387268017</v>
      </c>
      <c r="G48">
        <f>'F-F_Research_Data_Factors'!B45+'F-F_Research_Data_Factors'!E45</f>
        <v>-12.33</v>
      </c>
    </row>
    <row r="49" spans="1:7">
      <c r="A49" s="1">
        <f>factors_globalfinancialdata!A50</f>
        <v>10958</v>
      </c>
      <c r="B49" s="6">
        <f>factors_crsp!I54*100</f>
        <v>-6.0844744341638002</v>
      </c>
      <c r="C49" s="6">
        <f>factors_crsp!H54*100</f>
        <v>0</v>
      </c>
      <c r="D49" s="6">
        <f>factors_crsp!G54*100</f>
        <v>-0.57800000000000007</v>
      </c>
      <c r="E49" s="6">
        <f>factors_globalfinancialdata!L50*100</f>
        <v>-0.16895745748253255</v>
      </c>
      <c r="F49" s="6">
        <f>factors_globalfinancialdata!M50*100</f>
        <v>-0.16423723466546525</v>
      </c>
      <c r="G49">
        <f>'F-F_Research_Data_Factors'!B46+'F-F_Research_Data_Factors'!E46</f>
        <v>1.7999999999999998</v>
      </c>
    </row>
    <row r="50" spans="1:7">
      <c r="A50" s="1">
        <f>factors_globalfinancialdata!A51</f>
        <v>10989</v>
      </c>
      <c r="B50" s="6">
        <f>factors_crsp!I55*100</f>
        <v>1.1005158398495141</v>
      </c>
      <c r="C50" s="6">
        <f>factors_crsp!H55*100</f>
        <v>-0.57800000000000007</v>
      </c>
      <c r="D50" s="6">
        <f>factors_crsp!G55*100</f>
        <v>-3.3999999999999309E-3</v>
      </c>
      <c r="E50" s="6">
        <f>factors_globalfinancialdata!L51*100</f>
        <v>0.14313843610187504</v>
      </c>
      <c r="F50" s="6">
        <f>factors_globalfinancialdata!M51*100</f>
        <v>-0.39843510086677858</v>
      </c>
      <c r="G50">
        <f>'F-F_Research_Data_Factors'!B47+'F-F_Research_Data_Factors'!E47</f>
        <v>5.6599999999999993</v>
      </c>
    </row>
    <row r="51" spans="1:7">
      <c r="A51" s="1">
        <f>factors_globalfinancialdata!A52</f>
        <v>11017</v>
      </c>
      <c r="B51" s="6">
        <f>factors_crsp!I56*100</f>
        <v>-0.73232987990561327</v>
      </c>
      <c r="C51" s="6">
        <f>factors_crsp!H56*100</f>
        <v>-3.3999999999999309E-3</v>
      </c>
      <c r="D51" s="6">
        <f>factors_crsp!G56*100</f>
        <v>-3.4000000000000176E-3</v>
      </c>
      <c r="E51" s="6">
        <f>factors_globalfinancialdata!L52*100</f>
        <v>0.27681982870064736</v>
      </c>
      <c r="F51" s="6">
        <f>factors_globalfinancialdata!M52*100</f>
        <v>0.14397600557720658</v>
      </c>
      <c r="G51">
        <f>'F-F_Research_Data_Factors'!B48+'F-F_Research_Data_Factors'!E48</f>
        <v>2.77</v>
      </c>
    </row>
    <row r="52" spans="1:7">
      <c r="A52" s="1">
        <f>factors_globalfinancialdata!A53</f>
        <v>11048</v>
      </c>
      <c r="B52" s="6">
        <f>factors_crsp!I57*100</f>
        <v>-3.3649054098732645</v>
      </c>
      <c r="C52" s="6">
        <f>factors_crsp!H57*100</f>
        <v>-3.4000000000000176E-3</v>
      </c>
      <c r="D52" s="6">
        <f>factors_crsp!G57*100</f>
        <v>-3.4000000000000176E-3</v>
      </c>
      <c r="E52" s="6">
        <f>factors_globalfinancialdata!L53*100</f>
        <v>1.886428428536191</v>
      </c>
      <c r="F52" s="6">
        <f>factors_globalfinancialdata!M53*100</f>
        <v>0.86846363523440662</v>
      </c>
      <c r="G52">
        <f>'F-F_Research_Data_Factors'!B49+'F-F_Research_Data_Factors'!E49</f>
        <v>7.5</v>
      </c>
    </row>
    <row r="53" spans="1:7">
      <c r="A53" s="1">
        <f>factors_globalfinancialdata!A54</f>
        <v>11078</v>
      </c>
      <c r="B53" s="6">
        <f>factors_crsp!I58*100</f>
        <v>1.5102679073920378</v>
      </c>
      <c r="C53" s="6">
        <f>factors_crsp!H58*100</f>
        <v>-3.4000000000000176E-3</v>
      </c>
      <c r="D53" s="6">
        <f>factors_crsp!G58*100</f>
        <v>1.1798999999999999</v>
      </c>
      <c r="E53" s="6">
        <f>factors_globalfinancialdata!L54*100</f>
        <v>-0.46038639085711486</v>
      </c>
      <c r="F53" s="6">
        <f>factors_globalfinancialdata!M54*100</f>
        <v>-0.55286262969839184</v>
      </c>
      <c r="G53">
        <f>'F-F_Research_Data_Factors'!B50+'F-F_Research_Data_Factors'!E50</f>
        <v>-2.09</v>
      </c>
    </row>
    <row r="54" spans="1:7">
      <c r="A54" s="1">
        <f>factors_globalfinancialdata!A55</f>
        <v>11109</v>
      </c>
      <c r="B54" s="6">
        <f>factors_crsp!I59*100</f>
        <v>-1.8910777960958747</v>
      </c>
      <c r="C54" s="6">
        <f>factors_crsp!H59*100</f>
        <v>1.1798999999999999</v>
      </c>
      <c r="D54" s="6">
        <f>factors_crsp!G59*100</f>
        <v>-1.1798999999999999</v>
      </c>
      <c r="E54" s="6">
        <f>factors_globalfinancialdata!L55*100</f>
        <v>0.59383234755014946</v>
      </c>
      <c r="F54" s="6">
        <f>factors_globalfinancialdata!M55*100</f>
        <v>0.4876725273143423</v>
      </c>
      <c r="G54">
        <f>'F-F_Research_Data_Factors'!B51+'F-F_Research_Data_Factors'!E51</f>
        <v>-1.33</v>
      </c>
    </row>
    <row r="55" spans="1:7">
      <c r="A55" s="1">
        <f>factors_globalfinancialdata!A56</f>
        <v>11139</v>
      </c>
      <c r="B55" s="6">
        <f>factors_crsp!I60*100</f>
        <v>-2.7084944887992402</v>
      </c>
      <c r="C55" s="6">
        <f>factors_crsp!H60*100</f>
        <v>-1.1798999999999999</v>
      </c>
      <c r="D55" s="6">
        <f>factors_crsp!G60*100</f>
        <v>-3.5000000000000309E-3</v>
      </c>
      <c r="E55" s="6">
        <f>factors_globalfinancialdata!L56*100</f>
        <v>-5.2888995929101235E-2</v>
      </c>
      <c r="F55" s="6">
        <f>factors_globalfinancialdata!M56*100</f>
        <v>0.47186041902735898</v>
      </c>
      <c r="G55">
        <f>'F-F_Research_Data_Factors'!B52+'F-F_Research_Data_Factors'!E52</f>
        <v>-15.79</v>
      </c>
    </row>
    <row r="56" spans="1:7">
      <c r="A56" s="1">
        <f>factors_globalfinancialdata!A57</f>
        <v>11170</v>
      </c>
      <c r="B56" s="6">
        <f>factors_crsp!I61*100</f>
        <v>-4.8198745867499504</v>
      </c>
      <c r="C56" s="6">
        <f>factors_crsp!H61*100</f>
        <v>-3.5000000000000309E-3</v>
      </c>
      <c r="D56" s="6">
        <f>factors_crsp!G61*100</f>
        <v>-0.5988</v>
      </c>
      <c r="E56" s="6">
        <f>factors_globalfinancialdata!L57*100</f>
        <v>1.1654649542470752</v>
      </c>
      <c r="F56" s="6">
        <f>factors_globalfinancialdata!M57*100</f>
        <v>7.2386979269989382E-2</v>
      </c>
      <c r="G56">
        <f>'F-F_Research_Data_Factors'!B53+'F-F_Research_Data_Factors'!E53</f>
        <v>3.97</v>
      </c>
    </row>
    <row r="57" spans="1:7">
      <c r="A57" s="1">
        <f>factors_globalfinancialdata!A58</f>
        <v>11201</v>
      </c>
      <c r="B57" s="6">
        <f>factors_crsp!I62*100</f>
        <v>-3.774148286328538</v>
      </c>
      <c r="C57" s="6">
        <f>factors_crsp!H62*100</f>
        <v>-0.5988</v>
      </c>
      <c r="D57" s="6">
        <f>factors_crsp!G62*100</f>
        <v>0.58810000000000007</v>
      </c>
      <c r="E57" s="6">
        <f>factors_globalfinancialdata!L58*100</f>
        <v>1.601704069534482</v>
      </c>
      <c r="F57" s="6">
        <f>factors_globalfinancialdata!M58*100</f>
        <v>0.13544589606084845</v>
      </c>
      <c r="G57">
        <f>'F-F_Research_Data_Factors'!B54+'F-F_Research_Data_Factors'!E54</f>
        <v>0.41000000000000003</v>
      </c>
    </row>
    <row r="58" spans="1:7">
      <c r="A58" s="1">
        <f>factors_globalfinancialdata!A59</f>
        <v>11231</v>
      </c>
      <c r="B58" s="6">
        <f>factors_crsp!I63*100</f>
        <v>-0.85805179941971232</v>
      </c>
      <c r="C58" s="6">
        <f>factors_crsp!H63*100</f>
        <v>0.58810000000000007</v>
      </c>
      <c r="D58" s="6">
        <f>factors_crsp!G63*100</f>
        <v>1.2085000000000001</v>
      </c>
      <c r="E58" s="6">
        <f>factors_globalfinancialdata!L59*100</f>
        <v>0.75897338935213554</v>
      </c>
      <c r="F58" s="6">
        <f>factors_globalfinancialdata!M59*100</f>
        <v>0.20741983749603676</v>
      </c>
      <c r="G58">
        <f>'F-F_Research_Data_Factors'!B55+'F-F_Research_Data_Factors'!E55</f>
        <v>-12.399999999999999</v>
      </c>
    </row>
    <row r="59" spans="1:7">
      <c r="A59" s="1">
        <f>factors_globalfinancialdata!A60</f>
        <v>11262</v>
      </c>
      <c r="B59" s="6">
        <f>factors_crsp!I64*100</f>
        <v>-3.5094127895294758</v>
      </c>
      <c r="C59" s="6">
        <f>factors_crsp!H64*100</f>
        <v>1.2085000000000001</v>
      </c>
      <c r="D59" s="6">
        <f>factors_crsp!G64*100</f>
        <v>-1.2085000000000001</v>
      </c>
      <c r="E59" s="6">
        <f>factors_globalfinancialdata!L60*100</f>
        <v>-1.5750546225770989</v>
      </c>
      <c r="F59" s="6">
        <f>factors_globalfinancialdata!M60*100</f>
        <v>0.4159697279948027</v>
      </c>
      <c r="G59">
        <f>'F-F_Research_Data_Factors'!B56+'F-F_Research_Data_Factors'!E56</f>
        <v>-8.6999999999999993</v>
      </c>
    </row>
    <row r="60" spans="1:7">
      <c r="A60" s="1">
        <f>factors_globalfinancialdata!A61</f>
        <v>11292</v>
      </c>
      <c r="B60" s="6">
        <f>factors_crsp!I65*100</f>
        <v>-2.7140679056672612</v>
      </c>
      <c r="C60" s="6">
        <f>factors_crsp!H65*100</f>
        <v>-1.2085000000000001</v>
      </c>
      <c r="D60" s="6">
        <f>factors_crsp!G65*100</f>
        <v>-3.7000000000000574E-3</v>
      </c>
      <c r="E60" s="6">
        <f>factors_globalfinancialdata!L61*100</f>
        <v>-0.48509841208487225</v>
      </c>
      <c r="F60" s="6">
        <f>factors_globalfinancialdata!M61*100</f>
        <v>0.32270239639085041</v>
      </c>
      <c r="G60">
        <f>'F-F_Research_Data_Factors'!B57+'F-F_Research_Data_Factors'!E57</f>
        <v>-2.6</v>
      </c>
    </row>
    <row r="61" spans="1:7">
      <c r="A61" s="1">
        <f>factors_globalfinancialdata!A62</f>
        <v>11323</v>
      </c>
      <c r="B61" s="6">
        <f>factors_crsp!I66*100</f>
        <v>-2.3210989624752321</v>
      </c>
      <c r="C61" s="6">
        <f>factors_crsp!H66*100</f>
        <v>-3.7000000000000574E-3</v>
      </c>
      <c r="D61" s="6">
        <f>factors_crsp!G66*100</f>
        <v>-1.2232000000000001</v>
      </c>
      <c r="E61" s="6">
        <f>factors_globalfinancialdata!L62*100</f>
        <v>-0.57175892390023408</v>
      </c>
      <c r="F61" s="6">
        <f>factors_globalfinancialdata!M62*100</f>
        <v>-0.10606645315505148</v>
      </c>
      <c r="G61">
        <f>'F-F_Research_Data_Factors'!B58+'F-F_Research_Data_Factors'!E58</f>
        <v>-7.8400000000000007</v>
      </c>
    </row>
    <row r="62" spans="1:7">
      <c r="A62" s="1">
        <f>factors_globalfinancialdata!A63</f>
        <v>11354</v>
      </c>
      <c r="B62" s="6">
        <f>factors_crsp!I67*100</f>
        <v>0</v>
      </c>
      <c r="C62" s="6">
        <f>factors_crsp!H67*100</f>
        <v>-1.2232000000000001</v>
      </c>
      <c r="D62" s="6">
        <f>factors_crsp!G67*100</f>
        <v>0.58709999999999996</v>
      </c>
      <c r="E62" s="6">
        <f>factors_globalfinancialdata!L63*100</f>
        <v>1.8486153795011173</v>
      </c>
      <c r="F62" s="6">
        <f>factors_globalfinancialdata!M63*100</f>
        <v>0.367837995953324</v>
      </c>
      <c r="G62">
        <f>'F-F_Research_Data_Factors'!B59+'F-F_Research_Data_Factors'!E59</f>
        <v>6.25</v>
      </c>
    </row>
    <row r="63" spans="1:7">
      <c r="A63" s="1">
        <f>factors_globalfinancialdata!A64</f>
        <v>11382</v>
      </c>
      <c r="B63" s="6">
        <f>factors_crsp!I68*100</f>
        <v>0.93423571510160563</v>
      </c>
      <c r="C63" s="6">
        <f>factors_crsp!H68*100</f>
        <v>0.58709999999999996</v>
      </c>
      <c r="D63" s="6">
        <f>factors_crsp!G68*100</f>
        <v>-1.5699999999999915E-2</v>
      </c>
      <c r="E63" s="6">
        <f>factors_globalfinancialdata!L64*100</f>
        <v>0.94262578976702649</v>
      </c>
      <c r="F63" s="6">
        <f>factors_globalfinancialdata!M64*100</f>
        <v>-0.5451215021085809</v>
      </c>
      <c r="G63">
        <f>'F-F_Research_Data_Factors'!B60+'F-F_Research_Data_Factors'!E60</f>
        <v>10.94</v>
      </c>
    </row>
    <row r="64" spans="1:7">
      <c r="A64" s="1">
        <f>factors_globalfinancialdata!A65</f>
        <v>11413</v>
      </c>
      <c r="B64" s="6">
        <f>factors_crsp!I69*100</f>
        <v>1.8443541942394281</v>
      </c>
      <c r="C64" s="6">
        <f>factors_crsp!H69*100</f>
        <v>-1.5699999999999915E-2</v>
      </c>
      <c r="D64" s="6">
        <f>factors_crsp!G69*100</f>
        <v>0.621</v>
      </c>
      <c r="E64" s="6">
        <f>factors_globalfinancialdata!L65*100</f>
        <v>0.16885293503574594</v>
      </c>
      <c r="F64" s="6">
        <f>factors_globalfinancialdata!M65*100</f>
        <v>0.31868155995464775</v>
      </c>
      <c r="G64">
        <f>'F-F_Research_Data_Factors'!B61+'F-F_Research_Data_Factors'!E61</f>
        <v>-6.4</v>
      </c>
    </row>
    <row r="65" spans="1:7">
      <c r="A65" s="1">
        <f>factors_globalfinancialdata!A66</f>
        <v>11443</v>
      </c>
      <c r="B65" s="6">
        <f>factors_crsp!I70*100</f>
        <v>0</v>
      </c>
      <c r="C65" s="6">
        <f>factors_crsp!H70*100</f>
        <v>0.621</v>
      </c>
      <c r="D65" s="6">
        <f>factors_crsp!G70*100</f>
        <v>-4.1000000000000238E-3</v>
      </c>
      <c r="E65" s="6">
        <f>factors_globalfinancialdata!L66*100</f>
        <v>-0.56787662716792919</v>
      </c>
      <c r="F65" s="6">
        <f>factors_globalfinancialdata!M66*100</f>
        <v>0.26720394872137287</v>
      </c>
      <c r="G65">
        <f>'F-F_Research_Data_Factors'!B62+'F-F_Research_Data_Factors'!E62</f>
        <v>-9.85</v>
      </c>
    </row>
    <row r="66" spans="1:7">
      <c r="A66" s="1">
        <f>factors_globalfinancialdata!A67</f>
        <v>11474</v>
      </c>
      <c r="B66" s="6">
        <f>factors_crsp!I71*100</f>
        <v>-0.91708449629670508</v>
      </c>
      <c r="C66" s="6">
        <f>factors_crsp!H71*100</f>
        <v>-4.1000000000000238E-3</v>
      </c>
      <c r="D66" s="6">
        <f>factors_crsp!G71*100</f>
        <v>-0.64929999999999999</v>
      </c>
      <c r="E66" s="6">
        <f>factors_globalfinancialdata!L67*100</f>
        <v>-0.38845617484539741</v>
      </c>
      <c r="F66" s="6">
        <f>factors_globalfinancialdata!M67*100</f>
        <v>0.96182607214705396</v>
      </c>
      <c r="G66">
        <f>'F-F_Research_Data_Factors'!B63+'F-F_Research_Data_Factors'!E63</f>
        <v>-13.290000000000001</v>
      </c>
    </row>
    <row r="67" spans="1:7">
      <c r="A67" s="1">
        <f>factors_globalfinancialdata!A68</f>
        <v>11504</v>
      </c>
      <c r="B67" s="6">
        <f>factors_crsp!I72*100</f>
        <v>-3.7565756119896543</v>
      </c>
      <c r="C67" s="6">
        <f>factors_crsp!H72*100</f>
        <v>-0.64929999999999999</v>
      </c>
      <c r="D67" s="6">
        <f>factors_crsp!G72*100</f>
        <v>-1.6900000000000075E-2</v>
      </c>
      <c r="E67" s="6">
        <f>factors_globalfinancialdata!L68*100</f>
        <v>1.1336829525114833</v>
      </c>
      <c r="F67" s="6">
        <f>factors_globalfinancialdata!M68*100</f>
        <v>0.4457763283267635</v>
      </c>
      <c r="G67">
        <f>'F-F_Research_Data_Factors'!B64+'F-F_Research_Data_Factors'!E64</f>
        <v>13.8</v>
      </c>
    </row>
    <row r="68" spans="1:7">
      <c r="A68" s="1">
        <f>factors_globalfinancialdata!A69</f>
        <v>11535</v>
      </c>
      <c r="B68" s="6">
        <f>factors_crsp!I73*100</f>
        <v>-1.4470200529005162</v>
      </c>
      <c r="C68" s="6">
        <f>factors_crsp!H73*100</f>
        <v>-1.6900000000000075E-2</v>
      </c>
      <c r="D68" s="6">
        <f>factors_crsp!G73*100</f>
        <v>1.3071999999999999</v>
      </c>
      <c r="E68" s="6">
        <f>factors_globalfinancialdata!L69*100</f>
        <v>0.52963678945341375</v>
      </c>
      <c r="F68" s="6">
        <f>factors_globalfinancialdata!M69*100</f>
        <v>4.6754725792230722E-2</v>
      </c>
      <c r="G68">
        <f>'F-F_Research_Data_Factors'!B65+'F-F_Research_Data_Factors'!E65</f>
        <v>-6.5</v>
      </c>
    </row>
    <row r="69" spans="1:7">
      <c r="A69" s="1">
        <f>factors_globalfinancialdata!A70</f>
        <v>11566</v>
      </c>
      <c r="B69" s="6">
        <f>factors_crsp!I74*100</f>
        <v>-3.4558261825905712</v>
      </c>
      <c r="C69" s="6">
        <f>factors_crsp!H74*100</f>
        <v>1.3071999999999999</v>
      </c>
      <c r="D69" s="6">
        <f>factors_crsp!G74*100</f>
        <v>0</v>
      </c>
      <c r="E69" s="6">
        <f>factors_globalfinancialdata!L70*100</f>
        <v>-2.0806099145580292</v>
      </c>
      <c r="F69" s="6">
        <f>factors_globalfinancialdata!M70*100</f>
        <v>-8.5541048000736808E-3</v>
      </c>
      <c r="G69">
        <f>'F-F_Research_Data_Factors'!B66+'F-F_Research_Data_Factors'!E66</f>
        <v>0.23</v>
      </c>
    </row>
    <row r="70" spans="1:7">
      <c r="A70" s="1">
        <f>factors_globalfinancialdata!A71</f>
        <v>11596</v>
      </c>
      <c r="B70" s="6">
        <f>factors_crsp!I75*100</f>
        <v>-4.6281717449413895</v>
      </c>
      <c r="C70" s="6">
        <f>factors_crsp!H75*100</f>
        <v>0</v>
      </c>
      <c r="D70" s="6">
        <f>factors_crsp!G75*100</f>
        <v>-0.6623</v>
      </c>
      <c r="E70" s="6">
        <f>factors_globalfinancialdata!L71*100</f>
        <v>-4.2218969636038439</v>
      </c>
      <c r="F70" s="6">
        <f>factors_globalfinancialdata!M71*100</f>
        <v>-0.31736491398233202</v>
      </c>
      <c r="G70">
        <f>'F-F_Research_Data_Factors'!B67+'F-F_Research_Data_Factors'!E67</f>
        <v>-29.009999999999998</v>
      </c>
    </row>
    <row r="71" spans="1:7">
      <c r="A71" s="1">
        <f>factors_globalfinancialdata!A72</f>
        <v>11627</v>
      </c>
      <c r="B71" s="6">
        <f>factors_crsp!I76*100</f>
        <v>-4.8528101736597717</v>
      </c>
      <c r="C71" s="6">
        <f>factors_crsp!H76*100</f>
        <v>-0.6623</v>
      </c>
      <c r="D71" s="6">
        <f>factors_crsp!G76*100</f>
        <v>-4.3999999999999768E-3</v>
      </c>
      <c r="E71" s="6">
        <f>factors_globalfinancialdata!L72*100</f>
        <v>-4.8316840760494912</v>
      </c>
      <c r="F71" s="6">
        <f>factors_globalfinancialdata!M72*100</f>
        <v>-2.7000104191687635</v>
      </c>
      <c r="G71">
        <f>'F-F_Research_Data_Factors'!B68+'F-F_Research_Data_Factors'!E68</f>
        <v>7.92</v>
      </c>
    </row>
    <row r="72" spans="1:7">
      <c r="A72" s="1">
        <f>factors_globalfinancialdata!A73</f>
        <v>11657</v>
      </c>
      <c r="B72" s="6">
        <f>factors_crsp!I77*100</f>
        <v>-1.6727522335970413</v>
      </c>
      <c r="C72" s="6">
        <f>factors_crsp!H77*100</f>
        <v>-4.3999999999999768E-3</v>
      </c>
      <c r="D72" s="6">
        <f>factors_crsp!G77*100</f>
        <v>-0.67559999999999987</v>
      </c>
      <c r="E72" s="6">
        <f>factors_globalfinancialdata!L73*100</f>
        <v>-2.0785492370939185</v>
      </c>
      <c r="F72" s="6">
        <f>factors_globalfinancialdata!M73*100</f>
        <v>0.13556125827118848</v>
      </c>
      <c r="G72">
        <f>'F-F_Research_Data_Factors'!B69+'F-F_Research_Data_Factors'!E69</f>
        <v>-8.8800000000000008</v>
      </c>
    </row>
    <row r="73" spans="1:7">
      <c r="A73" s="1">
        <f>factors_globalfinancialdata!A74</f>
        <v>11688</v>
      </c>
      <c r="B73" s="6">
        <f>factors_crsp!I78*100</f>
        <v>-0.56317333811115589</v>
      </c>
      <c r="C73" s="6">
        <f>factors_crsp!H78*100</f>
        <v>-0.67559999999999987</v>
      </c>
      <c r="D73" s="6">
        <f>factors_crsp!G78*100</f>
        <v>0.66199999999999992</v>
      </c>
      <c r="E73" s="6">
        <f>factors_globalfinancialdata!L74*100</f>
        <v>-6.1081275140513309</v>
      </c>
      <c r="F73" s="6">
        <f>factors_globalfinancialdata!M74*100</f>
        <v>-2.0985733678851815</v>
      </c>
      <c r="G73">
        <f>'F-F_Research_Data_Factors'!B70+'F-F_Research_Data_Factors'!E70</f>
        <v>-13.340000000000002</v>
      </c>
    </row>
    <row r="74" spans="1:7">
      <c r="A74" s="1">
        <f>factors_globalfinancialdata!A75</f>
        <v>11719</v>
      </c>
      <c r="B74" s="6">
        <f>factors_crsp!I79*100</f>
        <v>-1.135951852644701</v>
      </c>
      <c r="C74" s="6">
        <f>factors_crsp!H79*100</f>
        <v>0.66199999999999992</v>
      </c>
      <c r="D74" s="6">
        <f>factors_crsp!G79*100</f>
        <v>-1.3745000000000001</v>
      </c>
      <c r="E74" s="6">
        <f>factors_globalfinancialdata!L75*100</f>
        <v>3.1175507742555064</v>
      </c>
      <c r="F74" s="6">
        <f>factors_globalfinancialdata!M75*100</f>
        <v>-2.3971935732986172</v>
      </c>
      <c r="G74">
        <f>'F-F_Research_Data_Factors'!B71+'F-F_Research_Data_Factors'!E71</f>
        <v>-1.08</v>
      </c>
    </row>
    <row r="75" spans="1:7">
      <c r="A75" s="1">
        <f>factors_globalfinancialdata!A76</f>
        <v>11748</v>
      </c>
      <c r="B75" s="6">
        <f>factors_crsp!I80*100</f>
        <v>-2.8976500164545893</v>
      </c>
      <c r="C75" s="6">
        <f>factors_crsp!H80*100</f>
        <v>-1.3745000000000001</v>
      </c>
      <c r="D75" s="6">
        <f>factors_crsp!G80*100</f>
        <v>0.65620000000000001</v>
      </c>
      <c r="E75" s="6">
        <f>factors_globalfinancialdata!L76*100</f>
        <v>1.5818176403078921</v>
      </c>
      <c r="F75" s="6">
        <f>factors_globalfinancialdata!M76*100</f>
        <v>1.360528999932753</v>
      </c>
      <c r="G75">
        <f>'F-F_Research_Data_Factors'!B72+'F-F_Research_Data_Factors'!E72</f>
        <v>5.6000000000000005</v>
      </c>
    </row>
    <row r="76" spans="1:7">
      <c r="A76" s="1">
        <f>factors_globalfinancialdata!A77</f>
        <v>11779</v>
      </c>
      <c r="B76" s="6">
        <f>factors_crsp!I81*100</f>
        <v>-3.5940122241944872</v>
      </c>
      <c r="C76" s="6">
        <f>factors_crsp!H81*100</f>
        <v>0.65620000000000001</v>
      </c>
      <c r="D76" s="6">
        <f>factors_crsp!G81*100</f>
        <v>0.68940000000000001</v>
      </c>
      <c r="E76" s="6">
        <f>factors_globalfinancialdata!L77*100</f>
        <v>0.38511689184574927</v>
      </c>
      <c r="F76" s="6">
        <f>factors_globalfinancialdata!M77*100</f>
        <v>1.6911264488477462</v>
      </c>
      <c r="G76">
        <f>'F-F_Research_Data_Factors'!B73+'F-F_Research_Data_Factors'!E73</f>
        <v>-10.87</v>
      </c>
    </row>
    <row r="77" spans="1:7">
      <c r="A77" s="1">
        <f>factors_globalfinancialdata!A78</f>
        <v>11809</v>
      </c>
      <c r="B77" s="6">
        <f>factors_crsp!I82*100</f>
        <v>-6.2912958704852695</v>
      </c>
      <c r="C77" s="6">
        <f>factors_crsp!H82*100</f>
        <v>0.68940000000000001</v>
      </c>
      <c r="D77" s="6">
        <f>factors_crsp!G82*100</f>
        <v>-5.099999999999983E-3</v>
      </c>
      <c r="E77" s="6">
        <f>factors_globalfinancialdata!L78*100</f>
        <v>-5.5558855506090854</v>
      </c>
      <c r="F77" s="6">
        <f>factors_globalfinancialdata!M78*100</f>
        <v>2.0706908798116652</v>
      </c>
      <c r="G77">
        <f>'F-F_Research_Data_Factors'!B74+'F-F_Research_Data_Factors'!E74</f>
        <v>-17.920000000000002</v>
      </c>
    </row>
    <row r="78" spans="1:7">
      <c r="A78" s="1">
        <f>factors_globalfinancialdata!A79</f>
        <v>11840</v>
      </c>
      <c r="B78" s="6">
        <f>factors_crsp!I83*100</f>
        <v>-2.6307200658168162</v>
      </c>
      <c r="C78" s="6">
        <f>factors_crsp!H83*100</f>
        <v>-5.099999999999983E-3</v>
      </c>
      <c r="D78" s="6">
        <f>factors_crsp!G83*100</f>
        <v>-0.72449999999999992</v>
      </c>
      <c r="E78" s="6">
        <f>factors_globalfinancialdata!L79*100</f>
        <v>-9.0322489230759473</v>
      </c>
      <c r="F78" s="6">
        <f>factors_globalfinancialdata!M79*100</f>
        <v>-0.35052902658249119</v>
      </c>
      <c r="G78">
        <f>'F-F_Research_Data_Factors'!B75+'F-F_Research_Data_Factors'!E75</f>
        <v>-20.75</v>
      </c>
    </row>
    <row r="79" spans="1:7">
      <c r="A79" s="1">
        <f>factors_globalfinancialdata!A80</f>
        <v>11870</v>
      </c>
      <c r="B79" s="6">
        <f>factors_crsp!I84*100</f>
        <v>-3.3913293125599653</v>
      </c>
      <c r="C79" s="6">
        <f>factors_crsp!H84*100</f>
        <v>-0.72449999999999992</v>
      </c>
      <c r="D79" s="6">
        <f>factors_crsp!G84*100</f>
        <v>0.70889999999999997</v>
      </c>
      <c r="E79" s="6">
        <f>factors_globalfinancialdata!L80*100</f>
        <v>4.2532410843198587</v>
      </c>
      <c r="F79" s="6">
        <f>factors_globalfinancialdata!M80*100</f>
        <v>0.29135696021387325</v>
      </c>
      <c r="G79">
        <f>'F-F_Research_Data_Factors'!B76+'F-F_Research_Data_Factors'!E76</f>
        <v>-0.51</v>
      </c>
    </row>
    <row r="80" spans="1:7">
      <c r="A80" s="1">
        <f>factors_globalfinancialdata!A81</f>
        <v>11901</v>
      </c>
      <c r="B80" s="6">
        <f>factors_crsp!I85*100</f>
        <v>-3.5077841117714836</v>
      </c>
      <c r="C80" s="6">
        <f>factors_crsp!H85*100</f>
        <v>0.70889999999999997</v>
      </c>
      <c r="D80" s="6">
        <f>factors_crsp!G85*100</f>
        <v>0.72989999999999999</v>
      </c>
      <c r="E80" s="6">
        <f>factors_globalfinancialdata!L81*100</f>
        <v>7.8488269299001878</v>
      </c>
      <c r="F80" s="6">
        <f>factors_globalfinancialdata!M81*100</f>
        <v>1.6819345709577327</v>
      </c>
      <c r="G80">
        <f>'F-F_Research_Data_Factors'!B77+'F-F_Research_Data_Factors'!E77</f>
        <v>33.75</v>
      </c>
    </row>
    <row r="81" spans="1:7">
      <c r="A81" s="1">
        <f>factors_globalfinancialdata!A82</f>
        <v>11932</v>
      </c>
      <c r="B81" s="6">
        <f>factors_crsp!I86*100</f>
        <v>2.8160019144449766</v>
      </c>
      <c r="C81" s="6">
        <f>factors_crsp!H86*100</f>
        <v>0.72989999999999999</v>
      </c>
      <c r="D81" s="6">
        <f>factors_crsp!G86*100</f>
        <v>-0.73530000000000006</v>
      </c>
      <c r="E81" s="6">
        <f>factors_globalfinancialdata!L82*100</f>
        <v>10.113050557047432</v>
      </c>
      <c r="F81" s="6">
        <f>factors_globalfinancialdata!M82*100</f>
        <v>1.2787824156316629</v>
      </c>
      <c r="G81">
        <f>'F-F_Research_Data_Factors'!B78+'F-F_Research_Data_Factors'!E78</f>
        <v>36.6</v>
      </c>
    </row>
    <row r="82" spans="1:7">
      <c r="A82" s="1">
        <f>factors_globalfinancialdata!A83</f>
        <v>11962</v>
      </c>
      <c r="B82" s="6">
        <f>factors_crsp!I87*100</f>
        <v>6.7138315757032885</v>
      </c>
      <c r="C82" s="6">
        <f>factors_crsp!H87*100</f>
        <v>-0.73530000000000006</v>
      </c>
      <c r="D82" s="6">
        <f>factors_crsp!G87*100</f>
        <v>-5.4000000000000228E-3</v>
      </c>
      <c r="E82" s="6">
        <f>factors_globalfinancialdata!L83*100</f>
        <v>-0.18217065491826778</v>
      </c>
      <c r="F82" s="6">
        <f>factors_globalfinancialdata!M83*100</f>
        <v>0.48838044002470493</v>
      </c>
      <c r="G82">
        <f>'F-F_Research_Data_Factors'!B79+'F-F_Research_Data_Factors'!E79</f>
        <v>-3.0900000000000003</v>
      </c>
    </row>
    <row r="83" spans="1:7">
      <c r="A83" s="1">
        <f>factors_globalfinancialdata!A84</f>
        <v>11993</v>
      </c>
      <c r="B83" s="6">
        <f>factors_crsp!I88*100</f>
        <v>2.5632834639808033</v>
      </c>
      <c r="C83" s="6">
        <f>factors_crsp!H88*100</f>
        <v>-5.4000000000000228E-3</v>
      </c>
      <c r="D83" s="6">
        <f>factors_crsp!G88*100</f>
        <v>-5.5999999999999626E-3</v>
      </c>
      <c r="E83" s="6">
        <f>factors_globalfinancialdata!L84*100</f>
        <v>-2.0856655158907444</v>
      </c>
      <c r="F83" s="6">
        <f>factors_globalfinancialdata!M84*100</f>
        <v>0.19003820595044907</v>
      </c>
      <c r="G83">
        <f>'F-F_Research_Data_Factors'!B80+'F-F_Research_Data_Factors'!E80</f>
        <v>-13.120000000000001</v>
      </c>
    </row>
    <row r="84" spans="1:7">
      <c r="A84" s="1">
        <f>factors_globalfinancialdata!A85</f>
        <v>12023</v>
      </c>
      <c r="B84" s="6">
        <f>factors_crsp!I89*100</f>
        <v>0.63297906154669015</v>
      </c>
      <c r="C84" s="6">
        <f>factors_crsp!H89*100</f>
        <v>-5.5999999999999626E-3</v>
      </c>
      <c r="D84" s="6">
        <f>factors_crsp!G89*100</f>
        <v>-5.5999999999999626E-3</v>
      </c>
      <c r="E84" s="6">
        <f>factors_globalfinancialdata!L85*100</f>
        <v>-1.2888931221538225</v>
      </c>
      <c r="F84" s="6">
        <f>factors_globalfinancialdata!M85*100</f>
        <v>0.1170237585486511</v>
      </c>
      <c r="G84">
        <f>'F-F_Research_Data_Factors'!B81+'F-F_Research_Data_Factors'!E81</f>
        <v>-5.57</v>
      </c>
    </row>
    <row r="85" spans="1:7">
      <c r="A85" s="1">
        <f>factors_globalfinancialdata!A86</f>
        <v>12054</v>
      </c>
      <c r="B85" s="6">
        <f>factors_crsp!I90*100</f>
        <v>-1.9064079907274323</v>
      </c>
      <c r="C85" s="6">
        <f>factors_crsp!H90*100</f>
        <v>-5.5999999999999626E-3</v>
      </c>
      <c r="D85" s="6">
        <f>factors_crsp!G90*100</f>
        <v>-5.7000000000000627E-3</v>
      </c>
      <c r="E85" s="6">
        <f>factors_globalfinancialdata!L86*100</f>
        <v>0.91217782772965439</v>
      </c>
      <c r="F85" s="6">
        <f>factors_globalfinancialdata!M86*100</f>
        <v>1.0519133393389835</v>
      </c>
      <c r="G85">
        <f>'F-F_Research_Data_Factors'!B82+'F-F_Research_Data_Factors'!E82</f>
        <v>4.58</v>
      </c>
    </row>
    <row r="86" spans="1:7">
      <c r="A86" s="1">
        <f>factors_globalfinancialdata!A87</f>
        <v>12085</v>
      </c>
      <c r="B86" s="6">
        <f>factors_crsp!I91*100</f>
        <v>-1.2898545348000612</v>
      </c>
      <c r="C86" s="6">
        <f>factors_crsp!H91*100</f>
        <v>-5.7000000000000627E-3</v>
      </c>
      <c r="D86" s="6">
        <f>factors_crsp!G91*100</f>
        <v>-0.76909999999999989</v>
      </c>
      <c r="E86" s="6">
        <f>factors_globalfinancialdata!L87*100</f>
        <v>4.2110032003807918</v>
      </c>
      <c r="F86" s="6">
        <f>factors_globalfinancialdata!M87*100</f>
        <v>1.2792731824710746</v>
      </c>
      <c r="G86">
        <f>'F-F_Research_Data_Factors'!B83+'F-F_Research_Data_Factors'!E83</f>
        <v>0.98</v>
      </c>
    </row>
    <row r="87" spans="1:7">
      <c r="A87" s="1">
        <f>factors_globalfinancialdata!A88</f>
        <v>12113</v>
      </c>
      <c r="B87" s="6">
        <f>factors_crsp!I92*100</f>
        <v>-2.6307200658168162</v>
      </c>
      <c r="C87" s="6">
        <f>factors_crsp!H92*100</f>
        <v>-0.76909999999999989</v>
      </c>
      <c r="D87" s="6">
        <f>factors_crsp!G92*100</f>
        <v>-2.370000000000011E-2</v>
      </c>
      <c r="E87" s="6">
        <f>factors_globalfinancialdata!L88*100</f>
        <v>-4.8187708015407953</v>
      </c>
      <c r="F87" s="6">
        <f>factors_globalfinancialdata!M88*100</f>
        <v>-0.39929462331393939</v>
      </c>
      <c r="G87">
        <f>'F-F_Research_Data_Factors'!B84+'F-F_Research_Data_Factors'!E84</f>
        <v>-15.03</v>
      </c>
    </row>
    <row r="88" spans="1:7">
      <c r="A88" s="1">
        <f>factors_globalfinancialdata!A89</f>
        <v>12144</v>
      </c>
      <c r="B88" s="6">
        <f>factors_crsp!I93*100</f>
        <v>-6.1876438673178269</v>
      </c>
      <c r="C88" s="6">
        <f>factors_crsp!H93*100</f>
        <v>-2.370000000000011E-2</v>
      </c>
      <c r="D88" s="6">
        <f>factors_crsp!G93*100</f>
        <v>0.76300000000000001</v>
      </c>
      <c r="E88" s="6">
        <f>factors_globalfinancialdata!L89*100</f>
        <v>-0.30854794525201346</v>
      </c>
      <c r="F88" s="6">
        <f>factors_globalfinancialdata!M89*100</f>
        <v>-0.61240435581508823</v>
      </c>
      <c r="G88">
        <f>'F-F_Research_Data_Factors'!B85+'F-F_Research_Data_Factors'!E85</f>
        <v>3.4</v>
      </c>
    </row>
    <row r="89" spans="1:7">
      <c r="A89" s="1">
        <f>factors_globalfinancialdata!A90</f>
        <v>12174</v>
      </c>
      <c r="B89" s="6">
        <f>factors_crsp!I94*100</f>
        <v>10.108218467934705</v>
      </c>
      <c r="C89" s="6">
        <f>factors_crsp!H94*100</f>
        <v>0.76300000000000001</v>
      </c>
      <c r="D89" s="6">
        <f>factors_crsp!G94*100</f>
        <v>0.7874000000000001</v>
      </c>
      <c r="E89" s="6">
        <f>factors_globalfinancialdata!L90*100</f>
        <v>2.1024169461804076</v>
      </c>
      <c r="F89" s="6">
        <f>factors_globalfinancialdata!M90*100</f>
        <v>0.18714873568170809</v>
      </c>
      <c r="G89">
        <f>'F-F_Research_Data_Factors'!B86+'F-F_Research_Data_Factors'!E86</f>
        <v>38.370000000000005</v>
      </c>
    </row>
    <row r="90" spans="1:7">
      <c r="A90" s="1">
        <f>factors_globalfinancialdata!A91</f>
        <v>12205</v>
      </c>
      <c r="B90" s="6">
        <f>factors_crsp!I95*100</f>
        <v>15.963474617324414</v>
      </c>
      <c r="C90" s="6">
        <f>factors_crsp!H95*100</f>
        <v>0.7874000000000001</v>
      </c>
      <c r="D90" s="6">
        <f>factors_crsp!G95*100</f>
        <v>0</v>
      </c>
      <c r="E90" s="6">
        <f>factors_globalfinancialdata!L91*100</f>
        <v>9.405691206982091</v>
      </c>
      <c r="F90" s="6">
        <f>factors_globalfinancialdata!M91*100</f>
        <v>1.1776976417209761</v>
      </c>
      <c r="G90">
        <f>'F-F_Research_Data_Factors'!B87+'F-F_Research_Data_Factors'!E87</f>
        <v>21.189999999999998</v>
      </c>
    </row>
    <row r="91" spans="1:7">
      <c r="A91" s="1">
        <f>factors_globalfinancialdata!A92</f>
        <v>12235</v>
      </c>
      <c r="B91" s="6">
        <f>factors_crsp!I96*100</f>
        <v>15.180404736400344</v>
      </c>
      <c r="C91" s="6">
        <f>factors_crsp!H96*100</f>
        <v>0</v>
      </c>
      <c r="D91" s="6">
        <f>factors_crsp!G96*100</f>
        <v>0.79369999999999996</v>
      </c>
      <c r="E91" s="6">
        <f>factors_globalfinancialdata!L92*100</f>
        <v>2.8883071707111574</v>
      </c>
      <c r="F91" s="6">
        <f>factors_globalfinancialdata!M92*100</f>
        <v>0.95051905221090749</v>
      </c>
      <c r="G91">
        <f>'F-F_Research_Data_Factors'!B88+'F-F_Research_Data_Factors'!E88</f>
        <v>13.44</v>
      </c>
    </row>
    <row r="92" spans="1:7">
      <c r="A92" s="1">
        <f>factors_globalfinancialdata!A93</f>
        <v>12266</v>
      </c>
      <c r="B92" s="6">
        <f>factors_crsp!I97*100</f>
        <v>9.8289121094498277</v>
      </c>
      <c r="C92" s="6">
        <f>factors_crsp!H97*100</f>
        <v>0.79369999999999996</v>
      </c>
      <c r="D92" s="6">
        <f>factors_crsp!G97*100</f>
        <v>2.3559000000000005</v>
      </c>
      <c r="E92" s="6">
        <f>factors_globalfinancialdata!L93*100</f>
        <v>3.9773271400503463</v>
      </c>
      <c r="F92" s="6">
        <f>factors_globalfinancialdata!M93*100</f>
        <v>0.32587532888064263</v>
      </c>
      <c r="G92">
        <f>'F-F_Research_Data_Factors'!B89+'F-F_Research_Data_Factors'!E89</f>
        <v>-9.6100000000000012</v>
      </c>
    </row>
    <row r="93" spans="1:7">
      <c r="A93" s="1">
        <f>factors_globalfinancialdata!A94</f>
        <v>12297</v>
      </c>
      <c r="B93" s="6">
        <f>factors_crsp!I98*100</f>
        <v>-6.1415717709875306</v>
      </c>
      <c r="C93" s="6">
        <f>factors_crsp!H98*100</f>
        <v>2.3559000000000005</v>
      </c>
      <c r="D93" s="6">
        <f>factors_crsp!G98*100</f>
        <v>-2.3862000000000001</v>
      </c>
      <c r="E93" s="6">
        <f>factors_globalfinancialdata!L94*100</f>
        <v>-0.33456788135773907</v>
      </c>
      <c r="F93" s="6">
        <f>factors_globalfinancialdata!M94*100</f>
        <v>0.16633846766078708</v>
      </c>
      <c r="G93">
        <f>'F-F_Research_Data_Factors'!B90+'F-F_Research_Data_Factors'!E90</f>
        <v>12.129999999999999</v>
      </c>
    </row>
    <row r="94" spans="1:7">
      <c r="A94" s="1">
        <f>factors_globalfinancialdata!A95</f>
        <v>12327</v>
      </c>
      <c r="B94" s="6">
        <f>factors_crsp!I99*100</f>
        <v>-5.1052655311555339</v>
      </c>
      <c r="C94" s="6">
        <f>factors_crsp!H99*100</f>
        <v>-2.3862000000000001</v>
      </c>
      <c r="D94" s="6">
        <f>factors_crsp!G99*100</f>
        <v>-0.76339999999999997</v>
      </c>
      <c r="E94" s="6">
        <f>factors_globalfinancialdata!L95*100</f>
        <v>-3.6128101597324935</v>
      </c>
      <c r="F94" s="6">
        <f>factors_globalfinancialdata!M95*100</f>
        <v>0.40748004888169209</v>
      </c>
      <c r="G94">
        <f>'F-F_Research_Data_Factors'!B91+'F-F_Research_Data_Factors'!E91</f>
        <v>-10.47</v>
      </c>
    </row>
    <row r="95" spans="1:7">
      <c r="A95" s="1">
        <f>factors_globalfinancialdata!A96</f>
        <v>12358</v>
      </c>
      <c r="B95" s="6">
        <f>factors_crsp!I100*100</f>
        <v>-5.88357620599258</v>
      </c>
      <c r="C95" s="6">
        <f>factors_crsp!H100*100</f>
        <v>-0.76339999999999997</v>
      </c>
      <c r="D95" s="6">
        <f>factors_crsp!G100*100</f>
        <v>0</v>
      </c>
      <c r="E95" s="6">
        <f>factors_globalfinancialdata!L96*100</f>
        <v>-0.19630296270642944</v>
      </c>
      <c r="F95" s="6">
        <f>factors_globalfinancialdata!M96*100</f>
        <v>2.2572911129081774E-2</v>
      </c>
      <c r="G95">
        <f>'F-F_Research_Data_Factors'!B92+'F-F_Research_Data_Factors'!E92</f>
        <v>-8.32</v>
      </c>
    </row>
    <row r="96" spans="1:7">
      <c r="A96" s="1">
        <f>factors_globalfinancialdata!A97</f>
        <v>12388</v>
      </c>
      <c r="B96" s="6">
        <f>factors_crsp!I101*100</f>
        <v>-6.7923456071083299</v>
      </c>
      <c r="C96" s="6">
        <f>factors_crsp!H101*100</f>
        <v>0</v>
      </c>
      <c r="D96" s="6">
        <f>factors_crsp!G101*100</f>
        <v>0</v>
      </c>
      <c r="E96" s="6">
        <f>factors_globalfinancialdata!L97*100</f>
        <v>-3.7807997153906592</v>
      </c>
      <c r="F96" s="6">
        <f>factors_globalfinancialdata!M97*100</f>
        <v>-1.5876348860982881</v>
      </c>
      <c r="G96">
        <f>'F-F_Research_Data_Factors'!B93+'F-F_Research_Data_Factors'!E93</f>
        <v>9.99</v>
      </c>
    </row>
    <row r="97" spans="1:7">
      <c r="A97" s="1">
        <f>factors_globalfinancialdata!A98</f>
        <v>12419</v>
      </c>
      <c r="B97" s="6">
        <f>factors_crsp!I102*100</f>
        <v>1.0748784421289015</v>
      </c>
      <c r="C97" s="6">
        <f>factors_crsp!H102*100</f>
        <v>0</v>
      </c>
      <c r="D97" s="6">
        <f>factors_crsp!G102*100</f>
        <v>0</v>
      </c>
      <c r="E97" s="6">
        <f>factors_globalfinancialdata!L98*100</f>
        <v>6.4510696985413452</v>
      </c>
      <c r="F97" s="6">
        <f>factors_globalfinancialdata!M98*100</f>
        <v>-0.27002229338012329</v>
      </c>
      <c r="G97">
        <f>'F-F_Research_Data_Factors'!B94+'F-F_Research_Data_Factors'!E94</f>
        <v>2</v>
      </c>
    </row>
    <row r="98" spans="1:7">
      <c r="A98" s="1">
        <f>factors_globalfinancialdata!A99</f>
        <v>12450</v>
      </c>
      <c r="B98" s="6">
        <f>factors_crsp!I103*100</f>
        <v>3.1588951275505428</v>
      </c>
      <c r="C98" s="6">
        <f>factors_crsp!H103*100</f>
        <v>0</v>
      </c>
      <c r="D98" s="6">
        <f>factors_crsp!G103*100</f>
        <v>0</v>
      </c>
      <c r="E98" s="6">
        <f>factors_globalfinancialdata!L99*100</f>
        <v>5.5694479101341621</v>
      </c>
      <c r="F98" s="6">
        <f>factors_globalfinancialdata!M99*100</f>
        <v>0.63820010411630435</v>
      </c>
      <c r="G98">
        <f>'F-F_Research_Data_Factors'!B95+'F-F_Research_Data_Factors'!E95</f>
        <v>12.98</v>
      </c>
    </row>
    <row r="99" spans="1:7">
      <c r="A99" s="1">
        <f>factors_globalfinancialdata!A100</f>
        <v>12478</v>
      </c>
      <c r="B99" s="6">
        <f>factors_crsp!I104*100</f>
        <v>5.5427303084831347</v>
      </c>
      <c r="C99" s="6">
        <f>factors_crsp!H104*100</f>
        <v>0</v>
      </c>
      <c r="D99" s="6">
        <f>factors_crsp!G104*100</f>
        <v>0.75760000000000005</v>
      </c>
      <c r="E99" s="6">
        <f>factors_globalfinancialdata!L100*100</f>
        <v>3.6378590929436516</v>
      </c>
      <c r="F99" s="6">
        <f>factors_globalfinancialdata!M100*100</f>
        <v>1.8222245582985463</v>
      </c>
      <c r="G99">
        <f>'F-F_Research_Data_Factors'!B96+'F-F_Research_Data_Factors'!E96</f>
        <v>-2.33</v>
      </c>
    </row>
    <row r="100" spans="1:7">
      <c r="A100" s="1">
        <f>factors_globalfinancialdata!A101</f>
        <v>12509</v>
      </c>
      <c r="B100" s="6">
        <f>factors_crsp!I105*100</f>
        <v>3.846931766923789</v>
      </c>
      <c r="C100" s="6">
        <f>factors_crsp!H105*100</f>
        <v>0.75760000000000005</v>
      </c>
      <c r="D100" s="6">
        <f>factors_crsp!G105*100</f>
        <v>-0.75760000000000005</v>
      </c>
      <c r="E100" s="6">
        <f>factors_globalfinancialdata!L101*100</f>
        <v>1.2696376038538348</v>
      </c>
      <c r="F100" s="6">
        <f>factors_globalfinancialdata!M101*100</f>
        <v>1.2643168398118965</v>
      </c>
      <c r="G100">
        <f>'F-F_Research_Data_Factors'!B97+'F-F_Research_Data_Factors'!E97</f>
        <v>0.48000000000000004</v>
      </c>
    </row>
    <row r="101" spans="1:7">
      <c r="A101" s="1">
        <f>factors_globalfinancialdata!A102</f>
        <v>12539</v>
      </c>
      <c r="B101" s="6">
        <f>factors_crsp!I106*100</f>
        <v>1.8685122018595957</v>
      </c>
      <c r="C101" s="6">
        <f>factors_crsp!H106*100</f>
        <v>-0.75760000000000005</v>
      </c>
      <c r="D101" s="6">
        <f>factors_crsp!G106*100</f>
        <v>0</v>
      </c>
      <c r="E101" s="6">
        <f>factors_globalfinancialdata!L102*100</f>
        <v>2.900376200427246</v>
      </c>
      <c r="F101" s="6">
        <f>factors_globalfinancialdata!M102*100</f>
        <v>0.72282330497248637</v>
      </c>
      <c r="G101">
        <f>'F-F_Research_Data_Factors'!B98+'F-F_Research_Data_Factors'!E98</f>
        <v>-1.79</v>
      </c>
    </row>
    <row r="102" spans="1:7">
      <c r="A102" s="1">
        <f>factors_globalfinancialdata!A103</f>
        <v>12570</v>
      </c>
      <c r="B102" s="6">
        <f>factors_crsp!I107*100</f>
        <v>1.3804890681892168</v>
      </c>
      <c r="C102" s="6">
        <f>factors_crsp!H107*100</f>
        <v>0</v>
      </c>
      <c r="D102" s="6">
        <f>factors_crsp!G107*100</f>
        <v>0</v>
      </c>
      <c r="E102" s="6">
        <f>factors_globalfinancialdata!L103*100</f>
        <v>-0.6338073364433594</v>
      </c>
      <c r="F102" s="6">
        <f>factors_globalfinancialdata!M103*100</f>
        <v>0.79608362260228382</v>
      </c>
      <c r="G102">
        <f>'F-F_Research_Data_Factors'!B99+'F-F_Research_Data_Factors'!E99</f>
        <v>-7.1000000000000005</v>
      </c>
    </row>
    <row r="103" spans="1:7">
      <c r="A103" s="1">
        <f>factors_globalfinancialdata!A104</f>
        <v>12600</v>
      </c>
      <c r="B103" s="6">
        <f>factors_crsp!I108*100</f>
        <v>-2.3103810602935759</v>
      </c>
      <c r="C103" s="6">
        <f>factors_crsp!H108*100</f>
        <v>0</v>
      </c>
      <c r="D103" s="6">
        <f>factors_crsp!G108*100</f>
        <v>0.75190000000000001</v>
      </c>
      <c r="E103" s="6">
        <f>factors_globalfinancialdata!L104*100</f>
        <v>1.206326211921338</v>
      </c>
      <c r="F103" s="6">
        <f>factors_globalfinancialdata!M104*100</f>
        <v>0.63484507978506244</v>
      </c>
      <c r="G103">
        <f>'F-F_Research_Data_Factors'!B100+'F-F_Research_Data_Factors'!E100</f>
        <v>2.5199999999999996</v>
      </c>
    </row>
    <row r="104" spans="1:7">
      <c r="A104" s="1">
        <f>factors_globalfinancialdata!A105</f>
        <v>12631</v>
      </c>
      <c r="B104" s="6">
        <f>factors_crsp!I109*100</f>
        <v>-8.2776959343217271</v>
      </c>
      <c r="C104" s="6">
        <f>factors_crsp!H109*100</f>
        <v>0.75190000000000001</v>
      </c>
      <c r="D104" s="6">
        <f>factors_crsp!G109*100</f>
        <v>-0.75190000000000001</v>
      </c>
      <c r="E104" s="6">
        <f>factors_globalfinancialdata!L105*100</f>
        <v>-0.81733282656198947</v>
      </c>
      <c r="F104" s="6">
        <f>factors_globalfinancialdata!M105*100</f>
        <v>0.47441993172103736</v>
      </c>
      <c r="G104">
        <f>'F-F_Research_Data_Factors'!B101+'F-F_Research_Data_Factors'!E101</f>
        <v>-10.82</v>
      </c>
    </row>
    <row r="105" spans="1:7">
      <c r="A105" s="1">
        <f>factors_globalfinancialdata!A106</f>
        <v>12662</v>
      </c>
      <c r="B105" s="6">
        <f>factors_crsp!I110*100</f>
        <v>-0.50871797945204467</v>
      </c>
      <c r="C105" s="6">
        <f>factors_crsp!H110*100</f>
        <v>-0.75190000000000001</v>
      </c>
      <c r="D105" s="6">
        <f>factors_crsp!G110*100</f>
        <v>0</v>
      </c>
      <c r="E105" s="6">
        <f>factors_globalfinancialdata!L106*100</f>
        <v>0.20974895992738052</v>
      </c>
      <c r="F105" s="6">
        <f>factors_globalfinancialdata!M106*100</f>
        <v>-0.61286575954719869</v>
      </c>
      <c r="G105">
        <f>'F-F_Research_Data_Factors'!B102+'F-F_Research_Data_Factors'!E102</f>
        <v>5.96</v>
      </c>
    </row>
    <row r="106" spans="1:7">
      <c r="A106" s="1">
        <f>factors_globalfinancialdata!A107</f>
        <v>12692</v>
      </c>
      <c r="B106" s="6">
        <f>factors_crsp!I111*100</f>
        <v>-5.7756419410678328</v>
      </c>
      <c r="C106" s="6">
        <f>factors_crsp!H111*100</f>
        <v>0</v>
      </c>
      <c r="D106" s="6">
        <f>factors_crsp!G111*100</f>
        <v>1.4925000000000002</v>
      </c>
      <c r="E106" s="6">
        <f>factors_globalfinancialdata!L107*100</f>
        <v>-1.0938948823566608</v>
      </c>
      <c r="F106" s="6">
        <f>factors_globalfinancialdata!M107*100</f>
        <v>-1.1376652482568139</v>
      </c>
      <c r="G106">
        <f>'F-F_Research_Data_Factors'!B103+'F-F_Research_Data_Factors'!E103</f>
        <v>-0.3</v>
      </c>
    </row>
    <row r="107" spans="1:7">
      <c r="A107" s="1">
        <f>factors_globalfinancialdata!A108</f>
        <v>12723</v>
      </c>
      <c r="B107" s="6">
        <f>factors_crsp!I112*100</f>
        <v>3.7144887867441412</v>
      </c>
      <c r="C107" s="6">
        <f>factors_crsp!H112*100</f>
        <v>1.4925000000000002</v>
      </c>
      <c r="D107" s="6">
        <f>factors_crsp!G112*100</f>
        <v>-2.2277999999999998</v>
      </c>
      <c r="E107" s="6">
        <f>factors_globalfinancialdata!L108*100</f>
        <v>1.907581363096833</v>
      </c>
      <c r="F107" s="6">
        <f>factors_globalfinancialdata!M108*100</f>
        <v>1.6659679678041384</v>
      </c>
      <c r="G107">
        <f>'F-F_Research_Data_Factors'!B104+'F-F_Research_Data_Factors'!E104</f>
        <v>-1.93</v>
      </c>
    </row>
    <row r="108" spans="1:7">
      <c r="A108" s="1">
        <f>factors_globalfinancialdata!A109</f>
        <v>12753</v>
      </c>
      <c r="B108" s="6">
        <f>factors_crsp!I113*100</f>
        <v>1.5498339967462416</v>
      </c>
      <c r="C108" s="6">
        <f>factors_crsp!H113*100</f>
        <v>-2.2277999999999998</v>
      </c>
      <c r="D108" s="6">
        <f>factors_crsp!G113*100</f>
        <v>0.73530000000000006</v>
      </c>
      <c r="E108" s="6">
        <f>factors_globalfinancialdata!L109*100</f>
        <v>0.98113269367070544</v>
      </c>
      <c r="F108" s="6">
        <f>factors_globalfinancialdata!M109*100</f>
        <v>0.24590055600264282</v>
      </c>
      <c r="G108">
        <f>'F-F_Research_Data_Factors'!B105+'F-F_Research_Data_Factors'!E105</f>
        <v>8.41</v>
      </c>
    </row>
    <row r="109" spans="1:7">
      <c r="A109" s="1">
        <f>factors_globalfinancialdata!A110</f>
        <v>12784</v>
      </c>
      <c r="B109" s="6">
        <f>factors_crsp!I114*100</f>
        <v>6.9344540233584384</v>
      </c>
      <c r="C109" s="6">
        <f>factors_crsp!H114*100</f>
        <v>0.73530000000000006</v>
      </c>
      <c r="D109" s="6">
        <f>factors_crsp!G114*100</f>
        <v>-0.74070000000000003</v>
      </c>
      <c r="E109" s="6">
        <f>factors_globalfinancialdata!L110*100</f>
        <v>1.9366263139912743</v>
      </c>
      <c r="F109" s="6">
        <f>factors_globalfinancialdata!M110*100</f>
        <v>0.70990236944683538</v>
      </c>
      <c r="G109">
        <f>'F-F_Research_Data_Factors'!B106+'F-F_Research_Data_Factors'!E106</f>
        <v>0.39</v>
      </c>
    </row>
    <row r="110" spans="1:7">
      <c r="A110" s="1">
        <f>factors_globalfinancialdata!A111</f>
        <v>12815</v>
      </c>
      <c r="B110" s="6">
        <f>factors_crsp!I115*100</f>
        <v>8.7011376989629685</v>
      </c>
      <c r="C110" s="6">
        <f>factors_crsp!H115*100</f>
        <v>-0.74070000000000003</v>
      </c>
      <c r="D110" s="6">
        <f>factors_crsp!G115*100</f>
        <v>2.2332000000000001</v>
      </c>
      <c r="E110" s="6">
        <f>factors_globalfinancialdata!L111*100</f>
        <v>1.7602001034796588</v>
      </c>
      <c r="F110" s="6">
        <f>factors_globalfinancialdata!M111*100</f>
        <v>1.4960525451517936</v>
      </c>
      <c r="G110">
        <f>'F-F_Research_Data_Factors'!B107+'F-F_Research_Data_Factors'!E107</f>
        <v>-3.2800000000000002</v>
      </c>
    </row>
    <row r="111" spans="1:7">
      <c r="A111" s="1">
        <f>factors_globalfinancialdata!A112</f>
        <v>12843</v>
      </c>
      <c r="B111" s="6">
        <f>factors_crsp!I116*100</f>
        <v>1.7385121576543261</v>
      </c>
      <c r="C111" s="6">
        <f>factors_crsp!H116*100</f>
        <v>2.2332000000000001</v>
      </c>
      <c r="D111" s="6">
        <f>factors_crsp!G116*100</f>
        <v>-0.7572000000000001</v>
      </c>
      <c r="E111" s="6">
        <f>factors_globalfinancialdata!L112*100</f>
        <v>0.98096308415305256</v>
      </c>
      <c r="F111" s="6">
        <f>factors_globalfinancialdata!M112*100</f>
        <v>0.68748093915691477</v>
      </c>
      <c r="G111">
        <f>'F-F_Research_Data_Factors'!B108+'F-F_Research_Data_Factors'!E108</f>
        <v>-1.8599999999999999</v>
      </c>
    </row>
    <row r="112" spans="1:7">
      <c r="A112" s="1">
        <f>factors_globalfinancialdata!A113</f>
        <v>12874</v>
      </c>
      <c r="B112" s="6">
        <f>factors_crsp!I117*100</f>
        <v>-1.3010423941371307</v>
      </c>
      <c r="C112" s="6">
        <f>factors_crsp!H117*100</f>
        <v>-0.7572000000000001</v>
      </c>
      <c r="D112" s="6">
        <f>factors_crsp!G117*100</f>
        <v>-0.73530000000000006</v>
      </c>
      <c r="E112" s="6">
        <f>factors_globalfinancialdata!L113*100</f>
        <v>-3.6342986401778576</v>
      </c>
      <c r="F112" s="6">
        <f>factors_globalfinancialdata!M113*100</f>
        <v>0.21666067619050544</v>
      </c>
      <c r="G112">
        <f>'F-F_Research_Data_Factors'!B109+'F-F_Research_Data_Factors'!E109</f>
        <v>-3.7</v>
      </c>
    </row>
    <row r="113" spans="1:7">
      <c r="A113" s="1">
        <f>factors_globalfinancialdata!A114</f>
        <v>12904</v>
      </c>
      <c r="B113" s="6">
        <f>factors_crsp!I118*100</f>
        <v>-0.87686173714138782</v>
      </c>
      <c r="C113" s="6">
        <f>factors_crsp!H118*100</f>
        <v>-0.73530000000000006</v>
      </c>
      <c r="D113" s="6">
        <f>factors_crsp!G118*100</f>
        <v>0.72989999999999999</v>
      </c>
      <c r="E113" s="6">
        <f>factors_globalfinancialdata!L114*100</f>
        <v>2.2447265725373144</v>
      </c>
      <c r="F113" s="6">
        <f>factors_globalfinancialdata!M114*100</f>
        <v>0.53013866125859455</v>
      </c>
      <c r="G113">
        <f>'F-F_Research_Data_Factors'!B110+'F-F_Research_Data_Factors'!E110</f>
        <v>8.92</v>
      </c>
    </row>
    <row r="114" spans="1:7">
      <c r="A114" s="1">
        <f>factors_globalfinancialdata!A115</f>
        <v>12935</v>
      </c>
      <c r="B114" s="6">
        <f>factors_crsp!I119*100</f>
        <v>-0.44294542055798303</v>
      </c>
      <c r="C114" s="6">
        <f>factors_crsp!H119*100</f>
        <v>0.72989999999999999</v>
      </c>
      <c r="D114" s="6">
        <f>factors_crsp!G119*100</f>
        <v>-0.72989999999999999</v>
      </c>
      <c r="E114" s="6">
        <f>factors_globalfinancialdata!L115*100</f>
        <v>0.59596672136341677</v>
      </c>
      <c r="F114" s="6">
        <f>factors_globalfinancialdata!M115*100</f>
        <v>0.29057954428788335</v>
      </c>
      <c r="G114">
        <f>'F-F_Research_Data_Factors'!B111+'F-F_Research_Data_Factors'!E111</f>
        <v>3.48</v>
      </c>
    </row>
    <row r="115" spans="1:7">
      <c r="A115" s="1">
        <f>factors_globalfinancialdata!A116</f>
        <v>12965</v>
      </c>
      <c r="B115" s="6">
        <f>factors_crsp!I120*100</f>
        <v>-0.44329469130903743</v>
      </c>
      <c r="C115" s="6">
        <f>factors_crsp!H120*100</f>
        <v>-0.72989999999999999</v>
      </c>
      <c r="D115" s="6">
        <f>factors_crsp!G120*100</f>
        <v>-0.72460000000000002</v>
      </c>
      <c r="E115" s="6">
        <f>factors_globalfinancialdata!L116*100</f>
        <v>1.8376259362167691</v>
      </c>
      <c r="F115" s="6">
        <f>factors_globalfinancialdata!M116*100</f>
        <v>0.29098239433464901</v>
      </c>
      <c r="G115">
        <f>'F-F_Research_Data_Factors'!B112+'F-F_Research_Data_Factors'!E112</f>
        <v>5.5299999999999994</v>
      </c>
    </row>
    <row r="116" spans="1:7">
      <c r="A116" s="1">
        <f>factors_globalfinancialdata!A117</f>
        <v>12996</v>
      </c>
      <c r="B116" s="6">
        <f>factors_crsp!I121*100</f>
        <v>3.064144243145539</v>
      </c>
      <c r="C116" s="6">
        <f>factors_crsp!H121*100</f>
        <v>-0.72460000000000002</v>
      </c>
      <c r="D116" s="6">
        <f>factors_crsp!G121*100</f>
        <v>0.72460000000000002</v>
      </c>
      <c r="E116" s="6">
        <f>factors_globalfinancialdata!L117*100</f>
        <v>0.49397131842696673</v>
      </c>
      <c r="F116" s="6">
        <f>factors_globalfinancialdata!M117*100</f>
        <v>0.36885464524645251</v>
      </c>
      <c r="G116">
        <f>'F-F_Research_Data_Factors'!B113+'F-F_Research_Data_Factors'!E113</f>
        <v>7.3599999999999994</v>
      </c>
    </row>
    <row r="117" spans="1:7">
      <c r="A117" s="1">
        <f>factors_globalfinancialdata!A118</f>
        <v>13027</v>
      </c>
      <c r="B117" s="6">
        <f>factors_crsp!I122*100</f>
        <v>3.8060605823697635</v>
      </c>
      <c r="C117" s="6">
        <f>factors_crsp!H122*100</f>
        <v>0.72460000000000002</v>
      </c>
      <c r="D117" s="6">
        <f>factors_crsp!G122*100</f>
        <v>0</v>
      </c>
      <c r="E117" s="6">
        <f>factors_globalfinancialdata!L118*100</f>
        <v>-0.54958013631259961</v>
      </c>
      <c r="F117" s="6">
        <f>factors_globalfinancialdata!M118*100</f>
        <v>-0.95372590532467605</v>
      </c>
      <c r="G117">
        <f>'F-F_Research_Data_Factors'!B114+'F-F_Research_Data_Factors'!E114</f>
        <v>2.61</v>
      </c>
    </row>
    <row r="118" spans="1:7">
      <c r="A118" s="1">
        <f>factors_globalfinancialdata!A119</f>
        <v>13057</v>
      </c>
      <c r="B118" s="6">
        <f>factors_crsp!I123*100</f>
        <v>2.459698027329571</v>
      </c>
      <c r="C118" s="6">
        <f>factors_crsp!H123*100</f>
        <v>0</v>
      </c>
      <c r="D118" s="6">
        <f>factors_crsp!G123*100</f>
        <v>0</v>
      </c>
      <c r="E118" s="6">
        <f>factors_globalfinancialdata!L119*100</f>
        <v>0.93262927887907132</v>
      </c>
      <c r="F118" s="6">
        <f>factors_globalfinancialdata!M119*100</f>
        <v>-9.2806581944437916E-3</v>
      </c>
      <c r="G118">
        <f>'F-F_Research_Data_Factors'!B115+'F-F_Research_Data_Factors'!E115</f>
        <v>2.59</v>
      </c>
    </row>
    <row r="119" spans="1:7">
      <c r="A119" s="1">
        <f>factors_globalfinancialdata!A120</f>
        <v>13088</v>
      </c>
      <c r="B119" s="6">
        <f>factors_crsp!I124*100</f>
        <v>2.7935346980055176</v>
      </c>
      <c r="C119" s="6">
        <f>factors_crsp!H124*100</f>
        <v>0</v>
      </c>
      <c r="D119" s="6">
        <f>factors_crsp!G124*100</f>
        <v>0</v>
      </c>
      <c r="E119" s="6">
        <f>factors_globalfinancialdata!L120*100</f>
        <v>0.12758233099889882</v>
      </c>
      <c r="F119" s="6">
        <f>factors_globalfinancialdata!M120*100</f>
        <v>0.53879453614802397</v>
      </c>
      <c r="G119">
        <f>'F-F_Research_Data_Factors'!B116+'F-F_Research_Data_Factors'!E116</f>
        <v>7.13</v>
      </c>
    </row>
    <row r="120" spans="1:7">
      <c r="A120" s="1">
        <f>factors_globalfinancialdata!A121</f>
        <v>13118</v>
      </c>
      <c r="B120" s="6">
        <f>factors_crsp!I125*100</f>
        <v>2.3352777832511773</v>
      </c>
      <c r="C120" s="6">
        <f>factors_crsp!H125*100</f>
        <v>0</v>
      </c>
      <c r="D120" s="6">
        <f>factors_crsp!G125*100</f>
        <v>0.72989999999999999</v>
      </c>
      <c r="E120" s="6">
        <f>factors_globalfinancialdata!L121*100</f>
        <v>1.7847969868033164</v>
      </c>
      <c r="F120" s="6">
        <f>factors_globalfinancialdata!M121*100</f>
        <v>0.13404500739031544</v>
      </c>
      <c r="G120">
        <f>'F-F_Research_Data_Factors'!B117+'F-F_Research_Data_Factors'!E117</f>
        <v>5.1899999999999995</v>
      </c>
    </row>
    <row r="121" spans="1:7">
      <c r="A121" s="1">
        <f>factors_globalfinancialdata!A122</f>
        <v>13149</v>
      </c>
      <c r="B121" s="6">
        <f>factors_crsp!I126*100</f>
        <v>1.1468079590452485</v>
      </c>
      <c r="C121" s="6">
        <f>factors_crsp!H126*100</f>
        <v>0.72989999999999999</v>
      </c>
      <c r="D121" s="6">
        <f>factors_crsp!G126*100</f>
        <v>-0.72989999999999999</v>
      </c>
      <c r="E121" s="6">
        <f>factors_globalfinancialdata!L122*100</f>
        <v>1.141975782031146</v>
      </c>
      <c r="F121" s="6">
        <f>factors_globalfinancialdata!M122*100</f>
        <v>0.38404156673041978</v>
      </c>
      <c r="G121">
        <f>'F-F_Research_Data_Factors'!B118+'F-F_Research_Data_Factors'!E118</f>
        <v>4.6099999999999994</v>
      </c>
    </row>
    <row r="122" spans="1:7">
      <c r="A122" s="1">
        <f>factors_globalfinancialdata!A123</f>
        <v>13180</v>
      </c>
      <c r="B122" s="6">
        <f>factors_crsp!I127*100</f>
        <v>-1.9187188812904044</v>
      </c>
      <c r="C122" s="6">
        <f>factors_crsp!H127*100</f>
        <v>-0.72989999999999999</v>
      </c>
      <c r="D122" s="6">
        <f>factors_crsp!G127*100</f>
        <v>0</v>
      </c>
      <c r="E122" s="6">
        <f>factors_globalfinancialdata!L123*100</f>
        <v>3.2280373316752708</v>
      </c>
      <c r="F122" s="6">
        <f>factors_globalfinancialdata!M123*100</f>
        <v>0.37813958819781224</v>
      </c>
      <c r="G122">
        <f>'F-F_Research_Data_Factors'!B119+'F-F_Research_Data_Factors'!E119</f>
        <v>6.6099999999999994</v>
      </c>
    </row>
    <row r="123" spans="1:7">
      <c r="A123" s="1">
        <f>factors_globalfinancialdata!A124</f>
        <v>13209</v>
      </c>
      <c r="B123" s="6">
        <f>factors_crsp!I128*100</f>
        <v>-3.1501042661395307</v>
      </c>
      <c r="C123" s="6">
        <f>factors_crsp!H128*100</f>
        <v>0</v>
      </c>
      <c r="D123" s="6">
        <f>factors_crsp!G128*100</f>
        <v>0</v>
      </c>
      <c r="E123" s="6">
        <f>factors_globalfinancialdata!L124*100</f>
        <v>1.814848801397595</v>
      </c>
      <c r="F123" s="6">
        <f>factors_globalfinancialdata!M124*100</f>
        <v>0.69035107918185012</v>
      </c>
      <c r="G123">
        <f>'F-F_Research_Data_Factors'!B120+'F-F_Research_Data_Factors'!E120</f>
        <v>2.57</v>
      </c>
    </row>
    <row r="124" spans="1:7">
      <c r="A124" s="1">
        <f>factors_globalfinancialdata!A125</f>
        <v>13240</v>
      </c>
      <c r="B124" s="6">
        <f>factors_crsp!I129*100</f>
        <v>1.9795187699268579</v>
      </c>
      <c r="C124" s="6">
        <f>factors_crsp!H129*100</f>
        <v>0</v>
      </c>
      <c r="D124" s="6">
        <f>factors_crsp!G129*100</f>
        <v>-0.72460000000000002</v>
      </c>
      <c r="E124" s="6">
        <f>factors_globalfinancialdata!L125*100</f>
        <v>-0.47432953676007639</v>
      </c>
      <c r="F124" s="6">
        <f>factors_globalfinancialdata!M125*100</f>
        <v>0.60226949107835548</v>
      </c>
      <c r="G124">
        <f>'F-F_Research_Data_Factors'!B121+'F-F_Research_Data_Factors'!E121</f>
        <v>0.94000000000000006</v>
      </c>
    </row>
    <row r="125" spans="1:7">
      <c r="A125" s="1">
        <f>factors_globalfinancialdata!A126</f>
        <v>13270</v>
      </c>
      <c r="B125" s="6">
        <f>factors_crsp!I130*100</f>
        <v>6.0860238274324407</v>
      </c>
      <c r="C125" s="6">
        <f>factors_crsp!H130*100</f>
        <v>-0.72460000000000002</v>
      </c>
      <c r="D125" s="6">
        <f>factors_crsp!G130*100</f>
        <v>0.72460000000000002</v>
      </c>
      <c r="E125" s="6">
        <f>factors_globalfinancialdata!L126*100</f>
        <v>4.2173881377771671E-2</v>
      </c>
      <c r="F125" s="6">
        <f>factors_globalfinancialdata!M126*100</f>
        <v>0.36380534500779493</v>
      </c>
      <c r="G125">
        <f>'F-F_Research_Data_Factors'!B122+'F-F_Research_Data_Factors'!E122</f>
        <v>-8.0500000000000007</v>
      </c>
    </row>
    <row r="126" spans="1:7">
      <c r="A126" s="1">
        <f>factors_globalfinancialdata!A127</f>
        <v>13301</v>
      </c>
      <c r="B126" s="6">
        <f>factors_crsp!I131*100</f>
        <v>2.5505924695952142</v>
      </c>
      <c r="C126" s="6">
        <f>factors_crsp!H131*100</f>
        <v>0.72460000000000002</v>
      </c>
      <c r="D126" s="6">
        <f>factors_crsp!G131*100</f>
        <v>0</v>
      </c>
      <c r="E126" s="6">
        <f>factors_globalfinancialdata!L127*100</f>
        <v>1.2120569884411347</v>
      </c>
      <c r="F126" s="6">
        <f>factors_globalfinancialdata!M127*100</f>
        <v>0.36283306273801053</v>
      </c>
      <c r="G126">
        <f>'F-F_Research_Data_Factors'!B123+'F-F_Research_Data_Factors'!E123</f>
        <v>5.0299999999999994</v>
      </c>
    </row>
    <row r="127" spans="1:7">
      <c r="A127" s="1">
        <f>factors_globalfinancialdata!A128</f>
        <v>13331</v>
      </c>
      <c r="B127" s="6">
        <f>factors_crsp!I132*100</f>
        <v>2.1345084175567575</v>
      </c>
      <c r="C127" s="6">
        <f>factors_crsp!H132*100</f>
        <v>0</v>
      </c>
      <c r="D127" s="6">
        <f>factors_crsp!G132*100</f>
        <v>0.72989999999999999</v>
      </c>
      <c r="E127" s="6">
        <f>factors_globalfinancialdata!L128*100</f>
        <v>0.49002768290860033</v>
      </c>
      <c r="F127" s="6">
        <f>factors_globalfinancialdata!M128*100</f>
        <v>3.4053707880432604E-2</v>
      </c>
      <c r="G127">
        <f>'F-F_Research_Data_Factors'!B124+'F-F_Research_Data_Factors'!E124</f>
        <v>2.5999999999999996</v>
      </c>
    </row>
    <row r="128" spans="1:7">
      <c r="A128" s="1">
        <f>factors_globalfinancialdata!A129</f>
        <v>13362</v>
      </c>
      <c r="B128" s="6">
        <f>factors_crsp!I133*100</f>
        <v>1.7458628477429627</v>
      </c>
      <c r="C128" s="6">
        <f>factors_crsp!H133*100</f>
        <v>0.72989999999999999</v>
      </c>
      <c r="D128" s="6">
        <f>factors_crsp!G133*100</f>
        <v>-5.3000000000000096E-3</v>
      </c>
      <c r="E128" s="6">
        <f>factors_globalfinancialdata!L129*100</f>
        <v>1.2634665373738585</v>
      </c>
      <c r="F128" s="6">
        <f>factors_globalfinancialdata!M129*100</f>
        <v>0.28778156212123651</v>
      </c>
      <c r="G128">
        <f>'F-F_Research_Data_Factors'!B125+'F-F_Research_Data_Factors'!E125</f>
        <v>6.46</v>
      </c>
    </row>
    <row r="129" spans="1:7">
      <c r="A129" s="1">
        <f>factors_globalfinancialdata!A130</f>
        <v>13393</v>
      </c>
      <c r="B129" s="6">
        <f>factors_crsp!I134*100</f>
        <v>1.7159047562251839</v>
      </c>
      <c r="C129" s="6">
        <f>factors_crsp!H134*100</f>
        <v>-5.3000000000000096E-3</v>
      </c>
      <c r="D129" s="6">
        <f>factors_crsp!G134*100</f>
        <v>-5.1999999999999963E-3</v>
      </c>
      <c r="E129" s="6">
        <f>factors_globalfinancialdata!L130*100</f>
        <v>0.92183870329796136</v>
      </c>
      <c r="F129" s="6">
        <f>factors_globalfinancialdata!M130*100</f>
        <v>0.75333957227321502</v>
      </c>
      <c r="G129">
        <f>'F-F_Research_Data_Factors'!B126+'F-F_Research_Data_Factors'!E126</f>
        <v>1.08</v>
      </c>
    </row>
    <row r="130" spans="1:7">
      <c r="A130" s="1">
        <f>factors_globalfinancialdata!A131</f>
        <v>13423</v>
      </c>
      <c r="B130" s="6">
        <f>factors_crsp!I135*100</f>
        <v>1.6857373298382328</v>
      </c>
      <c r="C130" s="6">
        <f>factors_crsp!H135*100</f>
        <v>-5.1999999999999963E-3</v>
      </c>
      <c r="D130" s="6">
        <f>factors_crsp!G135*100</f>
        <v>-0.71940000000000004</v>
      </c>
      <c r="E130" s="6">
        <f>factors_globalfinancialdata!L131*100</f>
        <v>1.173221864844276</v>
      </c>
      <c r="F130" s="6">
        <f>factors_globalfinancialdata!M131*100</f>
        <v>-2.6793029279792435E-2</v>
      </c>
      <c r="G130">
        <f>'F-F_Research_Data_Factors'!B127+'F-F_Research_Data_Factors'!E127</f>
        <v>1.43</v>
      </c>
    </row>
    <row r="131" spans="1:7">
      <c r="A131" s="1">
        <f>factors_globalfinancialdata!A132</f>
        <v>13454</v>
      </c>
      <c r="B131" s="6">
        <f>factors_crsp!I136*100</f>
        <v>1.6589907666348047</v>
      </c>
      <c r="C131" s="6">
        <f>factors_crsp!H136*100</f>
        <v>-0.71940000000000004</v>
      </c>
      <c r="D131" s="6">
        <f>factors_crsp!G136*100</f>
        <v>0</v>
      </c>
      <c r="E131" s="6">
        <f>factors_globalfinancialdata!L132*100</f>
        <v>0.50944572721489667</v>
      </c>
      <c r="F131" s="6">
        <f>factors_globalfinancialdata!M132*100</f>
        <v>0.12046340877411854</v>
      </c>
      <c r="G131">
        <f>'F-F_Research_Data_Factors'!B128+'F-F_Research_Data_Factors'!E128</f>
        <v>6.9099999999999993</v>
      </c>
    </row>
    <row r="132" spans="1:7">
      <c r="A132" s="1">
        <f>factors_globalfinancialdata!A133</f>
        <v>13484</v>
      </c>
      <c r="B132" s="6">
        <f>factors_crsp!I137*100</f>
        <v>2.5965639570740162</v>
      </c>
      <c r="C132" s="6">
        <f>factors_crsp!H137*100</f>
        <v>0</v>
      </c>
      <c r="D132" s="6">
        <f>factors_crsp!G137*100</f>
        <v>0</v>
      </c>
      <c r="E132" s="6">
        <f>factors_globalfinancialdata!L133*100</f>
        <v>0.76857387024591439</v>
      </c>
      <c r="F132" s="6">
        <f>factors_globalfinancialdata!M133*100</f>
        <v>1.154386654923889</v>
      </c>
      <c r="G132">
        <f>'F-F_Research_Data_Factors'!B129+'F-F_Research_Data_Factors'!E129</f>
        <v>3.3299999999999996</v>
      </c>
    </row>
    <row r="133" spans="1:7">
      <c r="A133" s="1">
        <f>factors_globalfinancialdata!A134</f>
        <v>13515</v>
      </c>
      <c r="B133" s="6">
        <f>factors_crsp!I138*100</f>
        <v>3.1548067221313758</v>
      </c>
      <c r="C133" s="6">
        <f>factors_crsp!H138*100</f>
        <v>0</v>
      </c>
      <c r="D133" s="6">
        <f>factors_crsp!G138*100</f>
        <v>0</v>
      </c>
      <c r="E133" s="6">
        <f>factors_globalfinancialdata!L134*100</f>
        <v>-1.251838894060775E-2</v>
      </c>
      <c r="F133" s="6">
        <f>factors_globalfinancialdata!M134*100</f>
        <v>0.12804043658125597</v>
      </c>
      <c r="G133">
        <f>'F-F_Research_Data_Factors'!B130+'F-F_Research_Data_Factors'!E130</f>
        <v>0.21</v>
      </c>
    </row>
    <row r="134" spans="1:7">
      <c r="A134" s="1">
        <f>factors_globalfinancialdata!A135</f>
        <v>13546</v>
      </c>
      <c r="B134" s="6">
        <f>factors_crsp!I139*100</f>
        <v>0</v>
      </c>
      <c r="C134" s="6">
        <f>factors_crsp!H139*100</f>
        <v>0</v>
      </c>
      <c r="D134" s="6">
        <f>factors_crsp!G139*100</f>
        <v>0.71430000000000005</v>
      </c>
      <c r="E134" s="6">
        <f>factors_globalfinancialdata!L135*100</f>
        <v>-0.10773105405820216</v>
      </c>
      <c r="F134" s="6">
        <f>factors_globalfinancialdata!M135*100</f>
        <v>0.59119287816697952</v>
      </c>
      <c r="G134">
        <f>'F-F_Research_Data_Factors'!B131+'F-F_Research_Data_Factors'!E131</f>
        <v>3.25</v>
      </c>
    </row>
    <row r="135" spans="1:7">
      <c r="A135" s="1">
        <f>factors_globalfinancialdata!A136</f>
        <v>13574</v>
      </c>
      <c r="B135" s="6">
        <f>factors_crsp!I140*100</f>
        <v>1.5414065139594424</v>
      </c>
      <c r="C135" s="6">
        <f>factors_crsp!H140*100</f>
        <v>0.71430000000000005</v>
      </c>
      <c r="D135" s="6">
        <f>factors_crsp!G140*100</f>
        <v>-0.71430000000000005</v>
      </c>
      <c r="E135" s="6">
        <f>factors_globalfinancialdata!L136*100</f>
        <v>-0.50910434059611154</v>
      </c>
      <c r="F135" s="6">
        <f>factors_globalfinancialdata!M136*100</f>
        <v>0.26713344772912873</v>
      </c>
      <c r="G135">
        <f>'F-F_Research_Data_Factors'!B132+'F-F_Research_Data_Factors'!E132</f>
        <v>1.3</v>
      </c>
    </row>
    <row r="136" spans="1:7">
      <c r="A136" s="1">
        <f>factors_globalfinancialdata!A137</f>
        <v>13605</v>
      </c>
      <c r="B136" s="6">
        <f>factors_crsp!I141*100</f>
        <v>0.60952739152404511</v>
      </c>
      <c r="C136" s="6">
        <f>factors_crsp!H141*100</f>
        <v>-0.71430000000000005</v>
      </c>
      <c r="D136" s="6">
        <f>factors_crsp!G141*100</f>
        <v>0.70920000000000005</v>
      </c>
      <c r="E136" s="6">
        <f>factors_globalfinancialdata!L137*100</f>
        <v>-1.6135791246872921</v>
      </c>
      <c r="F136" s="6">
        <f>factors_globalfinancialdata!M137*100</f>
        <v>-1.8222346044642901</v>
      </c>
      <c r="G136">
        <f>'F-F_Research_Data_Factors'!B133+'F-F_Research_Data_Factors'!E133</f>
        <v>-0.35</v>
      </c>
    </row>
    <row r="137" spans="1:7">
      <c r="A137" s="1">
        <f>factors_globalfinancialdata!A138</f>
        <v>13635</v>
      </c>
      <c r="B137" s="6">
        <f>factors_crsp!I142*100</f>
        <v>1.5088521060826032</v>
      </c>
      <c r="C137" s="6">
        <f>factors_crsp!H142*100</f>
        <v>0.70920000000000005</v>
      </c>
      <c r="D137" s="6">
        <f>factors_crsp!G142*100</f>
        <v>-5.0000000000000565E-3</v>
      </c>
      <c r="E137" s="6">
        <f>factors_globalfinancialdata!L138*100</f>
        <v>-0.4240796698558924</v>
      </c>
      <c r="F137" s="6">
        <f>factors_globalfinancialdata!M138*100</f>
        <v>-0.3666084632414579</v>
      </c>
      <c r="G137">
        <f>'F-F_Research_Data_Factors'!B134+'F-F_Research_Data_Factors'!E134</f>
        <v>-7.42</v>
      </c>
    </row>
    <row r="138" spans="1:7">
      <c r="A138" s="1">
        <f>factors_globalfinancialdata!A139</f>
        <v>13666</v>
      </c>
      <c r="B138" s="6">
        <f>factors_crsp!I143*100</f>
        <v>0.59678913852501125</v>
      </c>
      <c r="C138" s="6">
        <f>factors_crsp!H143*100</f>
        <v>-5.0000000000000565E-3</v>
      </c>
      <c r="D138" s="6">
        <f>factors_crsp!G143*100</f>
        <v>-4.8999999999999565E-3</v>
      </c>
      <c r="E138" s="6">
        <f>factors_globalfinancialdata!L139*100</f>
        <v>0.27929385227303261</v>
      </c>
      <c r="F138" s="6">
        <f>factors_globalfinancialdata!M139*100</f>
        <v>0.48161623228297756</v>
      </c>
      <c r="G138">
        <f>'F-F_Research_Data_Factors'!B135+'F-F_Research_Data_Factors'!E135</f>
        <v>-0.8600000000000001</v>
      </c>
    </row>
    <row r="139" spans="1:7">
      <c r="A139" s="1">
        <f>factors_globalfinancialdata!A140</f>
        <v>13696</v>
      </c>
      <c r="B139" s="6">
        <f>factors_crsp!I144*100</f>
        <v>-1.8022651247727506</v>
      </c>
      <c r="C139" s="6">
        <f>factors_crsp!H144*100</f>
        <v>-4.8999999999999565E-3</v>
      </c>
      <c r="D139" s="6">
        <f>factors_crsp!G144*100</f>
        <v>-0.69930000000000003</v>
      </c>
      <c r="E139" s="6">
        <f>factors_globalfinancialdata!L140*100</f>
        <v>-0.82358872866175048</v>
      </c>
      <c r="F139" s="6">
        <f>factors_globalfinancialdata!M140*100</f>
        <v>4.5770501601083424E-2</v>
      </c>
      <c r="G139">
        <f>'F-F_Research_Data_Factors'!B136+'F-F_Research_Data_Factors'!E136</f>
        <v>-4.16</v>
      </c>
    </row>
    <row r="140" spans="1:7">
      <c r="A140" s="1">
        <f>factors_globalfinancialdata!A141</f>
        <v>13727</v>
      </c>
      <c r="B140" s="6">
        <f>factors_crsp!I145*100</f>
        <v>0.60400501060278167</v>
      </c>
      <c r="C140" s="6">
        <f>factors_crsp!H145*100</f>
        <v>-0.69930000000000003</v>
      </c>
      <c r="D140" s="6">
        <f>factors_crsp!G145*100</f>
        <v>0.69440000000000002</v>
      </c>
      <c r="E140" s="6">
        <f>factors_globalfinancialdata!L141*100</f>
        <v>1.5763948072414991</v>
      </c>
      <c r="F140" s="6">
        <f>factors_globalfinancialdata!M141*100</f>
        <v>0.90378032314477608</v>
      </c>
      <c r="G140">
        <f>'F-F_Research_Data_Factors'!B137+'F-F_Research_Data_Factors'!E137</f>
        <v>8.8899999999999988</v>
      </c>
    </row>
    <row r="141" spans="1:7">
      <c r="A141" s="1">
        <f>factors_globalfinancialdata!A142</f>
        <v>13758</v>
      </c>
      <c r="B141" s="6">
        <f>factors_crsp!I146*100</f>
        <v>-1.2116804223673228</v>
      </c>
      <c r="C141" s="6">
        <f>factors_crsp!H146*100</f>
        <v>0.69440000000000002</v>
      </c>
      <c r="D141" s="6">
        <f>factors_crsp!G146*100</f>
        <v>-0.69440000000000002</v>
      </c>
      <c r="E141" s="6">
        <f>factors_globalfinancialdata!L142*100</f>
        <v>-1.0199436450537891</v>
      </c>
      <c r="F141" s="6">
        <f>factors_globalfinancialdata!M142*100</f>
        <v>-0.50345009688508302</v>
      </c>
      <c r="G141">
        <f>'F-F_Research_Data_Factors'!B138+'F-F_Research_Data_Factors'!E138</f>
        <v>-4.8600000000000003</v>
      </c>
    </row>
    <row r="142" spans="1:7">
      <c r="A142" s="1">
        <f>factors_globalfinancialdata!A143</f>
        <v>13788</v>
      </c>
      <c r="B142" s="6">
        <f>factors_crsp!I147*100</f>
        <v>-3.7268578920643503</v>
      </c>
      <c r="C142" s="6">
        <f>factors_crsp!H147*100</f>
        <v>-0.69440000000000002</v>
      </c>
      <c r="D142" s="6">
        <f>factors_crsp!G147*100</f>
        <v>0.68969999999999998</v>
      </c>
      <c r="E142" s="6">
        <f>factors_globalfinancialdata!L143*100</f>
        <v>-2.5556038815668036</v>
      </c>
      <c r="F142" s="6">
        <f>factors_globalfinancialdata!M143*100</f>
        <v>0.35029465337996779</v>
      </c>
      <c r="G142">
        <f>'F-F_Research_Data_Factors'!B139+'F-F_Research_Data_Factors'!E139</f>
        <v>-13.540000000000001</v>
      </c>
    </row>
    <row r="143" spans="1:7">
      <c r="A143" s="1">
        <f>factors_globalfinancialdata!A144</f>
        <v>13819</v>
      </c>
      <c r="B143" s="6">
        <f>factors_crsp!I148*100</f>
        <v>-8.5864873567977007</v>
      </c>
      <c r="C143" s="6">
        <f>factors_crsp!H148*100</f>
        <v>0.68969999999999998</v>
      </c>
      <c r="D143" s="6">
        <f>factors_crsp!G148*100</f>
        <v>-0.68969999999999998</v>
      </c>
      <c r="E143" s="6">
        <f>factors_globalfinancialdata!L144*100</f>
        <v>-1.9903001095989747</v>
      </c>
      <c r="F143" s="6">
        <f>factors_globalfinancialdata!M144*100</f>
        <v>0.21244809049554281</v>
      </c>
      <c r="G143">
        <f>'F-F_Research_Data_Factors'!B140+'F-F_Research_Data_Factors'!E140</f>
        <v>-9.4700000000000006</v>
      </c>
    </row>
    <row r="144" spans="1:7">
      <c r="A144" s="1">
        <f>factors_globalfinancialdata!A145</f>
        <v>13849</v>
      </c>
      <c r="B144" s="6">
        <f>factors_crsp!I149*100</f>
        <v>-12.469610731790915</v>
      </c>
      <c r="C144" s="6">
        <f>factors_crsp!H149*100</f>
        <v>-0.68969999999999998</v>
      </c>
      <c r="D144" s="6">
        <f>factors_crsp!G149*100</f>
        <v>-0.68489999999999995</v>
      </c>
      <c r="E144" s="6">
        <f>factors_globalfinancialdata!L145*100</f>
        <v>-2.1202973017625637</v>
      </c>
      <c r="F144" s="6">
        <f>factors_globalfinancialdata!M145*100</f>
        <v>0.67908913328242893</v>
      </c>
      <c r="G144">
        <f>'F-F_Research_Data_Factors'!B141+'F-F_Research_Data_Factors'!E141</f>
        <v>-8.370000000000001</v>
      </c>
    </row>
    <row r="145" spans="1:7">
      <c r="A145" s="1">
        <f>factors_globalfinancialdata!A146</f>
        <v>13880</v>
      </c>
      <c r="B145" s="6">
        <f>factors_crsp!I150*100</f>
        <v>-11.145786793767165</v>
      </c>
      <c r="C145" s="6">
        <f>factors_crsp!H150*100</f>
        <v>-0.68489999999999995</v>
      </c>
      <c r="D145" s="6">
        <f>factors_crsp!G150*100</f>
        <v>-4.8000000000000299E-3</v>
      </c>
      <c r="E145" s="6">
        <f>factors_globalfinancialdata!L146*100</f>
        <v>1.1386264190856643</v>
      </c>
      <c r="F145" s="6">
        <f>factors_globalfinancialdata!M146*100</f>
        <v>0.29788048634404873</v>
      </c>
      <c r="G145">
        <f>'F-F_Research_Data_Factors'!B142+'F-F_Research_Data_Factors'!E142</f>
        <v>-4.01</v>
      </c>
    </row>
    <row r="146" spans="1:7">
      <c r="A146" s="1">
        <f>factors_globalfinancialdata!A147</f>
        <v>13911</v>
      </c>
      <c r="B146" s="6">
        <f>factors_crsp!I151*100</f>
        <v>-1.7631018490084083</v>
      </c>
      <c r="C146" s="6">
        <f>factors_crsp!H151*100</f>
        <v>-4.8000000000000299E-3</v>
      </c>
      <c r="D146" s="6">
        <f>factors_crsp!G151*100</f>
        <v>-0.69920000000000004</v>
      </c>
      <c r="E146" s="6">
        <f>factors_globalfinancialdata!L147*100</f>
        <v>-3.7494310835028521</v>
      </c>
      <c r="F146" s="6">
        <f>factors_globalfinancialdata!M147*100</f>
        <v>0.37634423712460396</v>
      </c>
      <c r="G146">
        <f>'F-F_Research_Data_Factors'!B143+'F-F_Research_Data_Factors'!E143</f>
        <v>0.76</v>
      </c>
    </row>
    <row r="147" spans="1:7">
      <c r="A147" s="1">
        <f>factors_globalfinancialdata!A148</f>
        <v>13939</v>
      </c>
      <c r="B147" s="6">
        <f>factors_crsp!I152*100</f>
        <v>-0.44526854638393676</v>
      </c>
      <c r="C147" s="6">
        <f>factors_crsp!H152*100</f>
        <v>-0.69920000000000004</v>
      </c>
      <c r="D147" s="6">
        <f>factors_crsp!G152*100</f>
        <v>0.68470000000000009</v>
      </c>
      <c r="E147" s="6">
        <f>factors_globalfinancialdata!L148*100</f>
        <v>3.1851837442957054</v>
      </c>
      <c r="F147" s="6">
        <f>factors_globalfinancialdata!M148*100</f>
        <v>0.53003590557738622</v>
      </c>
      <c r="G147">
        <f>'F-F_Research_Data_Factors'!B144+'F-F_Research_Data_Factors'!E144</f>
        <v>5.79</v>
      </c>
    </row>
    <row r="148" spans="1:7">
      <c r="A148" s="1">
        <f>factors_globalfinancialdata!A149</f>
        <v>13970</v>
      </c>
      <c r="B148" s="6">
        <f>factors_crsp!I153*100</f>
        <v>0.44526854638393676</v>
      </c>
      <c r="C148" s="6">
        <f>factors_crsp!H153*100</f>
        <v>0.68470000000000009</v>
      </c>
      <c r="D148" s="6">
        <f>factors_crsp!G153*100</f>
        <v>0.70419999999999994</v>
      </c>
      <c r="E148" s="6">
        <f>factors_globalfinancialdata!L149*100</f>
        <v>-6.5825343927265578</v>
      </c>
      <c r="F148" s="6">
        <f>factors_globalfinancialdata!M149*100</f>
        <v>5.9568655205843868E-2</v>
      </c>
      <c r="G148">
        <f>'F-F_Research_Data_Factors'!B145+'F-F_Research_Data_Factors'!E145</f>
        <v>-23.71</v>
      </c>
    </row>
    <row r="149" spans="1:7">
      <c r="A149" s="1">
        <f>factors_globalfinancialdata!A150</f>
        <v>14000</v>
      </c>
      <c r="B149" s="6">
        <f>factors_crsp!I154*100</f>
        <v>-3.159336452051198</v>
      </c>
      <c r="C149" s="6">
        <f>factors_crsp!H154*100</f>
        <v>0.70419999999999994</v>
      </c>
      <c r="D149" s="6">
        <f>factors_crsp!G154*100</f>
        <v>0.70920000000000005</v>
      </c>
      <c r="E149" s="6">
        <f>factors_globalfinancialdata!L150*100</f>
        <v>1.9450493935472934</v>
      </c>
      <c r="F149" s="6">
        <f>factors_globalfinancialdata!M150*100</f>
        <v>0.91420997533577797</v>
      </c>
      <c r="G149">
        <f>'F-F_Research_Data_Factors'!B146+'F-F_Research_Data_Factors'!E146</f>
        <v>14.56</v>
      </c>
    </row>
    <row r="150" spans="1:7">
      <c r="A150" s="1">
        <f>factors_globalfinancialdata!A151</f>
        <v>14031</v>
      </c>
      <c r="B150" s="6">
        <f>factors_crsp!I155*100</f>
        <v>-0.46127477268897987</v>
      </c>
      <c r="C150" s="6">
        <f>factors_crsp!H155*100</f>
        <v>0.70920000000000005</v>
      </c>
      <c r="D150" s="6">
        <f>factors_crsp!G155*100</f>
        <v>-1.4134</v>
      </c>
      <c r="E150" s="6">
        <f>factors_globalfinancialdata!L151*100</f>
        <v>0.21474560469565418</v>
      </c>
      <c r="F150" s="6">
        <f>factors_globalfinancialdata!M151*100</f>
        <v>0.53216963035072062</v>
      </c>
      <c r="G150">
        <f>'F-F_Research_Data_Factors'!B147+'F-F_Research_Data_Factors'!E147</f>
        <v>-3.92</v>
      </c>
    </row>
    <row r="151" spans="1:7">
      <c r="A151" s="1">
        <f>factors_globalfinancialdata!A152</f>
        <v>14061</v>
      </c>
      <c r="B151" s="6">
        <f>factors_crsp!I156*100</f>
        <v>1.6812232580765141E-3</v>
      </c>
      <c r="C151" s="6">
        <f>factors_crsp!H156*100</f>
        <v>-1.4134</v>
      </c>
      <c r="D151" s="6">
        <f>factors_crsp!G156*100</f>
        <v>0.70419999999999994</v>
      </c>
      <c r="E151" s="6">
        <f>factors_globalfinancialdata!L152*100</f>
        <v>1.3367084115559313</v>
      </c>
      <c r="F151" s="6">
        <f>factors_globalfinancialdata!M152*100</f>
        <v>5.1399770379556564E-2</v>
      </c>
      <c r="G151">
        <f>'F-F_Research_Data_Factors'!B148+'F-F_Research_Data_Factors'!E148</f>
        <v>23.61</v>
      </c>
    </row>
    <row r="152" spans="1:7">
      <c r="A152" s="1">
        <f>factors_globalfinancialdata!A153</f>
        <v>14092</v>
      </c>
      <c r="B152" s="6">
        <f>factors_crsp!I157*100</f>
        <v>5.8175961488759365</v>
      </c>
      <c r="C152" s="6">
        <f>factors_crsp!H157*100</f>
        <v>0.70419999999999994</v>
      </c>
      <c r="D152" s="6">
        <f>factors_crsp!G157*100</f>
        <v>0</v>
      </c>
      <c r="E152" s="6">
        <f>factors_globalfinancialdata!L153*100</f>
        <v>4.8484132294000837</v>
      </c>
      <c r="F152" s="6">
        <f>factors_globalfinancialdata!M153*100</f>
        <v>0.29454992954816017</v>
      </c>
      <c r="G152">
        <f>'F-F_Research_Data_Factors'!B149+'F-F_Research_Data_Factors'!E149</f>
        <v>7.19</v>
      </c>
    </row>
    <row r="153" spans="1:7">
      <c r="A153" s="1">
        <f>factors_globalfinancialdata!A154</f>
        <v>14123</v>
      </c>
      <c r="B153" s="6">
        <f>factors_crsp!I158*100</f>
        <v>6.3170485047743918</v>
      </c>
      <c r="C153" s="6">
        <f>factors_crsp!H158*100</f>
        <v>0</v>
      </c>
      <c r="D153" s="6">
        <f>factors_crsp!G158*100</f>
        <v>0</v>
      </c>
      <c r="E153" s="6">
        <f>factors_globalfinancialdata!L154*100</f>
        <v>-0.75957034147690061</v>
      </c>
      <c r="F153" s="6">
        <f>factors_globalfinancialdata!M154*100</f>
        <v>0.36319395340591587</v>
      </c>
      <c r="G153">
        <f>'F-F_Research_Data_Factors'!B150+'F-F_Research_Data_Factors'!E150</f>
        <v>-2.72</v>
      </c>
    </row>
    <row r="154" spans="1:7">
      <c r="A154" s="1">
        <f>factors_globalfinancialdata!A155</f>
        <v>14153</v>
      </c>
      <c r="B154" s="6">
        <f>factors_crsp!I159*100</f>
        <v>3.2133926762602849</v>
      </c>
      <c r="C154" s="6">
        <f>factors_crsp!H159*100</f>
        <v>0</v>
      </c>
      <c r="D154" s="6">
        <f>factors_crsp!G159*100</f>
        <v>0</v>
      </c>
      <c r="E154" s="6">
        <f>factors_globalfinancialdata!L155*100</f>
        <v>-2.7940911892971654</v>
      </c>
      <c r="F154" s="6">
        <f>factors_globalfinancialdata!M155*100</f>
        <v>-0.43423341289070549</v>
      </c>
      <c r="G154">
        <f>'F-F_Research_Data_Factors'!B151+'F-F_Research_Data_Factors'!E151</f>
        <v>0.86</v>
      </c>
    </row>
    <row r="155" spans="1:7">
      <c r="A155" s="1">
        <f>factors_globalfinancialdata!A156</f>
        <v>14184</v>
      </c>
      <c r="B155" s="6">
        <f>factors_crsp!I160*100</f>
        <v>3.1133404803553644</v>
      </c>
      <c r="C155" s="6">
        <f>factors_crsp!H160*100</f>
        <v>0</v>
      </c>
      <c r="D155" s="6">
        <f>factors_crsp!G160*100</f>
        <v>-0.70920000000000005</v>
      </c>
      <c r="E155" s="6">
        <f>factors_globalfinancialdata!L156*100</f>
        <v>5.1301611147934967</v>
      </c>
      <c r="F155" s="6">
        <f>factors_globalfinancialdata!M156*100</f>
        <v>1.0697157483079645</v>
      </c>
      <c r="G155">
        <f>'F-F_Research_Data_Factors'!B152+'F-F_Research_Data_Factors'!E152</f>
        <v>7.7799999999999994</v>
      </c>
    </row>
    <row r="156" spans="1:7">
      <c r="A156" s="1">
        <f>factors_globalfinancialdata!A157</f>
        <v>14214</v>
      </c>
      <c r="B156" s="6">
        <f>factors_crsp!I161*100</f>
        <v>4.4948162165072025</v>
      </c>
      <c r="C156" s="6">
        <f>factors_crsp!H161*100</f>
        <v>-0.70920000000000005</v>
      </c>
      <c r="D156" s="6">
        <f>factors_crsp!G161*100</f>
        <v>0.70920000000000005</v>
      </c>
      <c r="E156" s="6">
        <f>factors_globalfinancialdata!L157*100</f>
        <v>-0.14680018677678541</v>
      </c>
      <c r="F156" s="6">
        <f>factors_globalfinancialdata!M157*100</f>
        <v>-0.100925085913528</v>
      </c>
      <c r="G156">
        <f>'F-F_Research_Data_Factors'!B153+'F-F_Research_Data_Factors'!E153</f>
        <v>-1.83</v>
      </c>
    </row>
    <row r="157" spans="1:7">
      <c r="A157" s="1">
        <f>factors_globalfinancialdata!A158</f>
        <v>14245</v>
      </c>
      <c r="B157" s="6">
        <f>factors_crsp!I162*100</f>
        <v>0.73098475403927665</v>
      </c>
      <c r="C157" s="6">
        <f>factors_crsp!H162*100</f>
        <v>0.70920000000000005</v>
      </c>
      <c r="D157" s="6">
        <f>factors_crsp!G162*100</f>
        <v>0</v>
      </c>
      <c r="E157" s="6">
        <f>factors_globalfinancialdata!L158*100</f>
        <v>1.4190352929848826</v>
      </c>
      <c r="F157" s="6">
        <f>factors_globalfinancialdata!M158*100</f>
        <v>0.44264710911525729</v>
      </c>
      <c r="G157">
        <f>'F-F_Research_Data_Factors'!B154+'F-F_Research_Data_Factors'!E154</f>
        <v>4.0999999999999996</v>
      </c>
    </row>
    <row r="158" spans="1:7">
      <c r="A158" s="1">
        <f>factors_globalfinancialdata!A159</f>
        <v>14276</v>
      </c>
      <c r="B158" s="6">
        <f>factors_crsp!I163*100</f>
        <v>-4.8435353748873755</v>
      </c>
      <c r="C158" s="6">
        <f>factors_crsp!H163*100</f>
        <v>0</v>
      </c>
      <c r="D158" s="6">
        <f>factors_crsp!G163*100</f>
        <v>0</v>
      </c>
      <c r="E158" s="6">
        <f>factors_globalfinancialdata!L159*100</f>
        <v>-0.83669181802205062</v>
      </c>
      <c r="F158" s="6">
        <f>factors_globalfinancialdata!M159*100</f>
        <v>0.2200461015395172</v>
      </c>
      <c r="G158">
        <f>'F-F_Research_Data_Factors'!B155+'F-F_Research_Data_Factors'!E155</f>
        <v>-5.96</v>
      </c>
    </row>
    <row r="159" spans="1:7">
      <c r="A159" s="1">
        <f>factors_globalfinancialdata!A160</f>
        <v>14304</v>
      </c>
      <c r="B159" s="6">
        <f>factors_crsp!I164*100</f>
        <v>0.76017511537100901</v>
      </c>
      <c r="C159" s="6">
        <f>factors_crsp!H164*100</f>
        <v>0</v>
      </c>
      <c r="D159" s="6">
        <f>factors_crsp!G164*100</f>
        <v>-0.71430000000000005</v>
      </c>
      <c r="E159" s="6">
        <f>factors_globalfinancialdata!L160*100</f>
        <v>1.7328198955339325</v>
      </c>
      <c r="F159" s="6">
        <f>factors_globalfinancialdata!M160*100</f>
        <v>0.59041982022767225</v>
      </c>
      <c r="G159">
        <f>'F-F_Research_Data_Factors'!B156+'F-F_Research_Data_Factors'!E156</f>
        <v>3.4899999999999998</v>
      </c>
    </row>
    <row r="160" spans="1:7">
      <c r="A160" s="1">
        <f>factors_globalfinancialdata!A161</f>
        <v>14335</v>
      </c>
      <c r="B160" s="6">
        <f>factors_crsp!I165*100</f>
        <v>0</v>
      </c>
      <c r="C160" s="6">
        <f>factors_crsp!H165*100</f>
        <v>-0.71430000000000005</v>
      </c>
      <c r="D160" s="6">
        <f>factors_crsp!G165*100</f>
        <v>0.71430000000000005</v>
      </c>
      <c r="E160" s="6">
        <f>factors_globalfinancialdata!L161*100</f>
        <v>0.18467979579739335</v>
      </c>
      <c r="F160" s="6">
        <f>factors_globalfinancialdata!M161*100</f>
        <v>0.920628576258542</v>
      </c>
      <c r="G160">
        <f>'F-F_Research_Data_Factors'!B157+'F-F_Research_Data_Factors'!E157</f>
        <v>-11.92</v>
      </c>
    </row>
    <row r="161" spans="1:7">
      <c r="A161" s="1">
        <f>factors_globalfinancialdata!A162</f>
        <v>14365</v>
      </c>
      <c r="B161" s="6">
        <f>factors_crsp!I166*100</f>
        <v>-1.1424407110301127</v>
      </c>
      <c r="C161" s="6">
        <f>factors_crsp!H166*100</f>
        <v>0.71430000000000005</v>
      </c>
      <c r="D161" s="6">
        <f>factors_crsp!G166*100</f>
        <v>-0.71940000000000004</v>
      </c>
      <c r="E161" s="6">
        <f>factors_globalfinancialdata!L162*100</f>
        <v>-2.0994860008734739</v>
      </c>
      <c r="F161" s="6">
        <f>factors_globalfinancialdata!M162*100</f>
        <v>0.75034802950750823</v>
      </c>
      <c r="G161">
        <f>'F-F_Research_Data_Factors'!B158+'F-F_Research_Data_Factors'!E158</f>
        <v>-0.23</v>
      </c>
    </row>
    <row r="162" spans="1:7">
      <c r="A162" s="1">
        <f>factors_globalfinancialdata!A163</f>
        <v>14396</v>
      </c>
      <c r="B162" s="6">
        <f>factors_crsp!I167*100</f>
        <v>0</v>
      </c>
      <c r="C162" s="6">
        <f>factors_crsp!H167*100</f>
        <v>-0.71940000000000004</v>
      </c>
      <c r="D162" s="6">
        <f>factors_crsp!G167*100</f>
        <v>0.71940000000000004</v>
      </c>
      <c r="E162" s="6">
        <f>factors_globalfinancialdata!L163*100</f>
        <v>1.6728800220023654</v>
      </c>
      <c r="F162" s="6">
        <f>factors_globalfinancialdata!M163*100</f>
        <v>1.2959293585141696</v>
      </c>
      <c r="G162">
        <f>'F-F_Research_Data_Factors'!B159+'F-F_Research_Data_Factors'!E159</f>
        <v>6.87</v>
      </c>
    </row>
    <row r="163" spans="1:7">
      <c r="A163" s="1">
        <f>factors_globalfinancialdata!A164</f>
        <v>14426</v>
      </c>
      <c r="B163" s="6">
        <f>factors_crsp!I168*100</f>
        <v>2.2733433917549783</v>
      </c>
      <c r="C163" s="6">
        <f>factors_crsp!H168*100</f>
        <v>0.71940000000000004</v>
      </c>
      <c r="D163" s="6">
        <f>factors_crsp!G168*100</f>
        <v>0</v>
      </c>
      <c r="E163" s="6">
        <f>factors_globalfinancialdata!L164*100</f>
        <v>0.76919009017490936</v>
      </c>
      <c r="F163" s="6">
        <f>factors_globalfinancialdata!M164*100</f>
        <v>-7.0431312527308165E-2</v>
      </c>
      <c r="G163">
        <f>'F-F_Research_Data_Factors'!B160+'F-F_Research_Data_Factors'!E160</f>
        <v>-5.28</v>
      </c>
    </row>
    <row r="164" spans="1:7">
      <c r="A164" s="1">
        <f>factors_globalfinancialdata!A165</f>
        <v>14457</v>
      </c>
      <c r="B164" s="6">
        <f>factors_crsp!I169*100</f>
        <v>2.9524575787915008</v>
      </c>
      <c r="C164" s="6">
        <f>factors_crsp!H169*100</f>
        <v>0</v>
      </c>
      <c r="D164" s="6">
        <f>factors_crsp!G169*100</f>
        <v>0</v>
      </c>
      <c r="E164" s="6">
        <f>factors_globalfinancialdata!L165*100</f>
        <v>1.7300733814282321</v>
      </c>
      <c r="F164" s="6">
        <f>factors_globalfinancialdata!M165*100</f>
        <v>0.33644386827460515</v>
      </c>
      <c r="G164">
        <f>'F-F_Research_Data_Factors'!B161+'F-F_Research_Data_Factors'!E161</f>
        <v>10.18</v>
      </c>
    </row>
    <row r="165" spans="1:7">
      <c r="A165" s="1">
        <f>factors_globalfinancialdata!A166</f>
        <v>14488</v>
      </c>
      <c r="B165" s="6">
        <f>factors_crsp!I170*100</f>
        <v>2.8664924368821953</v>
      </c>
      <c r="C165" s="6">
        <f>factors_crsp!H170*100</f>
        <v>0</v>
      </c>
      <c r="D165" s="6">
        <f>factors_crsp!G170*100</f>
        <v>0</v>
      </c>
      <c r="E165" s="6">
        <f>factors_globalfinancialdata!L166*100</f>
        <v>-2.1055784406497358</v>
      </c>
      <c r="F165" s="6">
        <f>factors_globalfinancialdata!M166*100</f>
        <v>-0.8338204149324846</v>
      </c>
      <c r="G165">
        <f>'F-F_Research_Data_Factors'!B162+'F-F_Research_Data_Factors'!E162</f>
        <v>-6.6099999999999994</v>
      </c>
    </row>
    <row r="166" spans="1:7">
      <c r="A166" s="1">
        <f>factors_globalfinancialdata!A167</f>
        <v>14518</v>
      </c>
      <c r="B166" s="6">
        <f>factors_crsp!I171*100</f>
        <v>5.5001073478219809</v>
      </c>
      <c r="C166" s="6">
        <f>factors_crsp!H171*100</f>
        <v>0</v>
      </c>
      <c r="D166" s="6">
        <f>factors_crsp!G171*100</f>
        <v>2.1739000000000002</v>
      </c>
      <c r="E166" s="6">
        <f>factors_globalfinancialdata!L167*100</f>
        <v>1.998718230836527</v>
      </c>
      <c r="F166" s="6">
        <f>factors_globalfinancialdata!M167*100</f>
        <v>-3.4347480296325394</v>
      </c>
      <c r="G166">
        <f>'F-F_Research_Data_Factors'!B163+'F-F_Research_Data_Factors'!E163</f>
        <v>15.959999999999999</v>
      </c>
    </row>
    <row r="167" spans="1:7">
      <c r="A167" s="1">
        <f>factors_globalfinancialdata!A168</f>
        <v>14549</v>
      </c>
      <c r="B167" s="6">
        <f>factors_crsp!I172*100</f>
        <v>5.5301381673296568</v>
      </c>
      <c r="C167" s="6">
        <f>factors_crsp!H172*100</f>
        <v>2.1739000000000002</v>
      </c>
      <c r="D167" s="6">
        <f>factors_crsp!G172*100</f>
        <v>-2.8831000000000002</v>
      </c>
      <c r="E167" s="6">
        <f>factors_globalfinancialdata!L168*100</f>
        <v>1.467779015633508</v>
      </c>
      <c r="F167" s="6">
        <f>factors_globalfinancialdata!M168*100</f>
        <v>2.0407668462440132</v>
      </c>
      <c r="G167">
        <f>'F-F_Research_Data_Factors'!B164+'F-F_Research_Data_Factors'!E164</f>
        <v>-0.38</v>
      </c>
    </row>
    <row r="168" spans="1:7">
      <c r="A168" s="1">
        <f>factors_globalfinancialdata!A169</f>
        <v>14579</v>
      </c>
      <c r="B168" s="6">
        <f>factors_crsp!I173*100</f>
        <v>1.8802232785105399</v>
      </c>
      <c r="C168" s="6">
        <f>factors_crsp!H173*100</f>
        <v>-2.8831000000000002</v>
      </c>
      <c r="D168" s="6">
        <f>factors_crsp!G173*100</f>
        <v>0.70920000000000005</v>
      </c>
      <c r="E168" s="6">
        <f>factors_globalfinancialdata!L169*100</f>
        <v>-0.16477562909141819</v>
      </c>
      <c r="F168" s="6">
        <f>factors_globalfinancialdata!M169*100</f>
        <v>1.0730962636563035</v>
      </c>
      <c r="G168">
        <f>'F-F_Research_Data_Factors'!B165+'F-F_Research_Data_Factors'!E165</f>
        <v>-3.68</v>
      </c>
    </row>
    <row r="169" spans="1:7">
      <c r="A169" s="1">
        <f>factors_globalfinancialdata!A170</f>
        <v>14610</v>
      </c>
      <c r="B169" s="6">
        <f>factors_crsp!I174*100</f>
        <v>1.235243919368223</v>
      </c>
      <c r="C169" s="6">
        <f>factors_crsp!H174*100</f>
        <v>0.70920000000000005</v>
      </c>
      <c r="D169" s="6">
        <f>factors_crsp!G174*100</f>
        <v>0</v>
      </c>
      <c r="E169" s="6">
        <f>factors_globalfinancialdata!L170*100</f>
        <v>0.67535694639304644</v>
      </c>
      <c r="F169" s="6">
        <f>factors_globalfinancialdata!M170*100</f>
        <v>0.98625234941209783</v>
      </c>
      <c r="G169">
        <f>'F-F_Research_Data_Factors'!B166+'F-F_Research_Data_Factors'!E166</f>
        <v>3.03</v>
      </c>
    </row>
    <row r="170" spans="1:7">
      <c r="A170" s="1">
        <f>factors_globalfinancialdata!A171</f>
        <v>14641</v>
      </c>
      <c r="B170" s="6">
        <f>factors_crsp!I175*100</f>
        <v>-1.5461696839054628</v>
      </c>
      <c r="C170" s="6">
        <f>factors_crsp!H175*100</f>
        <v>0</v>
      </c>
      <c r="D170" s="6">
        <f>factors_crsp!G175*100</f>
        <v>-0.71430000000000005</v>
      </c>
      <c r="E170" s="6">
        <f>factors_globalfinancialdata!L171*100</f>
        <v>-0.35625077894024804</v>
      </c>
      <c r="F170" s="6">
        <f>factors_globalfinancialdata!M171*100</f>
        <v>0.11912353745577864</v>
      </c>
      <c r="G170">
        <f>'F-F_Research_Data_Factors'!B167+'F-F_Research_Data_Factors'!E167</f>
        <v>-2.4</v>
      </c>
    </row>
    <row r="171" spans="1:7">
      <c r="A171" s="1">
        <f>factors_globalfinancialdata!A172</f>
        <v>14670</v>
      </c>
      <c r="B171" s="6">
        <f>factors_crsp!I176*100</f>
        <v>-3.1647882051035747</v>
      </c>
      <c r="C171" s="6">
        <f>factors_crsp!H176*100</f>
        <v>-0.71430000000000005</v>
      </c>
      <c r="D171" s="6">
        <f>factors_crsp!G176*100</f>
        <v>1.4337</v>
      </c>
      <c r="E171" s="6">
        <f>factors_globalfinancialdata!L172*100</f>
        <v>-9.1833099958371633E-2</v>
      </c>
      <c r="F171" s="6">
        <f>factors_globalfinancialdata!M172*100</f>
        <v>0.112371793560051</v>
      </c>
      <c r="G171">
        <f>'F-F_Research_Data_Factors'!B168+'F-F_Research_Data_Factors'!E168</f>
        <v>1.37</v>
      </c>
    </row>
    <row r="172" spans="1:7">
      <c r="A172" s="1">
        <f>factors_globalfinancialdata!A173</f>
        <v>14701</v>
      </c>
      <c r="B172" s="6">
        <f>factors_crsp!I177*100</f>
        <v>-2.2756567095645774</v>
      </c>
      <c r="C172" s="6">
        <f>factors_crsp!H177*100</f>
        <v>1.4337</v>
      </c>
      <c r="D172" s="6">
        <f>factors_crsp!G177*100</f>
        <v>-0.71940000000000004</v>
      </c>
      <c r="E172" s="6">
        <f>factors_globalfinancialdata!L173*100</f>
        <v>0.6855344516577766</v>
      </c>
      <c r="F172" s="6">
        <f>factors_globalfinancialdata!M173*100</f>
        <v>0.98265471621501455</v>
      </c>
      <c r="G172">
        <f>'F-F_Research_Data_Factors'!B169+'F-F_Research_Data_Factors'!E169</f>
        <v>1.89</v>
      </c>
    </row>
    <row r="173" spans="1:7">
      <c r="A173" s="1">
        <f>factors_globalfinancialdata!A174</f>
        <v>14731</v>
      </c>
      <c r="B173" s="6">
        <f>factors_crsp!I178*100</f>
        <v>0.98162934907652932</v>
      </c>
      <c r="C173" s="6">
        <f>factors_crsp!H178*100</f>
        <v>-0.71940000000000004</v>
      </c>
      <c r="D173" s="6">
        <f>factors_crsp!G178*100</f>
        <v>0</v>
      </c>
      <c r="E173" s="6">
        <f>factors_globalfinancialdata!L174*100</f>
        <v>0.68574481660994557</v>
      </c>
      <c r="F173" s="6">
        <f>factors_globalfinancialdata!M174*100</f>
        <v>-0.27102596886148245</v>
      </c>
      <c r="G173">
        <f>'F-F_Research_Data_Factors'!B170+'F-F_Research_Data_Factors'!E170</f>
        <v>0.12</v>
      </c>
    </row>
    <row r="174" spans="1:7">
      <c r="A174" s="1">
        <f>factors_globalfinancialdata!A175</f>
        <v>14762</v>
      </c>
      <c r="B174" s="6">
        <f>factors_crsp!I179*100</f>
        <v>4.1469200367128867</v>
      </c>
      <c r="C174" s="6">
        <f>factors_crsp!H179*100</f>
        <v>0</v>
      </c>
      <c r="D174" s="6">
        <f>factors_crsp!G179*100</f>
        <v>0</v>
      </c>
      <c r="E174" s="6">
        <f>factors_globalfinancialdata!L175*100</f>
        <v>-6.1234924190510025</v>
      </c>
      <c r="F174" s="6">
        <f>factors_globalfinancialdata!M175*100</f>
        <v>-1.2748631043652647</v>
      </c>
      <c r="G174">
        <f>'F-F_Research_Data_Factors'!B171+'F-F_Research_Data_Factors'!E171</f>
        <v>-22.03</v>
      </c>
    </row>
    <row r="175" spans="1:7">
      <c r="A175" s="1">
        <f>factors_globalfinancialdata!A176</f>
        <v>14792</v>
      </c>
      <c r="B175" s="6">
        <f>factors_crsp!I180*100</f>
        <v>4.2826073049820668</v>
      </c>
      <c r="C175" s="6">
        <f>factors_crsp!H180*100</f>
        <v>0</v>
      </c>
      <c r="D175" s="6">
        <f>factors_crsp!G180*100</f>
        <v>0.71430000000000005</v>
      </c>
      <c r="E175" s="6">
        <f>factors_globalfinancialdata!L176*100</f>
        <v>5.2578619883141053</v>
      </c>
      <c r="F175" s="6">
        <f>factors_globalfinancialdata!M176*100</f>
        <v>1.385725716420616</v>
      </c>
      <c r="G175">
        <f>'F-F_Research_Data_Factors'!B172+'F-F_Research_Data_Factors'!E172</f>
        <v>6.67</v>
      </c>
    </row>
    <row r="176" spans="1:7">
      <c r="A176" s="1">
        <f>factors_globalfinancialdata!A177</f>
        <v>14823</v>
      </c>
      <c r="B176" s="6">
        <f>factors_crsp!I181*100</f>
        <v>1.1900378228916431</v>
      </c>
      <c r="C176" s="6">
        <f>factors_crsp!H181*100</f>
        <v>0.71430000000000005</v>
      </c>
      <c r="D176" s="6">
        <f>factors_crsp!G181*100</f>
        <v>-1.4235000000000002</v>
      </c>
      <c r="E176" s="6">
        <f>factors_globalfinancialdata!L177*100</f>
        <v>1.5085487357489047</v>
      </c>
      <c r="F176" s="6">
        <f>factors_globalfinancialdata!M177*100</f>
        <v>0.74145657353650307</v>
      </c>
      <c r="G176">
        <f>'F-F_Research_Data_Factors'!B173+'F-F_Research_Data_Factors'!E173</f>
        <v>3.2199999999999998</v>
      </c>
    </row>
    <row r="177" spans="1:7">
      <c r="A177" s="1">
        <f>factors_globalfinancialdata!A178</f>
        <v>14854</v>
      </c>
      <c r="B177" s="6">
        <f>factors_crsp!I182*100</f>
        <v>1.4689681017277412</v>
      </c>
      <c r="C177" s="6">
        <f>factors_crsp!H182*100</f>
        <v>-1.4235000000000002</v>
      </c>
      <c r="D177" s="6">
        <f>factors_crsp!G182*100</f>
        <v>0.70920000000000005</v>
      </c>
      <c r="E177" s="6">
        <f>factors_globalfinancialdata!L178*100</f>
        <v>1.5049430824920051</v>
      </c>
      <c r="F177" s="6">
        <f>factors_globalfinancialdata!M178*100</f>
        <v>0.35101835727124886</v>
      </c>
      <c r="G177">
        <f>'F-F_Research_Data_Factors'!B174+'F-F_Research_Data_Factors'!E174</f>
        <v>2.4000000000000004</v>
      </c>
    </row>
    <row r="178" spans="1:7">
      <c r="A178" s="1">
        <f>factors_globalfinancialdata!A179</f>
        <v>14884</v>
      </c>
      <c r="B178" s="6">
        <f>factors_crsp!I183*100</f>
        <v>2.019504918017434</v>
      </c>
      <c r="C178" s="6">
        <f>factors_crsp!H183*100</f>
        <v>0.70920000000000005</v>
      </c>
      <c r="D178" s="6">
        <f>factors_crsp!G183*100</f>
        <v>0</v>
      </c>
      <c r="E178" s="6">
        <f>factors_globalfinancialdata!L179*100</f>
        <v>1.5756320627249298</v>
      </c>
      <c r="F178" s="6">
        <f>factors_globalfinancialdata!M179*100</f>
        <v>0.81591785203616318</v>
      </c>
      <c r="G178">
        <f>'F-F_Research_Data_Factors'!B175+'F-F_Research_Data_Factors'!E175</f>
        <v>2.2999999999999998</v>
      </c>
    </row>
    <row r="179" spans="1:7">
      <c r="A179" s="1">
        <f>factors_globalfinancialdata!A180</f>
        <v>14915</v>
      </c>
      <c r="B179" s="6">
        <f>factors_crsp!I184*100</f>
        <v>1.4189626570136227</v>
      </c>
      <c r="C179" s="6">
        <f>factors_crsp!H184*100</f>
        <v>0</v>
      </c>
      <c r="D179" s="6">
        <f>factors_crsp!G184*100</f>
        <v>0</v>
      </c>
      <c r="E179" s="6">
        <f>factors_globalfinancialdata!L180*100</f>
        <v>0.48622189886213807</v>
      </c>
      <c r="F179" s="6">
        <f>factors_globalfinancialdata!M180*100</f>
        <v>0.66713383631953338</v>
      </c>
      <c r="G179">
        <f>'F-F_Research_Data_Factors'!B176+'F-F_Research_Data_Factors'!E176</f>
        <v>2.97</v>
      </c>
    </row>
    <row r="180" spans="1:7">
      <c r="A180" s="1">
        <f>factors_globalfinancialdata!A181</f>
        <v>14945</v>
      </c>
      <c r="B180" s="6">
        <f>factors_crsp!I185*100</f>
        <v>1.676395502243988</v>
      </c>
      <c r="C180" s="6">
        <f>factors_crsp!H185*100</f>
        <v>0</v>
      </c>
      <c r="D180" s="6">
        <f>factors_crsp!G185*100</f>
        <v>0</v>
      </c>
      <c r="E180" s="6">
        <f>factors_globalfinancialdata!L181*100</f>
        <v>0.72651355953181618</v>
      </c>
      <c r="F180" s="6">
        <f>factors_globalfinancialdata!M181*100</f>
        <v>1.4435449543742651</v>
      </c>
      <c r="G180">
        <f>'F-F_Research_Data_Factors'!B177+'F-F_Research_Data_Factors'!E177</f>
        <v>-1.63</v>
      </c>
    </row>
    <row r="181" spans="1:7">
      <c r="A181" s="1">
        <f>factors_globalfinancialdata!A182</f>
        <v>14976</v>
      </c>
      <c r="B181" s="6">
        <f>factors_crsp!I186*100</f>
        <v>3.5374245262301596</v>
      </c>
      <c r="C181" s="6">
        <f>factors_crsp!H186*100</f>
        <v>0</v>
      </c>
      <c r="D181" s="6">
        <f>factors_crsp!G186*100</f>
        <v>0.71430000000000005</v>
      </c>
      <c r="E181" s="6">
        <f>factors_globalfinancialdata!L182*100</f>
        <v>0.86781236379660509</v>
      </c>
      <c r="F181" s="6">
        <f>factors_globalfinancialdata!M182*100</f>
        <v>0.5716126564744517</v>
      </c>
      <c r="G181">
        <f>'F-F_Research_Data_Factors'!B178+'F-F_Research_Data_Factors'!E178</f>
        <v>0.68</v>
      </c>
    </row>
    <row r="182" spans="1:7">
      <c r="A182" s="1">
        <f>factors_globalfinancialdata!A183</f>
        <v>15007</v>
      </c>
      <c r="B182" s="6">
        <f>factors_crsp!I187*100</f>
        <v>1.8546163592486398</v>
      </c>
      <c r="C182" s="6">
        <f>factors_crsp!H187*100</f>
        <v>0.71430000000000005</v>
      </c>
      <c r="D182" s="6">
        <f>factors_crsp!G187*100</f>
        <v>-0.71430000000000005</v>
      </c>
      <c r="E182" s="6">
        <f>factors_globalfinancialdata!L183*100</f>
        <v>2.1203670055196522</v>
      </c>
      <c r="F182" s="6">
        <f>factors_globalfinancialdata!M183*100</f>
        <v>-1.9448227464968326</v>
      </c>
      <c r="G182">
        <f>'F-F_Research_Data_Factors'!B179+'F-F_Research_Data_Factors'!E179</f>
        <v>-4.05</v>
      </c>
    </row>
    <row r="183" spans="1:7">
      <c r="A183" s="1">
        <f>factors_globalfinancialdata!A184</f>
        <v>15035</v>
      </c>
      <c r="B183" s="6">
        <f>factors_crsp!I188*100</f>
        <v>3.6082050521494047</v>
      </c>
      <c r="C183" s="6">
        <f>factors_crsp!H188*100</f>
        <v>-0.71430000000000005</v>
      </c>
      <c r="D183" s="6">
        <f>factors_crsp!G188*100</f>
        <v>0</v>
      </c>
      <c r="E183" s="6">
        <f>factors_globalfinancialdata!L184*100</f>
        <v>-1.9707986010599421</v>
      </c>
      <c r="F183" s="6">
        <f>factors_globalfinancialdata!M184*100</f>
        <v>-0.51919294954707595</v>
      </c>
      <c r="G183">
        <f>'F-F_Research_Data_Factors'!B180+'F-F_Research_Data_Factors'!E180</f>
        <v>-1.48</v>
      </c>
    </row>
    <row r="184" spans="1:7">
      <c r="A184" s="1">
        <f>factors_globalfinancialdata!A185</f>
        <v>15066</v>
      </c>
      <c r="B184" s="6">
        <f>factors_crsp!I189*100</f>
        <v>2.5000960128191085</v>
      </c>
      <c r="C184" s="6">
        <f>factors_crsp!H189*100</f>
        <v>0</v>
      </c>
      <c r="D184" s="6">
        <f>factors_crsp!G189*100</f>
        <v>0.70920000000000005</v>
      </c>
      <c r="E184" s="6">
        <f>factors_globalfinancialdata!L185*100</f>
        <v>2.1924584786231271</v>
      </c>
      <c r="F184" s="6">
        <f>factors_globalfinancialdata!M185*100</f>
        <v>1.2838116923118204</v>
      </c>
      <c r="G184">
        <f>'F-F_Research_Data_Factors'!B181+'F-F_Research_Data_Factors'!E181</f>
        <v>0.96</v>
      </c>
    </row>
    <row r="185" spans="1:7">
      <c r="A185" s="1">
        <f>factors_globalfinancialdata!A186</f>
        <v>15096</v>
      </c>
      <c r="B185" s="6">
        <f>factors_crsp!I190*100</f>
        <v>2.6796958879912847</v>
      </c>
      <c r="C185" s="6">
        <f>factors_crsp!H190*100</f>
        <v>0.70920000000000005</v>
      </c>
      <c r="D185" s="6">
        <f>factors_crsp!G190*100</f>
        <v>-5.0000000000000565E-3</v>
      </c>
      <c r="E185" s="6">
        <f>factors_globalfinancialdata!L186*100</f>
        <v>0.3929547696514657</v>
      </c>
      <c r="F185" s="6">
        <f>factors_globalfinancialdata!M186*100</f>
        <v>0.81471197348350621</v>
      </c>
      <c r="G185">
        <f>'F-F_Research_Data_Factors'!B182+'F-F_Research_Data_Factors'!E182</f>
        <v>-5.31</v>
      </c>
    </row>
    <row r="186" spans="1:7">
      <c r="A186" s="1">
        <f>factors_globalfinancialdata!A187</f>
        <v>15127</v>
      </c>
      <c r="B186" s="6">
        <f>factors_crsp!I191*100</f>
        <v>3.3104639266816172</v>
      </c>
      <c r="C186" s="6">
        <f>factors_crsp!H191*100</f>
        <v>-5.0000000000000565E-3</v>
      </c>
      <c r="D186" s="6">
        <f>factors_crsp!G191*100</f>
        <v>-4.8999999999999565E-3</v>
      </c>
      <c r="E186" s="6">
        <f>factors_globalfinancialdata!L187*100</f>
        <v>0.26520774310316853</v>
      </c>
      <c r="F186" s="6">
        <f>factors_globalfinancialdata!M187*100</f>
        <v>8.5141726367288229E-2</v>
      </c>
      <c r="G186">
        <f>'F-F_Research_Data_Factors'!B183+'F-F_Research_Data_Factors'!E183</f>
        <v>1.39</v>
      </c>
    </row>
    <row r="187" spans="1:7">
      <c r="A187" s="1">
        <f>factors_globalfinancialdata!A188</f>
        <v>15157</v>
      </c>
      <c r="B187" s="6">
        <f>factors_crsp!I192*100</f>
        <v>1.155643396927486</v>
      </c>
      <c r="C187" s="6">
        <f>factors_crsp!H192*100</f>
        <v>-4.8999999999999565E-3</v>
      </c>
      <c r="D187" s="6">
        <f>factors_crsp!G192*100</f>
        <v>1.3840000000000001</v>
      </c>
      <c r="E187" s="6">
        <f>factors_globalfinancialdata!L188*100</f>
        <v>0.39187398676134855</v>
      </c>
      <c r="F187" s="6">
        <f>factors_globalfinancialdata!M188*100</f>
        <v>0.95788506501368609</v>
      </c>
      <c r="G187">
        <f>'F-F_Research_Data_Factors'!B184+'F-F_Research_Data_Factors'!E184</f>
        <v>5.87</v>
      </c>
    </row>
    <row r="188" spans="1:7">
      <c r="A188" s="1">
        <f>factors_globalfinancialdata!A189</f>
        <v>15188</v>
      </c>
      <c r="B188" s="6">
        <f>factors_crsp!I193*100</f>
        <v>1.1432698606128611</v>
      </c>
      <c r="C188" s="6">
        <f>factors_crsp!H193*100</f>
        <v>1.3840000000000001</v>
      </c>
      <c r="D188" s="6">
        <f>factors_crsp!G193*100</f>
        <v>-2.0832999999999999</v>
      </c>
      <c r="E188" s="6">
        <f>factors_globalfinancialdata!L189*100</f>
        <v>0.72374458137571818</v>
      </c>
      <c r="F188" s="6">
        <f>factors_globalfinancialdata!M189*100</f>
        <v>1.1104456374656735</v>
      </c>
      <c r="G188">
        <f>'F-F_Research_Data_Factors'!B185+'F-F_Research_Data_Factors'!E185</f>
        <v>5.95</v>
      </c>
    </row>
    <row r="189" spans="1:7">
      <c r="A189" s="1">
        <f>factors_globalfinancialdata!A190</f>
        <v>15219</v>
      </c>
      <c r="B189" s="6">
        <f>factors_crsp!I194*100</f>
        <v>0.67924602363089726</v>
      </c>
      <c r="C189" s="6">
        <f>factors_crsp!H194*100</f>
        <v>-2.0832999999999999</v>
      </c>
      <c r="D189" s="6">
        <f>factors_crsp!G194*100</f>
        <v>1.3605</v>
      </c>
      <c r="E189" s="6">
        <f>factors_globalfinancialdata!L190*100</f>
        <v>-0.38403232233955586</v>
      </c>
      <c r="F189" s="6">
        <f>factors_globalfinancialdata!M190*100</f>
        <v>-0.40824740573336404</v>
      </c>
      <c r="G189">
        <f>'F-F_Research_Data_Factors'!B186+'F-F_Research_Data_Factors'!E186</f>
        <v>-4.9999999999999996E-2</v>
      </c>
    </row>
    <row r="190" spans="1:7">
      <c r="A190" s="1">
        <f>factors_globalfinancialdata!A191</f>
        <v>15249</v>
      </c>
      <c r="B190" s="6">
        <f>factors_crsp!I195*100</f>
        <v>-0.22590308969632211</v>
      </c>
      <c r="C190" s="6">
        <f>factors_crsp!H195*100</f>
        <v>1.3605</v>
      </c>
      <c r="D190" s="6">
        <f>factors_crsp!G195*100</f>
        <v>-1.820000000000016E-2</v>
      </c>
      <c r="E190" s="6">
        <f>factors_globalfinancialdata!L191*100</f>
        <v>-0.69720366024375036</v>
      </c>
      <c r="F190" s="6">
        <f>factors_globalfinancialdata!M191*100</f>
        <v>6.9585637964797442E-2</v>
      </c>
      <c r="G190">
        <f>'F-F_Research_Data_Factors'!B187+'F-F_Research_Data_Factors'!E187</f>
        <v>-0.75</v>
      </c>
    </row>
    <row r="191" spans="1:7">
      <c r="A191" s="1">
        <f>factors_globalfinancialdata!A192</f>
        <v>15280</v>
      </c>
      <c r="B191" s="6">
        <f>factors_crsp!I196*100</f>
        <v>0.90056647163212489</v>
      </c>
      <c r="C191" s="6">
        <f>factors_crsp!H196*100</f>
        <v>-1.820000000000016E-2</v>
      </c>
      <c r="D191" s="6">
        <f>factors_crsp!G196*100</f>
        <v>-1.7799999999999934E-2</v>
      </c>
      <c r="E191" s="6">
        <f>factors_globalfinancialdata!L192*100</f>
        <v>1.52817156988867</v>
      </c>
      <c r="F191" s="6">
        <f>factors_globalfinancialdata!M192*100</f>
        <v>0.54988369997099884</v>
      </c>
      <c r="G191">
        <f>'F-F_Research_Data_Factors'!B188+'F-F_Research_Data_Factors'!E188</f>
        <v>-5.18</v>
      </c>
    </row>
    <row r="192" spans="1:7">
      <c r="A192" s="1">
        <f>factors_globalfinancialdata!A193</f>
        <v>15310</v>
      </c>
      <c r="B192" s="6">
        <f>factors_crsp!I197*100</f>
        <v>0.22469624406298294</v>
      </c>
      <c r="C192" s="6">
        <f>factors_crsp!H197*100</f>
        <v>-1.7799999999999934E-2</v>
      </c>
      <c r="D192" s="6">
        <f>factors_crsp!G197*100</f>
        <v>-0.67089999999999994</v>
      </c>
      <c r="E192" s="6">
        <f>factors_globalfinancialdata!L193*100</f>
        <v>-5.6322843741729578E-2</v>
      </c>
      <c r="F192" s="6">
        <f>factors_globalfinancialdata!M193*100</f>
        <v>-0.167574537889148</v>
      </c>
      <c r="G192">
        <f>'F-F_Research_Data_Factors'!B189+'F-F_Research_Data_Factors'!E189</f>
        <v>-1.94</v>
      </c>
    </row>
    <row r="193" spans="1:7">
      <c r="A193" s="1">
        <f>factors_globalfinancialdata!A194</f>
        <v>15341</v>
      </c>
      <c r="B193" s="6">
        <f>factors_crsp!I198*100</f>
        <v>1.3328450125635882</v>
      </c>
      <c r="C193" s="6">
        <f>factors_crsp!H198*100</f>
        <v>-0.67089999999999994</v>
      </c>
      <c r="D193" s="6">
        <f>factors_crsp!G198*100</f>
        <v>-4.200000000000037E-3</v>
      </c>
      <c r="E193" s="6">
        <f>factors_globalfinancialdata!L194*100</f>
        <v>-2.9303653122844664</v>
      </c>
      <c r="F193" s="6">
        <f>factors_globalfinancialdata!M194*100</f>
        <v>-1.3482226866822655</v>
      </c>
      <c r="G193">
        <f>'F-F_Research_Data_Factors'!B190+'F-F_Research_Data_Factors'!E190</f>
        <v>-4.67</v>
      </c>
    </row>
    <row r="194" spans="1:7">
      <c r="A194" s="1">
        <f>factors_globalfinancialdata!A195</f>
        <v>15372</v>
      </c>
      <c r="B194" s="6">
        <f>factors_crsp!I199*100</f>
        <v>2.1834632900826101</v>
      </c>
      <c r="C194" s="6">
        <f>factors_crsp!H199*100</f>
        <v>-4.200000000000037E-3</v>
      </c>
      <c r="D194" s="6">
        <f>factors_crsp!G199*100</f>
        <v>0.64090000000000003</v>
      </c>
      <c r="E194" s="6">
        <f>factors_globalfinancialdata!L195*100</f>
        <v>4.1565954290671892</v>
      </c>
      <c r="F194" s="6">
        <f>factors_globalfinancialdata!M195*100</f>
        <v>0.23356399064691225</v>
      </c>
      <c r="G194">
        <f>'F-F_Research_Data_Factors'!B191+'F-F_Research_Data_Factors'!E191</f>
        <v>0.72</v>
      </c>
    </row>
    <row r="195" spans="1:7">
      <c r="A195" s="1">
        <f>factors_globalfinancialdata!A196</f>
        <v>15400</v>
      </c>
      <c r="B195" s="6">
        <f>factors_crsp!I200*100</f>
        <v>2.3479187072432239</v>
      </c>
      <c r="C195" s="6">
        <f>factors_crsp!H200*100</f>
        <v>0.64090000000000003</v>
      </c>
      <c r="D195" s="6">
        <f>factors_crsp!G200*100</f>
        <v>-0.65339999999999998</v>
      </c>
      <c r="E195" s="6">
        <f>factors_globalfinancialdata!L196*100</f>
        <v>0.35095458130043333</v>
      </c>
      <c r="F195" s="6">
        <f>factors_globalfinancialdata!M196*100</f>
        <v>-0.38973817674892164</v>
      </c>
      <c r="G195">
        <f>'F-F_Research_Data_Factors'!B192+'F-F_Research_Data_Factors'!E192</f>
        <v>-2.41</v>
      </c>
    </row>
    <row r="196" spans="1:7">
      <c r="A196" s="1">
        <f>factors_globalfinancialdata!A197</f>
        <v>15431</v>
      </c>
      <c r="B196" s="6">
        <f>factors_crsp!I201*100</f>
        <v>1.4662044612238745</v>
      </c>
      <c r="C196" s="6">
        <f>factors_crsp!H201*100</f>
        <v>-0.65339999999999998</v>
      </c>
      <c r="D196" s="6">
        <f>factors_crsp!G201*100</f>
        <v>0.62890000000000013</v>
      </c>
      <c r="E196" s="6">
        <f>factors_globalfinancialdata!L197*100</f>
        <v>1.0154253814029568</v>
      </c>
      <c r="F196" s="6">
        <f>factors_globalfinancialdata!M197*100</f>
        <v>0.79943179132764275</v>
      </c>
      <c r="G196">
        <f>'F-F_Research_Data_Factors'!B193+'F-F_Research_Data_Factors'!E193</f>
        <v>-6.57</v>
      </c>
    </row>
    <row r="197" spans="1:7">
      <c r="A197" s="1">
        <f>factors_globalfinancialdata!A198</f>
        <v>15461</v>
      </c>
      <c r="B197" s="6">
        <f>factors_crsp!I202*100</f>
        <v>-2.9542267685725321</v>
      </c>
      <c r="C197" s="6">
        <f>factors_crsp!H202*100</f>
        <v>0.62890000000000013</v>
      </c>
      <c r="D197" s="6">
        <f>factors_crsp!G202*100</f>
        <v>-0.64080000000000004</v>
      </c>
      <c r="E197" s="6">
        <f>factors_globalfinancialdata!L198*100</f>
        <v>-0.14613496414038751</v>
      </c>
      <c r="F197" s="6">
        <f>factors_globalfinancialdata!M198*100</f>
        <v>-0.3079126815156763</v>
      </c>
      <c r="G197">
        <f>'F-F_Research_Data_Factors'!B194+'F-F_Research_Data_Factors'!E194</f>
        <v>-4.3100000000000005</v>
      </c>
    </row>
    <row r="198" spans="1:7">
      <c r="A198" s="1">
        <f>factors_globalfinancialdata!A199</f>
        <v>15492</v>
      </c>
      <c r="B198" s="6">
        <f>factors_crsp!I203*100</f>
        <v>0.42796905059252488</v>
      </c>
      <c r="C198" s="6">
        <f>factors_crsp!H203*100</f>
        <v>-0.64080000000000004</v>
      </c>
      <c r="D198" s="6">
        <f>factors_crsp!G203*100</f>
        <v>0.61720000000000008</v>
      </c>
      <c r="E198" s="6">
        <f>factors_globalfinancialdata!L199*100</f>
        <v>-0.80510280826550096</v>
      </c>
      <c r="F198" s="6">
        <f>factors_globalfinancialdata!M199*100</f>
        <v>0.39646403343218672</v>
      </c>
      <c r="G198">
        <f>'F-F_Research_Data_Factors'!B195+'F-F_Research_Data_Factors'!E195</f>
        <v>6.1000000000000005</v>
      </c>
    </row>
    <row r="199" spans="1:7">
      <c r="A199" s="1">
        <f>factors_globalfinancialdata!A200</f>
        <v>15522</v>
      </c>
      <c r="B199" s="6">
        <f>factors_crsp!I204*100</f>
        <v>0.63737945103992111</v>
      </c>
      <c r="C199" s="6">
        <f>factors_crsp!H204*100</f>
        <v>0.61720000000000008</v>
      </c>
      <c r="D199" s="6">
        <f>factors_crsp!G204*100</f>
        <v>-1.2422</v>
      </c>
      <c r="E199" s="6">
        <f>factors_globalfinancialdata!L200*100</f>
        <v>-0.26508181925123386</v>
      </c>
      <c r="F199" s="6">
        <f>factors_globalfinancialdata!M200*100</f>
        <v>6.9668055973970411E-2</v>
      </c>
      <c r="G199">
        <f>'F-F_Research_Data_Factors'!B196+'F-F_Research_Data_Factors'!E196</f>
        <v>2.5499999999999998</v>
      </c>
    </row>
    <row r="200" spans="1:7">
      <c r="A200" s="1">
        <f>factors_globalfinancialdata!A201</f>
        <v>15553</v>
      </c>
      <c r="B200" s="6">
        <f>factors_crsp!I205*100</f>
        <v>3.1288454604395888</v>
      </c>
      <c r="C200" s="6">
        <f>factors_crsp!H205*100</f>
        <v>-1.2422</v>
      </c>
      <c r="D200" s="6">
        <f>factors_crsp!G205*100</f>
        <v>0.61349999999999993</v>
      </c>
      <c r="E200" s="6">
        <f>factors_globalfinancialdata!L201*100</f>
        <v>1.0586160343609485</v>
      </c>
      <c r="F200" s="6">
        <f>factors_globalfinancialdata!M201*100</f>
        <v>-8.7220095369311412E-2</v>
      </c>
      <c r="G200">
        <f>'F-F_Research_Data_Factors'!B197+'F-F_Research_Data_Factors'!E197</f>
        <v>3.4899999999999998</v>
      </c>
    </row>
    <row r="201" spans="1:7">
      <c r="A201" s="1">
        <f>factors_globalfinancialdata!A202</f>
        <v>15584</v>
      </c>
      <c r="B201" s="6">
        <f>factors_crsp!I206*100</f>
        <v>3.232114715911516</v>
      </c>
      <c r="C201" s="6">
        <f>factors_crsp!H206*100</f>
        <v>0.61349999999999993</v>
      </c>
      <c r="D201" s="6">
        <f>factors_crsp!G206*100</f>
        <v>-3.6999999999999707E-3</v>
      </c>
      <c r="E201" s="6">
        <f>factors_globalfinancialdata!L202*100</f>
        <v>1.3655227501503386</v>
      </c>
      <c r="F201" s="6">
        <f>factors_globalfinancialdata!M202*100</f>
        <v>0.14592001893967144</v>
      </c>
      <c r="G201">
        <f>'F-F_Research_Data_Factors'!B198+'F-F_Research_Data_Factors'!E198</f>
        <v>1.87</v>
      </c>
    </row>
    <row r="202" spans="1:7">
      <c r="A202" s="1">
        <f>factors_globalfinancialdata!A203</f>
        <v>15614</v>
      </c>
      <c r="B202" s="6">
        <f>factors_crsp!I207*100</f>
        <v>2.9388236590644379</v>
      </c>
      <c r="C202" s="6">
        <f>factors_crsp!H207*100</f>
        <v>-3.6999999999999707E-3</v>
      </c>
      <c r="D202" s="6">
        <f>factors_crsp!G207*100</f>
        <v>-0.60980000000000001</v>
      </c>
      <c r="E202" s="6">
        <f>factors_globalfinancialdata!L203*100</f>
        <v>0.69175665237628525</v>
      </c>
      <c r="F202" s="6">
        <f>factors_globalfinancialdata!M203*100</f>
        <v>6.9807554261780425E-2</v>
      </c>
      <c r="G202">
        <f>'F-F_Research_Data_Factors'!B199+'F-F_Research_Data_Factors'!E199</f>
        <v>2.63</v>
      </c>
    </row>
    <row r="203" spans="1:7">
      <c r="A203" s="1">
        <f>factors_globalfinancialdata!A204</f>
        <v>15645</v>
      </c>
      <c r="B203" s="6">
        <f>factors_crsp!I208*100</f>
        <v>3.6022983402965281</v>
      </c>
      <c r="C203" s="6">
        <f>factors_crsp!H208*100</f>
        <v>-0.60980000000000001</v>
      </c>
      <c r="D203" s="6">
        <f>factors_crsp!G208*100</f>
        <v>1.2121</v>
      </c>
      <c r="E203" s="6">
        <f>factors_globalfinancialdata!L204*100</f>
        <v>1.3705946568209892</v>
      </c>
      <c r="F203" s="6">
        <f>factors_globalfinancialdata!M204*100</f>
        <v>0.22203434393024413</v>
      </c>
      <c r="G203">
        <f>'F-F_Research_Data_Factors'!B200+'F-F_Research_Data_Factors'!E200</f>
        <v>6.7700000000000005</v>
      </c>
    </row>
    <row r="204" spans="1:7">
      <c r="A204" s="1">
        <f>factors_globalfinancialdata!A205</f>
        <v>15675</v>
      </c>
      <c r="B204" s="6">
        <f>factors_crsp!I209*100</f>
        <v>2.7546222580444368</v>
      </c>
      <c r="C204" s="6">
        <f>factors_crsp!H209*100</f>
        <v>1.2121</v>
      </c>
      <c r="D204" s="6">
        <f>factors_crsp!G209*100</f>
        <v>-0.61329999999999996</v>
      </c>
      <c r="E204" s="6">
        <f>factors_globalfinancialdata!L205*100</f>
        <v>-0.7147219469498256</v>
      </c>
      <c r="F204" s="6">
        <f>factors_globalfinancialdata!M205*100</f>
        <v>-1.0776018724145686E-2</v>
      </c>
      <c r="G204">
        <f>'F-F_Research_Data_Factors'!B201+'F-F_Research_Data_Factors'!E201</f>
        <v>0.25</v>
      </c>
    </row>
    <row r="205" spans="1:7">
      <c r="A205" s="1">
        <f>factors_globalfinancialdata!A206</f>
        <v>15706</v>
      </c>
      <c r="B205" s="6">
        <f>factors_crsp!I210*100</f>
        <v>2.6814159884825273</v>
      </c>
      <c r="C205" s="6">
        <f>factors_crsp!H210*100</f>
        <v>-0.61329999999999996</v>
      </c>
      <c r="D205" s="6">
        <f>factors_crsp!G210*100</f>
        <v>-3.6000000000000441E-3</v>
      </c>
      <c r="E205" s="6">
        <f>factors_globalfinancialdata!L206*100</f>
        <v>0.49899382012186244</v>
      </c>
      <c r="F205" s="6">
        <f>factors_globalfinancialdata!M206*100</f>
        <v>0.38959801657323379</v>
      </c>
      <c r="G205">
        <f>'F-F_Research_Data_Factors'!B202+'F-F_Research_Data_Factors'!E202</f>
        <v>5.04</v>
      </c>
    </row>
    <row r="206" spans="1:7">
      <c r="A206" s="1">
        <f>factors_globalfinancialdata!A207</f>
        <v>15737</v>
      </c>
      <c r="B206" s="6">
        <f>factors_crsp!I211*100</f>
        <v>1.4011800127716079</v>
      </c>
      <c r="C206" s="6">
        <f>factors_crsp!H211*100</f>
        <v>-3.6000000000000441E-3</v>
      </c>
      <c r="D206" s="6">
        <f>factors_crsp!G211*100</f>
        <v>-0.59519999999999995</v>
      </c>
      <c r="E206" s="6">
        <f>factors_globalfinancialdata!L207*100</f>
        <v>3.0001334251437139</v>
      </c>
      <c r="F206" s="6">
        <f>factors_globalfinancialdata!M207*100</f>
        <v>0.46220722577805518</v>
      </c>
      <c r="G206">
        <f>'F-F_Research_Data_Factors'!B203+'F-F_Research_Data_Factors'!E203</f>
        <v>7.33</v>
      </c>
    </row>
    <row r="207" spans="1:7">
      <c r="A207" s="1">
        <f>factors_globalfinancialdata!A208</f>
        <v>15765</v>
      </c>
      <c r="B207" s="6">
        <f>factors_crsp!I212*100</f>
        <v>2.0653211751176848</v>
      </c>
      <c r="C207" s="6">
        <f>factors_crsp!H212*100</f>
        <v>-0.59519999999999995</v>
      </c>
      <c r="D207" s="6">
        <f>factors_crsp!G212*100</f>
        <v>0</v>
      </c>
      <c r="E207" s="6">
        <f>factors_globalfinancialdata!L208*100</f>
        <v>2.0421565002612496</v>
      </c>
      <c r="F207" s="6">
        <f>factors_globalfinancialdata!M208*100</f>
        <v>6.7348712568304769E-2</v>
      </c>
      <c r="G207">
        <f>'F-F_Research_Data_Factors'!B204+'F-F_Research_Data_Factors'!E204</f>
        <v>5.99</v>
      </c>
    </row>
    <row r="208" spans="1:7">
      <c r="A208" s="1">
        <f>factors_globalfinancialdata!A209</f>
        <v>15796</v>
      </c>
      <c r="B208" s="6">
        <f>factors_crsp!I213*100</f>
        <v>0.84786130252716418</v>
      </c>
      <c r="C208" s="6">
        <f>factors_crsp!H213*100</f>
        <v>0</v>
      </c>
      <c r="D208" s="6">
        <f>factors_crsp!G213*100</f>
        <v>1.7750999999999999</v>
      </c>
      <c r="E208" s="6">
        <f>factors_globalfinancialdata!L209*100</f>
        <v>1.5020819276296615</v>
      </c>
      <c r="F208" s="6">
        <f>factors_globalfinancialdata!M209*100</f>
        <v>-1.1795046865137326E-2</v>
      </c>
      <c r="G208">
        <f>'F-F_Research_Data_Factors'!B205+'F-F_Research_Data_Factors'!E205</f>
        <v>6.21</v>
      </c>
    </row>
    <row r="209" spans="1:7">
      <c r="A209" s="1">
        <f>factors_globalfinancialdata!A210</f>
        <v>15826</v>
      </c>
      <c r="B209" s="6">
        <f>factors_crsp!I214*100</f>
        <v>1.1756660776043759</v>
      </c>
      <c r="C209" s="6">
        <f>factors_crsp!H214*100</f>
        <v>1.7750999999999999</v>
      </c>
      <c r="D209" s="6">
        <f>factors_crsp!G214*100</f>
        <v>-0.61229999999999996</v>
      </c>
      <c r="E209" s="6">
        <f>factors_globalfinancialdata!L210*100</f>
        <v>0.58126394345336951</v>
      </c>
      <c r="F209" s="6">
        <f>factors_globalfinancialdata!M210*100</f>
        <v>0.30360288524300394</v>
      </c>
      <c r="G209">
        <f>'F-F_Research_Data_Factors'!B206+'F-F_Research_Data_Factors'!E206</f>
        <v>0.69000000000000006</v>
      </c>
    </row>
    <row r="210" spans="1:7">
      <c r="A210" s="1">
        <f>factors_globalfinancialdata!A211</f>
        <v>15857</v>
      </c>
      <c r="B210" s="6">
        <f>factors_crsp!I215*100</f>
        <v>0.66591438679082238</v>
      </c>
      <c r="C210" s="6">
        <f>factors_crsp!H215*100</f>
        <v>-0.61229999999999996</v>
      </c>
      <c r="D210" s="6">
        <f>factors_crsp!G215*100</f>
        <v>-0.58809999999999996</v>
      </c>
      <c r="E210" s="6">
        <f>factors_globalfinancialdata!L211*100</f>
        <v>1.7487854485429555</v>
      </c>
      <c r="F210" s="6">
        <f>factors_globalfinancialdata!M211*100</f>
        <v>0.54012899903497225</v>
      </c>
      <c r="G210">
        <f>'F-F_Research_Data_Factors'!B207+'F-F_Research_Data_Factors'!E207</f>
        <v>5.7200000000000006</v>
      </c>
    </row>
    <row r="211" spans="1:7">
      <c r="A211" s="1">
        <f>factors_globalfinancialdata!A212</f>
        <v>15887</v>
      </c>
      <c r="B211" s="6">
        <f>factors_crsp!I216*100</f>
        <v>0.33100012704161408</v>
      </c>
      <c r="C211" s="6">
        <f>factors_crsp!H216*100</f>
        <v>-0.58809999999999996</v>
      </c>
      <c r="D211" s="6">
        <f>factors_crsp!G216*100</f>
        <v>-0.57469999999999999</v>
      </c>
      <c r="E211" s="6">
        <f>factors_globalfinancialdata!L212*100</f>
        <v>-7.6214453328393716E-4</v>
      </c>
      <c r="F211" s="6">
        <f>factors_globalfinancialdata!M212*100</f>
        <v>0.22051426350604419</v>
      </c>
      <c r="G211">
        <f>'F-F_Research_Data_Factors'!B208+'F-F_Research_Data_Factors'!E208</f>
        <v>1.69</v>
      </c>
    </row>
    <row r="212" spans="1:7">
      <c r="A212" s="1">
        <f>factors_globalfinancialdata!A213</f>
        <v>15918</v>
      </c>
      <c r="B212" s="6">
        <f>factors_crsp!I217*100</f>
        <v>2.2874116176581971</v>
      </c>
      <c r="C212" s="6">
        <f>factors_crsp!H217*100</f>
        <v>-0.57469999999999999</v>
      </c>
      <c r="D212" s="6">
        <f>factors_crsp!G217*100</f>
        <v>-0.57140000000000002</v>
      </c>
      <c r="E212" s="6">
        <f>factors_globalfinancialdata!L213*100</f>
        <v>6.4865262151259095E-2</v>
      </c>
      <c r="F212" s="6">
        <f>factors_globalfinancialdata!M213*100</f>
        <v>-1.8441347525377516E-2</v>
      </c>
      <c r="G212">
        <f>'F-F_Research_Data_Factors'!B209+'F-F_Research_Data_Factors'!E209</f>
        <v>-4.62</v>
      </c>
    </row>
    <row r="213" spans="1:7">
      <c r="A213" s="1">
        <f>factors_globalfinancialdata!A214</f>
        <v>15949</v>
      </c>
      <c r="B213" s="6">
        <f>factors_crsp!I218*100</f>
        <v>2.0787907658095239</v>
      </c>
      <c r="C213" s="6">
        <f>factors_crsp!H218*100</f>
        <v>-0.57140000000000002</v>
      </c>
      <c r="D213" s="6">
        <f>factors_crsp!G218*100</f>
        <v>-3.3000000000000043E-3</v>
      </c>
      <c r="E213" s="6">
        <f>factors_globalfinancialdata!L214*100</f>
        <v>0.19968530766827364</v>
      </c>
      <c r="F213" s="6">
        <f>factors_globalfinancialdata!M214*100</f>
        <v>-1.8370716174642698E-2</v>
      </c>
      <c r="G213">
        <f>'F-F_Research_Data_Factors'!B210+'F-F_Research_Data_Factors'!E210</f>
        <v>1.3</v>
      </c>
    </row>
    <row r="214" spans="1:7">
      <c r="A214" s="1">
        <f>factors_globalfinancialdata!A215</f>
        <v>15979</v>
      </c>
      <c r="B214" s="6">
        <f>factors_crsp!I219*100</f>
        <v>2.6538964236409779</v>
      </c>
      <c r="C214" s="6">
        <f>factors_crsp!H219*100</f>
        <v>-3.3000000000000043E-3</v>
      </c>
      <c r="D214" s="6">
        <f>factors_crsp!G219*100</f>
        <v>1.1527000000000001</v>
      </c>
      <c r="E214" s="6">
        <f>factors_globalfinancialdata!L215*100</f>
        <v>0.19539423509256082</v>
      </c>
      <c r="F214" s="6">
        <f>factors_globalfinancialdata!M215*100</f>
        <v>0.1458484414258665</v>
      </c>
      <c r="G214">
        <f>'F-F_Research_Data_Factors'!B211+'F-F_Research_Data_Factors'!E211</f>
        <v>2.4499999999999997</v>
      </c>
    </row>
    <row r="215" spans="1:7">
      <c r="A215" s="1">
        <f>factors_globalfinancialdata!A216</f>
        <v>16010</v>
      </c>
      <c r="B215" s="6">
        <f>factors_crsp!I220*100</f>
        <v>2.1345325797471393</v>
      </c>
      <c r="C215" s="6">
        <f>factors_crsp!H220*100</f>
        <v>1.1527000000000001</v>
      </c>
      <c r="D215" s="6">
        <f>factors_crsp!G220*100</f>
        <v>-0.57800000000000007</v>
      </c>
      <c r="E215" s="6">
        <f>factors_globalfinancialdata!L216*100</f>
        <v>0.97030056779059404</v>
      </c>
      <c r="F215" s="6">
        <f>factors_globalfinancialdata!M216*100</f>
        <v>-1.4220369783246589E-2</v>
      </c>
      <c r="G215">
        <f>'F-F_Research_Data_Factors'!B212+'F-F_Research_Data_Factors'!E212</f>
        <v>-1.22</v>
      </c>
    </row>
    <row r="216" spans="1:7">
      <c r="A216" s="1">
        <f>factors_globalfinancialdata!A217</f>
        <v>16040</v>
      </c>
      <c r="B216" s="6">
        <f>factors_crsp!I221*100</f>
        <v>1.3483694252134804</v>
      </c>
      <c r="C216" s="6">
        <f>factors_crsp!H221*100</f>
        <v>-0.57800000000000007</v>
      </c>
      <c r="D216" s="6">
        <f>factors_crsp!G221*100</f>
        <v>0</v>
      </c>
      <c r="E216" s="6">
        <f>factors_globalfinancialdata!L217*100</f>
        <v>-0.4611965174752819</v>
      </c>
      <c r="F216" s="6">
        <f>factors_globalfinancialdata!M217*100</f>
        <v>-9.3580161673956219E-2</v>
      </c>
      <c r="G216">
        <f>'F-F_Research_Data_Factors'!B213+'F-F_Research_Data_Factors'!E213</f>
        <v>-5.85</v>
      </c>
    </row>
    <row r="217" spans="1:7">
      <c r="A217" s="1">
        <f>factors_globalfinancialdata!A218</f>
        <v>16071</v>
      </c>
      <c r="B217" s="6">
        <f>factors_crsp!I222*100</f>
        <v>-1.6503695775904159</v>
      </c>
      <c r="C217" s="6">
        <f>factors_crsp!H222*100</f>
        <v>0</v>
      </c>
      <c r="D217" s="6">
        <f>factors_crsp!G222*100</f>
        <v>0</v>
      </c>
      <c r="E217" s="6">
        <f>factors_globalfinancialdata!L218*100</f>
        <v>1.6403353270175725</v>
      </c>
      <c r="F217" s="6">
        <f>factors_globalfinancialdata!M218*100</f>
        <v>7.1240372968928156E-2</v>
      </c>
      <c r="G217">
        <f>'F-F_Research_Data_Factors'!B214+'F-F_Research_Data_Factors'!E214</f>
        <v>6.36</v>
      </c>
    </row>
    <row r="218" spans="1:7">
      <c r="A218" s="1">
        <f>factors_globalfinancialdata!A219</f>
        <v>16102</v>
      </c>
      <c r="B218" s="6">
        <f>factors_crsp!I223*100</f>
        <v>1.5015058581715479</v>
      </c>
      <c r="C218" s="6">
        <f>factors_crsp!H223*100</f>
        <v>0</v>
      </c>
      <c r="D218" s="6">
        <f>factors_crsp!G223*100</f>
        <v>0</v>
      </c>
      <c r="E218" s="6">
        <f>factors_globalfinancialdata!L219*100</f>
        <v>2.491425149487414</v>
      </c>
      <c r="F218" s="6">
        <f>factors_globalfinancialdata!M219*100</f>
        <v>0.14739244256711803</v>
      </c>
      <c r="G218">
        <f>'F-F_Research_Data_Factors'!B215+'F-F_Research_Data_Factors'!E215</f>
        <v>1.81</v>
      </c>
    </row>
    <row r="219" spans="1:7">
      <c r="A219" s="1">
        <f>factors_globalfinancialdata!A220</f>
        <v>16131</v>
      </c>
      <c r="B219" s="6">
        <f>factors_crsp!I224*100</f>
        <v>0.74211240378554422</v>
      </c>
      <c r="C219" s="6">
        <f>factors_crsp!H224*100</f>
        <v>0</v>
      </c>
      <c r="D219" s="6">
        <f>factors_crsp!G224*100</f>
        <v>0</v>
      </c>
      <c r="E219" s="6">
        <f>factors_globalfinancialdata!L220*100</f>
        <v>1.3233579373611803</v>
      </c>
      <c r="F219" s="6">
        <f>factors_globalfinancialdata!M220*100</f>
        <v>0.46356141214936031</v>
      </c>
      <c r="G219">
        <f>'F-F_Research_Data_Factors'!B216+'F-F_Research_Data_Factors'!E216</f>
        <v>0.37</v>
      </c>
    </row>
    <row r="220" spans="1:7">
      <c r="A220" s="1">
        <f>factors_globalfinancialdata!A221</f>
        <v>16162</v>
      </c>
      <c r="B220" s="6">
        <f>factors_crsp!I225*100</f>
        <v>-0.14798254994539128</v>
      </c>
      <c r="C220" s="6">
        <f>factors_crsp!H225*100</f>
        <v>0</v>
      </c>
      <c r="D220" s="6">
        <f>factors_crsp!G225*100</f>
        <v>0</v>
      </c>
      <c r="E220" s="6">
        <f>factors_globalfinancialdata!L221*100</f>
        <v>0.57899178017599695</v>
      </c>
      <c r="F220" s="6">
        <f>factors_globalfinancialdata!M221*100</f>
        <v>0.14954190033047432</v>
      </c>
      <c r="G220">
        <f>'F-F_Research_Data_Factors'!B217+'F-F_Research_Data_Factors'!E217</f>
        <v>2.44</v>
      </c>
    </row>
    <row r="221" spans="1:7">
      <c r="A221" s="1">
        <f>factors_globalfinancialdata!A222</f>
        <v>16192</v>
      </c>
      <c r="B221" s="6">
        <f>factors_crsp!I226*100</f>
        <v>-0.14820186288120318</v>
      </c>
      <c r="C221" s="6">
        <f>factors_crsp!H226*100</f>
        <v>0</v>
      </c>
      <c r="D221" s="6">
        <f>factors_crsp!G226*100</f>
        <v>0.57469999999999999</v>
      </c>
      <c r="E221" s="6">
        <f>factors_globalfinancialdata!L222*100</f>
        <v>1.3402444663798807</v>
      </c>
      <c r="F221" s="6">
        <f>factors_globalfinancialdata!M222*100</f>
        <v>6.6832174276187928E-2</v>
      </c>
      <c r="G221">
        <f>'F-F_Research_Data_Factors'!B218+'F-F_Research_Data_Factors'!E218</f>
        <v>-1.63</v>
      </c>
    </row>
    <row r="222" spans="1:7">
      <c r="A222" s="1">
        <f>factors_globalfinancialdata!A223</f>
        <v>16223</v>
      </c>
      <c r="B222" s="6">
        <f>factors_crsp!I227*100</f>
        <v>-0.74486722512143722</v>
      </c>
      <c r="C222" s="6">
        <f>factors_crsp!H227*100</f>
        <v>0.57469999999999999</v>
      </c>
      <c r="D222" s="6">
        <f>factors_crsp!G227*100</f>
        <v>-0.57469999999999999</v>
      </c>
      <c r="E222" s="6">
        <f>factors_globalfinancialdata!L223*100</f>
        <v>1.6475370212535756</v>
      </c>
      <c r="F222" s="6">
        <f>factors_globalfinancialdata!M223*100</f>
        <v>0.14806942921170574</v>
      </c>
      <c r="G222">
        <f>'F-F_Research_Data_Factors'!B219+'F-F_Research_Data_Factors'!E219</f>
        <v>5.1000000000000005</v>
      </c>
    </row>
    <row r="223" spans="1:7">
      <c r="A223" s="1">
        <f>factors_globalfinancialdata!A224</f>
        <v>16253</v>
      </c>
      <c r="B223" s="6">
        <f>factors_crsp!I228*100</f>
        <v>-0.14953233011447686</v>
      </c>
      <c r="C223" s="6">
        <f>factors_crsp!H228*100</f>
        <v>-0.57469999999999999</v>
      </c>
      <c r="D223" s="6">
        <f>factors_crsp!G228*100</f>
        <v>0.57140000000000002</v>
      </c>
      <c r="E223" s="6">
        <f>factors_globalfinancialdata!L224*100</f>
        <v>-0.62749426259548491</v>
      </c>
      <c r="F223" s="6">
        <f>factors_globalfinancialdata!M224*100</f>
        <v>6.6561168828949135E-2</v>
      </c>
      <c r="G223">
        <f>'F-F_Research_Data_Factors'!B220+'F-F_Research_Data_Factors'!E220</f>
        <v>5.62</v>
      </c>
    </row>
    <row r="224" spans="1:7">
      <c r="A224" s="1">
        <f>factors_globalfinancialdata!A225</f>
        <v>16284</v>
      </c>
      <c r="B224" s="6">
        <f>factors_crsp!I229*100</f>
        <v>0</v>
      </c>
      <c r="C224" s="6">
        <f>factors_crsp!H229*100</f>
        <v>0.57140000000000002</v>
      </c>
      <c r="D224" s="6">
        <f>factors_crsp!G229*100</f>
        <v>-3.199999999999991E-3</v>
      </c>
      <c r="E224" s="6">
        <f>factors_globalfinancialdata!L225*100</f>
        <v>0.39250942960511459</v>
      </c>
      <c r="F224" s="6">
        <f>factors_globalfinancialdata!M225*100</f>
        <v>0.14568840019506535</v>
      </c>
      <c r="G224">
        <f>'F-F_Research_Data_Factors'!B221+'F-F_Research_Data_Factors'!E221</f>
        <v>-1.52</v>
      </c>
    </row>
    <row r="225" spans="1:7">
      <c r="A225" s="1">
        <f>factors_globalfinancialdata!A226</f>
        <v>16315</v>
      </c>
      <c r="B225" s="6">
        <f>factors_crsp!I230*100</f>
        <v>1.3383478532028814</v>
      </c>
      <c r="C225" s="6">
        <f>factors_crsp!H230*100</f>
        <v>-3.199999999999991E-3</v>
      </c>
      <c r="D225" s="6">
        <f>factors_crsp!G230*100</f>
        <v>-0.56820000000000004</v>
      </c>
      <c r="E225" s="6">
        <f>factors_globalfinancialdata!L226*100</f>
        <v>0.19519202009183889</v>
      </c>
      <c r="F225" s="6">
        <f>factors_globalfinancialdata!M226*100</f>
        <v>0.38722557842447713</v>
      </c>
      <c r="G225">
        <f>'F-F_Research_Data_Factors'!B222+'F-F_Research_Data_Factors'!E222</f>
        <v>1.59</v>
      </c>
    </row>
    <row r="226" spans="1:7">
      <c r="A226" s="1">
        <f>factors_globalfinancialdata!A227</f>
        <v>16345</v>
      </c>
      <c r="B226" s="6">
        <f>factors_crsp!I231*100</f>
        <v>-0.59237012480077844</v>
      </c>
      <c r="C226" s="6">
        <f>factors_crsp!H231*100</f>
        <v>-0.56820000000000004</v>
      </c>
      <c r="D226" s="6">
        <f>factors_crsp!G231*100</f>
        <v>0</v>
      </c>
      <c r="E226" s="6">
        <f>factors_globalfinancialdata!L227*100</f>
        <v>0.4245255487090871</v>
      </c>
      <c r="F226" s="6">
        <f>factors_globalfinancialdata!M227*100</f>
        <v>6.9938711236439133E-2</v>
      </c>
      <c r="G226">
        <f>'F-F_Research_Data_Factors'!B223+'F-F_Research_Data_Factors'!E223</f>
        <v>0.02</v>
      </c>
    </row>
    <row r="227" spans="1:7">
      <c r="A227" s="1">
        <f>factors_globalfinancialdata!A228</f>
        <v>16376</v>
      </c>
      <c r="B227" s="6">
        <f>factors_crsp!I232*100</f>
        <v>0.29662368971501429</v>
      </c>
      <c r="C227" s="6">
        <f>factors_crsp!H232*100</f>
        <v>0</v>
      </c>
      <c r="D227" s="6">
        <f>factors_crsp!G232*100</f>
        <v>0</v>
      </c>
      <c r="E227" s="6">
        <f>factors_globalfinancialdata!L228*100</f>
        <v>1.1331097363537435</v>
      </c>
      <c r="F227" s="6">
        <f>factors_globalfinancialdata!M228*100</f>
        <v>6.3622937924323608E-2</v>
      </c>
      <c r="G227">
        <f>'F-F_Research_Data_Factors'!B224+'F-F_Research_Data_Factors'!E224</f>
        <v>0.25</v>
      </c>
    </row>
    <row r="228" spans="1:7">
      <c r="A228" s="1">
        <f>factors_globalfinancialdata!A229</f>
        <v>16406</v>
      </c>
      <c r="B228" s="6">
        <f>factors_crsp!I233*100</f>
        <v>-0.8930690880026404</v>
      </c>
      <c r="C228" s="6">
        <f>factors_crsp!H233*100</f>
        <v>0</v>
      </c>
      <c r="D228" s="6">
        <f>factors_crsp!G233*100</f>
        <v>0</v>
      </c>
      <c r="E228" s="6">
        <f>factors_globalfinancialdata!L229*100</f>
        <v>1.078508807384071</v>
      </c>
      <c r="F228" s="6">
        <f>factors_globalfinancialdata!M229*100</f>
        <v>0.15020151676428117</v>
      </c>
      <c r="G228">
        <f>'F-F_Research_Data_Factors'!B225+'F-F_Research_Data_Factors'!E225</f>
        <v>1.6500000000000001</v>
      </c>
    </row>
    <row r="229" spans="1:7">
      <c r="A229" s="1">
        <f>factors_globalfinancialdata!A230</f>
        <v>16437</v>
      </c>
      <c r="B229" s="6">
        <f>factors_crsp!I234*100</f>
        <v>0</v>
      </c>
      <c r="C229" s="6">
        <f>factors_crsp!H234*100</f>
        <v>0</v>
      </c>
      <c r="D229" s="6">
        <f>factors_crsp!G234*100</f>
        <v>0.56499999999999995</v>
      </c>
      <c r="E229" s="6">
        <f>factors_globalfinancialdata!L230*100</f>
        <v>1.8560516251067138</v>
      </c>
      <c r="F229" s="6">
        <f>factors_globalfinancialdata!M230*100</f>
        <v>7.1340701450450794E-2</v>
      </c>
      <c r="G229">
        <f>'F-F_Research_Data_Factors'!B226+'F-F_Research_Data_Factors'!E226</f>
        <v>4.1199999999999992</v>
      </c>
    </row>
    <row r="230" spans="1:7">
      <c r="A230" s="1">
        <f>factors_globalfinancialdata!A231</f>
        <v>16468</v>
      </c>
      <c r="B230" s="6">
        <f>factors_crsp!I235*100</f>
        <v>-1.3539094055667444</v>
      </c>
      <c r="C230" s="6">
        <f>factors_crsp!H235*100</f>
        <v>0.56499999999999995</v>
      </c>
      <c r="D230" s="6">
        <f>factors_crsp!G235*100</f>
        <v>-0.56499999999999995</v>
      </c>
      <c r="E230" s="6">
        <f>factors_globalfinancialdata!L231*100</f>
        <v>0.26773532542676559</v>
      </c>
      <c r="F230" s="6">
        <f>factors_globalfinancialdata!M231*100</f>
        <v>1.2595499532923826</v>
      </c>
      <c r="G230">
        <f>'F-F_Research_Data_Factors'!B227+'F-F_Research_Data_Factors'!E227</f>
        <v>1.92</v>
      </c>
    </row>
    <row r="231" spans="1:7">
      <c r="A231" s="1">
        <f>factors_globalfinancialdata!A232</f>
        <v>16496</v>
      </c>
      <c r="B231" s="6">
        <f>factors_crsp!I236*100</f>
        <v>-0.45596278389514744</v>
      </c>
      <c r="C231" s="6">
        <f>factors_crsp!H236*100</f>
        <v>-0.56499999999999995</v>
      </c>
      <c r="D231" s="6">
        <f>factors_crsp!G236*100</f>
        <v>0</v>
      </c>
      <c r="E231" s="6">
        <f>factors_globalfinancialdata!L232*100</f>
        <v>1.3114089062851608</v>
      </c>
      <c r="F231" s="6">
        <f>factors_globalfinancialdata!M232*100</f>
        <v>0.61631110574407177</v>
      </c>
      <c r="G231">
        <f>'F-F_Research_Data_Factors'!B228+'F-F_Research_Data_Factors'!E228</f>
        <v>6.43</v>
      </c>
    </row>
    <row r="232" spans="1:7">
      <c r="A232" s="1">
        <f>factors_globalfinancialdata!A233</f>
        <v>16527</v>
      </c>
      <c r="B232" s="6">
        <f>factors_crsp!I237*100</f>
        <v>-1.071320186589686</v>
      </c>
      <c r="C232" s="6">
        <f>factors_crsp!H237*100</f>
        <v>0</v>
      </c>
      <c r="D232" s="6">
        <f>factors_crsp!G237*100</f>
        <v>0</v>
      </c>
      <c r="E232" s="6">
        <f>factors_globalfinancialdata!L233*100</f>
        <v>0.63260231035882075</v>
      </c>
      <c r="F232" s="6">
        <f>factors_globalfinancialdata!M233*100</f>
        <v>0.52981284093966963</v>
      </c>
      <c r="G232">
        <f>'F-F_Research_Data_Factors'!B229+'F-F_Research_Data_Factors'!E229</f>
        <v>-3.87</v>
      </c>
    </row>
    <row r="233" spans="1:7">
      <c r="A233" s="1">
        <f>factors_globalfinancialdata!A234</f>
        <v>16557</v>
      </c>
      <c r="B233" s="6">
        <f>factors_crsp!I238*100</f>
        <v>-2.1771257947506228</v>
      </c>
      <c r="C233" s="6">
        <f>factors_crsp!H238*100</f>
        <v>0</v>
      </c>
      <c r="D233" s="6">
        <f>factors_crsp!G238*100</f>
        <v>0</v>
      </c>
      <c r="E233" s="6">
        <f>factors_globalfinancialdata!L234*100</f>
        <v>0.70624700658243889</v>
      </c>
      <c r="F233" s="6">
        <f>factors_globalfinancialdata!M234*100</f>
        <v>1.0806233745867422</v>
      </c>
      <c r="G233">
        <f>'F-F_Research_Data_Factors'!B230+'F-F_Research_Data_Factors'!E230</f>
        <v>7.75</v>
      </c>
    </row>
    <row r="234" spans="1:7">
      <c r="A234" s="1">
        <f>factors_globalfinancialdata!A235</f>
        <v>16588</v>
      </c>
      <c r="B234" s="6">
        <f>factors_crsp!I239*100</f>
        <v>-3.1951152826389606</v>
      </c>
      <c r="C234" s="6">
        <f>factors_crsp!H239*100</f>
        <v>0</v>
      </c>
      <c r="D234" s="6">
        <f>factors_crsp!G239*100</f>
        <v>0.56179999999999997</v>
      </c>
      <c r="E234" s="6">
        <f>factors_globalfinancialdata!L235*100</f>
        <v>0.4168798836995613</v>
      </c>
      <c r="F234" s="6">
        <f>factors_globalfinancialdata!M235*100</f>
        <v>0.11938235034933964</v>
      </c>
      <c r="G234">
        <f>'F-F_Research_Data_Factors'!B231+'F-F_Research_Data_Factors'!E231</f>
        <v>1.86</v>
      </c>
    </row>
    <row r="235" spans="1:7">
      <c r="A235" s="1">
        <f>factors_globalfinancialdata!A236</f>
        <v>16618</v>
      </c>
      <c r="B235" s="6">
        <f>factors_crsp!I240*100</f>
        <v>-2.7986789188792383</v>
      </c>
      <c r="C235" s="6">
        <f>factors_crsp!H240*100</f>
        <v>0.56179999999999997</v>
      </c>
      <c r="D235" s="6">
        <f>factors_crsp!G240*100</f>
        <v>0.5555000000000001</v>
      </c>
      <c r="E235" s="6">
        <f>factors_globalfinancialdata!L236*100</f>
        <v>0.40524932954211224</v>
      </c>
      <c r="F235" s="6">
        <f>factors_globalfinancialdata!M236*100</f>
        <v>0.51747671360413694</v>
      </c>
      <c r="G235">
        <f>'F-F_Research_Data_Factors'!B232+'F-F_Research_Data_Factors'!E232</f>
        <v>0.34</v>
      </c>
    </row>
    <row r="236" spans="1:7">
      <c r="A236" s="1">
        <f>factors_globalfinancialdata!A237</f>
        <v>16649</v>
      </c>
      <c r="B236" s="6">
        <f>factors_crsp!I241*100</f>
        <v>-2.364695026225716</v>
      </c>
      <c r="C236" s="6">
        <f>factors_crsp!H241*100</f>
        <v>0.5555000000000001</v>
      </c>
      <c r="D236" s="6">
        <f>factors_crsp!G241*100</f>
        <v>-1.1173</v>
      </c>
      <c r="E236" s="6">
        <f>factors_globalfinancialdata!L237*100</f>
        <v>-0.52422565662060272</v>
      </c>
      <c r="F236" s="6">
        <f>factors_globalfinancialdata!M237*100</f>
        <v>-0.12858033621572229</v>
      </c>
      <c r="G236">
        <f>'F-F_Research_Data_Factors'!B233+'F-F_Research_Data_Factors'!E233</f>
        <v>-2.2100000000000004</v>
      </c>
    </row>
    <row r="237" spans="1:7">
      <c r="A237" s="1">
        <f>factors_globalfinancialdata!A238</f>
        <v>16680</v>
      </c>
      <c r="B237" s="6">
        <f>factors_crsp!I242*100</f>
        <v>-12.939281617351073</v>
      </c>
      <c r="C237" s="6">
        <f>factors_crsp!H242*100</f>
        <v>-1.1173</v>
      </c>
      <c r="D237" s="6">
        <f>factors_crsp!G242*100</f>
        <v>0</v>
      </c>
      <c r="E237" s="6">
        <f>factors_globalfinancialdata!L238*100</f>
        <v>-0.38522037699638689</v>
      </c>
      <c r="F237" s="6">
        <f>factors_globalfinancialdata!M238*100</f>
        <v>0.27729626325168066</v>
      </c>
      <c r="G237">
        <f>'F-F_Research_Data_Factors'!B234+'F-F_Research_Data_Factors'!E234</f>
        <v>6.11</v>
      </c>
    </row>
    <row r="238" spans="1:7">
      <c r="A238" s="1">
        <f>factors_globalfinancialdata!A239</f>
        <v>16710</v>
      </c>
      <c r="B238" s="6">
        <f>factors_crsp!I243*100</f>
        <v>-11.754085303087169</v>
      </c>
      <c r="C238" s="6">
        <f>factors_crsp!H243*100</f>
        <v>0</v>
      </c>
      <c r="D238" s="6">
        <f>factors_crsp!G243*100</f>
        <v>0</v>
      </c>
      <c r="E238" s="6">
        <f>factors_globalfinancialdata!L239*100</f>
        <v>5.2164382886266125E-2</v>
      </c>
      <c r="F238" s="6">
        <f>factors_globalfinancialdata!M239*100</f>
        <v>0.35120801897783327</v>
      </c>
      <c r="G238">
        <f>'F-F_Research_Data_Factors'!B235+'F-F_Research_Data_Factors'!E235</f>
        <v>4.8100000000000005</v>
      </c>
    </row>
    <row r="239" spans="1:7">
      <c r="A239" s="1">
        <f>factors_globalfinancialdata!A240</f>
        <v>16741</v>
      </c>
      <c r="B239" s="6">
        <f>factors_crsp!I244*100</f>
        <v>-4.0176904002328317</v>
      </c>
      <c r="C239" s="6">
        <f>factors_crsp!H244*100</f>
        <v>0</v>
      </c>
      <c r="D239" s="6">
        <f>factors_crsp!G244*100</f>
        <v>0</v>
      </c>
      <c r="E239" s="6">
        <f>factors_globalfinancialdata!L240*100</f>
        <v>0.86432615567964</v>
      </c>
      <c r="F239" s="6">
        <f>factors_globalfinancialdata!M240*100</f>
        <v>0.5849967795066302</v>
      </c>
      <c r="G239">
        <f>'F-F_Research_Data_Factors'!B236+'F-F_Research_Data_Factors'!E236</f>
        <v>3.9</v>
      </c>
    </row>
    <row r="240" spans="1:7">
      <c r="A240" s="1">
        <f>factors_globalfinancialdata!A241</f>
        <v>16771</v>
      </c>
      <c r="B240" s="6">
        <f>factors_crsp!I245*100</f>
        <v>2.6965844233372671</v>
      </c>
      <c r="C240" s="6">
        <f>factors_crsp!H245*100</f>
        <v>0</v>
      </c>
      <c r="D240" s="6">
        <f>factors_crsp!G245*100</f>
        <v>0</v>
      </c>
      <c r="E240" s="6">
        <f>factors_globalfinancialdata!L241*100</f>
        <v>0.94909906868909655</v>
      </c>
      <c r="F240" s="6">
        <f>factors_globalfinancialdata!M241*100</f>
        <v>0.50748466305039486</v>
      </c>
      <c r="G240">
        <f>'F-F_Research_Data_Factors'!B237+'F-F_Research_Data_Factors'!E237</f>
        <v>5.4499999999999993</v>
      </c>
    </row>
    <row r="241" spans="1:7">
      <c r="A241" s="1">
        <f>factors_globalfinancialdata!A242</f>
        <v>16802</v>
      </c>
      <c r="B241" s="6">
        <f>factors_crsp!I246*100</f>
        <v>1.1021301205830003</v>
      </c>
      <c r="C241" s="6">
        <f>factors_crsp!H246*100</f>
        <v>0</v>
      </c>
      <c r="D241" s="6">
        <f>factors_crsp!G246*100</f>
        <v>0.55249999999999999</v>
      </c>
      <c r="E241" s="6">
        <f>factors_globalfinancialdata!L242*100</f>
        <v>1.1388021511637758</v>
      </c>
      <c r="F241" s="6">
        <f>factors_globalfinancialdata!M242*100</f>
        <v>-0.85129079261860863</v>
      </c>
      <c r="G241">
        <f>'F-F_Research_Data_Factors'!B238+'F-F_Research_Data_Factors'!E238</f>
        <v>1.18</v>
      </c>
    </row>
    <row r="242" spans="1:7">
      <c r="A242" s="1">
        <f>factors_globalfinancialdata!A243</f>
        <v>16833</v>
      </c>
      <c r="B242" s="6">
        <f>factors_crsp!I247*100</f>
        <v>-7.0401965176625225</v>
      </c>
      <c r="C242" s="6">
        <f>factors_crsp!H247*100</f>
        <v>0.55249999999999999</v>
      </c>
      <c r="D242" s="6">
        <f>factors_crsp!G247*100</f>
        <v>-0.55249999999999999</v>
      </c>
      <c r="E242" s="6">
        <f>factors_globalfinancialdata!L243*100</f>
        <v>0.97830822358546676</v>
      </c>
      <c r="F242" s="6">
        <f>factors_globalfinancialdata!M243*100</f>
        <v>0.5875798317961145</v>
      </c>
      <c r="G242">
        <f>'F-F_Research_Data_Factors'!B239+'F-F_Research_Data_Factors'!E239</f>
        <v>6.33</v>
      </c>
    </row>
    <row r="243" spans="1:7">
      <c r="A243" s="1">
        <f>factors_globalfinancialdata!A244</f>
        <v>16861</v>
      </c>
      <c r="B243" s="6">
        <f>factors_crsp!I248*100</f>
        <v>-6.5639040072841937</v>
      </c>
      <c r="C243" s="6">
        <f>factors_crsp!H248*100</f>
        <v>-0.55249999999999999</v>
      </c>
      <c r="D243" s="6">
        <f>factors_crsp!G248*100</f>
        <v>-0.54949999999999999</v>
      </c>
      <c r="E243" s="6">
        <f>factors_globalfinancialdata!L244*100</f>
        <v>0.49768978658466523</v>
      </c>
      <c r="F243" s="6">
        <f>factors_globalfinancialdata!M244*100</f>
        <v>0.26594918907736353</v>
      </c>
      <c r="G243">
        <f>'F-F_Research_Data_Factors'!B240+'F-F_Research_Data_Factors'!E240</f>
        <v>-5.79</v>
      </c>
    </row>
    <row r="244" spans="1:7">
      <c r="A244" s="1">
        <f>factors_globalfinancialdata!A245</f>
        <v>16892</v>
      </c>
      <c r="B244" s="6">
        <f>factors_crsp!I249*100</f>
        <v>11.834814289669993</v>
      </c>
      <c r="C244" s="6">
        <f>factors_crsp!H249*100</f>
        <v>-0.54949999999999999</v>
      </c>
      <c r="D244" s="6">
        <f>factors_crsp!G249*100</f>
        <v>1.6545000000000001</v>
      </c>
      <c r="E244" s="6">
        <f>factors_globalfinancialdata!L245*100</f>
        <v>0.33470919600997462</v>
      </c>
      <c r="F244" s="6">
        <f>factors_globalfinancialdata!M245*100</f>
        <v>0.26277287715135156</v>
      </c>
      <c r="G244">
        <f>'F-F_Research_Data_Factors'!B241+'F-F_Research_Data_Factors'!E241</f>
        <v>5.87</v>
      </c>
    </row>
    <row r="245" spans="1:7">
      <c r="A245" s="1">
        <f>factors_globalfinancialdata!A246</f>
        <v>16922</v>
      </c>
      <c r="B245" s="6">
        <f>factors_crsp!I250*100</f>
        <v>0.2228802900907656</v>
      </c>
      <c r="C245" s="6">
        <f>factors_crsp!H250*100</f>
        <v>1.6545000000000001</v>
      </c>
      <c r="D245" s="6">
        <f>factors_crsp!G250*100</f>
        <v>-0.5586000000000001</v>
      </c>
      <c r="E245" s="6">
        <f>factors_globalfinancialdata!L246*100</f>
        <v>-0.93057482410032755</v>
      </c>
      <c r="F245" s="6">
        <f>factors_globalfinancialdata!M246*100</f>
        <v>-1.0837087813453827</v>
      </c>
      <c r="G245">
        <f>'F-F_Research_Data_Factors'!B242+'F-F_Research_Data_Factors'!E242</f>
        <v>4.29</v>
      </c>
    </row>
    <row r="246" spans="1:7">
      <c r="A246" s="1">
        <f>factors_globalfinancialdata!A247</f>
        <v>16953</v>
      </c>
      <c r="B246" s="6">
        <f>factors_crsp!I251*100</f>
        <v>-4.789800256363641</v>
      </c>
      <c r="C246" s="6">
        <f>factors_crsp!H251*100</f>
        <v>-0.5586000000000001</v>
      </c>
      <c r="D246" s="6">
        <f>factors_crsp!G251*100</f>
        <v>-2.900000000000038E-3</v>
      </c>
      <c r="E246" s="6">
        <f>factors_globalfinancialdata!L247*100</f>
        <v>-6.576110371038224E-2</v>
      </c>
      <c r="F246" s="6">
        <f>factors_globalfinancialdata!M247*100</f>
        <v>3.4990046999361368E-2</v>
      </c>
      <c r="G246">
        <f>'F-F_Research_Data_Factors'!B243+'F-F_Research_Data_Factors'!E243</f>
        <v>3.9899999999999998</v>
      </c>
    </row>
    <row r="247" spans="1:7">
      <c r="A247" s="1">
        <f>factors_globalfinancialdata!A248</f>
        <v>16983</v>
      </c>
      <c r="B247" s="6">
        <f>factors_crsp!I252*100</f>
        <v>5.4554760001025215</v>
      </c>
      <c r="C247" s="6">
        <f>factors_crsp!H252*100</f>
        <v>-2.900000000000038E-3</v>
      </c>
      <c r="D247" s="6">
        <f>factors_crsp!G252*100</f>
        <v>0.53759999999999997</v>
      </c>
      <c r="E247" s="6">
        <f>factors_globalfinancialdata!L248*100</f>
        <v>0.17278130700597583</v>
      </c>
      <c r="F247" s="6">
        <f>factors_globalfinancialdata!M248*100</f>
        <v>0.35516189132924758</v>
      </c>
      <c r="G247">
        <f>'F-F_Research_Data_Factors'!B244+'F-F_Research_Data_Factors'!E244</f>
        <v>-3.91</v>
      </c>
    </row>
    <row r="248" spans="1:7">
      <c r="A248" s="1">
        <f>factors_globalfinancialdata!A249</f>
        <v>17014</v>
      </c>
      <c r="B248" s="6">
        <f>factors_crsp!I253*100</f>
        <v>3.2642705125312865</v>
      </c>
      <c r="C248" s="6">
        <f>factors_crsp!H253*100</f>
        <v>0.53759999999999997</v>
      </c>
      <c r="D248" s="6">
        <f>factors_crsp!G253*100</f>
        <v>4.8013000000000003</v>
      </c>
      <c r="E248" s="6">
        <f>factors_globalfinancialdata!L249*100</f>
        <v>-0.1367673367840383</v>
      </c>
      <c r="F248" s="6">
        <f>factors_globalfinancialdata!M249*100</f>
        <v>-0.20690671252032722</v>
      </c>
      <c r="G248">
        <f>'F-F_Research_Data_Factors'!B245+'F-F_Research_Data_Factors'!E245</f>
        <v>-2.5500000000000003</v>
      </c>
    </row>
    <row r="249" spans="1:7">
      <c r="A249" s="1">
        <f>factors_globalfinancialdata!A250</f>
        <v>17045</v>
      </c>
      <c r="B249" s="6">
        <f>factors_crsp!I254*100</f>
        <v>4.3992439493528934</v>
      </c>
      <c r="C249" s="6">
        <f>factors_crsp!H254*100</f>
        <v>4.8013000000000003</v>
      </c>
      <c r="D249" s="6">
        <f>factors_crsp!G254*100</f>
        <v>-3.8622000000000005</v>
      </c>
      <c r="E249" s="6">
        <f>factors_globalfinancialdata!L250*100</f>
        <v>-0.62879284061337914</v>
      </c>
      <c r="F249" s="6">
        <f>factors_globalfinancialdata!M250*100</f>
        <v>-0.35822501011053554</v>
      </c>
      <c r="G249">
        <f>'F-F_Research_Data_Factors'!B246+'F-F_Research_Data_Factors'!E246</f>
        <v>-6.39</v>
      </c>
    </row>
    <row r="250" spans="1:7">
      <c r="A250" s="1">
        <f>factors_globalfinancialdata!A251</f>
        <v>17075</v>
      </c>
      <c r="B250" s="6">
        <f>factors_crsp!I255*100</f>
        <v>2.0284340910416088</v>
      </c>
      <c r="C250" s="6">
        <f>factors_crsp!H255*100</f>
        <v>-3.8622000000000005</v>
      </c>
      <c r="D250" s="6">
        <f>factors_crsp!G255*100</f>
        <v>-1.0301</v>
      </c>
      <c r="E250" s="6">
        <f>factors_globalfinancialdata!L251*100</f>
        <v>-3.1129946897356264</v>
      </c>
      <c r="F250" s="6">
        <f>factors_globalfinancialdata!M251*100</f>
        <v>-0.2745502698841551</v>
      </c>
      <c r="G250">
        <f>'F-F_Research_Data_Factors'!B247+'F-F_Research_Data_Factors'!E247</f>
        <v>-10.020000000000001</v>
      </c>
    </row>
    <row r="251" spans="1:7">
      <c r="A251" s="1">
        <f>factors_globalfinancialdata!A252</f>
        <v>17106</v>
      </c>
      <c r="B251" s="6">
        <f>factors_crsp!I256*100</f>
        <v>2.1846874478826717</v>
      </c>
      <c r="C251" s="6">
        <f>factors_crsp!H256*100</f>
        <v>-1.0301</v>
      </c>
      <c r="D251" s="6">
        <f>factors_crsp!G256*100</f>
        <v>0.97070000000000001</v>
      </c>
      <c r="E251" s="6">
        <f>factors_globalfinancialdata!L252*100</f>
        <v>-6.377033963338441E-2</v>
      </c>
      <c r="F251" s="6">
        <f>factors_globalfinancialdata!M252*100</f>
        <v>0.28350423373177946</v>
      </c>
      <c r="G251">
        <f>'F-F_Research_Data_Factors'!B248+'F-F_Research_Data_Factors'!E248</f>
        <v>-1.42</v>
      </c>
    </row>
    <row r="252" spans="1:7">
      <c r="A252" s="1">
        <f>factors_globalfinancialdata!A253</f>
        <v>17136</v>
      </c>
      <c r="B252" s="6">
        <f>factors_crsp!I257*100</f>
        <v>1.171445835690399</v>
      </c>
      <c r="C252" s="6">
        <f>factors_crsp!H257*100</f>
        <v>0.97070000000000001</v>
      </c>
      <c r="D252" s="6">
        <f>factors_crsp!G257*100</f>
        <v>0.443</v>
      </c>
      <c r="E252" s="6">
        <f>factors_globalfinancialdata!L253*100</f>
        <v>0.23819858678106876</v>
      </c>
      <c r="F252" s="6">
        <f>factors_globalfinancialdata!M253*100</f>
        <v>-0.50716761521806264</v>
      </c>
      <c r="G252">
        <f>'F-F_Research_Data_Factors'!B249+'F-F_Research_Data_Factors'!E249</f>
        <v>0.12</v>
      </c>
    </row>
    <row r="253" spans="1:7">
      <c r="A253" s="1">
        <f>factors_globalfinancialdata!A254</f>
        <v>17167</v>
      </c>
      <c r="B253" s="6">
        <f>factors_crsp!I258*100</f>
        <v>0.38815780065326599</v>
      </c>
      <c r="C253" s="6">
        <f>factors_crsp!H258*100</f>
        <v>0.443</v>
      </c>
      <c r="D253" s="6">
        <f>factors_crsp!G258*100</f>
        <v>-1.4647999999999999</v>
      </c>
      <c r="E253" s="6">
        <f>factors_globalfinancialdata!L254*100</f>
        <v>1.1985404935939803</v>
      </c>
      <c r="F253" s="6">
        <f>factors_globalfinancialdata!M254*100</f>
        <v>0.84287660106583395</v>
      </c>
      <c r="G253">
        <f>'F-F_Research_Data_Factors'!B250+'F-F_Research_Data_Factors'!E250</f>
        <v>5.09</v>
      </c>
    </row>
    <row r="254" spans="1:7">
      <c r="A254" s="1">
        <f>factors_globalfinancialdata!A255</f>
        <v>17198</v>
      </c>
      <c r="B254" s="6">
        <f>factors_crsp!I259*100</f>
        <v>-0.38815780065326599</v>
      </c>
      <c r="C254" s="6">
        <f>factors_crsp!H259*100</f>
        <v>-1.4647999999999999</v>
      </c>
      <c r="D254" s="6">
        <f>factors_crsp!G259*100</f>
        <v>-0.93900000000000006</v>
      </c>
      <c r="E254" s="6">
        <f>factors_globalfinancialdata!L255*100</f>
        <v>1.0475901711602287</v>
      </c>
      <c r="F254" s="6">
        <f>factors_globalfinancialdata!M255*100</f>
        <v>0.44294519825827106</v>
      </c>
      <c r="G254">
        <f>'F-F_Research_Data_Factors'!B251+'F-F_Research_Data_Factors'!E251</f>
        <v>1.51</v>
      </c>
    </row>
    <row r="255" spans="1:7">
      <c r="A255" s="1">
        <f>factors_globalfinancialdata!A256</f>
        <v>17226</v>
      </c>
      <c r="B255" s="6">
        <f>factors_crsp!I260*100</f>
        <v>0.38815780065326599</v>
      </c>
      <c r="C255" s="6">
        <f>factors_crsp!H260*100</f>
        <v>-0.93900000000000006</v>
      </c>
      <c r="D255" s="6">
        <f>factors_crsp!G260*100</f>
        <v>0</v>
      </c>
      <c r="E255" s="6">
        <f>factors_globalfinancialdata!L256*100</f>
        <v>0.34403192289815809</v>
      </c>
      <c r="F255" s="6">
        <f>factors_globalfinancialdata!M256*100</f>
        <v>0.27980632672657269</v>
      </c>
      <c r="G255">
        <f>'F-F_Research_Data_Factors'!B252+'F-F_Research_Data_Factors'!E252</f>
        <v>-1.1599999999999999</v>
      </c>
    </row>
    <row r="256" spans="1:7">
      <c r="A256" s="1">
        <f>factors_globalfinancialdata!A257</f>
        <v>17257</v>
      </c>
      <c r="B256" s="6">
        <f>factors_crsp!I261*100</f>
        <v>0.38595402381420563</v>
      </c>
      <c r="C256" s="6">
        <f>factors_crsp!H261*100</f>
        <v>0</v>
      </c>
      <c r="D256" s="6">
        <f>factors_crsp!G261*100</f>
        <v>1.8605</v>
      </c>
      <c r="E256" s="6">
        <f>factors_globalfinancialdata!L257*100</f>
        <v>8.6849148194678705E-2</v>
      </c>
      <c r="F256" s="6">
        <f>factors_globalfinancialdata!M257*100</f>
        <v>0.11715411269246356</v>
      </c>
      <c r="G256">
        <f>'F-F_Research_Data_Factors'!B253+'F-F_Research_Data_Factors'!E253</f>
        <v>-1.71</v>
      </c>
    </row>
    <row r="257" spans="1:7">
      <c r="A257" s="1">
        <f>factors_globalfinancialdata!A258</f>
        <v>17287</v>
      </c>
      <c r="B257" s="6">
        <f>factors_crsp!I262*100</f>
        <v>0.19241984349478436</v>
      </c>
      <c r="C257" s="6">
        <f>factors_crsp!H262*100</f>
        <v>1.8605</v>
      </c>
      <c r="D257" s="6">
        <f>factors_crsp!G262*100</f>
        <v>-1.8605</v>
      </c>
      <c r="E257" s="6">
        <f>factors_globalfinancialdata!L258*100</f>
        <v>-0.57683546380286055</v>
      </c>
      <c r="F257" s="6">
        <f>factors_globalfinancialdata!M258*100</f>
        <v>-4.0738828084507794E-2</v>
      </c>
      <c r="G257">
        <f>'F-F_Research_Data_Factors'!B254+'F-F_Research_Data_Factors'!E254</f>
        <v>-4.79</v>
      </c>
    </row>
    <row r="258" spans="1:7">
      <c r="A258" s="1">
        <f>factors_globalfinancialdata!A259</f>
        <v>17318</v>
      </c>
      <c r="B258" s="6">
        <f>factors_crsp!I263*100</f>
        <v>-0.77191092224513369</v>
      </c>
      <c r="C258" s="6">
        <f>factors_crsp!H263*100</f>
        <v>-1.8605</v>
      </c>
      <c r="D258" s="6">
        <f>factors_crsp!G263*100</f>
        <v>0</v>
      </c>
      <c r="E258" s="6">
        <f>factors_globalfinancialdata!L259*100</f>
        <v>-0.93076060464331034</v>
      </c>
      <c r="F258" s="6">
        <f>factors_globalfinancialdata!M259*100</f>
        <v>0.19935603388439027</v>
      </c>
      <c r="G258">
        <f>'F-F_Research_Data_Factors'!B255+'F-F_Research_Data_Factors'!E255</f>
        <v>-1</v>
      </c>
    </row>
    <row r="259" spans="1:7">
      <c r="A259" s="1">
        <f>factors_globalfinancialdata!A260</f>
        <v>17348</v>
      </c>
      <c r="B259" s="6">
        <f>factors_crsp!I264*100</f>
        <v>0</v>
      </c>
      <c r="C259" s="6">
        <f>factors_crsp!H264*100</f>
        <v>0</v>
      </c>
      <c r="D259" s="6">
        <f>factors_crsp!G264*100</f>
        <v>0.45659999999999995</v>
      </c>
      <c r="E259" s="6">
        <f>factors_globalfinancialdata!L260*100</f>
        <v>0.63842933385078737</v>
      </c>
      <c r="F259" s="6">
        <f>factors_globalfinancialdata!M260*100</f>
        <v>-0.19918022729641383</v>
      </c>
      <c r="G259">
        <f>'F-F_Research_Data_Factors'!B256+'F-F_Research_Data_Factors'!E256</f>
        <v>5.37</v>
      </c>
    </row>
    <row r="260" spans="1:7">
      <c r="A260" s="1">
        <f>factors_globalfinancialdata!A261</f>
        <v>17379</v>
      </c>
      <c r="B260" s="6">
        <f>factors_crsp!I265*100</f>
        <v>-0.58357991988073898</v>
      </c>
      <c r="C260" s="6">
        <f>factors_crsp!H265*100</f>
        <v>0.45659999999999995</v>
      </c>
      <c r="D260" s="6">
        <f>factors_crsp!G265*100</f>
        <v>0.45250000000000001</v>
      </c>
      <c r="E260" s="6">
        <f>factors_globalfinancialdata!L261*100</f>
        <v>1.2689127288826985</v>
      </c>
      <c r="F260" s="6">
        <f>factors_globalfinancialdata!M261*100</f>
        <v>0.20094551802198879</v>
      </c>
      <c r="G260">
        <f>'F-F_Research_Data_Factors'!B257+'F-F_Research_Data_Factors'!E257</f>
        <v>4.12</v>
      </c>
    </row>
    <row r="261" spans="1:7">
      <c r="A261" s="1">
        <f>factors_globalfinancialdata!A262</f>
        <v>17410</v>
      </c>
      <c r="B261" s="6">
        <f>factors_crsp!I266*100</f>
        <v>0.58357991988073898</v>
      </c>
      <c r="C261" s="6">
        <f>factors_crsp!H266*100</f>
        <v>0.45250000000000001</v>
      </c>
      <c r="D261" s="6">
        <f>factors_crsp!G266*100</f>
        <v>0.44229999999999997</v>
      </c>
      <c r="E261" s="6">
        <f>factors_globalfinancialdata!L262*100</f>
        <v>-0.59633471758063772</v>
      </c>
      <c r="F261" s="6">
        <f>factors_globalfinancialdata!M262*100</f>
        <v>0.36032029058583603</v>
      </c>
      <c r="G261">
        <f>'F-F_Research_Data_Factors'!B258+'F-F_Research_Data_Factors'!E258</f>
        <v>-1.75</v>
      </c>
    </row>
    <row r="262" spans="1:7">
      <c r="A262" s="1">
        <f>factors_globalfinancialdata!A263</f>
        <v>17440</v>
      </c>
      <c r="B262" s="6">
        <f>factors_crsp!I267*100</f>
        <v>0.38670026736329355</v>
      </c>
      <c r="C262" s="6">
        <f>factors_crsp!H267*100</f>
        <v>0.44229999999999997</v>
      </c>
      <c r="D262" s="6">
        <f>factors_crsp!G267*100</f>
        <v>0.87079999999999991</v>
      </c>
      <c r="E262" s="6">
        <f>factors_globalfinancialdata!L263*100</f>
        <v>-1.6042286660089333</v>
      </c>
      <c r="F262" s="6">
        <f>factors_globalfinancialdata!M263*100</f>
        <v>-0.27722660611232408</v>
      </c>
      <c r="G262">
        <f>'F-F_Research_Data_Factors'!B259+'F-F_Research_Data_Factors'!E259</f>
        <v>-0.44</v>
      </c>
    </row>
    <row r="263" spans="1:7">
      <c r="A263" s="1">
        <f>factors_globalfinancialdata!A264</f>
        <v>17471</v>
      </c>
      <c r="B263" s="6">
        <f>factors_crsp!I268*100</f>
        <v>1.3424898449815981</v>
      </c>
      <c r="C263" s="6">
        <f>factors_crsp!H268*100</f>
        <v>0.87079999999999991</v>
      </c>
      <c r="D263" s="6">
        <f>factors_crsp!G268*100</f>
        <v>-2.2222</v>
      </c>
      <c r="E263" s="6">
        <f>factors_globalfinancialdata!L264*100</f>
        <v>-0.75046056464799227</v>
      </c>
      <c r="F263" s="6">
        <f>factors_globalfinancialdata!M264*100</f>
        <v>-0.69754526936869343</v>
      </c>
      <c r="G263">
        <f>'F-F_Research_Data_Factors'!B260+'F-F_Research_Data_Factors'!E260</f>
        <v>2.46</v>
      </c>
    </row>
    <row r="264" spans="1:7">
      <c r="A264" s="1">
        <f>factors_globalfinancialdata!A265</f>
        <v>17501</v>
      </c>
      <c r="B264" s="6">
        <f>factors_crsp!I269*100</f>
        <v>1.5117425023612796</v>
      </c>
      <c r="C264" s="6">
        <f>factors_crsp!H269*100</f>
        <v>-2.2222</v>
      </c>
      <c r="D264" s="6">
        <f>factors_crsp!G269*100</f>
        <v>0.43480000000000002</v>
      </c>
      <c r="E264" s="6">
        <f>factors_globalfinancialdata!L265*100</f>
        <v>-1.7101429696776305</v>
      </c>
      <c r="F264" s="6">
        <f>factors_globalfinancialdata!M265*100</f>
        <v>-0.68934224543913958</v>
      </c>
      <c r="G264">
        <f>'F-F_Research_Data_Factors'!B261+'F-F_Research_Data_Factors'!E261</f>
        <v>-1.8299999999999998</v>
      </c>
    </row>
    <row r="265" spans="1:7">
      <c r="A265" s="1">
        <f>factors_globalfinancialdata!A266</f>
        <v>17532</v>
      </c>
      <c r="B265" s="6">
        <f>factors_crsp!I270*100</f>
        <v>0.18737098086831772</v>
      </c>
      <c r="C265" s="6">
        <f>factors_crsp!H270*100</f>
        <v>0.43480000000000002</v>
      </c>
      <c r="D265" s="6">
        <f>factors_crsp!G270*100</f>
        <v>0.86390000000000011</v>
      </c>
      <c r="E265" s="6">
        <f>factors_globalfinancialdata!L266*100</f>
        <v>-1.2718208203415626</v>
      </c>
      <c r="F265" s="6">
        <f>factors_globalfinancialdata!M266*100</f>
        <v>-1.1647302362725154</v>
      </c>
      <c r="G265">
        <f>'F-F_Research_Data_Factors'!B262+'F-F_Research_Data_Factors'!E262</f>
        <v>3.02</v>
      </c>
    </row>
    <row r="266" spans="1:7">
      <c r="A266" s="1">
        <f>factors_globalfinancialdata!A267</f>
        <v>17563</v>
      </c>
      <c r="B266" s="6">
        <f>factors_crsp!I271*100</f>
        <v>0.56069501208533268</v>
      </c>
      <c r="C266" s="6">
        <f>factors_crsp!H271*100</f>
        <v>0.86390000000000011</v>
      </c>
      <c r="D266" s="6">
        <f>factors_crsp!G271*100</f>
        <v>-1.6599999999999948E-2</v>
      </c>
      <c r="E266" s="6">
        <f>factors_globalfinancialdata!L267*100</f>
        <v>1.8217623692497575</v>
      </c>
      <c r="F266" s="6">
        <f>factors_globalfinancialdata!M267*100</f>
        <v>0.10910260594414467</v>
      </c>
      <c r="G266">
        <f>'F-F_Research_Data_Factors'!B263+'F-F_Research_Data_Factors'!E263</f>
        <v>-3.73</v>
      </c>
    </row>
    <row r="267" spans="1:7">
      <c r="A267" s="1">
        <f>factors_globalfinancialdata!A268</f>
        <v>17592</v>
      </c>
      <c r="B267" s="6">
        <f>factors_crsp!I272*100</f>
        <v>0</v>
      </c>
      <c r="C267" s="6">
        <f>factors_crsp!H272*100</f>
        <v>-1.6599999999999948E-2</v>
      </c>
      <c r="D267" s="6">
        <f>factors_crsp!G272*100</f>
        <v>-2.1260000000000003</v>
      </c>
      <c r="E267" s="6">
        <f>factors_globalfinancialdata!L268*100</f>
        <v>0.17073202040487345</v>
      </c>
      <c r="F267" s="6">
        <f>factors_globalfinancialdata!M268*100</f>
        <v>0.26694915636773509</v>
      </c>
      <c r="G267">
        <f>'F-F_Research_Data_Factors'!B264+'F-F_Research_Data_Factors'!E264</f>
        <v>-4.34</v>
      </c>
    </row>
    <row r="268" spans="1:7">
      <c r="A268" s="1">
        <f>factors_globalfinancialdata!A269</f>
        <v>17623</v>
      </c>
      <c r="B268" s="6">
        <f>factors_crsp!I273*100</f>
        <v>-0.18632236429971805</v>
      </c>
      <c r="C268" s="6">
        <f>factors_crsp!H273*100</f>
        <v>-2.1260000000000003</v>
      </c>
      <c r="D268" s="6">
        <f>factors_crsp!G273*100</f>
        <v>0.41839999999999999</v>
      </c>
      <c r="E268" s="6">
        <f>factors_globalfinancialdata!L269*100</f>
        <v>0.54871447731463796</v>
      </c>
      <c r="F268" s="6">
        <f>factors_globalfinancialdata!M269*100</f>
        <v>0.16990200171180803</v>
      </c>
      <c r="G268">
        <f>'F-F_Research_Data_Factors'!B265+'F-F_Research_Data_Factors'!E265</f>
        <v>8.2799999999999994</v>
      </c>
    </row>
    <row r="269" spans="1:7">
      <c r="A269" s="1">
        <f>factors_globalfinancialdata!A270</f>
        <v>17653</v>
      </c>
      <c r="B269" s="6">
        <f>factors_crsp!I274*100</f>
        <v>-0.18667017267972597</v>
      </c>
      <c r="C269" s="6">
        <f>factors_crsp!H274*100</f>
        <v>0.41839999999999999</v>
      </c>
      <c r="D269" s="6">
        <f>factors_crsp!G274*100</f>
        <v>2.1349</v>
      </c>
      <c r="E269" s="6">
        <f>factors_globalfinancialdata!L270*100</f>
        <v>1.8134652799412176</v>
      </c>
      <c r="F269" s="6">
        <f>factors_globalfinancialdata!M270*100</f>
        <v>0.17624091246899454</v>
      </c>
      <c r="G269">
        <f>'F-F_Research_Data_Factors'!B266+'F-F_Research_Data_Factors'!E266</f>
        <v>3.7800000000000002</v>
      </c>
    </row>
    <row r="270" spans="1:7">
      <c r="A270" s="1">
        <f>factors_globalfinancialdata!A271</f>
        <v>17684</v>
      </c>
      <c r="B270" s="6">
        <f>factors_crsp!I275*100</f>
        <v>1.1148296762307996</v>
      </c>
      <c r="C270" s="6">
        <f>factors_crsp!H275*100</f>
        <v>2.1349</v>
      </c>
      <c r="D270" s="6">
        <f>factors_crsp!G275*100</f>
        <v>-1.2892000000000001</v>
      </c>
      <c r="E270" s="6">
        <f>factors_globalfinancialdata!L271*100</f>
        <v>0.69572293845610034</v>
      </c>
      <c r="F270" s="6">
        <f>factors_globalfinancialdata!M271*100</f>
        <v>0.81428639727560981</v>
      </c>
      <c r="G270">
        <f>'F-F_Research_Data_Factors'!B267+'F-F_Research_Data_Factors'!E267</f>
        <v>7.46</v>
      </c>
    </row>
    <row r="271" spans="1:7">
      <c r="A271" s="1">
        <f>factors_globalfinancialdata!A272</f>
        <v>17714</v>
      </c>
      <c r="B271" s="6">
        <f>factors_crsp!I276*100</f>
        <v>0.92029204550190258</v>
      </c>
      <c r="C271" s="6">
        <f>factors_crsp!H276*100</f>
        <v>-1.2892000000000001</v>
      </c>
      <c r="D271" s="6">
        <f>factors_crsp!G276*100</f>
        <v>0.41660000000000003</v>
      </c>
      <c r="E271" s="6">
        <f>factors_globalfinancialdata!L272*100</f>
        <v>3.5325651414508386E-3</v>
      </c>
      <c r="F271" s="6">
        <f>factors_globalfinancialdata!M272*100</f>
        <v>-0.70690623614341197</v>
      </c>
      <c r="G271">
        <f>'F-F_Research_Data_Factors'!B268+'F-F_Research_Data_Factors'!E268</f>
        <v>-2.0000000000000004E-2</v>
      </c>
    </row>
    <row r="272" spans="1:7">
      <c r="A272" s="1">
        <f>factors_globalfinancialdata!A273</f>
        <v>17745</v>
      </c>
      <c r="B272" s="6">
        <f>factors_crsp!I277*100</f>
        <v>0.1829130404904511</v>
      </c>
      <c r="C272" s="6">
        <f>factors_crsp!H277*100</f>
        <v>0.41660000000000003</v>
      </c>
      <c r="D272" s="6">
        <f>factors_crsp!G277*100</f>
        <v>0.40800000000000003</v>
      </c>
      <c r="E272" s="6">
        <f>factors_globalfinancialdata!L273*100</f>
        <v>-0.77190768686976607</v>
      </c>
      <c r="F272" s="6">
        <f>factors_globalfinancialdata!M273*100</f>
        <v>-6.000605074918397E-2</v>
      </c>
      <c r="G272">
        <f>'F-F_Research_Data_Factors'!B269+'F-F_Research_Data_Factors'!E269</f>
        <v>-5.04</v>
      </c>
    </row>
    <row r="273" spans="1:7">
      <c r="A273" s="1">
        <f>factors_globalfinancialdata!A274</f>
        <v>17776</v>
      </c>
      <c r="B273" s="6">
        <f>factors_crsp!I278*100</f>
        <v>-0.36616126597537324</v>
      </c>
      <c r="C273" s="6">
        <f>factors_crsp!H278*100</f>
        <v>0.40800000000000003</v>
      </c>
      <c r="D273" s="6">
        <f>factors_crsp!G278*100</f>
        <v>-0.83499999999999996</v>
      </c>
      <c r="E273" s="6">
        <f>factors_globalfinancialdata!L274*100</f>
        <v>-0.41564560345592749</v>
      </c>
      <c r="F273" s="6">
        <f>factors_globalfinancialdata!M274*100</f>
        <v>-6.8683021461402038E-2</v>
      </c>
      <c r="G273">
        <f>'F-F_Research_Data_Factors'!B270+'F-F_Research_Data_Factors'!E270</f>
        <v>0.39</v>
      </c>
    </row>
    <row r="274" spans="1:7">
      <c r="A274" s="1">
        <f>factors_globalfinancialdata!A275</f>
        <v>17806</v>
      </c>
      <c r="B274" s="6">
        <f>factors_crsp!I279*100</f>
        <v>-0.92198781581847022</v>
      </c>
      <c r="C274" s="6">
        <f>factors_crsp!H279*100</f>
        <v>-0.83499999999999996</v>
      </c>
      <c r="D274" s="6">
        <f>factors_crsp!G279*100</f>
        <v>-0.4098</v>
      </c>
      <c r="E274" s="6">
        <f>factors_globalfinancialdata!L275*100</f>
        <v>-6.8280271777920731E-2</v>
      </c>
      <c r="F274" s="6">
        <f>factors_globalfinancialdata!M275*100</f>
        <v>0.33348362403560206</v>
      </c>
      <c r="G274">
        <f>'F-F_Research_Data_Factors'!B271+'F-F_Research_Data_Factors'!E271</f>
        <v>-2.95</v>
      </c>
    </row>
    <row r="275" spans="1:7">
      <c r="A275" s="1">
        <f>factors_globalfinancialdata!A276</f>
        <v>17837</v>
      </c>
      <c r="B275" s="6">
        <f>factors_crsp!I280*100</f>
        <v>0.73773254005398137</v>
      </c>
      <c r="C275" s="6">
        <f>factors_crsp!H280*100</f>
        <v>-0.4098</v>
      </c>
      <c r="D275" s="6">
        <f>factors_crsp!G280*100</f>
        <v>-0.40819999999999995</v>
      </c>
      <c r="E275" s="6">
        <f>factors_globalfinancialdata!L276*100</f>
        <v>-5.1924238898215513E-2</v>
      </c>
      <c r="F275" s="6">
        <f>factors_globalfinancialdata!M276*100</f>
        <v>-0.17371174910634224</v>
      </c>
      <c r="G275">
        <f>'F-F_Research_Data_Factors'!B272+'F-F_Research_Data_Factors'!E272</f>
        <v>6.01</v>
      </c>
    </row>
    <row r="276" spans="1:7">
      <c r="A276" s="1">
        <f>factors_globalfinancialdata!A277</f>
        <v>17867</v>
      </c>
      <c r="B276" s="6">
        <f>factors_crsp!I281*100</f>
        <v>-1.2946256835038472</v>
      </c>
      <c r="C276" s="6">
        <f>factors_crsp!H281*100</f>
        <v>-0.40819999999999995</v>
      </c>
      <c r="D276" s="6">
        <f>factors_crsp!G281*100</f>
        <v>-0.41149999999999998</v>
      </c>
      <c r="E276" s="6">
        <f>factors_globalfinancialdata!L277*100</f>
        <v>0.21641376872540974</v>
      </c>
      <c r="F276" s="6">
        <f>factors_globalfinancialdata!M277*100</f>
        <v>0.47949627848671295</v>
      </c>
      <c r="G276">
        <f>'F-F_Research_Data_Factors'!B273+'F-F_Research_Data_Factors'!E273</f>
        <v>-9.06</v>
      </c>
    </row>
    <row r="277" spans="1:7">
      <c r="A277" s="1">
        <f>factors_globalfinancialdata!A278</f>
        <v>17898</v>
      </c>
      <c r="B277" s="6">
        <f>factors_crsp!I282*100</f>
        <v>-0.74806599295365039</v>
      </c>
      <c r="C277" s="6">
        <f>factors_crsp!H282*100</f>
        <v>-0.41149999999999998</v>
      </c>
      <c r="D277" s="6">
        <f>factors_crsp!G282*100</f>
        <v>0.40649999999999992</v>
      </c>
      <c r="E277" s="6">
        <f>factors_globalfinancialdata!L278*100</f>
        <v>0.89289275812072244</v>
      </c>
      <c r="F277" s="6">
        <f>factors_globalfinancialdata!M278*100</f>
        <v>0.32237747056971244</v>
      </c>
      <c r="G277">
        <f>'F-F_Research_Data_Factors'!B274+'F-F_Research_Data_Factors'!E274</f>
        <v>3.22</v>
      </c>
    </row>
    <row r="278" spans="1:7">
      <c r="A278" s="1">
        <f>factors_globalfinancialdata!A279</f>
        <v>17929</v>
      </c>
      <c r="B278" s="6">
        <f>factors_crsp!I283*100</f>
        <v>-1.3215201487273731</v>
      </c>
      <c r="C278" s="6">
        <f>factors_crsp!H283*100</f>
        <v>0.40649999999999992</v>
      </c>
      <c r="D278" s="6">
        <f>factors_crsp!G283*100</f>
        <v>-1.6999999999999654E-3</v>
      </c>
      <c r="E278" s="6">
        <f>factors_globalfinancialdata!L279*100</f>
        <v>1.1604509126513118</v>
      </c>
      <c r="F278" s="6">
        <f>factors_globalfinancialdata!M279*100</f>
        <v>0.47612456782319956</v>
      </c>
      <c r="G278">
        <f>'F-F_Research_Data_Factors'!B275+'F-F_Research_Data_Factors'!E275</f>
        <v>0.30000000000000004</v>
      </c>
    </row>
    <row r="279" spans="1:7">
      <c r="A279" s="1">
        <f>factors_globalfinancialdata!A280</f>
        <v>17957</v>
      </c>
      <c r="B279" s="6">
        <f>factors_crsp!I284*100</f>
        <v>-0.95545124324027952</v>
      </c>
      <c r="C279" s="6">
        <f>factors_crsp!H284*100</f>
        <v>-1.6999999999999654E-3</v>
      </c>
      <c r="D279" s="6">
        <f>factors_crsp!G284*100</f>
        <v>-0.41839999999999999</v>
      </c>
      <c r="E279" s="6">
        <f>factors_globalfinancialdata!L280*100</f>
        <v>-1.1566702982456212</v>
      </c>
      <c r="F279" s="6">
        <f>factors_globalfinancialdata!M280*100</f>
        <v>0.16300233229009642</v>
      </c>
      <c r="G279">
        <f>'F-F_Research_Data_Factors'!B276+'F-F_Research_Data_Factors'!E276</f>
        <v>-2.95</v>
      </c>
    </row>
    <row r="280" spans="1:7">
      <c r="A280" s="1">
        <f>factors_globalfinancialdata!A281</f>
        <v>17988</v>
      </c>
      <c r="B280" s="6">
        <f>factors_crsp!I285*100</f>
        <v>-0.96396122273851859</v>
      </c>
      <c r="C280" s="6">
        <f>factors_crsp!H285*100</f>
        <v>-0.41839999999999999</v>
      </c>
      <c r="D280" s="6">
        <f>factors_crsp!G285*100</f>
        <v>0.83330000000000004</v>
      </c>
      <c r="E280" s="6">
        <f>factors_globalfinancialdata!L281*100</f>
        <v>0.19557864038217687</v>
      </c>
      <c r="F280" s="6">
        <f>factors_globalfinancialdata!M281*100</f>
        <v>0.3929764563869842</v>
      </c>
      <c r="G280">
        <f>'F-F_Research_Data_Factors'!B277+'F-F_Research_Data_Factors'!E277</f>
        <v>4.1499999999999995</v>
      </c>
    </row>
    <row r="281" spans="1:7">
      <c r="A281" s="1">
        <f>factors_globalfinancialdata!A282</f>
        <v>18018</v>
      </c>
      <c r="B281" s="6">
        <f>factors_crsp!I286*100</f>
        <v>-1.956976084700468</v>
      </c>
      <c r="C281" s="6">
        <f>factors_crsp!H286*100</f>
        <v>0.83330000000000004</v>
      </c>
      <c r="D281" s="6">
        <f>factors_crsp!G286*100</f>
        <v>0.42020000000000002</v>
      </c>
      <c r="E281" s="6">
        <f>factors_globalfinancialdata!L282*100</f>
        <v>0.10245382959419569</v>
      </c>
      <c r="F281" s="6">
        <f>factors_globalfinancialdata!M282*100</f>
        <v>0.15491016875448516</v>
      </c>
      <c r="G281">
        <f>'F-F_Research_Data_Factors'!B278+'F-F_Research_Data_Factors'!E278</f>
        <v>-1.7899999999999998</v>
      </c>
    </row>
    <row r="282" spans="1:7">
      <c r="A282" s="1">
        <f>factors_globalfinancialdata!A283</f>
        <v>18049</v>
      </c>
      <c r="B282" s="6">
        <f>factors_crsp!I287*100</f>
        <v>-0.99340364734237241</v>
      </c>
      <c r="C282" s="6">
        <f>factors_crsp!H287*100</f>
        <v>0.42020000000000002</v>
      </c>
      <c r="D282" s="6">
        <f>factors_crsp!G287*100</f>
        <v>-0.83860000000000012</v>
      </c>
      <c r="E282" s="6">
        <f>factors_globalfinancialdata!L283*100</f>
        <v>0.16654212748767883</v>
      </c>
      <c r="F282" s="6">
        <f>factors_globalfinancialdata!M283*100</f>
        <v>0.14106683449170987</v>
      </c>
      <c r="G282">
        <f>'F-F_Research_Data_Factors'!B279+'F-F_Research_Data_Factors'!E279</f>
        <v>-2.7399999999999998</v>
      </c>
    </row>
    <row r="283" spans="1:7">
      <c r="A283" s="1">
        <f>factors_globalfinancialdata!A284</f>
        <v>18079</v>
      </c>
      <c r="B283" s="6">
        <f>factors_crsp!I288*100</f>
        <v>0.19932643018059082</v>
      </c>
      <c r="C283" s="6">
        <f>factors_crsp!H288*100</f>
        <v>-0.83860000000000012</v>
      </c>
      <c r="D283" s="6">
        <f>factors_crsp!G288*100</f>
        <v>0.83860000000000012</v>
      </c>
      <c r="E283" s="6">
        <f>factors_globalfinancialdata!L284*100</f>
        <v>-0.78647880713882401</v>
      </c>
      <c r="F283" s="6">
        <f>factors_globalfinancialdata!M284*100</f>
        <v>0.70847635003628007</v>
      </c>
      <c r="G283">
        <f>'F-F_Research_Data_Factors'!B280+'F-F_Research_Data_Factors'!E280</f>
        <v>0.31</v>
      </c>
    </row>
    <row r="284" spans="1:7">
      <c r="A284" s="1">
        <f>factors_globalfinancialdata!A285</f>
        <v>18110</v>
      </c>
      <c r="B284" s="6">
        <f>factors_crsp!I289*100</f>
        <v>0.3974648747655074</v>
      </c>
      <c r="C284" s="6">
        <f>factors_crsp!H289*100</f>
        <v>0.83860000000000012</v>
      </c>
      <c r="D284" s="6">
        <f>factors_crsp!G289*100</f>
        <v>-1.2570000000000001</v>
      </c>
      <c r="E284" s="6">
        <f>factors_globalfinancialdata!L285*100</f>
        <v>1.6469372714601471</v>
      </c>
      <c r="F284" s="6">
        <f>factors_globalfinancialdata!M285*100</f>
        <v>0.31098134108755726</v>
      </c>
      <c r="G284">
        <f>'F-F_Research_Data_Factors'!B281+'F-F_Research_Data_Factors'!E281</f>
        <v>5.58</v>
      </c>
    </row>
    <row r="285" spans="1:7">
      <c r="A285" s="1">
        <f>factors_globalfinancialdata!A286</f>
        <v>18141</v>
      </c>
      <c r="B285" s="6">
        <f>factors_crsp!I290*100</f>
        <v>0.98752184568922097</v>
      </c>
      <c r="C285" s="6">
        <f>factors_crsp!H290*100</f>
        <v>-1.2570000000000001</v>
      </c>
      <c r="D285" s="6">
        <f>factors_crsp!G290*100</f>
        <v>1.2587000000000002</v>
      </c>
      <c r="E285" s="6">
        <f>factors_globalfinancialdata!L286*100</f>
        <v>1.0883670208946539</v>
      </c>
      <c r="F285" s="6">
        <f>factors_globalfinancialdata!M286*100</f>
        <v>0.61931888467228191</v>
      </c>
      <c r="G285">
        <f>'F-F_Research_Data_Factors'!B282+'F-F_Research_Data_Factors'!E282</f>
        <v>2.6599999999999997</v>
      </c>
    </row>
    <row r="286" spans="1:7">
      <c r="A286" s="1">
        <f>factors_globalfinancialdata!A287</f>
        <v>18171</v>
      </c>
      <c r="B286" s="6">
        <f>factors_crsp!I291*100</f>
        <v>1.9455576601578706</v>
      </c>
      <c r="C286" s="6">
        <f>factors_crsp!H291*100</f>
        <v>1.2587000000000002</v>
      </c>
      <c r="D286" s="6">
        <f>factors_crsp!G291*100</f>
        <v>-1.6999999999999654E-3</v>
      </c>
      <c r="E286" s="6">
        <f>factors_globalfinancialdata!L287*100</f>
        <v>-0.22774139717793851</v>
      </c>
      <c r="F286" s="6">
        <f>factors_globalfinancialdata!M287*100</f>
        <v>-0.17190528005376349</v>
      </c>
      <c r="G286">
        <f>'F-F_Research_Data_Factors'!B283+'F-F_Research_Data_Factors'!E283</f>
        <v>3.1799999999999997</v>
      </c>
    </row>
    <row r="287" spans="1:7">
      <c r="A287" s="1">
        <f>factors_globalfinancialdata!A288</f>
        <v>18202</v>
      </c>
      <c r="B287" s="6">
        <f>factors_crsp!I292*100</f>
        <v>-3.9297195763085213</v>
      </c>
      <c r="C287" s="6">
        <f>factors_crsp!H292*100</f>
        <v>-1.6999999999999654E-3</v>
      </c>
      <c r="D287" s="6">
        <f>factors_crsp!G292*100</f>
        <v>-1.2570000000000001</v>
      </c>
      <c r="E287" s="6">
        <f>factors_globalfinancialdata!L288*100</f>
        <v>0.59937014194790805</v>
      </c>
      <c r="F287" s="6">
        <f>factors_globalfinancialdata!M288*100</f>
        <v>6.4960012976134074E-2</v>
      </c>
      <c r="G287">
        <f>'F-F_Research_Data_Factors'!B284+'F-F_Research_Data_Factors'!E284</f>
        <v>3.1199999999999997</v>
      </c>
    </row>
    <row r="288" spans="1:7">
      <c r="A288" s="1">
        <f>factors_globalfinancialdata!A289</f>
        <v>18232</v>
      </c>
      <c r="B288" s="6">
        <f>factors_crsp!I293*100</f>
        <v>0.79810510585702765</v>
      </c>
      <c r="C288" s="6">
        <f>factors_crsp!H293*100</f>
        <v>-1.2570000000000001</v>
      </c>
      <c r="D288" s="6">
        <f>factors_crsp!G293*100</f>
        <v>1.2587000000000002</v>
      </c>
      <c r="E288" s="6">
        <f>factors_globalfinancialdata!L289*100</f>
        <v>0.66454751614928309</v>
      </c>
      <c r="F288" s="6">
        <f>factors_globalfinancialdata!M289*100</f>
        <v>6.7596447186124564E-2</v>
      </c>
      <c r="G288">
        <f>'F-F_Research_Data_Factors'!B285+'F-F_Research_Data_Factors'!E285</f>
        <v>1.8800000000000001</v>
      </c>
    </row>
    <row r="289" spans="1:7">
      <c r="A289" s="1">
        <f>factors_globalfinancialdata!A290</f>
        <v>18263</v>
      </c>
      <c r="B289" s="6">
        <f>factors_crsp!I294*100</f>
        <v>2.5521233917011443</v>
      </c>
      <c r="C289" s="6">
        <f>factors_crsp!H294*100</f>
        <v>1.2587000000000002</v>
      </c>
      <c r="D289" s="6">
        <f>factors_crsp!G294*100</f>
        <v>-1.2622000000000002</v>
      </c>
      <c r="E289" s="6">
        <f>factors_globalfinancialdata!L290*100</f>
        <v>1.624161800333157</v>
      </c>
      <c r="F289" s="6">
        <f>factors_globalfinancialdata!M290*100</f>
        <v>0.46124522100636778</v>
      </c>
      <c r="G289">
        <f>'F-F_Research_Data_Factors'!B286+'F-F_Research_Data_Factors'!E286</f>
        <v>5.21</v>
      </c>
    </row>
    <row r="290" spans="1:7">
      <c r="A290" s="1">
        <f>factors_globalfinancialdata!A291</f>
        <v>18294</v>
      </c>
      <c r="B290" s="6">
        <f>factors_crsp!I295*100</f>
        <v>2.1092736610700769</v>
      </c>
      <c r="C290" s="6">
        <f>factors_crsp!H295*100</f>
        <v>-1.2622000000000002</v>
      </c>
      <c r="D290" s="6">
        <f>factors_crsp!G295*100</f>
        <v>0.41660000000000003</v>
      </c>
      <c r="E290" s="6">
        <f>factors_globalfinancialdata!L291*100</f>
        <v>0.59021418942148962</v>
      </c>
      <c r="F290" s="6">
        <f>factors_globalfinancialdata!M291*100</f>
        <v>-0.73694847699637966</v>
      </c>
      <c r="G290">
        <f>'F-F_Research_Data_Factors'!B287+'F-F_Research_Data_Factors'!E287</f>
        <v>1.73</v>
      </c>
    </row>
    <row r="291" spans="1:7">
      <c r="A291" s="1">
        <f>factors_globalfinancialdata!A292</f>
        <v>18322</v>
      </c>
      <c r="B291" s="6">
        <f>factors_crsp!I296*100</f>
        <v>0.9439362347649638</v>
      </c>
      <c r="C291" s="6">
        <f>factors_crsp!H296*100</f>
        <v>0.41660000000000003</v>
      </c>
      <c r="D291" s="6">
        <f>factors_crsp!G296*100</f>
        <v>0.42370000000000002</v>
      </c>
      <c r="E291" s="6">
        <f>factors_globalfinancialdata!L292*100</f>
        <v>0.19826917962098012</v>
      </c>
      <c r="F291" s="6">
        <f>factors_globalfinancialdata!M292*100</f>
        <v>-9.0180859745625508E-2</v>
      </c>
      <c r="G291">
        <f>'F-F_Research_Data_Factors'!B288+'F-F_Research_Data_Factors'!E288</f>
        <v>1.4600000000000002</v>
      </c>
    </row>
    <row r="292" spans="1:7">
      <c r="A292" s="1">
        <f>factors_globalfinancialdata!A293</f>
        <v>18353</v>
      </c>
      <c r="B292" s="6">
        <f>factors_crsp!I297*100</f>
        <v>1.6776258510761366</v>
      </c>
      <c r="C292" s="6">
        <f>factors_crsp!H297*100</f>
        <v>0.42370000000000002</v>
      </c>
      <c r="D292" s="6">
        <f>factors_crsp!G297*100</f>
        <v>0.42549999999999999</v>
      </c>
      <c r="E292" s="6">
        <f>factors_globalfinancialdata!L293*100</f>
        <v>9.0134694066090759E-2</v>
      </c>
      <c r="F292" s="6">
        <f>factors_globalfinancialdata!M293*100</f>
        <v>-9.0548390626410402E-2</v>
      </c>
      <c r="G292">
        <f>'F-F_Research_Data_Factors'!B289+'F-F_Research_Data_Factors'!E289</f>
        <v>1.2200000000000002</v>
      </c>
    </row>
    <row r="293" spans="1:7">
      <c r="A293" s="1">
        <f>factors_globalfinancialdata!A294</f>
        <v>18383</v>
      </c>
      <c r="B293" s="6">
        <f>factors_crsp!I298*100</f>
        <v>3.9858552610496201</v>
      </c>
      <c r="C293" s="6">
        <f>factors_crsp!H298*100</f>
        <v>0.42549999999999999</v>
      </c>
      <c r="D293" s="6">
        <f>factors_crsp!G298*100</f>
        <v>-0.42549999999999999</v>
      </c>
      <c r="E293" s="6">
        <f>factors_globalfinancialdata!L294*100</f>
        <v>0.16771297798323648</v>
      </c>
      <c r="F293" s="6">
        <f>factors_globalfinancialdata!M294*100</f>
        <v>-0.31831095878858129</v>
      </c>
      <c r="G293">
        <f>'F-F_Research_Data_Factors'!B290+'F-F_Research_Data_Factors'!E290</f>
        <v>4.03</v>
      </c>
    </row>
    <row r="294" spans="1:7">
      <c r="A294" s="1">
        <f>factors_globalfinancialdata!A295</f>
        <v>18414</v>
      </c>
      <c r="B294" s="6">
        <f>factors_crsp!I299*100</f>
        <v>2.6297110581538607</v>
      </c>
      <c r="C294" s="6">
        <f>factors_crsp!H299*100</f>
        <v>-0.42549999999999999</v>
      </c>
      <c r="D294" s="6">
        <f>factors_crsp!G299*100</f>
        <v>0.42370000000000002</v>
      </c>
      <c r="E294" s="6">
        <f>factors_globalfinancialdata!L295*100</f>
        <v>-0.31741113047942804</v>
      </c>
      <c r="F294" s="6">
        <f>factors_globalfinancialdata!M295*100</f>
        <v>-1.9885002593278411E-2</v>
      </c>
      <c r="G294">
        <f>'F-F_Research_Data_Factors'!B291+'F-F_Research_Data_Factors'!E291</f>
        <v>4.3699999999999992</v>
      </c>
    </row>
    <row r="295" spans="1:7">
      <c r="A295" s="1">
        <f>factors_globalfinancialdata!A296</f>
        <v>18444</v>
      </c>
      <c r="B295" s="6">
        <f>factors_crsp!I300*100</f>
        <v>2.8988979582198482</v>
      </c>
      <c r="C295" s="6">
        <f>factors_crsp!H300*100</f>
        <v>0.42370000000000002</v>
      </c>
      <c r="D295" s="6">
        <f>factors_crsp!G300*100</f>
        <v>-1.8000000000000654E-3</v>
      </c>
      <c r="E295" s="6">
        <f>factors_globalfinancialdata!L296*100</f>
        <v>-1.1865218999701943</v>
      </c>
      <c r="F295" s="6">
        <f>factors_globalfinancialdata!M296*100</f>
        <v>-0.40257328707675732</v>
      </c>
      <c r="G295">
        <f>'F-F_Research_Data_Factors'!B292+'F-F_Research_Data_Factors'!E292</f>
        <v>-5.79</v>
      </c>
    </row>
    <row r="296" spans="1:7">
      <c r="A296" s="1">
        <f>factors_globalfinancialdata!A297</f>
        <v>18475</v>
      </c>
      <c r="B296" s="6">
        <f>factors_crsp!I301*100</f>
        <v>3.1433642435549469</v>
      </c>
      <c r="C296" s="6">
        <f>factors_crsp!H301*100</f>
        <v>-1.8000000000000654E-3</v>
      </c>
      <c r="D296" s="6">
        <f>factors_crsp!G301*100</f>
        <v>0.83860000000000012</v>
      </c>
      <c r="E296" s="6">
        <f>factors_globalfinancialdata!L297*100</f>
        <v>1.7300670346101166</v>
      </c>
      <c r="F296" s="6">
        <f>factors_globalfinancialdata!M297*100</f>
        <v>7.3246931238624136E-2</v>
      </c>
      <c r="G296">
        <f>'F-F_Research_Data_Factors'!B293+'F-F_Research_Data_Factors'!E293</f>
        <v>1.61</v>
      </c>
    </row>
    <row r="297" spans="1:7">
      <c r="A297" s="1">
        <f>factors_globalfinancialdata!A298</f>
        <v>18506</v>
      </c>
      <c r="B297" s="6">
        <f>factors_crsp!I302*100</f>
        <v>3.6772451453768173</v>
      </c>
      <c r="C297" s="6">
        <f>factors_crsp!H302*100</f>
        <v>0.83860000000000012</v>
      </c>
      <c r="D297" s="6">
        <f>factors_crsp!G302*100</f>
        <v>-0.43059999999999993</v>
      </c>
      <c r="E297" s="6">
        <f>factors_globalfinancialdata!L298*100</f>
        <v>1.0757219842740806</v>
      </c>
      <c r="F297" s="6">
        <f>factors_globalfinancialdata!M298*100</f>
        <v>7.4272838659528162E-2</v>
      </c>
      <c r="G297">
        <f>'F-F_Research_Data_Factors'!B294+'F-F_Research_Data_Factors'!E294</f>
        <v>5.0699999999999994</v>
      </c>
    </row>
    <row r="298" spans="1:7">
      <c r="A298" s="1">
        <f>factors_globalfinancialdata!A299</f>
        <v>18536</v>
      </c>
      <c r="B298" s="6">
        <f>factors_crsp!I303*100</f>
        <v>-0.94601987596303339</v>
      </c>
      <c r="C298" s="6">
        <f>factors_crsp!H303*100</f>
        <v>-0.43059999999999993</v>
      </c>
      <c r="D298" s="6">
        <f>factors_crsp!G303*100</f>
        <v>-0.41840000000000011</v>
      </c>
      <c r="E298" s="6">
        <f>factors_globalfinancialdata!L299*100</f>
        <v>-0.33753284919003645</v>
      </c>
      <c r="F298" s="6">
        <f>factors_globalfinancialdata!M299*100</f>
        <v>-0.24511867776025875</v>
      </c>
      <c r="G298">
        <f>'F-F_Research_Data_Factors'!B295+'F-F_Research_Data_Factors'!E295</f>
        <v>4.88</v>
      </c>
    </row>
    <row r="299" spans="1:7">
      <c r="A299" s="1">
        <f>factors_globalfinancialdata!A300</f>
        <v>18567</v>
      </c>
      <c r="B299" s="6">
        <f>factors_crsp!I304*100</f>
        <v>0.63167326250033184</v>
      </c>
      <c r="C299" s="6">
        <f>factors_crsp!H304*100</f>
        <v>-0.41840000000000011</v>
      </c>
      <c r="D299" s="6">
        <f>factors_crsp!G304*100</f>
        <v>0.40819999999999995</v>
      </c>
      <c r="E299" s="6">
        <f>factors_globalfinancialdata!L300*100</f>
        <v>-0.13855689967366969</v>
      </c>
      <c r="F299" s="6">
        <f>factors_globalfinancialdata!M300*100</f>
        <v>-0.41862916829111807</v>
      </c>
      <c r="G299">
        <f>'F-F_Research_Data_Factors'!B296+'F-F_Research_Data_Factors'!E296</f>
        <v>-0.11000000000000001</v>
      </c>
    </row>
    <row r="300" spans="1:7">
      <c r="A300" s="1">
        <f>factors_globalfinancialdata!A301</f>
        <v>18597</v>
      </c>
      <c r="B300" s="6">
        <f>factors_crsp!I305*100</f>
        <v>-0.15754463668322671</v>
      </c>
      <c r="C300" s="6">
        <f>factors_crsp!H305*100</f>
        <v>0.40819999999999995</v>
      </c>
      <c r="D300" s="6">
        <f>factors_crsp!G305*100</f>
        <v>-0.41319999999999996</v>
      </c>
      <c r="E300" s="6">
        <f>factors_globalfinancialdata!L301*100</f>
        <v>1.129332232794944</v>
      </c>
      <c r="F300" s="6">
        <f>factors_globalfinancialdata!M301*100</f>
        <v>-0.1610266938568139</v>
      </c>
      <c r="G300">
        <f>'F-F_Research_Data_Factors'!B297+'F-F_Research_Data_Factors'!E297</f>
        <v>2.85</v>
      </c>
    </row>
    <row r="301" spans="1:7">
      <c r="A301" s="1">
        <f>factors_globalfinancialdata!A302</f>
        <v>18628</v>
      </c>
      <c r="B301" s="6">
        <f>factors_crsp!I306*100</f>
        <v>1.5649539349192221</v>
      </c>
      <c r="C301" s="6">
        <f>factors_crsp!H306*100</f>
        <v>-0.41319999999999996</v>
      </c>
      <c r="D301" s="6">
        <f>factors_crsp!G306*100</f>
        <v>0.80810000000000015</v>
      </c>
      <c r="E301" s="6">
        <f>factors_globalfinancialdata!L302*100</f>
        <v>0.72324800705423353</v>
      </c>
      <c r="F301" s="6">
        <f>factors_globalfinancialdata!M302*100</f>
        <v>0.15075959599251121</v>
      </c>
      <c r="G301">
        <f>'F-F_Research_Data_Factors'!B298+'F-F_Research_Data_Factors'!E298</f>
        <v>5.7700000000000005</v>
      </c>
    </row>
    <row r="302" spans="1:7">
      <c r="A302" s="1">
        <f>factors_globalfinancialdata!A303</f>
        <v>18659</v>
      </c>
      <c r="B302" s="6">
        <f>factors_crsp!I307*100</f>
        <v>0.61896273196260232</v>
      </c>
      <c r="C302" s="6">
        <f>factors_crsp!H307*100</f>
        <v>0.80810000000000015</v>
      </c>
      <c r="D302" s="6">
        <f>factors_crsp!G307*100</f>
        <v>0.38539999999999996</v>
      </c>
      <c r="E302" s="6">
        <f>factors_globalfinancialdata!L303*100</f>
        <v>0.54625559155356829</v>
      </c>
      <c r="F302" s="6">
        <f>factors_globalfinancialdata!M303*100</f>
        <v>0.45003782940045145</v>
      </c>
      <c r="G302">
        <f>'F-F_Research_Data_Factors'!B299+'F-F_Research_Data_Factors'!E299</f>
        <v>5.82</v>
      </c>
    </row>
    <row r="303" spans="1:7">
      <c r="A303" s="1">
        <f>factors_globalfinancialdata!A304</f>
        <v>18687</v>
      </c>
      <c r="B303" s="6">
        <f>factors_crsp!I308*100</f>
        <v>0.30861185806609903</v>
      </c>
      <c r="C303" s="6">
        <f>factors_crsp!H308*100</f>
        <v>0.38539999999999996</v>
      </c>
      <c r="D303" s="6">
        <f>factors_crsp!G308*100</f>
        <v>-0.41889999999999999</v>
      </c>
      <c r="E303" s="6">
        <f>factors_globalfinancialdata!L304*100</f>
        <v>-0.12978477230659591</v>
      </c>
      <c r="F303" s="6">
        <f>factors_globalfinancialdata!M304*100</f>
        <v>-0.39878232607791775</v>
      </c>
      <c r="G303">
        <f>'F-F_Research_Data_Factors'!B300+'F-F_Research_Data_Factors'!E300</f>
        <v>1.4400000000000002</v>
      </c>
    </row>
    <row r="304" spans="1:7">
      <c r="A304" s="1">
        <f>factors_globalfinancialdata!A305</f>
        <v>18718</v>
      </c>
      <c r="B304" s="6">
        <f>factors_crsp!I309*100</f>
        <v>0.46030129598602088</v>
      </c>
      <c r="C304" s="6">
        <f>factors_crsp!H309*100</f>
        <v>-0.41889999999999999</v>
      </c>
      <c r="D304" s="6">
        <f>factors_crsp!G309*100</f>
        <v>-0.79200000000000004</v>
      </c>
      <c r="E304" s="6">
        <f>factors_globalfinancialdata!L305*100</f>
        <v>-3.7336817397167543</v>
      </c>
      <c r="F304" s="6">
        <f>factors_globalfinancialdata!M305*100</f>
        <v>-1.0968007225239718</v>
      </c>
      <c r="G304">
        <f>'F-F_Research_Data_Factors'!B301+'F-F_Research_Data_Factors'!E301</f>
        <v>-2.0900000000000003</v>
      </c>
    </row>
    <row r="305" spans="1:7">
      <c r="A305" s="1">
        <f>factors_globalfinancialdata!A306</f>
        <v>18748</v>
      </c>
      <c r="B305" s="6">
        <f>factors_crsp!I310*100</f>
        <v>0.15296412792347169</v>
      </c>
      <c r="C305" s="6">
        <f>factors_crsp!H310*100</f>
        <v>-0.79200000000000004</v>
      </c>
      <c r="D305" s="6">
        <f>factors_crsp!G310*100</f>
        <v>-0.3891</v>
      </c>
      <c r="E305" s="6">
        <f>factors_globalfinancialdata!L306*100</f>
        <v>0.63049039105624871</v>
      </c>
      <c r="F305" s="6">
        <f>factors_globalfinancialdata!M306*100</f>
        <v>-0.71513646554753896</v>
      </c>
      <c r="G305">
        <f>'F-F_Research_Data_Factors'!B302+'F-F_Research_Data_Factors'!E302</f>
        <v>4.96</v>
      </c>
    </row>
    <row r="306" spans="1:7">
      <c r="A306" s="1">
        <f>factors_globalfinancialdata!A307</f>
        <v>18779</v>
      </c>
      <c r="B306" s="6">
        <f>factors_crsp!I311*100</f>
        <v>-0.61382669350131813</v>
      </c>
      <c r="C306" s="6">
        <f>factors_crsp!H311*100</f>
        <v>-0.3891</v>
      </c>
      <c r="D306" s="6">
        <f>factors_crsp!G311*100</f>
        <v>0.3876</v>
      </c>
      <c r="E306" s="6">
        <f>factors_globalfinancialdata!L307*100</f>
        <v>-0.43785897086462411</v>
      </c>
      <c r="F306" s="6">
        <f>factors_globalfinancialdata!M307*100</f>
        <v>-0.61574951082380425</v>
      </c>
      <c r="G306">
        <f>'F-F_Research_Data_Factors'!B303+'F-F_Research_Data_Factors'!E303</f>
        <v>-2.2599999999999998</v>
      </c>
    </row>
    <row r="307" spans="1:7">
      <c r="A307" s="1">
        <f>factors_globalfinancialdata!A308</f>
        <v>18809</v>
      </c>
      <c r="B307" s="6">
        <f>factors_crsp!I312*100</f>
        <v>-0.46243247194435178</v>
      </c>
      <c r="C307" s="6">
        <f>factors_crsp!H312*100</f>
        <v>0.3876</v>
      </c>
      <c r="D307" s="6">
        <f>factors_crsp!G312*100</f>
        <v>-0.3876</v>
      </c>
      <c r="E307" s="6">
        <f>factors_globalfinancialdata!L308*100</f>
        <v>-1.6900756611789691</v>
      </c>
      <c r="F307" s="6">
        <f>factors_globalfinancialdata!M308*100</f>
        <v>1.6467367839045899E-2</v>
      </c>
      <c r="G307">
        <f>'F-F_Research_Data_Factors'!B304+'F-F_Research_Data_Factors'!E304</f>
        <v>-2.5299999999999998</v>
      </c>
    </row>
    <row r="308" spans="1:7">
      <c r="A308" s="1">
        <f>factors_globalfinancialdata!A309</f>
        <v>18840</v>
      </c>
      <c r="B308" s="6">
        <f>factors_crsp!I313*100</f>
        <v>-1.7146933228062711</v>
      </c>
      <c r="C308" s="6">
        <f>factors_crsp!H313*100</f>
        <v>-0.3876</v>
      </c>
      <c r="D308" s="6">
        <f>factors_crsp!G313*100</f>
        <v>0</v>
      </c>
      <c r="E308" s="6">
        <f>factors_globalfinancialdata!L309*100</f>
        <v>1.476753176827339</v>
      </c>
      <c r="F308" s="6">
        <f>factors_globalfinancialdata!M309*100</f>
        <v>0.85874206311733481</v>
      </c>
      <c r="G308">
        <f>'F-F_Research_Data_Factors'!B305+'F-F_Research_Data_Factors'!E305</f>
        <v>7.12</v>
      </c>
    </row>
    <row r="309" spans="1:7">
      <c r="A309" s="1">
        <f>factors_globalfinancialdata!A310</f>
        <v>18870</v>
      </c>
      <c r="B309" s="6">
        <f>factors_crsp!I314*100</f>
        <v>-1.1068893456581907</v>
      </c>
      <c r="C309" s="6">
        <f>factors_crsp!H314*100</f>
        <v>0</v>
      </c>
      <c r="D309" s="6">
        <f>factors_crsp!G314*100</f>
        <v>0</v>
      </c>
      <c r="E309" s="6">
        <f>factors_globalfinancialdata!L310*100</f>
        <v>0.98124850105369976</v>
      </c>
      <c r="F309" s="6">
        <f>factors_globalfinancialdata!M310*100</f>
        <v>0.94516033637659369</v>
      </c>
      <c r="G309">
        <f>'F-F_Research_Data_Factors'!B306+'F-F_Research_Data_Factors'!E306</f>
        <v>4.51</v>
      </c>
    </row>
    <row r="310" spans="1:7">
      <c r="A310" s="1">
        <f>factors_globalfinancialdata!A311</f>
        <v>18901</v>
      </c>
      <c r="B310" s="6">
        <f>factors_crsp!I315*100</f>
        <v>0.47621204144014939</v>
      </c>
      <c r="C310" s="6">
        <f>factors_crsp!H315*100</f>
        <v>0</v>
      </c>
      <c r="D310" s="6">
        <f>factors_crsp!G315*100</f>
        <v>0.7722</v>
      </c>
      <c r="E310" s="6">
        <f>factors_globalfinancialdata!L311*100</f>
        <v>0.18158057873134403</v>
      </c>
      <c r="F310" s="6">
        <f>factors_globalfinancialdata!M311*100</f>
        <v>-1.0194048207760154</v>
      </c>
      <c r="G310">
        <f>'F-F_Research_Data_Factors'!B307+'F-F_Research_Data_Factors'!E307</f>
        <v>0.92</v>
      </c>
    </row>
    <row r="311" spans="1:7">
      <c r="A311" s="1">
        <f>factors_globalfinancialdata!A312</f>
        <v>18932</v>
      </c>
      <c r="B311" s="6">
        <f>factors_crsp!I316*100</f>
        <v>-0.47621204144014939</v>
      </c>
      <c r="C311" s="6">
        <f>factors_crsp!H316*100</f>
        <v>0.7722</v>
      </c>
      <c r="D311" s="6">
        <f>factors_crsp!G316*100</f>
        <v>-0.38909999999999995</v>
      </c>
      <c r="E311" s="6">
        <f>factors_globalfinancialdata!L312*100</f>
        <v>-1.1643664714451996</v>
      </c>
      <c r="F311" s="6">
        <f>factors_globalfinancialdata!M312*100</f>
        <v>-0.17986995264103189</v>
      </c>
      <c r="G311">
        <f>'F-F_Research_Data_Factors'!B308+'F-F_Research_Data_Factors'!E308</f>
        <v>-2.2399999999999998</v>
      </c>
    </row>
    <row r="312" spans="1:7">
      <c r="A312" s="1">
        <f>factors_globalfinancialdata!A313</f>
        <v>18962</v>
      </c>
      <c r="B312" s="6">
        <f>factors_crsp!I317*100</f>
        <v>0.94959252173594244</v>
      </c>
      <c r="C312" s="6">
        <f>factors_crsp!H317*100</f>
        <v>-0.38909999999999995</v>
      </c>
      <c r="D312" s="6">
        <f>factors_crsp!G317*100</f>
        <v>0.38029999999999997</v>
      </c>
      <c r="E312" s="6">
        <f>factors_globalfinancialdata!L313*100</f>
        <v>-0.64383572852947379</v>
      </c>
      <c r="F312" s="6">
        <f>factors_globalfinancialdata!M313*100</f>
        <v>-0.2120140463110598</v>
      </c>
      <c r="G312">
        <f>'F-F_Research_Data_Factors'!B309+'F-F_Research_Data_Factors'!E309</f>
        <v>0.59</v>
      </c>
    </row>
    <row r="313" spans="1:7">
      <c r="A313" s="1">
        <f>factors_globalfinancialdata!A314</f>
        <v>18993</v>
      </c>
      <c r="B313" s="6">
        <f>factors_crsp!I318*100</f>
        <v>0.78402150479877086</v>
      </c>
      <c r="C313" s="6">
        <f>factors_crsp!H318*100</f>
        <v>0.38029999999999997</v>
      </c>
      <c r="D313" s="6">
        <f>factors_crsp!G318*100</f>
        <v>-0.3846</v>
      </c>
      <c r="E313" s="6">
        <f>factors_globalfinancialdata!L314*100</f>
        <v>-0.14811606166900138</v>
      </c>
      <c r="F313" s="6">
        <f>factors_globalfinancialdata!M314*100</f>
        <v>0.31687114225420476</v>
      </c>
      <c r="G313">
        <f>'F-F_Research_Data_Factors'!B310+'F-F_Research_Data_Factors'!E310</f>
        <v>3.49</v>
      </c>
    </row>
    <row r="314" spans="1:7">
      <c r="A314" s="1">
        <f>factors_globalfinancialdata!A315</f>
        <v>19024</v>
      </c>
      <c r="B314" s="6">
        <f>factors_crsp!I319*100</f>
        <v>0.93334805223350692</v>
      </c>
      <c r="C314" s="6">
        <f>factors_crsp!H319*100</f>
        <v>-0.3846</v>
      </c>
      <c r="D314" s="6">
        <f>factors_crsp!G319*100</f>
        <v>-0.37880000000000003</v>
      </c>
      <c r="E314" s="6">
        <f>factors_globalfinancialdata!L315*100</f>
        <v>1.8522372847805224</v>
      </c>
      <c r="F314" s="6">
        <f>factors_globalfinancialdata!M315*100</f>
        <v>0.53605796599727196</v>
      </c>
      <c r="G314">
        <f>'F-F_Research_Data_Factors'!B311+'F-F_Research_Data_Factors'!E311</f>
        <v>1.69</v>
      </c>
    </row>
    <row r="315" spans="1:7">
      <c r="A315" s="1">
        <f>factors_globalfinancialdata!A316</f>
        <v>19053</v>
      </c>
      <c r="B315" s="6">
        <f>factors_crsp!I320*100</f>
        <v>0.61761433123241893</v>
      </c>
      <c r="C315" s="6">
        <f>factors_crsp!H320*100</f>
        <v>-0.37880000000000003</v>
      </c>
      <c r="D315" s="6">
        <f>factors_crsp!G320*100</f>
        <v>-0.75470000000000004</v>
      </c>
      <c r="E315" s="6">
        <f>factors_globalfinancialdata!L316*100</f>
        <v>6.0513764558778327E-2</v>
      </c>
      <c r="F315" s="6">
        <f>factors_globalfinancialdata!M316*100</f>
        <v>-0.30200388814723977</v>
      </c>
      <c r="G315">
        <f>'F-F_Research_Data_Factors'!B312+'F-F_Research_Data_Factors'!E312</f>
        <v>-2.5</v>
      </c>
    </row>
    <row r="316" spans="1:7">
      <c r="A316" s="1">
        <f>factors_globalfinancialdata!A317</f>
        <v>19084</v>
      </c>
      <c r="B316" s="6">
        <f>factors_crsp!I321*100</f>
        <v>0.46030129598602088</v>
      </c>
      <c r="C316" s="6">
        <f>factors_crsp!H321*100</f>
        <v>-0.75470000000000004</v>
      </c>
      <c r="D316" s="6">
        <f>factors_crsp!G321*100</f>
        <v>0.75470000000000004</v>
      </c>
      <c r="E316" s="6">
        <f>factors_globalfinancialdata!L317*100</f>
        <v>0.69051031490368064</v>
      </c>
      <c r="F316" s="6">
        <f>factors_globalfinancialdata!M317*100</f>
        <v>0.10062848662832913</v>
      </c>
      <c r="G316">
        <f>'F-F_Research_Data_Factors'!B313+'F-F_Research_Data_Factors'!E313</f>
        <v>4.5600000000000005</v>
      </c>
    </row>
    <row r="317" spans="1:7">
      <c r="A317" s="1">
        <f>factors_globalfinancialdata!A318</f>
        <v>19114</v>
      </c>
      <c r="B317" s="6">
        <f>factors_crsp!I322*100</f>
        <v>-0.92329503752219821</v>
      </c>
      <c r="C317" s="6">
        <f>factors_crsp!H322*100</f>
        <v>0.75470000000000004</v>
      </c>
      <c r="D317" s="6">
        <f>factors_crsp!G322*100</f>
        <v>0.38019999999999998</v>
      </c>
      <c r="E317" s="6">
        <f>factors_globalfinancialdata!L318*100</f>
        <v>8.2871989662636203E-2</v>
      </c>
      <c r="F317" s="6">
        <f>factors_globalfinancialdata!M318*100</f>
        <v>0.95167376211888755</v>
      </c>
      <c r="G317">
        <f>'F-F_Research_Data_Factors'!B314+'F-F_Research_Data_Factors'!E314</f>
        <v>-4.8899999999999997</v>
      </c>
    </row>
    <row r="318" spans="1:7">
      <c r="A318" s="1">
        <f>factors_globalfinancialdata!A319</f>
        <v>19145</v>
      </c>
      <c r="B318" s="6">
        <f>factors_crsp!I323*100</f>
        <v>-0.15462058969624159</v>
      </c>
      <c r="C318" s="6">
        <f>factors_crsp!H323*100</f>
        <v>0.38019999999999998</v>
      </c>
      <c r="D318" s="6">
        <f>factors_crsp!G323*100</f>
        <v>-0.38019999999999998</v>
      </c>
      <c r="E318" s="6">
        <f>factors_globalfinancialdata!L319*100</f>
        <v>0.32672061783936002</v>
      </c>
      <c r="F318" s="6">
        <f>factors_globalfinancialdata!M319*100</f>
        <v>0.38314989119001552</v>
      </c>
      <c r="G318">
        <f>'F-F_Research_Data_Factors'!B315+'F-F_Research_Data_Factors'!E315</f>
        <v>3.29</v>
      </c>
    </row>
    <row r="319" spans="1:7">
      <c r="A319" s="1">
        <f>factors_globalfinancialdata!A320</f>
        <v>19175</v>
      </c>
      <c r="B319" s="6">
        <f>factors_crsp!I324*100</f>
        <v>-1.0890904413564773</v>
      </c>
      <c r="C319" s="6">
        <f>factors_crsp!H324*100</f>
        <v>-0.38019999999999998</v>
      </c>
      <c r="D319" s="6">
        <f>factors_crsp!G324*100</f>
        <v>0.37880000000000003</v>
      </c>
      <c r="E319" s="6">
        <f>factors_globalfinancialdata!L320*100</f>
        <v>0.10999047374917748</v>
      </c>
      <c r="F319" s="6">
        <f>factors_globalfinancialdata!M320*100</f>
        <v>-0.26626345295186482</v>
      </c>
      <c r="G319">
        <f>'F-F_Research_Data_Factors'!B316+'F-F_Research_Data_Factors'!E316</f>
        <v>3.9299999999999997</v>
      </c>
    </row>
    <row r="320" spans="1:7">
      <c r="A320" s="1">
        <f>factors_globalfinancialdata!A321</f>
        <v>19206</v>
      </c>
      <c r="B320" s="6">
        <f>factors_crsp!I325*100</f>
        <v>-2.2155910501979292</v>
      </c>
      <c r="C320" s="6">
        <f>factors_crsp!H325*100</f>
        <v>0.37880000000000003</v>
      </c>
      <c r="D320" s="6">
        <f>factors_crsp!G325*100</f>
        <v>0.37589999999999996</v>
      </c>
      <c r="E320" s="6">
        <f>factors_globalfinancialdata!L321*100</f>
        <v>4.3568419547135306E-2</v>
      </c>
      <c r="F320" s="6">
        <f>factors_globalfinancialdata!M321*100</f>
        <v>-0.42042567829270183</v>
      </c>
      <c r="G320">
        <f>'F-F_Research_Data_Factors'!B317+'F-F_Research_Data_Factors'!E317</f>
        <v>1.1499999999999999</v>
      </c>
    </row>
    <row r="321" spans="1:7">
      <c r="A321" s="1">
        <f>factors_globalfinancialdata!A322</f>
        <v>19237</v>
      </c>
      <c r="B321" s="6">
        <f>factors_crsp!I326*100</f>
        <v>6.8029269292465777</v>
      </c>
      <c r="C321" s="6">
        <f>factors_crsp!H326*100</f>
        <v>0.37589999999999996</v>
      </c>
      <c r="D321" s="6">
        <f>factors_crsp!G326*100</f>
        <v>-0.75470000000000004</v>
      </c>
      <c r="E321" s="6">
        <f>factors_globalfinancialdata!L322*100</f>
        <v>0.21815751709510778</v>
      </c>
      <c r="F321" s="6">
        <f>factors_globalfinancialdata!M322*100</f>
        <v>-0.64513981724922953</v>
      </c>
      <c r="G321">
        <f>'F-F_Research_Data_Factors'!B318+'F-F_Research_Data_Factors'!E318</f>
        <v>-0.66</v>
      </c>
    </row>
    <row r="322" spans="1:7">
      <c r="A322" s="1">
        <f>factors_globalfinancialdata!A323</f>
        <v>19267</v>
      </c>
      <c r="B322" s="6">
        <f>factors_crsp!I327*100</f>
        <v>3.3805205294004104</v>
      </c>
      <c r="C322" s="6">
        <f>factors_crsp!H327*100</f>
        <v>-0.75470000000000004</v>
      </c>
      <c r="D322" s="6">
        <f>factors_crsp!G327*100</f>
        <v>0</v>
      </c>
      <c r="E322" s="6">
        <f>factors_globalfinancialdata!L323*100</f>
        <v>-0.39167420942631814</v>
      </c>
      <c r="F322" s="6">
        <f>factors_globalfinancialdata!M323*100</f>
        <v>-0.80341079538674975</v>
      </c>
      <c r="G322">
        <f>'F-F_Research_Data_Factors'!B319+'F-F_Research_Data_Factors'!E319</f>
        <v>-1.9000000000000001</v>
      </c>
    </row>
    <row r="323" spans="1:7">
      <c r="A323" s="1">
        <f>factors_globalfinancialdata!A324</f>
        <v>19298</v>
      </c>
      <c r="B323" s="6">
        <f>factors_crsp!I328*100</f>
        <v>1.5770186258558194</v>
      </c>
      <c r="C323" s="6">
        <f>factors_crsp!H328*100</f>
        <v>0</v>
      </c>
      <c r="D323" s="6">
        <f>factors_crsp!G328*100</f>
        <v>0</v>
      </c>
      <c r="E323" s="6">
        <f>factors_globalfinancialdata!L324*100</f>
        <v>0.27135745387301125</v>
      </c>
      <c r="F323" s="6">
        <f>factors_globalfinancialdata!M324*100</f>
        <v>1.1970385416609775</v>
      </c>
      <c r="G323">
        <f>'F-F_Research_Data_Factors'!B320+'F-F_Research_Data_Factors'!E320</f>
        <v>-0.54999999999999993</v>
      </c>
    </row>
    <row r="324" spans="1:7">
      <c r="A324" s="1">
        <f>factors_globalfinancialdata!A325</f>
        <v>19328</v>
      </c>
      <c r="B324" s="6">
        <f>factors_crsp!I329*100</f>
        <v>1.9721728124741933</v>
      </c>
      <c r="C324" s="6">
        <f>factors_crsp!H329*100</f>
        <v>0</v>
      </c>
      <c r="D324" s="6">
        <f>factors_crsp!G329*100</f>
        <v>0</v>
      </c>
      <c r="E324" s="6">
        <f>factors_globalfinancialdata!L325*100</f>
        <v>1.0420047863374027</v>
      </c>
      <c r="F324" s="6">
        <f>factors_globalfinancialdata!M325*100</f>
        <v>0.18263646409633072</v>
      </c>
      <c r="G324">
        <f>'F-F_Research_Data_Factors'!B321+'F-F_Research_Data_Factors'!E321</f>
        <v>5.88</v>
      </c>
    </row>
    <row r="325" spans="1:7">
      <c r="A325" s="1">
        <f>factors_globalfinancialdata!A326</f>
        <v>19359</v>
      </c>
      <c r="B325" s="6">
        <f>factors_crsp!I330*100</f>
        <v>0.69466555244694916</v>
      </c>
      <c r="C325" s="6">
        <f>factors_crsp!H330*100</f>
        <v>0</v>
      </c>
      <c r="D325" s="6">
        <f>factors_crsp!G330*100</f>
        <v>0</v>
      </c>
      <c r="E325" s="6">
        <f>factors_globalfinancialdata!L326*100</f>
        <v>-0.36471856528469404</v>
      </c>
      <c r="F325" s="6">
        <f>factors_globalfinancialdata!M326*100</f>
        <v>-0.12349211991845577</v>
      </c>
      <c r="G325">
        <f>'F-F_Research_Data_Factors'!B322+'F-F_Research_Data_Factors'!E322</f>
        <v>3.12</v>
      </c>
    </row>
    <row r="326" spans="1:7">
      <c r="A326" s="1">
        <f>factors_globalfinancialdata!A327</f>
        <v>19390</v>
      </c>
      <c r="B326" s="6">
        <f>factors_crsp!I331*100</f>
        <v>0.41449477942565593</v>
      </c>
      <c r="C326" s="6">
        <f>factors_crsp!H331*100</f>
        <v>0</v>
      </c>
      <c r="D326" s="6">
        <f>factors_crsp!G331*100</f>
        <v>-0.3745</v>
      </c>
      <c r="E326" s="6">
        <f>factors_globalfinancialdata!L327*100</f>
        <v>-0.15465655231292619</v>
      </c>
      <c r="F326" s="6">
        <f>factors_globalfinancialdata!M327*100</f>
        <v>-0.80897226289915469</v>
      </c>
      <c r="G326">
        <f>'F-F_Research_Data_Factors'!B323+'F-F_Research_Data_Factors'!E323</f>
        <v>-0.12999999999999998</v>
      </c>
    </row>
    <row r="327" spans="1:7">
      <c r="A327" s="1">
        <f>factors_globalfinancialdata!A328</f>
        <v>19418</v>
      </c>
      <c r="B327" s="6">
        <f>factors_crsp!I332*100</f>
        <v>0.96102339908030743</v>
      </c>
      <c r="C327" s="6">
        <f>factors_crsp!H332*100</f>
        <v>-0.3745</v>
      </c>
      <c r="D327" s="6">
        <f>factors_crsp!G332*100</f>
        <v>-1.4000000000000123E-3</v>
      </c>
      <c r="E327" s="6">
        <f>factors_globalfinancialdata!L328*100</f>
        <v>-0.62668276757313901</v>
      </c>
      <c r="F327" s="6">
        <f>factors_globalfinancialdata!M328*100</f>
        <v>-0.46646831571133252</v>
      </c>
      <c r="G327">
        <f>'F-F_Research_Data_Factors'!B324+'F-F_Research_Data_Factors'!E324</f>
        <v>-0.16999999999999998</v>
      </c>
    </row>
    <row r="328" spans="1:7">
      <c r="A328" s="1">
        <f>factors_globalfinancialdata!A329</f>
        <v>19449</v>
      </c>
      <c r="B328" s="6">
        <f>factors_crsp!I333*100</f>
        <v>0.68097586200219773</v>
      </c>
      <c r="C328" s="6">
        <f>factors_crsp!H333*100</f>
        <v>-1.4000000000000123E-3</v>
      </c>
      <c r="D328" s="6">
        <f>factors_crsp!G333*100</f>
        <v>0.75329999999999997</v>
      </c>
      <c r="E328" s="6">
        <f>factors_globalfinancialdata!L329*100</f>
        <v>-0.33703866574362751</v>
      </c>
      <c r="F328" s="6">
        <f>factors_globalfinancialdata!M329*100</f>
        <v>-0.43143700450443134</v>
      </c>
      <c r="G328">
        <f>'F-F_Research_Data_Factors'!B325+'F-F_Research_Data_Factors'!E325</f>
        <v>-1.34</v>
      </c>
    </row>
    <row r="329" spans="1:7">
      <c r="A329" s="1">
        <f>factors_globalfinancialdata!A330</f>
        <v>19479</v>
      </c>
      <c r="B329" s="6">
        <f>factors_crsp!I334*100</f>
        <v>0.40607487651920238</v>
      </c>
      <c r="C329" s="6">
        <f>factors_crsp!H334*100</f>
        <v>0.75329999999999997</v>
      </c>
      <c r="D329" s="6">
        <f>factors_crsp!G334*100</f>
        <v>-0.37740000000000001</v>
      </c>
      <c r="E329" s="6">
        <f>factors_globalfinancialdata!L330*100</f>
        <v>-1.4992353029926631</v>
      </c>
      <c r="F329" s="6">
        <f>factors_globalfinancialdata!M330*100</f>
        <v>-0.47791368578325999</v>
      </c>
      <c r="G329">
        <f>'F-F_Research_Data_Factors'!B326+'F-F_Research_Data_Factors'!E326</f>
        <v>-2.75</v>
      </c>
    </row>
    <row r="330" spans="1:7">
      <c r="A330" s="1">
        <f>factors_globalfinancialdata!A331</f>
        <v>19510</v>
      </c>
      <c r="B330" s="6">
        <f>factors_crsp!I335*100</f>
        <v>0.53888076910788563</v>
      </c>
      <c r="C330" s="6">
        <f>factors_crsp!H335*100</f>
        <v>-0.37740000000000001</v>
      </c>
      <c r="D330" s="6">
        <f>factors_crsp!G335*100</f>
        <v>0.37590000000000001</v>
      </c>
      <c r="E330" s="6">
        <f>factors_globalfinancialdata!L331*100</f>
        <v>-1.466434343165679</v>
      </c>
      <c r="F330" s="6">
        <f>factors_globalfinancialdata!M331*100</f>
        <v>-1.633154339893772</v>
      </c>
      <c r="G330">
        <f>'F-F_Research_Data_Factors'!B327+'F-F_Research_Data_Factors'!E327</f>
        <v>0.71000000000000008</v>
      </c>
    </row>
    <row r="331" spans="1:7">
      <c r="A331" s="1">
        <f>factors_globalfinancialdata!A332</f>
        <v>19540</v>
      </c>
      <c r="B331" s="6">
        <f>factors_crsp!I336*100</f>
        <v>-0.80941405219823181</v>
      </c>
      <c r="C331" s="6">
        <f>factors_crsp!H336*100</f>
        <v>0.37590000000000001</v>
      </c>
      <c r="D331" s="6">
        <f>factors_crsp!G336*100</f>
        <v>-1.4000000000000123E-3</v>
      </c>
      <c r="E331" s="6">
        <f>factors_globalfinancialdata!L332*100</f>
        <v>-0.56561039525965251</v>
      </c>
      <c r="F331" s="6">
        <f>factors_globalfinancialdata!M332*100</f>
        <v>-0.39024485357871397</v>
      </c>
      <c r="G331">
        <f>'F-F_Research_Data_Factors'!B328+'F-F_Research_Data_Factors'!E328</f>
        <v>-1.6700000000000002</v>
      </c>
    </row>
    <row r="332" spans="1:7">
      <c r="A332" s="1">
        <f>factors_globalfinancialdata!A333</f>
        <v>19571</v>
      </c>
      <c r="B332" s="6">
        <f>factors_crsp!I337*100</f>
        <v>0.6749658582816398</v>
      </c>
      <c r="C332" s="6">
        <f>factors_crsp!H337*100</f>
        <v>-1.4000000000000123E-3</v>
      </c>
      <c r="D332" s="6">
        <f>factors_crsp!G337*100</f>
        <v>-0.3745</v>
      </c>
      <c r="E332" s="6">
        <f>factors_globalfinancialdata!L333*100</f>
        <v>2.0265051231821651</v>
      </c>
      <c r="F332" s="6">
        <f>factors_globalfinancialdata!M333*100</f>
        <v>1.5298594271112353</v>
      </c>
      <c r="G332">
        <f>'F-F_Research_Data_Factors'!B329+'F-F_Research_Data_Factors'!E329</f>
        <v>2.5299999999999998</v>
      </c>
    </row>
    <row r="333" spans="1:7">
      <c r="A333" s="1">
        <f>factors_globalfinancialdata!A334</f>
        <v>19602</v>
      </c>
      <c r="B333" s="6">
        <f>factors_crsp!I338*100</f>
        <v>-0.13462920047242477</v>
      </c>
      <c r="C333" s="6">
        <f>factors_crsp!H338*100</f>
        <v>-0.3745</v>
      </c>
      <c r="D333" s="6">
        <f>factors_crsp!G338*100</f>
        <v>0.37309999999999999</v>
      </c>
      <c r="E333" s="6">
        <f>factors_globalfinancialdata!L334*100</f>
        <v>-8.319838742065766E-2</v>
      </c>
      <c r="F333" s="6">
        <f>factors_globalfinancialdata!M334*100</f>
        <v>-7.7909393385322545E-2</v>
      </c>
      <c r="G333">
        <f>'F-F_Research_Data_Factors'!B330+'F-F_Research_Data_Factors'!E330</f>
        <v>-4.41</v>
      </c>
    </row>
    <row r="334" spans="1:7">
      <c r="A334" s="1">
        <f>factors_globalfinancialdata!A335</f>
        <v>19632</v>
      </c>
      <c r="B334" s="6">
        <f>factors_crsp!I339*100</f>
        <v>-2.1800934996143884</v>
      </c>
      <c r="C334" s="6">
        <f>factors_crsp!H339*100</f>
        <v>0.37309999999999999</v>
      </c>
      <c r="D334" s="6">
        <f>factors_crsp!G339*100</f>
        <v>-0.37309999999999999</v>
      </c>
      <c r="E334" s="6">
        <f>factors_globalfinancialdata!L335*100</f>
        <v>0.13672600628120701</v>
      </c>
      <c r="F334" s="6">
        <f>factors_globalfinancialdata!M335*100</f>
        <v>0.71955068589151239</v>
      </c>
      <c r="G334">
        <f>'F-F_Research_Data_Factors'!B331+'F-F_Research_Data_Factors'!E331</f>
        <v>0.31</v>
      </c>
    </row>
    <row r="335" spans="1:7">
      <c r="A335" s="1">
        <f>factors_globalfinancialdata!A336</f>
        <v>19663</v>
      </c>
      <c r="B335" s="6">
        <f>factors_crsp!I340*100</f>
        <v>-0.96849878417577528</v>
      </c>
      <c r="C335" s="6">
        <f>factors_crsp!H340*100</f>
        <v>-0.37309999999999999</v>
      </c>
      <c r="D335" s="6">
        <f>factors_crsp!G340*100</f>
        <v>0.37169999999999997</v>
      </c>
      <c r="E335" s="6">
        <f>factors_globalfinancialdata!L336*100</f>
        <v>2.2615662216487475</v>
      </c>
      <c r="F335" s="6">
        <f>factors_globalfinancialdata!M336*100</f>
        <v>1.7657918420386665</v>
      </c>
      <c r="G335">
        <f>'F-F_Research_Data_Factors'!B332+'F-F_Research_Data_Factors'!E332</f>
        <v>4.71</v>
      </c>
    </row>
    <row r="336" spans="1:7">
      <c r="A336" s="1">
        <f>factors_globalfinancialdata!A337</f>
        <v>19693</v>
      </c>
      <c r="B336" s="6">
        <f>factors_crsp!I341*100</f>
        <v>-2.5354107658006608</v>
      </c>
      <c r="C336" s="6">
        <f>factors_crsp!H341*100</f>
        <v>0.37169999999999997</v>
      </c>
      <c r="D336" s="6">
        <f>factors_crsp!G341*100</f>
        <v>-0.74209999999999998</v>
      </c>
      <c r="E336" s="6">
        <f>factors_globalfinancialdata!L337*100</f>
        <v>-2.1416379255900786E-2</v>
      </c>
      <c r="F336" s="6">
        <f>factors_globalfinancialdata!M337*100</f>
        <v>-1.1464480234402163E-2</v>
      </c>
      <c r="G336">
        <f>'F-F_Research_Data_Factors'!B333+'F-F_Research_Data_Factors'!E333</f>
        <v>2.83</v>
      </c>
    </row>
    <row r="337" spans="1:7">
      <c r="A337" s="1">
        <f>factors_globalfinancialdata!A338</f>
        <v>19724</v>
      </c>
      <c r="B337" s="6">
        <f>factors_crsp!I342*100</f>
        <v>-2.6013698009691666</v>
      </c>
      <c r="C337" s="6">
        <f>factors_crsp!H342*100</f>
        <v>-0.74209999999999998</v>
      </c>
      <c r="D337" s="6">
        <f>factors_crsp!G342*100</f>
        <v>0.37040000000000001</v>
      </c>
      <c r="E337" s="6">
        <f>factors_globalfinancialdata!L338*100</f>
        <v>0.67238160881533116</v>
      </c>
      <c r="F337" s="6">
        <f>factors_globalfinancialdata!M338*100</f>
        <v>0.8280942972418881</v>
      </c>
      <c r="G337">
        <f>'F-F_Research_Data_Factors'!B334+'F-F_Research_Data_Factors'!E334</f>
        <v>0.08</v>
      </c>
    </row>
    <row r="338" spans="1:7">
      <c r="A338" s="1">
        <f>factors_globalfinancialdata!A339</f>
        <v>19755</v>
      </c>
      <c r="B338" s="6">
        <f>factors_crsp!I343*100</f>
        <v>-0.88256143827520894</v>
      </c>
      <c r="C338" s="6">
        <f>factors_crsp!H343*100</f>
        <v>0.37040000000000001</v>
      </c>
      <c r="D338" s="6">
        <f>factors_crsp!G343*100</f>
        <v>0</v>
      </c>
      <c r="E338" s="6">
        <f>factors_globalfinancialdata!L339*100</f>
        <v>1.941260873908579</v>
      </c>
      <c r="F338" s="6">
        <f>factors_globalfinancialdata!M339*100</f>
        <v>0.97170648527646897</v>
      </c>
      <c r="G338">
        <f>'F-F_Research_Data_Factors'!B335+'F-F_Research_Data_Factors'!E335</f>
        <v>5.25</v>
      </c>
    </row>
    <row r="339" spans="1:7">
      <c r="A339" s="1">
        <f>factors_globalfinancialdata!A340</f>
        <v>19783</v>
      </c>
      <c r="B339" s="6">
        <f>factors_crsp!I344*100</f>
        <v>-0.29574643508576415</v>
      </c>
      <c r="C339" s="6">
        <f>factors_crsp!H344*100</f>
        <v>0</v>
      </c>
      <c r="D339" s="6">
        <f>factors_crsp!G344*100</f>
        <v>0</v>
      </c>
      <c r="E339" s="6">
        <f>factors_globalfinancialdata!L340*100</f>
        <v>1.3765270546122421</v>
      </c>
      <c r="F339" s="6">
        <f>factors_globalfinancialdata!M340*100</f>
        <v>0.21424963369931493</v>
      </c>
      <c r="G339">
        <f>'F-F_Research_Data_Factors'!B336+'F-F_Research_Data_Factors'!E336</f>
        <v>1.75</v>
      </c>
    </row>
    <row r="340" spans="1:7">
      <c r="A340" s="1">
        <f>factors_globalfinancialdata!A341</f>
        <v>19814</v>
      </c>
      <c r="B340" s="6">
        <f>factors_crsp!I345*100</f>
        <v>-0.44526613442128493</v>
      </c>
      <c r="C340" s="6">
        <f>factors_crsp!H345*100</f>
        <v>0</v>
      </c>
      <c r="D340" s="6">
        <f>factors_crsp!G345*100</f>
        <v>0</v>
      </c>
      <c r="E340" s="6">
        <f>factors_globalfinancialdata!L341*100</f>
        <v>0.85478548369111174</v>
      </c>
      <c r="F340" s="6">
        <f>factors_globalfinancialdata!M341*100</f>
        <v>0.91390558995541049</v>
      </c>
      <c r="G340">
        <f>'F-F_Research_Data_Factors'!B337+'F-F_Research_Data_Factors'!E337</f>
        <v>3.73</v>
      </c>
    </row>
    <row r="341" spans="1:7">
      <c r="A341" s="1">
        <f>factors_globalfinancialdata!A342</f>
        <v>19844</v>
      </c>
      <c r="B341" s="6">
        <f>factors_crsp!I346*100</f>
        <v>-0.74709154788341614</v>
      </c>
      <c r="C341" s="6">
        <f>factors_crsp!H346*100</f>
        <v>0</v>
      </c>
      <c r="D341" s="6">
        <f>factors_crsp!G346*100</f>
        <v>-0.37169999999999997</v>
      </c>
      <c r="E341" s="6">
        <f>factors_globalfinancialdata!L342*100</f>
        <v>3.5776633057649221E-2</v>
      </c>
      <c r="F341" s="6">
        <f>factors_globalfinancialdata!M342*100</f>
        <v>0.7390764861280319</v>
      </c>
      <c r="G341">
        <f>'F-F_Research_Data_Factors'!B338+'F-F_Research_Data_Factors'!E338</f>
        <v>4.29</v>
      </c>
    </row>
    <row r="342" spans="1:7">
      <c r="A342" s="1">
        <f>factors_globalfinancialdata!A343</f>
        <v>19875</v>
      </c>
      <c r="B342" s="6">
        <f>factors_crsp!I347*100</f>
        <v>0.74709154788341614</v>
      </c>
      <c r="C342" s="6">
        <f>factors_crsp!H347*100</f>
        <v>-0.37169999999999997</v>
      </c>
      <c r="D342" s="6">
        <f>factors_crsp!G347*100</f>
        <v>0.74480000000000002</v>
      </c>
      <c r="E342" s="6">
        <f>factors_globalfinancialdata!L343*100</f>
        <v>3.054832982924971E-2</v>
      </c>
      <c r="F342" s="6">
        <f>factors_globalfinancialdata!M343*100</f>
        <v>-0.48654911616381469</v>
      </c>
      <c r="G342">
        <f>'F-F_Research_Data_Factors'!B339+'F-F_Research_Data_Factors'!E339</f>
        <v>3.1599999999999997</v>
      </c>
    </row>
    <row r="343" spans="1:7">
      <c r="A343" s="1">
        <f>factors_globalfinancialdata!A344</f>
        <v>19905</v>
      </c>
      <c r="B343" s="6">
        <f>factors_crsp!I348*100</f>
        <v>0.44526613442128493</v>
      </c>
      <c r="C343" s="6">
        <f>factors_crsp!H348*100</f>
        <v>0.74480000000000002</v>
      </c>
      <c r="D343" s="6">
        <f>factors_crsp!G348*100</f>
        <v>-0.37309999999999999</v>
      </c>
      <c r="E343" s="6">
        <f>factors_globalfinancialdata!L344*100</f>
        <v>0.44682348179911902</v>
      </c>
      <c r="F343" s="6">
        <f>factors_globalfinancialdata!M344*100</f>
        <v>6.2338698646469126E-2</v>
      </c>
      <c r="G343">
        <f>'F-F_Research_Data_Factors'!B340+'F-F_Research_Data_Factors'!E340</f>
        <v>1.1500000000000001</v>
      </c>
    </row>
    <row r="344" spans="1:7">
      <c r="A344" s="1">
        <f>factors_globalfinancialdata!A345</f>
        <v>19936</v>
      </c>
      <c r="B344" s="6">
        <f>factors_crsp!I349*100</f>
        <v>-0.29662368971501429</v>
      </c>
      <c r="C344" s="6">
        <f>factors_crsp!H349*100</f>
        <v>-0.37309999999999999</v>
      </c>
      <c r="D344" s="6">
        <f>factors_crsp!G349*100</f>
        <v>0</v>
      </c>
      <c r="E344" s="6">
        <f>factors_globalfinancialdata!L345*100</f>
        <v>0.44438329288762901</v>
      </c>
      <c r="F344" s="6">
        <f>factors_globalfinancialdata!M345*100</f>
        <v>0.77792308918307462</v>
      </c>
      <c r="G344">
        <f>'F-F_Research_Data_Factors'!B341+'F-F_Research_Data_Factors'!E341</f>
        <v>5.04</v>
      </c>
    </row>
    <row r="345" spans="1:7">
      <c r="A345" s="1">
        <f>factors_globalfinancialdata!A346</f>
        <v>19967</v>
      </c>
      <c r="B345" s="6">
        <f>factors_crsp!I350*100</f>
        <v>-0.44659181803461401</v>
      </c>
      <c r="C345" s="6">
        <f>factors_crsp!H350*100</f>
        <v>0</v>
      </c>
      <c r="D345" s="6">
        <f>factors_crsp!G350*100</f>
        <v>0</v>
      </c>
      <c r="E345" s="6">
        <f>factors_globalfinancialdata!L346*100</f>
        <v>0.30817180536917288</v>
      </c>
      <c r="F345" s="6">
        <f>factors_globalfinancialdata!M346*100</f>
        <v>-0.33992075283265644</v>
      </c>
      <c r="G345">
        <f>'F-F_Research_Data_Factors'!B342+'F-F_Research_Data_Factors'!E342</f>
        <v>-2.25</v>
      </c>
    </row>
    <row r="346" spans="1:7">
      <c r="A346" s="1">
        <f>factors_globalfinancialdata!A347</f>
        <v>19997</v>
      </c>
      <c r="B346" s="6">
        <f>factors_crsp!I351*100</f>
        <v>0.7432155077496283</v>
      </c>
      <c r="C346" s="6">
        <f>factors_crsp!H351*100</f>
        <v>0</v>
      </c>
      <c r="D346" s="6">
        <f>factors_crsp!G351*100</f>
        <v>-0.37169999999999997</v>
      </c>
      <c r="E346" s="6">
        <f>factors_globalfinancialdata!L347*100</f>
        <v>-8.9909609303917559E-2</v>
      </c>
      <c r="F346" s="6">
        <f>factors_globalfinancialdata!M347*100</f>
        <v>-4.4902901762489122E-2</v>
      </c>
      <c r="G346">
        <f>'F-F_Research_Data_Factors'!B343+'F-F_Research_Data_Factors'!E343</f>
        <v>6.43</v>
      </c>
    </row>
    <row r="347" spans="1:7">
      <c r="A347" s="1">
        <f>factors_globalfinancialdata!A348</f>
        <v>20028</v>
      </c>
      <c r="B347" s="6">
        <f>factors_crsp!I352*100</f>
        <v>1.0318433087018519</v>
      </c>
      <c r="C347" s="6">
        <f>factors_crsp!H352*100</f>
        <v>-0.37169999999999997</v>
      </c>
      <c r="D347" s="6">
        <f>factors_crsp!G352*100</f>
        <v>0.37169999999999997</v>
      </c>
      <c r="E347" s="6">
        <f>factors_globalfinancialdata!L348*100</f>
        <v>0.18435710129935945</v>
      </c>
      <c r="F347" s="6">
        <f>factors_globalfinancialdata!M348*100</f>
        <v>-0.26275686121157715</v>
      </c>
      <c r="G347">
        <f>'F-F_Research_Data_Factors'!B344+'F-F_Research_Data_Factors'!E344</f>
        <v>-1.6199999999999999</v>
      </c>
    </row>
    <row r="348" spans="1:7">
      <c r="A348" s="1">
        <f>factors_globalfinancialdata!A349</f>
        <v>20058</v>
      </c>
      <c r="B348" s="6">
        <f>factors_crsp!I353*100</f>
        <v>1.7440992305777225</v>
      </c>
      <c r="C348" s="6">
        <f>factors_crsp!H353*100</f>
        <v>0.37169999999999997</v>
      </c>
      <c r="D348" s="6">
        <f>factors_crsp!G353*100</f>
        <v>0</v>
      </c>
      <c r="E348" s="6">
        <f>factors_globalfinancialdata!L349*100</f>
        <v>0.3880300579085727</v>
      </c>
      <c r="F348" s="6">
        <f>factors_globalfinancialdata!M349*100</f>
        <v>-0.25490194242283604</v>
      </c>
      <c r="G348">
        <f>'F-F_Research_Data_Factors'!B345+'F-F_Research_Data_Factors'!E345</f>
        <v>9.5300000000000011</v>
      </c>
    </row>
    <row r="349" spans="1:7">
      <c r="A349" s="1">
        <f>factors_globalfinancialdata!A350</f>
        <v>20089</v>
      </c>
      <c r="B349" s="6">
        <f>factors_crsp!I354*100</f>
        <v>1.4306201506202765</v>
      </c>
      <c r="C349" s="6">
        <f>factors_crsp!H354*100</f>
        <v>0</v>
      </c>
      <c r="D349" s="6">
        <f>factors_crsp!G354*100</f>
        <v>-0.37309999999999999</v>
      </c>
      <c r="E349" s="6">
        <f>factors_globalfinancialdata!L350*100</f>
        <v>0.13397008318338788</v>
      </c>
      <c r="F349" s="6">
        <f>factors_globalfinancialdata!M350*100</f>
        <v>-9.8951133694413773E-2</v>
      </c>
      <c r="G349">
        <f>'F-F_Research_Data_Factors'!B346+'F-F_Research_Data_Factors'!E346</f>
        <v>5.53</v>
      </c>
    </row>
    <row r="350" spans="1:7">
      <c r="A350" s="1">
        <f>factors_globalfinancialdata!A351</f>
        <v>20120</v>
      </c>
      <c r="B350" s="6">
        <f>factors_crsp!I355*100</f>
        <v>2.3861981436838153</v>
      </c>
      <c r="C350" s="6">
        <f>factors_crsp!H355*100</f>
        <v>-0.37309999999999999</v>
      </c>
      <c r="D350" s="6">
        <f>factors_crsp!G355*100</f>
        <v>0.37309999999999999</v>
      </c>
      <c r="E350" s="6">
        <f>factors_globalfinancialdata!L351*100</f>
        <v>-0.25045019576114269</v>
      </c>
      <c r="F350" s="6">
        <f>factors_globalfinancialdata!M351*100</f>
        <v>-0.65119159503342905</v>
      </c>
      <c r="G350">
        <f>'F-F_Research_Data_Factors'!B347+'F-F_Research_Data_Factors'!E347</f>
        <v>0.7</v>
      </c>
    </row>
    <row r="351" spans="1:7">
      <c r="A351" s="1">
        <f>factors_globalfinancialdata!A352</f>
        <v>20148</v>
      </c>
      <c r="B351" s="6">
        <f>factors_crsp!I356*100</f>
        <v>1.103543458388101</v>
      </c>
      <c r="C351" s="6">
        <f>factors_crsp!H356*100</f>
        <v>0.37309999999999999</v>
      </c>
      <c r="D351" s="6">
        <f>factors_crsp!G356*100</f>
        <v>0</v>
      </c>
      <c r="E351" s="6">
        <f>factors_globalfinancialdata!L352*100</f>
        <v>-0.25432479168481237</v>
      </c>
      <c r="F351" s="6">
        <f>factors_globalfinancialdata!M352*100</f>
        <v>-0.17993541751252229</v>
      </c>
      <c r="G351">
        <f>'F-F_Research_Data_Factors'!B348+'F-F_Research_Data_Factors'!E348</f>
        <v>3.13</v>
      </c>
    </row>
    <row r="352" spans="1:7">
      <c r="A352" s="1">
        <f>factors_globalfinancialdata!A353</f>
        <v>20179</v>
      </c>
      <c r="B352" s="6">
        <f>factors_crsp!I357*100</f>
        <v>2.3052981786115367</v>
      </c>
      <c r="C352" s="6">
        <f>factors_crsp!H357*100</f>
        <v>0</v>
      </c>
      <c r="D352" s="6">
        <f>factors_crsp!G357*100</f>
        <v>0</v>
      </c>
      <c r="E352" s="6">
        <f>factors_globalfinancialdata!L353*100</f>
        <v>-7.563009305915358E-2</v>
      </c>
      <c r="F352" s="6">
        <f>factors_globalfinancialdata!M353*100</f>
        <v>-2.6701744288903928E-2</v>
      </c>
      <c r="G352">
        <f>'F-F_Research_Data_Factors'!B349+'F-F_Research_Data_Factors'!E349</f>
        <v>-0.10999999999999999</v>
      </c>
    </row>
    <row r="353" spans="1:7">
      <c r="A353" s="1">
        <f>factors_globalfinancialdata!A354</f>
        <v>20209</v>
      </c>
      <c r="B353" s="6">
        <f>factors_crsp!I358*100</f>
        <v>1.4636929685906797</v>
      </c>
      <c r="C353" s="6">
        <f>factors_crsp!H358*100</f>
        <v>0</v>
      </c>
      <c r="D353" s="6">
        <f>factors_crsp!G358*100</f>
        <v>0</v>
      </c>
      <c r="E353" s="6">
        <f>factors_globalfinancialdata!L354*100</f>
        <v>1.5140014214320985E-2</v>
      </c>
      <c r="F353" s="6">
        <f>factors_globalfinancialdata!M354*100</f>
        <v>-0.50439507962048991</v>
      </c>
      <c r="G353">
        <f>'F-F_Research_Data_Factors'!B350+'F-F_Research_Data_Factors'!E350</f>
        <v>3.23</v>
      </c>
    </row>
    <row r="354" spans="1:7">
      <c r="A354" s="1">
        <f>factors_globalfinancialdata!A355</f>
        <v>20240</v>
      </c>
      <c r="B354" s="6">
        <f>factors_crsp!I359*100</f>
        <v>1.7025571508031856</v>
      </c>
      <c r="C354" s="6">
        <f>factors_crsp!H359*100</f>
        <v>0</v>
      </c>
      <c r="D354" s="6">
        <f>factors_crsp!G359*100</f>
        <v>0</v>
      </c>
      <c r="E354" s="6">
        <f>factors_globalfinancialdata!L355*100</f>
        <v>2.9177098013288827E-2</v>
      </c>
      <c r="F354" s="6">
        <f>factors_globalfinancialdata!M355*100</f>
        <v>1.118532121735516E-2</v>
      </c>
      <c r="G354">
        <f>'F-F_Research_Data_Factors'!B351+'F-F_Research_Data_Factors'!E351</f>
        <v>1.19</v>
      </c>
    </row>
    <row r="355" spans="1:7">
      <c r="A355" s="1">
        <f>factors_globalfinancialdata!A356</f>
        <v>20270</v>
      </c>
      <c r="B355" s="6">
        <f>factors_crsp!I360*100</f>
        <v>0.12973670953289052</v>
      </c>
      <c r="C355" s="6">
        <f>factors_crsp!H360*100</f>
        <v>0</v>
      </c>
      <c r="D355" s="6">
        <f>factors_crsp!G360*100</f>
        <v>0</v>
      </c>
      <c r="E355" s="6">
        <f>factors_globalfinancialdata!L356*100</f>
        <v>0.17689486176508673</v>
      </c>
      <c r="F355" s="6">
        <f>factors_globalfinancialdata!M356*100</f>
        <v>-1.1391453884668223E-2</v>
      </c>
      <c r="G355">
        <f>'F-F_Research_Data_Factors'!B352+'F-F_Research_Data_Factors'!E352</f>
        <v>6.58</v>
      </c>
    </row>
    <row r="356" spans="1:7">
      <c r="A356" s="1">
        <f>factors_globalfinancialdata!A357</f>
        <v>20301</v>
      </c>
      <c r="B356" s="6">
        <f>factors_crsp!I361*100</f>
        <v>0.38820327861670556</v>
      </c>
      <c r="C356" s="6">
        <f>factors_crsp!H361*100</f>
        <v>0</v>
      </c>
      <c r="D356" s="6">
        <f>factors_crsp!G361*100</f>
        <v>0.3745</v>
      </c>
      <c r="E356" s="6">
        <f>factors_globalfinancialdata!L357*100</f>
        <v>-3.3269255896084537E-2</v>
      </c>
      <c r="F356" s="6">
        <f>factors_globalfinancialdata!M357*100</f>
        <v>-0.79895366576342441</v>
      </c>
      <c r="G356">
        <f>'F-F_Research_Data_Factors'!B353+'F-F_Research_Data_Factors'!E353</f>
        <v>2.0299999999999998</v>
      </c>
    </row>
    <row r="357" spans="1:7">
      <c r="A357" s="1">
        <f>factors_globalfinancialdata!A358</f>
        <v>20332</v>
      </c>
      <c r="B357" s="6">
        <f>factors_crsp!I362*100</f>
        <v>0</v>
      </c>
      <c r="C357" s="6">
        <f>factors_crsp!H362*100</f>
        <v>0.3745</v>
      </c>
      <c r="D357" s="6">
        <f>factors_crsp!G362*100</f>
        <v>-0.3745</v>
      </c>
      <c r="E357" s="6">
        <f>factors_globalfinancialdata!L358*100</f>
        <v>-0.9562496844674917</v>
      </c>
      <c r="F357" s="6">
        <f>factors_globalfinancialdata!M358*100</f>
        <v>-0.46174462500582214</v>
      </c>
      <c r="G357">
        <f>'F-F_Research_Data_Factors'!B354+'F-F_Research_Data_Factors'!E354</f>
        <v>0.43000000000000005</v>
      </c>
    </row>
    <row r="358" spans="1:7">
      <c r="A358" s="1">
        <f>factors_globalfinancialdata!A359</f>
        <v>20362</v>
      </c>
      <c r="B358" s="6">
        <f>factors_crsp!I363*100</f>
        <v>0.51574011437058864</v>
      </c>
      <c r="C358" s="6">
        <f>factors_crsp!H363*100</f>
        <v>-0.3745</v>
      </c>
      <c r="D358" s="6">
        <f>factors_crsp!G363*100</f>
        <v>0.37309999999999999</v>
      </c>
      <c r="E358" s="6">
        <f>factors_globalfinancialdata!L359*100</f>
        <v>0.19772176157524246</v>
      </c>
      <c r="F358" s="6">
        <f>factors_globalfinancialdata!M359*100</f>
        <v>8.5819725308411421E-2</v>
      </c>
      <c r="G358">
        <f>'F-F_Research_Data_Factors'!B355+'F-F_Research_Data_Factors'!E355</f>
        <v>-0.19999999999999998</v>
      </c>
    </row>
    <row r="359" spans="1:7">
      <c r="A359" s="1">
        <f>factors_globalfinancialdata!A360</f>
        <v>20393</v>
      </c>
      <c r="B359" s="6">
        <f>factors_crsp!I364*100</f>
        <v>1.4039125074055914</v>
      </c>
      <c r="C359" s="6">
        <f>factors_crsp!H364*100</f>
        <v>0.37309999999999999</v>
      </c>
      <c r="D359" s="6">
        <f>factors_crsp!G364*100</f>
        <v>-0.37309999999999999</v>
      </c>
      <c r="E359" s="6">
        <f>factors_globalfinancialdata!L360*100</f>
        <v>0.18897902461065819</v>
      </c>
      <c r="F359" s="6">
        <f>factors_globalfinancialdata!M360*100</f>
        <v>0.76850490709243768</v>
      </c>
      <c r="G359">
        <f>'F-F_Research_Data_Factors'!B356+'F-F_Research_Data_Factors'!E356</f>
        <v>-2.57</v>
      </c>
    </row>
    <row r="360" spans="1:7">
      <c r="A360" s="1">
        <f>factors_globalfinancialdata!A361</f>
        <v>20423</v>
      </c>
      <c r="B360" s="6">
        <f>factors_crsp!I365*100</f>
        <v>0.25306882381563867</v>
      </c>
      <c r="C360" s="6">
        <f>factors_crsp!H365*100</f>
        <v>-0.37309999999999999</v>
      </c>
      <c r="D360" s="6">
        <f>factors_crsp!G365*100</f>
        <v>0</v>
      </c>
      <c r="E360" s="6">
        <f>factors_globalfinancialdata!L361*100</f>
        <v>0.1218729446424538</v>
      </c>
      <c r="F360" s="6">
        <f>factors_globalfinancialdata!M361*100</f>
        <v>-1.0368974048358126E-2</v>
      </c>
      <c r="G360">
        <f>'F-F_Research_Data_Factors'!B357+'F-F_Research_Data_Factors'!E357</f>
        <v>7.16</v>
      </c>
    </row>
    <row r="361" spans="1:7">
      <c r="A361" s="1">
        <f>factors_globalfinancialdata!A362</f>
        <v>20454</v>
      </c>
      <c r="B361" s="6">
        <f>factors_crsp!I366*100</f>
        <v>1.256281231696299</v>
      </c>
      <c r="C361" s="6">
        <f>factors_crsp!H366*100</f>
        <v>0</v>
      </c>
      <c r="D361" s="6">
        <f>factors_crsp!G366*100</f>
        <v>-0.37169999999999997</v>
      </c>
      <c r="E361" s="6">
        <f>factors_globalfinancialdata!L362*100</f>
        <v>-0.42036530524681703</v>
      </c>
      <c r="F361" s="6">
        <f>factors_globalfinancialdata!M362*100</f>
        <v>-0.48313658605211307</v>
      </c>
      <c r="G361">
        <f>'F-F_Research_Data_Factors'!B358+'F-F_Research_Data_Factors'!E358</f>
        <v>1.64</v>
      </c>
    </row>
    <row r="362" spans="1:7">
      <c r="A362" s="1">
        <f>factors_globalfinancialdata!A363</f>
        <v>20485</v>
      </c>
      <c r="B362" s="6">
        <f>factors_crsp!I367*100</f>
        <v>-0.50043709953762061</v>
      </c>
      <c r="C362" s="6">
        <f>factors_crsp!H367*100</f>
        <v>-0.37169999999999997</v>
      </c>
      <c r="D362" s="6">
        <f>factors_crsp!G367*100</f>
        <v>0.37169999999999997</v>
      </c>
      <c r="E362" s="6">
        <f>factors_globalfinancialdata!L363*100</f>
        <v>0.87399063738982097</v>
      </c>
      <c r="F362" s="6">
        <f>factors_globalfinancialdata!M363*100</f>
        <v>0.48650397034513126</v>
      </c>
      <c r="G362">
        <f>'F-F_Research_Data_Factors'!B359+'F-F_Research_Data_Factors'!E359</f>
        <v>-2.8</v>
      </c>
    </row>
    <row r="363" spans="1:7">
      <c r="A363" s="1">
        <f>factors_globalfinancialdata!A364</f>
        <v>20514</v>
      </c>
      <c r="B363" s="6">
        <f>factors_crsp!I368*100</f>
        <v>-0.50341413031977922</v>
      </c>
      <c r="C363" s="6">
        <f>factors_crsp!H368*100</f>
        <v>0.37169999999999997</v>
      </c>
      <c r="D363" s="6">
        <f>factors_crsp!G368*100</f>
        <v>0</v>
      </c>
      <c r="E363" s="6">
        <f>factors_globalfinancialdata!L364*100</f>
        <v>0.49945606469468107</v>
      </c>
      <c r="F363" s="6">
        <f>factors_globalfinancialdata!M364*100</f>
        <v>0.52384309338315838</v>
      </c>
      <c r="G363">
        <f>'F-F_Research_Data_Factors'!B360+'F-F_Research_Data_Factors'!E360</f>
        <v>3.9499999999999997</v>
      </c>
    </row>
    <row r="364" spans="1:7">
      <c r="A364" s="1">
        <f>factors_globalfinancialdata!A365</f>
        <v>20545</v>
      </c>
      <c r="B364" s="6">
        <f>factors_crsp!I369*100</f>
        <v>-0.12613534980832064</v>
      </c>
      <c r="C364" s="6">
        <f>factors_crsp!H369*100</f>
        <v>0</v>
      </c>
      <c r="D364" s="6">
        <f>factors_crsp!G369*100</f>
        <v>0</v>
      </c>
      <c r="E364" s="6">
        <f>factors_globalfinancialdata!L365*100</f>
        <v>-0.74362385487218852</v>
      </c>
      <c r="F364" s="6">
        <f>factors_globalfinancialdata!M365*100</f>
        <v>-0.84466438163396385</v>
      </c>
      <c r="G364">
        <f>'F-F_Research_Data_Factors'!B361+'F-F_Research_Data_Factors'!E361</f>
        <v>6.82</v>
      </c>
    </row>
    <row r="365" spans="1:7">
      <c r="A365" s="1">
        <f>factors_globalfinancialdata!A366</f>
        <v>20575</v>
      </c>
      <c r="B365" s="6">
        <f>factors_crsp!I370*100</f>
        <v>1.3792691120568357</v>
      </c>
      <c r="C365" s="6">
        <f>factors_crsp!H370*100</f>
        <v>0</v>
      </c>
      <c r="D365" s="6">
        <f>factors_crsp!G370*100</f>
        <v>0.37309999999999999</v>
      </c>
      <c r="E365" s="6">
        <f>factors_globalfinancialdata!L366*100</f>
        <v>-1.9618127218543613</v>
      </c>
      <c r="F365" s="6">
        <f>factors_globalfinancialdata!M366*100</f>
        <v>-1.6317593706832278</v>
      </c>
      <c r="G365">
        <f>'F-F_Research_Data_Factors'!B362+'F-F_Research_Data_Factors'!E362</f>
        <v>0.51</v>
      </c>
    </row>
    <row r="366" spans="1:7">
      <c r="A366" s="1">
        <f>factors_globalfinancialdata!A367</f>
        <v>20606</v>
      </c>
      <c r="B366" s="6">
        <f>factors_crsp!I371*100</f>
        <v>-1.253133762248515</v>
      </c>
      <c r="C366" s="6">
        <f>factors_crsp!H371*100</f>
        <v>0.37309999999999999</v>
      </c>
      <c r="D366" s="6">
        <f>factors_crsp!G371*100</f>
        <v>-1.4000000000000123E-3</v>
      </c>
      <c r="E366" s="6">
        <f>factors_globalfinancialdata!L367*100</f>
        <v>0.13211177425120901</v>
      </c>
      <c r="F366" s="6">
        <f>factors_globalfinancialdata!M367*100</f>
        <v>0.90011995368624031</v>
      </c>
      <c r="G366">
        <f>'F-F_Research_Data_Factors'!B363+'F-F_Research_Data_Factors'!E363</f>
        <v>-4.92</v>
      </c>
    </row>
    <row r="367" spans="1:7">
      <c r="A367" s="1">
        <f>factors_globalfinancialdata!A368</f>
        <v>20636</v>
      </c>
      <c r="B367" s="6">
        <f>factors_crsp!I372*100</f>
        <v>-0.75920971297209761</v>
      </c>
      <c r="C367" s="6">
        <f>factors_crsp!H372*100</f>
        <v>-1.4000000000000123E-3</v>
      </c>
      <c r="D367" s="6">
        <f>factors_crsp!G372*100</f>
        <v>0.36900000000000005</v>
      </c>
      <c r="E367" s="6">
        <f>factors_globalfinancialdata!L368*100</f>
        <v>-0.36318988030348276</v>
      </c>
      <c r="F367" s="6">
        <f>factors_globalfinancialdata!M368*100</f>
        <v>0.60263015758208471</v>
      </c>
      <c r="G367">
        <f>'F-F_Research_Data_Factors'!B364+'F-F_Research_Data_Factors'!E364</f>
        <v>3.72</v>
      </c>
    </row>
    <row r="368" spans="1:7">
      <c r="A368" s="1">
        <f>factors_globalfinancialdata!A369</f>
        <v>20667</v>
      </c>
      <c r="B368" s="6">
        <f>factors_crsp!I373*100</f>
        <v>-4.1513716491072383</v>
      </c>
      <c r="C368" s="6">
        <f>factors_crsp!H373*100</f>
        <v>0.36900000000000005</v>
      </c>
      <c r="D368" s="6">
        <f>factors_crsp!G373*100</f>
        <v>-5.4000000000000228E-3</v>
      </c>
      <c r="E368" s="6">
        <f>factors_globalfinancialdata!L369*100</f>
        <v>-0.42698794922098049</v>
      </c>
      <c r="F368" s="6">
        <f>factors_globalfinancialdata!M369*100</f>
        <v>-0.76578841978578449</v>
      </c>
      <c r="G368">
        <f>'F-F_Research_Data_Factors'!B365+'F-F_Research_Data_Factors'!E365</f>
        <v>5.08</v>
      </c>
    </row>
    <row r="369" spans="1:7">
      <c r="A369" s="1">
        <f>factors_globalfinancialdata!A370</f>
        <v>20698</v>
      </c>
      <c r="B369" s="6">
        <f>factors_crsp!I374*100</f>
        <v>4.531697003098234</v>
      </c>
      <c r="C369" s="6">
        <f>factors_crsp!H374*100</f>
        <v>-5.4000000000000228E-3</v>
      </c>
      <c r="D369" s="6">
        <f>factors_crsp!G374*100</f>
        <v>-1.1003000000000001</v>
      </c>
      <c r="E369" s="6">
        <f>factors_globalfinancialdata!L370*100</f>
        <v>-1.9885105215736942</v>
      </c>
      <c r="F369" s="6">
        <f>factors_globalfinancialdata!M370*100</f>
        <v>-1.5991098079795152</v>
      </c>
      <c r="G369">
        <f>'F-F_Research_Data_Factors'!B366+'F-F_Research_Data_Factors'!E366</f>
        <v>-3.0300000000000002</v>
      </c>
    </row>
    <row r="370" spans="1:7">
      <c r="A370" s="1">
        <f>factors_globalfinancialdata!A371</f>
        <v>20728</v>
      </c>
      <c r="B370" s="6">
        <f>factors_crsp!I375*100</f>
        <v>1.632018121229617</v>
      </c>
      <c r="C370" s="6">
        <f>factors_crsp!H375*100</f>
        <v>-1.1003000000000001</v>
      </c>
      <c r="D370" s="6">
        <f>factors_crsp!G375*100</f>
        <v>0.73130000000000006</v>
      </c>
      <c r="E370" s="6">
        <f>factors_globalfinancialdata!L371*100</f>
        <v>-1.6058273553976266</v>
      </c>
      <c r="F370" s="6">
        <f>factors_globalfinancialdata!M371*100</f>
        <v>-0.29182755169376851</v>
      </c>
      <c r="G370">
        <f>'F-F_Research_Data_Factors'!B367+'F-F_Research_Data_Factors'!E367</f>
        <v>-4.9700000000000006</v>
      </c>
    </row>
    <row r="371" spans="1:7">
      <c r="A371" s="1">
        <f>factors_globalfinancialdata!A372</f>
        <v>20759</v>
      </c>
      <c r="B371" s="6">
        <f>factors_crsp!I376*100</f>
        <v>0.99141188573446115</v>
      </c>
      <c r="C371" s="6">
        <f>factors_crsp!H376*100</f>
        <v>0.73130000000000006</v>
      </c>
      <c r="D371" s="6">
        <f>factors_crsp!G376*100</f>
        <v>-1.2999999999999991E-3</v>
      </c>
      <c r="E371" s="6">
        <f>factors_globalfinancialdata!L372*100</f>
        <v>8.9614143772287491E-5</v>
      </c>
      <c r="F371" s="6">
        <f>factors_globalfinancialdata!M372*100</f>
        <v>0.33842186860306711</v>
      </c>
      <c r="G371">
        <f>'F-F_Research_Data_Factors'!B368+'F-F_Research_Data_Factors'!E368</f>
        <v>0.72</v>
      </c>
    </row>
    <row r="372" spans="1:7">
      <c r="A372" s="1">
        <f>factors_globalfinancialdata!A373</f>
        <v>20789</v>
      </c>
      <c r="B372" s="6">
        <f>factors_crsp!I377*100</f>
        <v>-0.37045926083738578</v>
      </c>
      <c r="C372" s="6">
        <f>factors_crsp!H377*100</f>
        <v>-1.2999999999999991E-3</v>
      </c>
      <c r="D372" s="6">
        <f>factors_crsp!G377*100</f>
        <v>-0.36499999999999999</v>
      </c>
      <c r="E372" s="6">
        <f>factors_globalfinancialdata!L373*100</f>
        <v>-1.6221202442923799</v>
      </c>
      <c r="F372" s="6">
        <f>factors_globalfinancialdata!M373*100</f>
        <v>-1.077471450940537</v>
      </c>
      <c r="G372">
        <f>'F-F_Research_Data_Factors'!B369+'F-F_Research_Data_Factors'!E369</f>
        <v>0.46</v>
      </c>
    </row>
    <row r="373" spans="1:7">
      <c r="A373" s="1">
        <f>factors_globalfinancialdata!A374</f>
        <v>20820</v>
      </c>
      <c r="B373" s="6">
        <f>factors_crsp!I378*100</f>
        <v>1.4741180477593652</v>
      </c>
      <c r="C373" s="6">
        <f>factors_crsp!H378*100</f>
        <v>-0.36499999999999999</v>
      </c>
      <c r="D373" s="6">
        <f>factors_crsp!G378*100</f>
        <v>0.36359999999999998</v>
      </c>
      <c r="E373" s="6">
        <f>factors_globalfinancialdata!L374*100</f>
        <v>-0.52739843041446077</v>
      </c>
      <c r="F373" s="6">
        <f>factors_globalfinancialdata!M374*100</f>
        <v>-0.72515936608806841</v>
      </c>
      <c r="G373">
        <f>'F-F_Research_Data_Factors'!B370+'F-F_Research_Data_Factors'!E370</f>
        <v>3.49</v>
      </c>
    </row>
    <row r="374" spans="1:7">
      <c r="A374" s="1">
        <f>factors_globalfinancialdata!A375</f>
        <v>20851</v>
      </c>
      <c r="B374" s="6">
        <f>factors_crsp!I379*100</f>
        <v>-0.36638567600006944</v>
      </c>
      <c r="C374" s="6">
        <f>factors_crsp!H379*100</f>
        <v>0.36359999999999998</v>
      </c>
      <c r="D374" s="6">
        <f>factors_crsp!G379*100</f>
        <v>-0.36359999999999998</v>
      </c>
      <c r="E374" s="6">
        <f>factors_globalfinancialdata!L375*100</f>
        <v>0.426677912684581</v>
      </c>
      <c r="F374" s="6">
        <f>factors_globalfinancialdata!M375*100</f>
        <v>1.0474836286839873</v>
      </c>
      <c r="G374">
        <f>'F-F_Research_Data_Factors'!B371+'F-F_Research_Data_Factors'!E371</f>
        <v>-3.21</v>
      </c>
    </row>
    <row r="375" spans="1:7">
      <c r="A375" s="1">
        <f>factors_globalfinancialdata!A376</f>
        <v>20879</v>
      </c>
      <c r="B375" s="6">
        <f>factors_crsp!I380*100</f>
        <v>1.3373423148488328</v>
      </c>
      <c r="C375" s="6">
        <f>factors_crsp!H380*100</f>
        <v>-0.36359999999999998</v>
      </c>
      <c r="D375" s="6">
        <f>factors_crsp!G380*100</f>
        <v>0.36230000000000001</v>
      </c>
      <c r="E375" s="6">
        <f>factors_globalfinancialdata!L376*100</f>
        <v>1.02936547388639</v>
      </c>
      <c r="F375" s="6">
        <f>factors_globalfinancialdata!M376*100</f>
        <v>0.980469210927426</v>
      </c>
      <c r="G375">
        <f>'F-F_Research_Data_Factors'!B372+'F-F_Research_Data_Factors'!E372</f>
        <v>-1.8699999999999999</v>
      </c>
    </row>
    <row r="376" spans="1:7">
      <c r="A376" s="1">
        <f>factors_globalfinancialdata!A377</f>
        <v>20910</v>
      </c>
      <c r="B376" s="6">
        <f>factors_crsp!I381*100</f>
        <v>-0.36283901434011057</v>
      </c>
      <c r="C376" s="6">
        <f>factors_crsp!H381*100</f>
        <v>0.36230000000000001</v>
      </c>
      <c r="D376" s="6">
        <f>factors_crsp!G381*100</f>
        <v>-1.2999999999999991E-3</v>
      </c>
      <c r="E376" s="6">
        <f>factors_globalfinancialdata!L377*100</f>
        <v>-0.15084047503381992</v>
      </c>
      <c r="F376" s="6">
        <f>factors_globalfinancialdata!M377*100</f>
        <v>-0.49208848061086385</v>
      </c>
      <c r="G376">
        <f>'F-F_Research_Data_Factors'!B373+'F-F_Research_Data_Factors'!E373</f>
        <v>2.41</v>
      </c>
    </row>
    <row r="377" spans="1:7">
      <c r="A377" s="1">
        <f>factors_globalfinancialdata!A378</f>
        <v>20940</v>
      </c>
      <c r="B377" s="6">
        <f>factors_crsp!I382*100</f>
        <v>-1.3422362990541892</v>
      </c>
      <c r="C377" s="6">
        <f>factors_crsp!H382*100</f>
        <v>-1.2999999999999991E-3</v>
      </c>
      <c r="D377" s="6">
        <f>factors_crsp!G382*100</f>
        <v>-1.2999999999999991E-3</v>
      </c>
      <c r="E377" s="6">
        <f>factors_globalfinancialdata!L378*100</f>
        <v>-0.53297835800101279</v>
      </c>
      <c r="F377" s="6">
        <f>factors_globalfinancialdata!M378*100</f>
        <v>-0.52352447782705314</v>
      </c>
      <c r="G377">
        <f>'F-F_Research_Data_Factors'!B374+'F-F_Research_Data_Factors'!E374</f>
        <v>4.51</v>
      </c>
    </row>
    <row r="378" spans="1:7">
      <c r="A378" s="1">
        <f>factors_globalfinancialdata!A379</f>
        <v>20971</v>
      </c>
      <c r="B378" s="6">
        <f>factors_crsp!I383*100</f>
        <v>-0.61636040126522573</v>
      </c>
      <c r="C378" s="6">
        <f>factors_crsp!H383*100</f>
        <v>-1.2999999999999991E-3</v>
      </c>
      <c r="D378" s="6">
        <f>factors_crsp!G383*100</f>
        <v>-1.2999999999999991E-3</v>
      </c>
      <c r="E378" s="6">
        <f>factors_globalfinancialdata!L379*100</f>
        <v>-1.4960003038998693</v>
      </c>
      <c r="F378" s="6">
        <f>factors_globalfinancialdata!M379*100</f>
        <v>-0.88837924978941718</v>
      </c>
      <c r="G378">
        <f>'F-F_Research_Data_Factors'!B375+'F-F_Research_Data_Factors'!E375</f>
        <v>3.66</v>
      </c>
    </row>
    <row r="379" spans="1:7">
      <c r="A379" s="1">
        <f>factors_globalfinancialdata!A380</f>
        <v>21001</v>
      </c>
      <c r="B379" s="6">
        <f>factors_crsp!I384*100</f>
        <v>0.73908838162517476</v>
      </c>
      <c r="C379" s="6">
        <f>factors_crsp!H384*100</f>
        <v>-1.2999999999999991E-3</v>
      </c>
      <c r="D379" s="6">
        <f>factors_crsp!G384*100</f>
        <v>-1.2999999999999991E-3</v>
      </c>
      <c r="E379" s="6">
        <f>factors_globalfinancialdata!L380*100</f>
        <v>-2.1479426460175755</v>
      </c>
      <c r="F379" s="6">
        <f>factors_globalfinancialdata!M380*100</f>
        <v>-1.4661185352828898</v>
      </c>
      <c r="G379">
        <f>'F-F_Research_Data_Factors'!B376+'F-F_Research_Data_Factors'!E376</f>
        <v>-0.51</v>
      </c>
    </row>
    <row r="380" spans="1:7">
      <c r="A380" s="1">
        <f>factors_globalfinancialdata!A381</f>
        <v>21032</v>
      </c>
      <c r="B380" s="6">
        <f>factors_crsp!I385*100</f>
        <v>0</v>
      </c>
      <c r="C380" s="6">
        <f>factors_crsp!H385*100</f>
        <v>-1.2999999999999991E-3</v>
      </c>
      <c r="D380" s="6">
        <f>factors_crsp!G385*100</f>
        <v>0.35460000000000003</v>
      </c>
      <c r="E380" s="6">
        <f>factors_globalfinancialdata!L381*100</f>
        <v>-0.20867893059903775</v>
      </c>
      <c r="F380" s="6">
        <f>factors_globalfinancialdata!M381*100</f>
        <v>-0.96969006275873237</v>
      </c>
      <c r="G380">
        <f>'F-F_Research_Data_Factors'!B377+'F-F_Research_Data_Factors'!E377</f>
        <v>0.8899999999999999</v>
      </c>
    </row>
    <row r="381" spans="1:7">
      <c r="A381" s="1">
        <f>factors_globalfinancialdata!A382</f>
        <v>21063</v>
      </c>
      <c r="B381" s="6">
        <f>factors_crsp!I386*100</f>
        <v>0.12257754339763949</v>
      </c>
      <c r="C381" s="6">
        <f>factors_crsp!H386*100</f>
        <v>0.35460000000000003</v>
      </c>
      <c r="D381" s="6">
        <f>factors_crsp!G386*100</f>
        <v>-0.7117</v>
      </c>
      <c r="E381" s="6">
        <f>factors_globalfinancialdata!L382*100</f>
        <v>-1.7814585500320113</v>
      </c>
      <c r="F381" s="6">
        <f>factors_globalfinancialdata!M382*100</f>
        <v>7.5496493608850912E-2</v>
      </c>
      <c r="G381">
        <f>'F-F_Research_Data_Factors'!B378+'F-F_Research_Data_Factors'!E378</f>
        <v>-5</v>
      </c>
    </row>
    <row r="382" spans="1:7">
      <c r="A382" s="1">
        <f>factors_globalfinancialdata!A383</f>
        <v>21093</v>
      </c>
      <c r="B382" s="6">
        <f>factors_crsp!I387*100</f>
        <v>-0.86166592502281425</v>
      </c>
      <c r="C382" s="6">
        <f>factors_crsp!H387*100</f>
        <v>-0.7117</v>
      </c>
      <c r="D382" s="6">
        <f>factors_crsp!G387*100</f>
        <v>0</v>
      </c>
      <c r="E382" s="6">
        <f>factors_globalfinancialdata!L383*100</f>
        <v>0.22988849653227117</v>
      </c>
      <c r="F382" s="6">
        <f>factors_globalfinancialdata!M383*100</f>
        <v>0.14728806128430083</v>
      </c>
      <c r="G382">
        <f>'F-F_Research_Data_Factors'!B379+'F-F_Research_Data_Factors'!E379</f>
        <v>-5.76</v>
      </c>
    </row>
    <row r="383" spans="1:7">
      <c r="A383" s="1">
        <f>factors_globalfinancialdata!A384</f>
        <v>21124</v>
      </c>
      <c r="B383" s="6">
        <f>factors_crsp!I388*100</f>
        <v>-1.8712894326133878</v>
      </c>
      <c r="C383" s="6">
        <f>factors_crsp!H388*100</f>
        <v>0</v>
      </c>
      <c r="D383" s="6">
        <f>factors_crsp!G388*100</f>
        <v>0</v>
      </c>
      <c r="E383" s="6">
        <f>factors_globalfinancialdata!L384*100</f>
        <v>-0.15272704219386757</v>
      </c>
      <c r="F383" s="6">
        <f>factors_globalfinancialdata!M384*100</f>
        <v>-0.3142858338410992</v>
      </c>
      <c r="G383">
        <f>'F-F_Research_Data_Factors'!B380+'F-F_Research_Data_Factors'!E380</f>
        <v>-4.1100000000000003</v>
      </c>
    </row>
    <row r="384" spans="1:7">
      <c r="A384" s="1">
        <f>factors_globalfinancialdata!A385</f>
        <v>21154</v>
      </c>
      <c r="B384" s="6">
        <f>factors_crsp!I389*100</f>
        <v>-2.1644157563892374</v>
      </c>
      <c r="C384" s="6">
        <f>factors_crsp!H389*100</f>
        <v>0</v>
      </c>
      <c r="D384" s="6">
        <f>factors_crsp!G389*100</f>
        <v>0.35339999999999999</v>
      </c>
      <c r="E384" s="6">
        <f>factors_globalfinancialdata!L385*100</f>
        <v>-6.9941392825767501E-2</v>
      </c>
      <c r="F384" s="6">
        <f>factors_globalfinancialdata!M385*100</f>
        <v>1.9894045510679748</v>
      </c>
      <c r="G384">
        <f>'F-F_Research_Data_Factors'!B381+'F-F_Research_Data_Factors'!E381</f>
        <v>2.5499999999999998</v>
      </c>
    </row>
    <row r="385" spans="1:7">
      <c r="A385" s="1">
        <f>factors_globalfinancialdata!A386</f>
        <v>21185</v>
      </c>
      <c r="B385" s="6">
        <f>factors_crsp!I390*100</f>
        <v>-2.0808584343020797</v>
      </c>
      <c r="C385" s="6">
        <f>factors_crsp!H390*100</f>
        <v>0.35339999999999999</v>
      </c>
      <c r="D385" s="6">
        <f>factors_crsp!G390*100</f>
        <v>-0.35339999999999999</v>
      </c>
      <c r="E385" s="6">
        <f>factors_globalfinancialdata!L386*100</f>
        <v>3.7395285079927953</v>
      </c>
      <c r="F385" s="6">
        <f>factors_globalfinancialdata!M386*100</f>
        <v>4.0747590709152792</v>
      </c>
      <c r="G385">
        <f>'F-F_Research_Data_Factors'!B382+'F-F_Research_Data_Factors'!E382</f>
        <v>-3.74</v>
      </c>
    </row>
    <row r="386" spans="1:7">
      <c r="A386" s="1">
        <f>factors_globalfinancialdata!A387</f>
        <v>21216</v>
      </c>
      <c r="B386" s="6">
        <f>factors_crsp!I391*100</f>
        <v>-2.1250799696094891</v>
      </c>
      <c r="C386" s="6">
        <f>factors_crsp!H391*100</f>
        <v>-0.35339999999999999</v>
      </c>
      <c r="D386" s="6">
        <f>factors_crsp!G391*100</f>
        <v>0.70419999999999994</v>
      </c>
      <c r="E386" s="6">
        <f>factors_globalfinancialdata!L387*100</f>
        <v>2.079385986059723</v>
      </c>
      <c r="F386" s="6">
        <f>factors_globalfinancialdata!M387*100</f>
        <v>0.98096360193582477</v>
      </c>
      <c r="G386">
        <f>'F-F_Research_Data_Factors'!B383+'F-F_Research_Data_Factors'!E383</f>
        <v>4.99</v>
      </c>
    </row>
    <row r="387" spans="1:7">
      <c r="A387" s="1">
        <f>factors_globalfinancialdata!A388</f>
        <v>21244</v>
      </c>
      <c r="B387" s="6">
        <f>factors_crsp!I392*100</f>
        <v>-2.3079376366769377</v>
      </c>
      <c r="C387" s="6">
        <f>factors_crsp!H392*100</f>
        <v>0.70419999999999994</v>
      </c>
      <c r="D387" s="6">
        <f>factors_crsp!G392*100</f>
        <v>-0.70419999999999994</v>
      </c>
      <c r="E387" s="6">
        <f>factors_globalfinancialdata!L388*100</f>
        <v>0.12854540034723527</v>
      </c>
      <c r="F387" s="6">
        <f>factors_globalfinancialdata!M388*100</f>
        <v>0.44785500821018509</v>
      </c>
      <c r="G387">
        <f>'F-F_Research_Data_Factors'!B384+'F-F_Research_Data_Factors'!E384</f>
        <v>-1.4100000000000001</v>
      </c>
    </row>
    <row r="388" spans="1:7">
      <c r="A388" s="1">
        <f>factors_globalfinancialdata!A389</f>
        <v>21275</v>
      </c>
      <c r="B388" s="6">
        <f>factors_crsp!I393*100</f>
        <v>-1.1050671407866641</v>
      </c>
      <c r="C388" s="6">
        <f>factors_crsp!H393*100</f>
        <v>-0.70419999999999994</v>
      </c>
      <c r="D388" s="6">
        <f>factors_crsp!G393*100</f>
        <v>0.69930000000000003</v>
      </c>
      <c r="E388" s="6">
        <f>factors_globalfinancialdata!L389*100</f>
        <v>-6.2132983941576292E-2</v>
      </c>
      <c r="F388" s="6">
        <f>factors_globalfinancialdata!M389*100</f>
        <v>0.70516876111261784</v>
      </c>
      <c r="G388">
        <f>'F-F_Research_Data_Factors'!B385+'F-F_Research_Data_Factors'!E385</f>
        <v>3.38</v>
      </c>
    </row>
    <row r="389" spans="1:7">
      <c r="A389" s="1">
        <f>factors_globalfinancialdata!A390</f>
        <v>21305</v>
      </c>
      <c r="B389" s="6">
        <f>factors_crsp!I394*100</f>
        <v>-1.6805830094018592</v>
      </c>
      <c r="C389" s="6">
        <f>factors_crsp!H394*100</f>
        <v>0.69930000000000003</v>
      </c>
      <c r="D389" s="6">
        <f>factors_crsp!G394*100</f>
        <v>-0.35210000000000002</v>
      </c>
      <c r="E389" s="6">
        <f>factors_globalfinancialdata!L390*100</f>
        <v>1.7550557607510564</v>
      </c>
      <c r="F389" s="6">
        <f>factors_globalfinancialdata!M390*100</f>
        <v>0.94544743723963265</v>
      </c>
      <c r="G389">
        <f>'F-F_Research_Data_Factors'!B386+'F-F_Research_Data_Factors'!E386</f>
        <v>3.08</v>
      </c>
    </row>
    <row r="390" spans="1:7">
      <c r="A390" s="1">
        <f>factors_globalfinancialdata!A391</f>
        <v>21336</v>
      </c>
      <c r="B390" s="6">
        <f>factors_crsp!I395*100</f>
        <v>1.1231812770992722</v>
      </c>
      <c r="C390" s="6">
        <f>factors_crsp!H395*100</f>
        <v>-0.35210000000000002</v>
      </c>
      <c r="D390" s="6">
        <f>factors_crsp!G395*100</f>
        <v>-0.34720000000000001</v>
      </c>
      <c r="E390" s="6">
        <f>factors_globalfinancialdata!L391*100</f>
        <v>1.043410628231789</v>
      </c>
      <c r="F390" s="6">
        <f>factors_globalfinancialdata!M391*100</f>
        <v>-0.18019085519757061</v>
      </c>
      <c r="G390">
        <f>'F-F_Research_Data_Factors'!B387+'F-F_Research_Data_Factors'!E387</f>
        <v>2.46</v>
      </c>
    </row>
    <row r="391" spans="1:7">
      <c r="A391" s="1">
        <f>factors_globalfinancialdata!A392</f>
        <v>21366</v>
      </c>
      <c r="B391" s="6">
        <f>factors_crsp!I396*100</f>
        <v>3.0267247841404554</v>
      </c>
      <c r="C391" s="6">
        <f>factors_crsp!H396*100</f>
        <v>-0.34720000000000001</v>
      </c>
      <c r="D391" s="6">
        <f>factors_crsp!G396*100</f>
        <v>0</v>
      </c>
      <c r="E391" s="6">
        <f>factors_globalfinancialdata!L392*100</f>
        <v>0.53248049531711139</v>
      </c>
      <c r="F391" s="6">
        <f>factors_globalfinancialdata!M392*100</f>
        <v>-0.17453161898784986</v>
      </c>
      <c r="G391">
        <f>'F-F_Research_Data_Factors'!B388+'F-F_Research_Data_Factors'!E388</f>
        <v>2.9499999999999997</v>
      </c>
    </row>
    <row r="392" spans="1:7">
      <c r="A392" s="1">
        <f>factors_globalfinancialdata!A393</f>
        <v>21397</v>
      </c>
      <c r="B392" s="6">
        <f>factors_crsp!I397*100</f>
        <v>0.80941405219823181</v>
      </c>
      <c r="C392" s="6">
        <f>factors_crsp!H397*100</f>
        <v>0</v>
      </c>
      <c r="D392" s="6">
        <f>factors_crsp!G397*100</f>
        <v>0.34599999999999997</v>
      </c>
      <c r="E392" s="6">
        <f>factors_globalfinancialdata!L393*100</f>
        <v>-0.46297709229431439</v>
      </c>
      <c r="F392" s="6">
        <f>factors_globalfinancialdata!M393*100</f>
        <v>-1.5798971806857853</v>
      </c>
      <c r="G392">
        <f>'F-F_Research_Data_Factors'!B389+'F-F_Research_Data_Factors'!E389</f>
        <v>4.49</v>
      </c>
    </row>
    <row r="393" spans="1:7">
      <c r="A393" s="1">
        <f>factors_globalfinancialdata!A394</f>
        <v>21428</v>
      </c>
      <c r="B393" s="6">
        <f>factors_crsp!I398*100</f>
        <v>2.1279050175190939</v>
      </c>
      <c r="C393" s="6">
        <f>factors_crsp!H398*100</f>
        <v>0.34599999999999997</v>
      </c>
      <c r="D393" s="6">
        <f>factors_crsp!G398*100</f>
        <v>-0.69079999999999997</v>
      </c>
      <c r="E393" s="6">
        <f>factors_globalfinancialdata!L394*100</f>
        <v>-2.0707903729464516</v>
      </c>
      <c r="F393" s="6">
        <f>factors_globalfinancialdata!M394*100</f>
        <v>-2.3704939251308677</v>
      </c>
      <c r="G393">
        <f>'F-F_Research_Data_Factors'!B390+'F-F_Research_Data_Factors'!E390</f>
        <v>1.9100000000000001</v>
      </c>
    </row>
    <row r="394" spans="1:7">
      <c r="A394" s="1">
        <f>factors_globalfinancialdata!A395</f>
        <v>21458</v>
      </c>
      <c r="B394" s="6">
        <f>factors_crsp!I399*100</f>
        <v>0.91696636119391606</v>
      </c>
      <c r="C394" s="6">
        <f>factors_crsp!H399*100</f>
        <v>-0.69079999999999997</v>
      </c>
      <c r="D394" s="6">
        <f>factors_crsp!G399*100</f>
        <v>0.3448</v>
      </c>
      <c r="E394" s="6">
        <f>factors_globalfinancialdata!L395*100</f>
        <v>-1.3233608949959619</v>
      </c>
      <c r="F394" s="6">
        <f>factors_globalfinancialdata!M395*100</f>
        <v>-1.5600969632827089</v>
      </c>
      <c r="G394">
        <f>'F-F_Research_Data_Factors'!B391+'F-F_Research_Data_Factors'!E391</f>
        <v>4.8600000000000003</v>
      </c>
    </row>
    <row r="395" spans="1:7">
      <c r="A395" s="1">
        <f>factors_globalfinancialdata!A396</f>
        <v>21489</v>
      </c>
      <c r="B395" s="6">
        <f>factors_crsp!I400*100</f>
        <v>0.51995980248706886</v>
      </c>
      <c r="C395" s="6">
        <f>factors_crsp!H400*100</f>
        <v>0.3448</v>
      </c>
      <c r="D395" s="6">
        <f>factors_crsp!G400*100</f>
        <v>0</v>
      </c>
      <c r="E395" s="6">
        <f>factors_globalfinancialdata!L396*100</f>
        <v>-0.50738788317085115</v>
      </c>
      <c r="F395" s="6">
        <f>factors_globalfinancialdata!M396*100</f>
        <v>-0.1358498347034387</v>
      </c>
      <c r="G395">
        <f>'F-F_Research_Data_Factors'!B392+'F-F_Research_Data_Factors'!E392</f>
        <v>2.75</v>
      </c>
    </row>
    <row r="396" spans="1:7">
      <c r="A396" s="1">
        <f>factors_globalfinancialdata!A397</f>
        <v>21519</v>
      </c>
      <c r="B396" s="6">
        <f>factors_crsp!I401*100</f>
        <v>3.692331270094229</v>
      </c>
      <c r="C396" s="6">
        <f>factors_crsp!H401*100</f>
        <v>0</v>
      </c>
      <c r="D396" s="6">
        <f>factors_crsp!G401*100</f>
        <v>0.34599999999999997</v>
      </c>
      <c r="E396" s="6">
        <f>factors_globalfinancialdata!L397*100</f>
        <v>0.88715246199253528</v>
      </c>
      <c r="F396" s="6">
        <f>factors_globalfinancialdata!M397*100</f>
        <v>0.66939152804683655</v>
      </c>
      <c r="G396">
        <f>'F-F_Research_Data_Factors'!B393+'F-F_Research_Data_Factors'!E393</f>
        <v>3.05</v>
      </c>
    </row>
    <row r="397" spans="1:7">
      <c r="A397" s="1">
        <f>factors_globalfinancialdata!A398</f>
        <v>21550</v>
      </c>
      <c r="B397" s="6">
        <f>factors_crsp!I402*100</f>
        <v>0.24959362921221917</v>
      </c>
      <c r="C397" s="6">
        <f>factors_crsp!H402*100</f>
        <v>0.34599999999999997</v>
      </c>
      <c r="D397" s="6">
        <f>factors_crsp!G402*100</f>
        <v>-0.69079999999999997</v>
      </c>
      <c r="E397" s="6">
        <f>factors_globalfinancialdata!L398*100</f>
        <v>-0.33544148851656352</v>
      </c>
      <c r="F397" s="6">
        <f>factors_globalfinancialdata!M398*100</f>
        <v>-0.81955017857041623</v>
      </c>
      <c r="G397">
        <f>'F-F_Research_Data_Factors'!B394+'F-F_Research_Data_Factors'!E394</f>
        <v>5.29</v>
      </c>
    </row>
    <row r="398" spans="1:7">
      <c r="A398" s="1">
        <f>factors_globalfinancialdata!A399</f>
        <v>21581</v>
      </c>
      <c r="B398" s="6">
        <f>factors_crsp!I403*100</f>
        <v>1.730821110857983</v>
      </c>
      <c r="C398" s="6">
        <f>factors_crsp!H403*100</f>
        <v>-0.69079999999999997</v>
      </c>
      <c r="D398" s="6">
        <f>factors_crsp!G403*100</f>
        <v>0.69079999999999997</v>
      </c>
      <c r="E398" s="6">
        <f>factors_globalfinancialdata!L399*100</f>
        <v>5.0807733759095086E-2</v>
      </c>
      <c r="F398" s="6">
        <f>factors_globalfinancialdata!M399*100</f>
        <v>-1.1006905530737909</v>
      </c>
      <c r="G398">
        <f>'F-F_Research_Data_Factors'!B395+'F-F_Research_Data_Factors'!E395</f>
        <v>0.91999999999999993</v>
      </c>
    </row>
    <row r="399" spans="1:7">
      <c r="A399" s="1">
        <f>factors_globalfinancialdata!A400</f>
        <v>21609</v>
      </c>
      <c r="B399" s="6">
        <f>factors_crsp!I404*100</f>
        <v>1.8212970406287887</v>
      </c>
      <c r="C399" s="6">
        <f>factors_crsp!H404*100</f>
        <v>0.69079999999999997</v>
      </c>
      <c r="D399" s="6">
        <f>factors_crsp!G404*100</f>
        <v>-0.69079999999999997</v>
      </c>
      <c r="E399" s="6">
        <f>factors_globalfinancialdata!L400*100</f>
        <v>0.40266929998720169</v>
      </c>
      <c r="F399" s="6">
        <f>factors_globalfinancialdata!M400*100</f>
        <v>0.60679925355129338</v>
      </c>
      <c r="G399">
        <f>'F-F_Research_Data_Factors'!B396+'F-F_Research_Data_Factors'!E396</f>
        <v>1.1299999999999999</v>
      </c>
    </row>
    <row r="400" spans="1:7">
      <c r="A400" s="1">
        <f>factors_globalfinancialdata!A401</f>
        <v>21640</v>
      </c>
      <c r="B400" s="6">
        <f>factors_crsp!I405*100</f>
        <v>1.5525529439565311</v>
      </c>
      <c r="C400" s="6">
        <f>factors_crsp!H405*100</f>
        <v>-0.69079999999999997</v>
      </c>
      <c r="D400" s="6">
        <f>factors_crsp!G405*100</f>
        <v>0.3448</v>
      </c>
      <c r="E400" s="6">
        <f>factors_globalfinancialdata!L401*100</f>
        <v>-0.2848582382835918</v>
      </c>
      <c r="F400" s="6">
        <f>factors_globalfinancialdata!M401*100</f>
        <v>-0.11456707253020282</v>
      </c>
      <c r="G400">
        <f>'F-F_Research_Data_Factors'!B397+'F-F_Research_Data_Factors'!E397</f>
        <v>0.45</v>
      </c>
    </row>
    <row r="401" spans="1:7">
      <c r="A401" s="1">
        <f>factors_globalfinancialdata!A402</f>
        <v>21670</v>
      </c>
      <c r="B401" s="6">
        <f>factors_crsp!I406*100</f>
        <v>2.1103297583835445</v>
      </c>
      <c r="C401" s="6">
        <f>factors_crsp!H406*100</f>
        <v>0.3448</v>
      </c>
      <c r="D401" s="6">
        <f>factors_crsp!G406*100</f>
        <v>0.34599999999999997</v>
      </c>
      <c r="E401" s="6">
        <f>factors_globalfinancialdata!L402*100</f>
        <v>-0.63670043594352688</v>
      </c>
      <c r="F401" s="6">
        <f>factors_globalfinancialdata!M402*100</f>
        <v>-0.8498629803519786</v>
      </c>
      <c r="G401">
        <f>'F-F_Research_Data_Factors'!B398+'F-F_Research_Data_Factors'!E398</f>
        <v>3.79</v>
      </c>
    </row>
    <row r="402" spans="1:7">
      <c r="A402" s="1">
        <f>factors_globalfinancialdata!A403</f>
        <v>21701</v>
      </c>
      <c r="B402" s="6">
        <f>factors_crsp!I407*100</f>
        <v>1.3824049336854216</v>
      </c>
      <c r="C402" s="6">
        <f>factors_crsp!H407*100</f>
        <v>0.34599999999999997</v>
      </c>
      <c r="D402" s="6">
        <f>factors_crsp!G407*100</f>
        <v>-0.34599999999999997</v>
      </c>
      <c r="E402" s="6">
        <f>factors_globalfinancialdata!L403*100</f>
        <v>-1.5293980024770226</v>
      </c>
      <c r="F402" s="6">
        <f>factors_globalfinancialdata!M403*100</f>
        <v>-1.3128781554815672</v>
      </c>
      <c r="G402">
        <f>'F-F_Research_Data_Factors'!B399+'F-F_Research_Data_Factors'!E399</f>
        <v>1.95</v>
      </c>
    </row>
    <row r="403" spans="1:7">
      <c r="A403" s="1">
        <f>factors_globalfinancialdata!A404</f>
        <v>21731</v>
      </c>
      <c r="B403" s="6">
        <f>factors_crsp!I408*100</f>
        <v>0.11430765854330005</v>
      </c>
      <c r="C403" s="6">
        <f>factors_crsp!H408*100</f>
        <v>-0.34599999999999997</v>
      </c>
      <c r="D403" s="6">
        <f>factors_crsp!G408*100</f>
        <v>0.3448</v>
      </c>
      <c r="E403" s="6">
        <f>factors_globalfinancialdata!L404*100</f>
        <v>-0.88901011807867025</v>
      </c>
      <c r="F403" s="6">
        <f>factors_globalfinancialdata!M404*100</f>
        <v>-0.12067393262295001</v>
      </c>
      <c r="G403">
        <f>'F-F_Research_Data_Factors'!B400+'F-F_Research_Data_Factors'!E400</f>
        <v>0.06</v>
      </c>
    </row>
    <row r="404" spans="1:7">
      <c r="A404" s="1">
        <f>factors_globalfinancialdata!A405</f>
        <v>21762</v>
      </c>
      <c r="B404" s="6">
        <f>factors_crsp!I409*100</f>
        <v>-1.8456391396612926</v>
      </c>
      <c r="C404" s="6">
        <f>factors_crsp!H409*100</f>
        <v>0.3448</v>
      </c>
      <c r="D404" s="6">
        <f>factors_crsp!G409*100</f>
        <v>-1.2000000000000292E-3</v>
      </c>
      <c r="E404" s="6">
        <f>factors_globalfinancialdata!L405*100</f>
        <v>0.65858149353721362</v>
      </c>
      <c r="F404" s="6">
        <f>factors_globalfinancialdata!M405*100</f>
        <v>-0.31250916422371766</v>
      </c>
      <c r="G404">
        <f>'F-F_Research_Data_Factors'!B401+'F-F_Research_Data_Factors'!E401</f>
        <v>3.42</v>
      </c>
    </row>
    <row r="405" spans="1:7">
      <c r="A405" s="1">
        <f>factors_globalfinancialdata!A406</f>
        <v>21793</v>
      </c>
      <c r="B405" s="6">
        <f>factors_crsp!I410*100</f>
        <v>-4.0383224202396928</v>
      </c>
      <c r="C405" s="6">
        <f>factors_crsp!H410*100</f>
        <v>-1.2000000000000292E-3</v>
      </c>
      <c r="D405" s="6">
        <f>factors_crsp!G410*100</f>
        <v>-0.34359999999999996</v>
      </c>
      <c r="E405" s="6">
        <f>factors_globalfinancialdata!L406*100</f>
        <v>-0.24482436167487798</v>
      </c>
      <c r="F405" s="6">
        <f>factors_globalfinancialdata!M406*100</f>
        <v>-4.7038584440806108E-2</v>
      </c>
      <c r="G405">
        <f>'F-F_Research_Data_Factors'!B402+'F-F_Research_Data_Factors'!E402</f>
        <v>-1.24</v>
      </c>
    </row>
    <row r="406" spans="1:7">
      <c r="A406" s="1">
        <f>factors_globalfinancialdata!A407</f>
        <v>21823</v>
      </c>
      <c r="B406" s="6">
        <f>factors_crsp!I411*100</f>
        <v>-0.24262614730585774</v>
      </c>
      <c r="C406" s="6">
        <f>factors_crsp!H411*100</f>
        <v>-0.34359999999999996</v>
      </c>
      <c r="D406" s="6">
        <f>factors_crsp!G411*100</f>
        <v>0.34250000000000003</v>
      </c>
      <c r="E406" s="6">
        <f>factors_globalfinancialdata!L407*100</f>
        <v>-1.1947672035816592</v>
      </c>
      <c r="F406" s="6">
        <f>factors_globalfinancialdata!M407*100</f>
        <v>-1.7986716341489628</v>
      </c>
      <c r="G406">
        <f>'F-F_Research_Data_Factors'!B403+'F-F_Research_Data_Factors'!E403</f>
        <v>-4.49</v>
      </c>
    </row>
    <row r="407" spans="1:7">
      <c r="A407" s="1">
        <f>factors_globalfinancialdata!A408</f>
        <v>21854</v>
      </c>
      <c r="B407" s="6">
        <f>factors_crsp!I412*100</f>
        <v>-0.85430462799074292</v>
      </c>
      <c r="C407" s="6">
        <f>factors_crsp!H412*100</f>
        <v>0.34250000000000003</v>
      </c>
      <c r="D407" s="6">
        <f>factors_crsp!G412*100</f>
        <v>-1.2000000000000292E-3</v>
      </c>
      <c r="E407" s="6">
        <f>factors_globalfinancialdata!L408*100</f>
        <v>-0.3382864908796468</v>
      </c>
      <c r="F407" s="6">
        <f>factors_globalfinancialdata!M408*100</f>
        <v>1.2306587025536997</v>
      </c>
      <c r="G407">
        <f>'F-F_Research_Data_Factors'!B404+'F-F_Research_Data_Factors'!E404</f>
        <v>1.57</v>
      </c>
    </row>
    <row r="408" spans="1:7">
      <c r="A408" s="1">
        <f>factors_globalfinancialdata!A409</f>
        <v>21884</v>
      </c>
      <c r="B408" s="6">
        <f>factors_crsp!I413*100</f>
        <v>0.73232661769719876</v>
      </c>
      <c r="C408" s="6">
        <f>factors_crsp!H413*100</f>
        <v>-1.2000000000000292E-3</v>
      </c>
      <c r="D408" s="6">
        <f>factors_crsp!G413*100</f>
        <v>-0.34129999999999999</v>
      </c>
      <c r="E408" s="6">
        <f>factors_globalfinancialdata!L409*100</f>
        <v>-1.1477000101112189E-2</v>
      </c>
      <c r="F408" s="6">
        <f>factors_globalfinancialdata!M409*100</f>
        <v>0.12208051859465829</v>
      </c>
      <c r="G408">
        <f>'F-F_Research_Data_Factors'!B405+'F-F_Research_Data_Factors'!E405</f>
        <v>1.85</v>
      </c>
    </row>
    <row r="409" spans="1:7">
      <c r="A409" s="1">
        <f>factors_globalfinancialdata!A410</f>
        <v>21915</v>
      </c>
      <c r="B409" s="6">
        <f>factors_crsp!I414*100</f>
        <v>6.590706803470292</v>
      </c>
      <c r="C409" s="6">
        <f>factors_crsp!H414*100</f>
        <v>-0.34129999999999999</v>
      </c>
      <c r="D409" s="6">
        <f>factors_crsp!G414*100</f>
        <v>0</v>
      </c>
      <c r="E409" s="6">
        <f>factors_globalfinancialdata!L410*100</f>
        <v>-0.74365890348093711</v>
      </c>
      <c r="F409" s="6">
        <f>factors_globalfinancialdata!M410*100</f>
        <v>-1.0788693191304044</v>
      </c>
      <c r="G409">
        <f>'F-F_Research_Data_Factors'!B406+'F-F_Research_Data_Factors'!E406</f>
        <v>2.8</v>
      </c>
    </row>
    <row r="410" spans="1:7">
      <c r="A410" s="1">
        <f>factors_globalfinancialdata!A411</f>
        <v>21946</v>
      </c>
      <c r="B410" s="6">
        <f>factors_crsp!I415*100</f>
        <v>2.6969999412699508</v>
      </c>
      <c r="C410" s="6">
        <f>factors_crsp!H415*100</f>
        <v>0</v>
      </c>
      <c r="D410" s="6">
        <f>factors_crsp!G415*100</f>
        <v>-0.34010000000000001</v>
      </c>
      <c r="E410" s="6">
        <f>factors_globalfinancialdata!L411*100</f>
        <v>0.53810591247163142</v>
      </c>
      <c r="F410" s="6">
        <f>factors_globalfinancialdata!M411*100</f>
        <v>-0.16743303276934851</v>
      </c>
      <c r="G410">
        <f>'F-F_Research_Data_Factors'!B407+'F-F_Research_Data_Factors'!E407</f>
        <v>-6.64</v>
      </c>
    </row>
    <row r="411" spans="1:7">
      <c r="A411" s="1">
        <f>factors_globalfinancialdata!A412</f>
        <v>21975</v>
      </c>
      <c r="B411" s="6">
        <f>factors_crsp!I416*100</f>
        <v>-0.77919044557961392</v>
      </c>
      <c r="C411" s="6">
        <f>factors_crsp!H416*100</f>
        <v>-0.34010000000000001</v>
      </c>
      <c r="D411" s="6">
        <f>factors_crsp!G416*100</f>
        <v>0.68140000000000001</v>
      </c>
      <c r="E411" s="6">
        <f>factors_globalfinancialdata!L412*100</f>
        <v>1.244547452727307</v>
      </c>
      <c r="F411" s="6">
        <f>factors_globalfinancialdata!M412*100</f>
        <v>1.8636864026471578</v>
      </c>
      <c r="G411">
        <f>'F-F_Research_Data_Factors'!B408+'F-F_Research_Data_Factors'!E408</f>
        <v>1.42</v>
      </c>
    </row>
    <row r="412" spans="1:7">
      <c r="A412" s="1">
        <f>factors_globalfinancialdata!A413</f>
        <v>22006</v>
      </c>
      <c r="B412" s="6">
        <f>factors_crsp!I417*100</f>
        <v>-1.2366065409890048</v>
      </c>
      <c r="C412" s="6">
        <f>factors_crsp!H417*100</f>
        <v>0.68140000000000001</v>
      </c>
      <c r="D412" s="6">
        <f>factors_crsp!G417*100</f>
        <v>-0.34129999999999999</v>
      </c>
      <c r="E412" s="6">
        <f>factors_globalfinancialdata!L413*100</f>
        <v>1.0274560487979256</v>
      </c>
      <c r="F412" s="6">
        <f>factors_globalfinancialdata!M413*100</f>
        <v>1.8911514124303253</v>
      </c>
      <c r="G412">
        <f>'F-F_Research_Data_Factors'!B409+'F-F_Research_Data_Factors'!E409</f>
        <v>-1.2799999999999998</v>
      </c>
    </row>
    <row r="413" spans="1:7">
      <c r="A413" s="1">
        <f>factors_globalfinancialdata!A414</f>
        <v>22036</v>
      </c>
      <c r="B413" s="6">
        <f>factors_crsp!I418*100</f>
        <v>-0.79511996559871179</v>
      </c>
      <c r="C413" s="6">
        <f>factors_crsp!H418*100</f>
        <v>-0.34129999999999999</v>
      </c>
      <c r="D413" s="6">
        <f>factors_crsp!G418*100</f>
        <v>0.34010000000000001</v>
      </c>
      <c r="E413" s="6">
        <f>factors_globalfinancialdata!L414*100</f>
        <v>0.31378447324617031</v>
      </c>
      <c r="F413" s="6">
        <f>factors_globalfinancialdata!M414*100</f>
        <v>-6.8379164501264356E-2</v>
      </c>
      <c r="G413">
        <f>'F-F_Research_Data_Factors'!B410+'F-F_Research_Data_Factors'!E410</f>
        <v>-1.53</v>
      </c>
    </row>
    <row r="414" spans="1:7">
      <c r="A414" s="1">
        <f>factors_globalfinancialdata!A415</f>
        <v>22067</v>
      </c>
      <c r="B414" s="6">
        <f>factors_crsp!I419*100</f>
        <v>-0.57153978629491675</v>
      </c>
      <c r="C414" s="6">
        <f>factors_crsp!H419*100</f>
        <v>0.34010000000000001</v>
      </c>
      <c r="D414" s="6">
        <f>factors_crsp!G419*100</f>
        <v>-0.34010000000000001</v>
      </c>
      <c r="E414" s="6">
        <f>factors_globalfinancialdata!L415*100</f>
        <v>-0.25763367955395911</v>
      </c>
      <c r="F414" s="6">
        <f>factors_globalfinancialdata!M415*100</f>
        <v>-0.44435408876518645</v>
      </c>
      <c r="G414">
        <f>'F-F_Research_Data_Factors'!B411+'F-F_Research_Data_Factors'!E411</f>
        <v>3.4</v>
      </c>
    </row>
    <row r="415" spans="1:7">
      <c r="A415" s="1">
        <f>factors_globalfinancialdata!A416</f>
        <v>22097</v>
      </c>
      <c r="B415" s="6">
        <f>factors_crsp!I420*100</f>
        <v>-1.15339688100633</v>
      </c>
      <c r="C415" s="6">
        <f>factors_crsp!H420*100</f>
        <v>-0.34010000000000001</v>
      </c>
      <c r="D415" s="6">
        <f>factors_crsp!G420*100</f>
        <v>0.33899999999999997</v>
      </c>
      <c r="E415" s="6">
        <f>factors_globalfinancialdata!L416*100</f>
        <v>0.57572660863647318</v>
      </c>
      <c r="F415" s="6">
        <f>factors_globalfinancialdata!M416*100</f>
        <v>1.7054234888346897</v>
      </c>
      <c r="G415">
        <f>'F-F_Research_Data_Factors'!B412+'F-F_Research_Data_Factors'!E412</f>
        <v>2.2999999999999998</v>
      </c>
    </row>
    <row r="416" spans="1:7">
      <c r="A416" s="1">
        <f>factors_globalfinancialdata!A417</f>
        <v>22128</v>
      </c>
      <c r="B416" s="6">
        <f>factors_crsp!I421*100</f>
        <v>-0.23262377361805697</v>
      </c>
      <c r="C416" s="6">
        <f>factors_crsp!H421*100</f>
        <v>0.33899999999999997</v>
      </c>
      <c r="D416" s="6">
        <f>factors_crsp!G421*100</f>
        <v>-0.33899999999999997</v>
      </c>
      <c r="E416" s="6">
        <f>factors_globalfinancialdata!L417*100</f>
        <v>1.6705955051421917</v>
      </c>
      <c r="F416" s="6">
        <f>factors_globalfinancialdata!M417*100</f>
        <v>2.1423471889931989</v>
      </c>
      <c r="G416">
        <f>'F-F_Research_Data_Factors'!B413+'F-F_Research_Data_Factors'!E413</f>
        <v>-2.27</v>
      </c>
    </row>
    <row r="417" spans="1:7">
      <c r="A417" s="1">
        <f>factors_globalfinancialdata!A418</f>
        <v>22159</v>
      </c>
      <c r="B417" s="6">
        <f>factors_crsp!I422*100</f>
        <v>-0.466024884480154</v>
      </c>
      <c r="C417" s="6">
        <f>factors_crsp!H422*100</f>
        <v>-0.33899999999999997</v>
      </c>
      <c r="D417" s="6">
        <f>factors_crsp!G422*100</f>
        <v>0</v>
      </c>
      <c r="E417" s="6">
        <f>factors_globalfinancialdata!L418*100</f>
        <v>1.4989750058052476</v>
      </c>
      <c r="F417" s="6">
        <f>factors_globalfinancialdata!M418*100</f>
        <v>0.93134235270502241</v>
      </c>
      <c r="G417">
        <f>'F-F_Research_Data_Factors'!B414+'F-F_Research_Data_Factors'!E414</f>
        <v>3.23</v>
      </c>
    </row>
    <row r="418" spans="1:7">
      <c r="A418" s="1">
        <f>factors_globalfinancialdata!A419</f>
        <v>22189</v>
      </c>
      <c r="B418" s="6">
        <f>factors_crsp!I423*100</f>
        <v>-1.0569958241354982</v>
      </c>
      <c r="C418" s="6">
        <f>factors_crsp!H423*100</f>
        <v>0</v>
      </c>
      <c r="D418" s="6">
        <f>factors_crsp!G423*100</f>
        <v>0</v>
      </c>
      <c r="E418" s="6">
        <f>factors_globalfinancialdata!L419*100</f>
        <v>-0.44816450341784719</v>
      </c>
      <c r="F418" s="6">
        <f>factors_globalfinancialdata!M419*100</f>
        <v>0.15889244961568849</v>
      </c>
      <c r="G418">
        <f>'F-F_Research_Data_Factors'!B415+'F-F_Research_Data_Factors'!E415</f>
        <v>-5.8599999999999994</v>
      </c>
    </row>
    <row r="419" spans="1:7">
      <c r="A419" s="1">
        <f>factors_globalfinancialdata!A420</f>
        <v>22220</v>
      </c>
      <c r="B419" s="6">
        <f>factors_crsp!I424*100</f>
        <v>-0.11808870091276624</v>
      </c>
      <c r="C419" s="6">
        <f>factors_crsp!H424*100</f>
        <v>0</v>
      </c>
      <c r="D419" s="6">
        <f>factors_crsp!G424*100</f>
        <v>0.67569999999999997</v>
      </c>
      <c r="E419" s="6">
        <f>factors_globalfinancialdata!L420*100</f>
        <v>0.321715592403371</v>
      </c>
      <c r="F419" s="6">
        <f>factors_globalfinancialdata!M420*100</f>
        <v>-0.58653697861512644</v>
      </c>
      <c r="G419">
        <f>'F-F_Research_Data_Factors'!B416+'F-F_Research_Data_Factors'!E416</f>
        <v>-0.48</v>
      </c>
    </row>
    <row r="420" spans="1:7">
      <c r="A420" s="1">
        <f>factors_globalfinancialdata!A421</f>
        <v>22250</v>
      </c>
      <c r="B420" s="6">
        <f>factors_crsp!I425*100</f>
        <v>-1.9095134368540378</v>
      </c>
      <c r="C420" s="6">
        <f>factors_crsp!H425*100</f>
        <v>0.67569999999999997</v>
      </c>
      <c r="D420" s="6">
        <f>factors_crsp!G425*100</f>
        <v>-0.67569999999999997</v>
      </c>
      <c r="E420" s="6">
        <f>factors_globalfinancialdata!L421*100</f>
        <v>0.26193578712543353</v>
      </c>
      <c r="F420" s="6">
        <f>factors_globalfinancialdata!M421*100</f>
        <v>-0.11100880494323562</v>
      </c>
      <c r="G420">
        <f>'F-F_Research_Data_Factors'!B417+'F-F_Research_Data_Factors'!E417</f>
        <v>4.8499999999999996</v>
      </c>
    </row>
    <row r="421" spans="1:7">
      <c r="A421" s="1">
        <f>factors_globalfinancialdata!A422</f>
        <v>22281</v>
      </c>
      <c r="B421" s="6">
        <f>factors_crsp!I426*100</f>
        <v>-1.7009331229683511</v>
      </c>
      <c r="C421" s="6">
        <f>factors_crsp!H426*100</f>
        <v>-0.67569999999999997</v>
      </c>
      <c r="D421" s="6">
        <f>factors_crsp!G426*100</f>
        <v>0</v>
      </c>
      <c r="E421" s="6">
        <f>factors_globalfinancialdata!L422*100</f>
        <v>0.60560087347909519</v>
      </c>
      <c r="F421" s="6">
        <f>factors_globalfinancialdata!M422*100</f>
        <v>0.86413237740896598</v>
      </c>
      <c r="G421">
        <f>'F-F_Research_Data_Factors'!B418+'F-F_Research_Data_Factors'!E418</f>
        <v>4.8500000000000005</v>
      </c>
    </row>
    <row r="422" spans="1:7">
      <c r="A422" s="1">
        <f>factors_globalfinancialdata!A423</f>
        <v>22312</v>
      </c>
      <c r="B422" s="6">
        <f>factors_crsp!I427*100</f>
        <v>0.12242747478787841</v>
      </c>
      <c r="C422" s="6">
        <f>factors_crsp!H427*100</f>
        <v>0</v>
      </c>
      <c r="D422" s="6">
        <f>factors_crsp!G427*100</f>
        <v>0</v>
      </c>
      <c r="E422" s="6">
        <f>factors_globalfinancialdata!L423*100</f>
        <v>0.98862197792553008</v>
      </c>
      <c r="F422" s="6">
        <f>factors_globalfinancialdata!M423*100</f>
        <v>0.12600243405702649</v>
      </c>
      <c r="G422">
        <f>'F-F_Research_Data_Factors'!B419+'F-F_Research_Data_Factors'!E419</f>
        <v>6.3900000000000006</v>
      </c>
    </row>
    <row r="423" spans="1:7">
      <c r="A423" s="1">
        <f>factors_globalfinancialdata!A424</f>
        <v>22340</v>
      </c>
      <c r="B423" s="6">
        <f>factors_crsp!I428*100</f>
        <v>-0.49106052495684338</v>
      </c>
      <c r="C423" s="6">
        <f>factors_crsp!H428*100</f>
        <v>0</v>
      </c>
      <c r="D423" s="6">
        <f>factors_crsp!G428*100</f>
        <v>0</v>
      </c>
      <c r="E423" s="6">
        <f>factors_globalfinancialdata!L424*100</f>
        <v>0.82168168993554946</v>
      </c>
      <c r="F423" s="6">
        <f>factors_globalfinancialdata!M424*100</f>
        <v>0.61644211145857053</v>
      </c>
      <c r="G423">
        <f>'F-F_Research_Data_Factors'!B420+'F-F_Research_Data_Factors'!E420</f>
        <v>3.7</v>
      </c>
    </row>
    <row r="424" spans="1:7">
      <c r="A424" s="1">
        <f>factors_globalfinancialdata!A425</f>
        <v>22371</v>
      </c>
      <c r="B424" s="6">
        <f>factors_crsp!I429*100</f>
        <v>0.73546673536326601</v>
      </c>
      <c r="C424" s="6">
        <f>factors_crsp!H429*100</f>
        <v>0</v>
      </c>
      <c r="D424" s="6">
        <f>factors_crsp!G429*100</f>
        <v>0</v>
      </c>
      <c r="E424" s="6">
        <f>factors_globalfinancialdata!L425*100</f>
        <v>0.53560211467316154</v>
      </c>
      <c r="F424" s="6">
        <f>factors_globalfinancialdata!M425*100</f>
        <v>0.4213598381570316</v>
      </c>
      <c r="G424">
        <f>'F-F_Research_Data_Factors'!B421+'F-F_Research_Data_Factors'!E421</f>
        <v>3.06</v>
      </c>
    </row>
    <row r="425" spans="1:7">
      <c r="A425" s="1">
        <f>factors_globalfinancialdata!A426</f>
        <v>22401</v>
      </c>
      <c r="B425" s="6">
        <f>factors_crsp!I430*100</f>
        <v>2.2934138889144418</v>
      </c>
      <c r="C425" s="6">
        <f>factors_crsp!H430*100</f>
        <v>0</v>
      </c>
      <c r="D425" s="6">
        <f>factors_crsp!G430*100</f>
        <v>0</v>
      </c>
      <c r="E425" s="6">
        <f>factors_globalfinancialdata!L426*100</f>
        <v>-0.58010574674586257</v>
      </c>
      <c r="F425" s="6">
        <f>factors_globalfinancialdata!M426*100</f>
        <v>-0.16955313707394115</v>
      </c>
      <c r="G425">
        <f>'F-F_Research_Data_Factors'!B422+'F-F_Research_Data_Factors'!E422</f>
        <v>0.57000000000000006</v>
      </c>
    </row>
    <row r="426" spans="1:7">
      <c r="A426" s="1">
        <f>factors_globalfinancialdata!A427</f>
        <v>22432</v>
      </c>
      <c r="B426" s="6">
        <f>factors_crsp!I431*100</f>
        <v>1.5392529168437363</v>
      </c>
      <c r="C426" s="6">
        <f>factors_crsp!H431*100</f>
        <v>0</v>
      </c>
      <c r="D426" s="6">
        <f>factors_crsp!G431*100</f>
        <v>0</v>
      </c>
      <c r="E426" s="6">
        <f>factors_globalfinancialdata!L427*100</f>
        <v>0.33045345291853323</v>
      </c>
      <c r="F426" s="6">
        <f>factors_globalfinancialdata!M427*100</f>
        <v>0.67663564176410063</v>
      </c>
      <c r="G426">
        <f>'F-F_Research_Data_Factors'!B423+'F-F_Research_Data_Factors'!E423</f>
        <v>2.58</v>
      </c>
    </row>
    <row r="427" spans="1:7">
      <c r="A427" s="1">
        <f>factors_globalfinancialdata!A428</f>
        <v>22462</v>
      </c>
      <c r="B427" s="6">
        <f>factors_crsp!I432*100</f>
        <v>1.5163408930424005</v>
      </c>
      <c r="C427" s="6">
        <f>factors_crsp!H432*100</f>
        <v>0</v>
      </c>
      <c r="D427" s="6">
        <f>factors_crsp!G432*100</f>
        <v>0</v>
      </c>
      <c r="E427" s="6">
        <f>factors_globalfinancialdata!L428*100</f>
        <v>-1.3364559104370288</v>
      </c>
      <c r="F427" s="6">
        <f>factors_globalfinancialdata!M428*100</f>
        <v>-1.1875267625680697</v>
      </c>
      <c r="G427">
        <f>'F-F_Research_Data_Factors'!B424+'F-F_Research_Data_Factors'!E424</f>
        <v>-2.8499999999999996</v>
      </c>
    </row>
    <row r="428" spans="1:7">
      <c r="A428" s="1">
        <f>factors_globalfinancialdata!A429</f>
        <v>22493</v>
      </c>
      <c r="B428" s="6">
        <f>factors_crsp!I433*100</f>
        <v>1.2650509512027064</v>
      </c>
      <c r="C428" s="6">
        <f>factors_crsp!H433*100</f>
        <v>0</v>
      </c>
      <c r="D428" s="6">
        <f>factors_crsp!G433*100</f>
        <v>0.67110000000000003</v>
      </c>
      <c r="E428" s="6">
        <f>factors_globalfinancialdata!L429*100</f>
        <v>-0.25199045483144111</v>
      </c>
      <c r="F428" s="6">
        <f>factors_globalfinancialdata!M429*100</f>
        <v>-0.16499267342469093</v>
      </c>
      <c r="G428">
        <f>'F-F_Research_Data_Factors'!B425+'F-F_Research_Data_Factors'!E425</f>
        <v>2.99</v>
      </c>
    </row>
    <row r="429" spans="1:7">
      <c r="A429" s="1">
        <f>factors_globalfinancialdata!A430</f>
        <v>22524</v>
      </c>
      <c r="B429" s="6">
        <f>factors_crsp!I434*100</f>
        <v>1.3620075922048613</v>
      </c>
      <c r="C429" s="6">
        <f>factors_crsp!H434*100</f>
        <v>0.67110000000000003</v>
      </c>
      <c r="D429" s="6">
        <f>factors_crsp!G434*100</f>
        <v>-1.0044000000000002</v>
      </c>
      <c r="E429" s="6">
        <f>factors_globalfinancialdata!L430*100</f>
        <v>-0.3429099792666146</v>
      </c>
      <c r="F429" s="6">
        <f>factors_globalfinancialdata!M430*100</f>
        <v>-0.72283009333943271</v>
      </c>
      <c r="G429">
        <f>'F-F_Research_Data_Factors'!B426+'F-F_Research_Data_Factors'!E426</f>
        <v>2.69</v>
      </c>
    </row>
    <row r="430" spans="1:7">
      <c r="A430" s="1">
        <f>factors_globalfinancialdata!A431</f>
        <v>22554</v>
      </c>
      <c r="B430" s="6">
        <f>factors_crsp!I435*100</f>
        <v>-0.79242105940022789</v>
      </c>
      <c r="C430" s="6">
        <f>factors_crsp!H435*100</f>
        <v>-1.0044000000000002</v>
      </c>
      <c r="D430" s="6">
        <f>factors_crsp!G435*100</f>
        <v>0.66770000000000007</v>
      </c>
      <c r="E430" s="6">
        <f>factors_globalfinancialdata!L431*100</f>
        <v>0.3418531087163057</v>
      </c>
      <c r="F430" s="6">
        <f>factors_globalfinancialdata!M431*100</f>
        <v>0.62877750247547493</v>
      </c>
      <c r="G430">
        <f>'F-F_Research_Data_Factors'!B427+'F-F_Research_Data_Factors'!E427</f>
        <v>-2</v>
      </c>
    </row>
    <row r="431" spans="1:7">
      <c r="A431" s="1">
        <f>factors_globalfinancialdata!A432</f>
        <v>22585</v>
      </c>
      <c r="B431" s="6">
        <f>factors_crsp!I436*100</f>
        <v>2.0248724060574208</v>
      </c>
      <c r="C431" s="6">
        <f>factors_crsp!H436*100</f>
        <v>0.66770000000000007</v>
      </c>
      <c r="D431" s="6">
        <f>factors_crsp!G436*100</f>
        <v>-0.33440000000000003</v>
      </c>
      <c r="E431" s="6">
        <f>factors_globalfinancialdata!L432*100</f>
        <v>1.078478461638821</v>
      </c>
      <c r="F431" s="6">
        <f>factors_globalfinancialdata!M432*100</f>
        <v>0.59983941487919967</v>
      </c>
      <c r="G431">
        <f>'F-F_Research_Data_Factors'!B428+'F-F_Research_Data_Factors'!E428</f>
        <v>2.7399999999999998</v>
      </c>
    </row>
    <row r="432" spans="1:7">
      <c r="A432" s="1">
        <f>factors_globalfinancialdata!A433</f>
        <v>22615</v>
      </c>
      <c r="B432" s="6">
        <f>factors_crsp!I437*100</f>
        <v>1.7661872182707317</v>
      </c>
      <c r="C432" s="6">
        <f>factors_crsp!H437*100</f>
        <v>-0.33440000000000003</v>
      </c>
      <c r="D432" s="6">
        <f>factors_crsp!G437*100</f>
        <v>0</v>
      </c>
      <c r="E432" s="6">
        <f>factors_globalfinancialdata!L433*100</f>
        <v>0.56717139198743105</v>
      </c>
      <c r="F432" s="6">
        <f>factors_globalfinancialdata!M433*100</f>
        <v>1.29567266782038E-2</v>
      </c>
      <c r="G432">
        <f>'F-F_Research_Data_Factors'!B429+'F-F_Research_Data_Factors'!E429</f>
        <v>4.54</v>
      </c>
    </row>
    <row r="433" spans="1:7">
      <c r="A433" s="1">
        <f>factors_globalfinancialdata!A434</f>
        <v>22646</v>
      </c>
      <c r="B433" s="6">
        <f>factors_crsp!I438*100</f>
        <v>1.3042689018797571</v>
      </c>
      <c r="C433" s="6">
        <f>factors_crsp!H438*100</f>
        <v>0</v>
      </c>
      <c r="D433" s="6">
        <f>factors_crsp!G438*100</f>
        <v>0</v>
      </c>
      <c r="E433" s="6">
        <f>factors_globalfinancialdata!L434*100</f>
        <v>-0.53751434218646255</v>
      </c>
      <c r="F433" s="6">
        <f>factors_globalfinancialdata!M434*100</f>
        <v>-0.7715031754869428</v>
      </c>
      <c r="G433">
        <f>'F-F_Research_Data_Factors'!B430+'F-F_Research_Data_Factors'!E430</f>
        <v>7.0000000000000007E-2</v>
      </c>
    </row>
    <row r="434" spans="1:7">
      <c r="A434" s="1">
        <f>factors_globalfinancialdata!A435</f>
        <v>22677</v>
      </c>
      <c r="B434" s="6">
        <f>factors_crsp!I439*100</f>
        <v>-1.4136964549926301</v>
      </c>
      <c r="C434" s="6">
        <f>factors_crsp!H439*100</f>
        <v>0</v>
      </c>
      <c r="D434" s="6">
        <f>factors_crsp!G439*100</f>
        <v>0</v>
      </c>
      <c r="E434" s="6">
        <f>factors_globalfinancialdata!L435*100</f>
        <v>0.9613145914744603</v>
      </c>
      <c r="F434" s="6">
        <f>factors_globalfinancialdata!M435*100</f>
        <v>-0.20149515874128276</v>
      </c>
      <c r="G434">
        <f>'F-F_Research_Data_Factors'!B431+'F-F_Research_Data_Factors'!E431</f>
        <v>-3.62</v>
      </c>
    </row>
    <row r="435" spans="1:7">
      <c r="A435" s="1">
        <f>factors_globalfinancialdata!A436</f>
        <v>22705</v>
      </c>
      <c r="B435" s="6">
        <f>factors_crsp!I440*100</f>
        <v>1.7374174410705656</v>
      </c>
      <c r="C435" s="6">
        <f>factors_crsp!H440*100</f>
        <v>0</v>
      </c>
      <c r="D435" s="6">
        <f>factors_crsp!G440*100</f>
        <v>0.33329999999999999</v>
      </c>
      <c r="E435" s="6">
        <f>factors_globalfinancialdata!L436*100</f>
        <v>0.36264836393506972</v>
      </c>
      <c r="F435" s="6">
        <f>factors_globalfinancialdata!M436*100</f>
        <v>0.90983776873079236</v>
      </c>
      <c r="G435">
        <f>'F-F_Research_Data_Factors'!B432+'F-F_Research_Data_Factors'!E432</f>
        <v>1.95</v>
      </c>
    </row>
    <row r="436" spans="1:7">
      <c r="A436" s="1">
        <f>factors_globalfinancialdata!A437</f>
        <v>22736</v>
      </c>
      <c r="B436" s="6">
        <f>factors_crsp!I441*100</f>
        <v>0.85712911208744025</v>
      </c>
      <c r="C436" s="6">
        <f>factors_crsp!H441*100</f>
        <v>0.33329999999999999</v>
      </c>
      <c r="D436" s="6">
        <f>factors_crsp!G441*100</f>
        <v>-0.33329999999999999</v>
      </c>
      <c r="E436" s="6">
        <f>factors_globalfinancialdata!L437*100</f>
        <v>1.1267708754615358</v>
      </c>
      <c r="F436" s="6">
        <f>factors_globalfinancialdata!M437*100</f>
        <v>1.2102655014335939</v>
      </c>
      <c r="G436">
        <f>'F-F_Research_Data_Factors'!B433+'F-F_Research_Data_Factors'!E433</f>
        <v>-0.47000000000000003</v>
      </c>
    </row>
    <row r="437" spans="1:7">
      <c r="A437" s="1">
        <f>factors_globalfinancialdata!A438</f>
        <v>22766</v>
      </c>
      <c r="B437" s="6">
        <f>factors_crsp!I442*100</f>
        <v>0.10701535232167103</v>
      </c>
      <c r="C437" s="6">
        <f>factors_crsp!H442*100</f>
        <v>-0.33329999999999999</v>
      </c>
      <c r="D437" s="6">
        <f>factors_crsp!G442*100</f>
        <v>0.3322</v>
      </c>
      <c r="E437" s="6">
        <f>factors_globalfinancialdata!L438*100</f>
        <v>1.0844491273599877</v>
      </c>
      <c r="F437" s="6">
        <f>factors_globalfinancialdata!M438*100</f>
        <v>9.3857614226355857E-2</v>
      </c>
      <c r="G437">
        <f>'F-F_Research_Data_Factors'!B434+'F-F_Research_Data_Factors'!E434</f>
        <v>-6.3500000000000005</v>
      </c>
    </row>
    <row r="438" spans="1:7">
      <c r="A438" s="1">
        <f>factors_globalfinancialdata!A439</f>
        <v>22797</v>
      </c>
      <c r="B438" s="6">
        <f>factors_crsp!I443*100</f>
        <v>-0.21375557858562821</v>
      </c>
      <c r="C438" s="6">
        <f>factors_crsp!H443*100</f>
        <v>0.3322</v>
      </c>
      <c r="D438" s="6">
        <f>factors_crsp!G443*100</f>
        <v>-0.3322</v>
      </c>
      <c r="E438" s="6">
        <f>factors_globalfinancialdata!L439*100</f>
        <v>0.39819441551105506</v>
      </c>
      <c r="F438" s="6">
        <f>factors_globalfinancialdata!M439*100</f>
        <v>-0.21394117010155034</v>
      </c>
      <c r="G438">
        <f>'F-F_Research_Data_Factors'!B435+'F-F_Research_Data_Factors'!E435</f>
        <v>-8.4700000000000006</v>
      </c>
    </row>
    <row r="439" spans="1:7">
      <c r="A439" s="1">
        <f>factors_globalfinancialdata!A440</f>
        <v>22827</v>
      </c>
      <c r="B439" s="6">
        <f>factors_crsp!I444*100</f>
        <v>-0.21382286607942724</v>
      </c>
      <c r="C439" s="6">
        <f>factors_crsp!H444*100</f>
        <v>-0.3322</v>
      </c>
      <c r="D439" s="6">
        <f>factors_crsp!G444*100</f>
        <v>0</v>
      </c>
      <c r="E439" s="6">
        <f>factors_globalfinancialdata!L440*100</f>
        <v>-0.98364806974823304</v>
      </c>
      <c r="F439" s="6">
        <f>factors_globalfinancialdata!M440*100</f>
        <v>-0.63110232842524816</v>
      </c>
      <c r="G439">
        <f>'F-F_Research_Data_Factors'!B436+'F-F_Research_Data_Factors'!E436</f>
        <v>-8.2600000000000016</v>
      </c>
    </row>
    <row r="440" spans="1:7">
      <c r="A440" s="1">
        <f>factors_globalfinancialdata!A441</f>
        <v>22858</v>
      </c>
      <c r="B440" s="6">
        <f>factors_crsp!I445*100</f>
        <v>0.95900970760043336</v>
      </c>
      <c r="C440" s="6">
        <f>factors_crsp!H445*100</f>
        <v>0</v>
      </c>
      <c r="D440" s="6">
        <f>factors_crsp!G445*100</f>
        <v>0.33110000000000001</v>
      </c>
      <c r="E440" s="6">
        <f>factors_globalfinancialdata!L441*100</f>
        <v>1.0853432911361871E-2</v>
      </c>
      <c r="F440" s="6">
        <f>factors_globalfinancialdata!M441*100</f>
        <v>-0.24469977193070092</v>
      </c>
      <c r="G440">
        <f>'F-F_Research_Data_Factors'!B437+'F-F_Research_Data_Factors'!E437</f>
        <v>6.5500000000000007</v>
      </c>
    </row>
    <row r="441" spans="1:7">
      <c r="A441" s="1">
        <f>factors_globalfinancialdata!A442</f>
        <v>22889</v>
      </c>
      <c r="B441" s="6">
        <f>factors_crsp!I446*100</f>
        <v>0.2117842448142504</v>
      </c>
      <c r="C441" s="6">
        <f>factors_crsp!H446*100</f>
        <v>0.33110000000000001</v>
      </c>
      <c r="D441" s="6">
        <f>factors_crsp!G446*100</f>
        <v>-0.33110000000000001</v>
      </c>
      <c r="E441" s="6">
        <f>factors_globalfinancialdata!L442*100</f>
        <v>0.83817258687137741</v>
      </c>
      <c r="F441" s="6">
        <f>factors_globalfinancialdata!M442*100</f>
        <v>0.73236161375582753</v>
      </c>
      <c r="G441">
        <f>'F-F_Research_Data_Factors'!B438+'F-F_Research_Data_Factors'!E438</f>
        <v>2.34</v>
      </c>
    </row>
    <row r="442" spans="1:7">
      <c r="A442" s="1">
        <f>factors_globalfinancialdata!A443</f>
        <v>22919</v>
      </c>
      <c r="B442" s="6">
        <f>factors_crsp!I447*100</f>
        <v>0.73811576036924009</v>
      </c>
      <c r="C442" s="6">
        <f>factors_crsp!H447*100</f>
        <v>-0.33110000000000001</v>
      </c>
      <c r="D442" s="6">
        <f>factors_crsp!G447*100</f>
        <v>0.33</v>
      </c>
      <c r="E442" s="6">
        <f>factors_globalfinancialdata!L443*100</f>
        <v>0.8223980685063248</v>
      </c>
      <c r="F442" s="6">
        <f>factors_globalfinancialdata!M443*100</f>
        <v>0.27598717236061443</v>
      </c>
      <c r="G442">
        <f>'F-F_Research_Data_Factors'!B439+'F-F_Research_Data_Factors'!E439</f>
        <v>-5.0200000000000005</v>
      </c>
    </row>
    <row r="443" spans="1:7">
      <c r="A443" s="1">
        <f>factors_globalfinancialdata!A444</f>
        <v>22950</v>
      </c>
      <c r="B443" s="6">
        <f>factors_crsp!I448*100</f>
        <v>-0.21022514868129782</v>
      </c>
      <c r="C443" s="6">
        <f>factors_crsp!H448*100</f>
        <v>0.33</v>
      </c>
      <c r="D443" s="6">
        <f>factors_crsp!G448*100</f>
        <v>-0.33</v>
      </c>
      <c r="E443" s="6">
        <f>factors_globalfinancialdata!L444*100</f>
        <v>0.26006660980255614</v>
      </c>
      <c r="F443" s="6">
        <f>factors_globalfinancialdata!M444*100</f>
        <v>0.22824374606960074</v>
      </c>
      <c r="G443">
        <f>'F-F_Research_Data_Factors'!B440+'F-F_Research_Data_Factors'!E440</f>
        <v>0.22</v>
      </c>
    </row>
    <row r="444" spans="1:7">
      <c r="A444" s="1">
        <f>factors_globalfinancialdata!A445</f>
        <v>22980</v>
      </c>
      <c r="B444" s="6">
        <f>factors_crsp!I449*100</f>
        <v>0.8386426738456354</v>
      </c>
      <c r="C444" s="6">
        <f>factors_crsp!H449*100</f>
        <v>-0.33</v>
      </c>
      <c r="D444" s="6">
        <f>factors_crsp!G449*100</f>
        <v>0</v>
      </c>
      <c r="E444" s="6">
        <f>factors_globalfinancialdata!L445*100</f>
        <v>1.2048117529973812</v>
      </c>
      <c r="F444" s="6">
        <f>factors_globalfinancialdata!M445*100</f>
        <v>0.12457411131712171</v>
      </c>
      <c r="G444">
        <f>'F-F_Research_Data_Factors'!B441+'F-F_Research_Data_Factors'!E441</f>
        <v>11.01</v>
      </c>
    </row>
    <row r="445" spans="1:7">
      <c r="A445" s="1">
        <f>factors_globalfinancialdata!A446</f>
        <v>23011</v>
      </c>
      <c r="B445" s="6">
        <f>factors_crsp!I450*100</f>
        <v>0.10428998124849542</v>
      </c>
      <c r="C445" s="6">
        <f>factors_crsp!H450*100</f>
        <v>0</v>
      </c>
      <c r="D445" s="6">
        <f>factors_crsp!G450*100</f>
        <v>0</v>
      </c>
      <c r="E445" s="6">
        <f>factors_globalfinancialdata!L446*100</f>
        <v>0.5656250461282486</v>
      </c>
      <c r="F445" s="6">
        <f>factors_globalfinancialdata!M446*100</f>
        <v>0.61252449573168111</v>
      </c>
      <c r="G445">
        <f>'F-F_Research_Data_Factors'!B442+'F-F_Research_Data_Factors'!E442</f>
        <v>1.19</v>
      </c>
    </row>
    <row r="446" spans="1:7">
      <c r="A446" s="1">
        <f>factors_globalfinancialdata!A447</f>
        <v>23042</v>
      </c>
      <c r="B446" s="6">
        <f>factors_crsp!I451*100</f>
        <v>0.62346611348393921</v>
      </c>
      <c r="C446" s="6">
        <f>factors_crsp!H451*100</f>
        <v>0</v>
      </c>
      <c r="D446" s="6">
        <f>factors_crsp!G451*100</f>
        <v>0</v>
      </c>
      <c r="E446" s="6">
        <f>factors_globalfinancialdata!L447*100</f>
        <v>0.76382601280371443</v>
      </c>
      <c r="F446" s="6">
        <f>factors_globalfinancialdata!M447*100</f>
        <v>-8.3542040541340068E-2</v>
      </c>
      <c r="G446">
        <f>'F-F_Research_Data_Factors'!B443+'F-F_Research_Data_Factors'!E443</f>
        <v>5.18</v>
      </c>
    </row>
    <row r="447" spans="1:7">
      <c r="A447" s="1">
        <f>factors_globalfinancialdata!A448</f>
        <v>23070</v>
      </c>
      <c r="B447" s="6">
        <f>factors_crsp!I452*100</f>
        <v>0.82566219515838313</v>
      </c>
      <c r="C447" s="6">
        <f>factors_crsp!H452*100</f>
        <v>0</v>
      </c>
      <c r="D447" s="6">
        <f>factors_crsp!G452*100</f>
        <v>0</v>
      </c>
      <c r="E447" s="6">
        <f>factors_globalfinancialdata!L448*100</f>
        <v>0.94032022585979202</v>
      </c>
      <c r="F447" s="6">
        <f>factors_globalfinancialdata!M448*100</f>
        <v>-0.43818231514168859</v>
      </c>
      <c r="G447">
        <f>'F-F_Research_Data_Factors'!B444+'F-F_Research_Data_Factors'!E444</f>
        <v>-2.19</v>
      </c>
    </row>
    <row r="448" spans="1:7">
      <c r="A448" s="1">
        <f>factors_globalfinancialdata!A449</f>
        <v>23101</v>
      </c>
      <c r="B448" s="6">
        <f>factors_crsp!I453*100</f>
        <v>0.61489659232023541</v>
      </c>
      <c r="C448" s="6">
        <f>factors_crsp!H453*100</f>
        <v>0</v>
      </c>
      <c r="D448" s="6">
        <f>factors_crsp!G453*100</f>
        <v>0.32889999999999997</v>
      </c>
      <c r="E448" s="6">
        <f>factors_globalfinancialdata!L449*100</f>
        <v>8.1197796164156344E-2</v>
      </c>
      <c r="F448" s="6">
        <f>factors_globalfinancialdata!M449*100</f>
        <v>2.5628760668650052E-2</v>
      </c>
      <c r="G448">
        <f>'F-F_Research_Data_Factors'!B445+'F-F_Research_Data_Factors'!E445</f>
        <v>3.29</v>
      </c>
    </row>
    <row r="449" spans="1:7">
      <c r="A449" s="1">
        <f>factors_globalfinancialdata!A450</f>
        <v>23131</v>
      </c>
      <c r="B449" s="6">
        <f>factors_crsp!I454*100</f>
        <v>1.3190161228287867</v>
      </c>
      <c r="C449" s="6">
        <f>factors_crsp!H454*100</f>
        <v>0.32889999999999997</v>
      </c>
      <c r="D449" s="6">
        <f>factors_crsp!G454*100</f>
        <v>-0.32889999999999997</v>
      </c>
      <c r="E449" s="6">
        <f>factors_globalfinancialdata!L450*100</f>
        <v>0.14581785539176106</v>
      </c>
      <c r="F449" s="6">
        <f>factors_globalfinancialdata!M450*100</f>
        <v>6.3079047618375128E-2</v>
      </c>
      <c r="G449">
        <f>'F-F_Research_Data_Factors'!B446+'F-F_Research_Data_Factors'!E446</f>
        <v>4.74</v>
      </c>
    </row>
    <row r="450" spans="1:7">
      <c r="A450" s="1">
        <f>factors_globalfinancialdata!A451</f>
        <v>23162</v>
      </c>
      <c r="B450" s="6">
        <f>factors_crsp!I455*100</f>
        <v>0.90319108403158488</v>
      </c>
      <c r="C450" s="6">
        <f>factors_crsp!H455*100</f>
        <v>-0.32889999999999997</v>
      </c>
      <c r="D450" s="6">
        <f>factors_crsp!G455*100</f>
        <v>0</v>
      </c>
      <c r="E450" s="6">
        <f>factors_globalfinancialdata!L451*100</f>
        <v>0.67223882605744745</v>
      </c>
      <c r="F450" s="6">
        <f>factors_globalfinancialdata!M451*100</f>
        <v>9.6477951087914349E-3</v>
      </c>
      <c r="G450">
        <f>'F-F_Research_Data_Factors'!B447+'F-F_Research_Data_Factors'!E447</f>
        <v>2.0099999999999998</v>
      </c>
    </row>
    <row r="451" spans="1:7">
      <c r="A451" s="1">
        <f>factors_globalfinancialdata!A452</f>
        <v>23192</v>
      </c>
      <c r="B451" s="6">
        <f>factors_crsp!I456*100</f>
        <v>0.29913883487533433</v>
      </c>
      <c r="C451" s="6">
        <f>factors_crsp!H456*100</f>
        <v>0</v>
      </c>
      <c r="D451" s="6">
        <f>factors_crsp!G456*100</f>
        <v>0.32789999999999997</v>
      </c>
      <c r="E451" s="6">
        <f>factors_globalfinancialdata!L452*100</f>
        <v>0.26522445350456447</v>
      </c>
      <c r="F451" s="6">
        <f>factors_globalfinancialdata!M452*100</f>
        <v>-0.20371832353948127</v>
      </c>
      <c r="G451">
        <f>'F-F_Research_Data_Factors'!B448+'F-F_Research_Data_Factors'!E448</f>
        <v>-1.7999999999999998</v>
      </c>
    </row>
    <row r="452" spans="1:7">
      <c r="A452" s="1">
        <f>factors_globalfinancialdata!A453</f>
        <v>23223</v>
      </c>
      <c r="B452" s="6">
        <f>factors_crsp!I457*100</f>
        <v>-0.39905096427732545</v>
      </c>
      <c r="C452" s="6">
        <f>factors_crsp!H457*100</f>
        <v>0.32789999999999997</v>
      </c>
      <c r="D452" s="6">
        <f>factors_crsp!G457*100</f>
        <v>-1.0999999999999725E-3</v>
      </c>
      <c r="E452" s="6">
        <f>factors_globalfinancialdata!L453*100</f>
        <v>-0.36247133203801685</v>
      </c>
      <c r="F452" s="6">
        <f>factors_globalfinancialdata!M453*100</f>
        <v>5.4937174025626589E-2</v>
      </c>
      <c r="G452">
        <f>'F-F_Research_Data_Factors'!B449+'F-F_Research_Data_Factors'!E449</f>
        <v>-0.16999999999999998</v>
      </c>
    </row>
    <row r="453" spans="1:7">
      <c r="A453" s="1">
        <f>factors_globalfinancialdata!A454</f>
        <v>23254</v>
      </c>
      <c r="B453" s="6">
        <f>factors_crsp!I458*100</f>
        <v>0.49856538573616049</v>
      </c>
      <c r="C453" s="6">
        <f>factors_crsp!H458*100</f>
        <v>-1.0999999999999725E-3</v>
      </c>
      <c r="D453" s="6">
        <f>factors_crsp!G458*100</f>
        <v>-0.32679999999999998</v>
      </c>
      <c r="E453" s="6">
        <f>factors_globalfinancialdata!L454*100</f>
        <v>0.10957959515596194</v>
      </c>
      <c r="F453" s="6">
        <f>factors_globalfinancialdata!M454*100</f>
        <v>-6.7860790488916134E-2</v>
      </c>
      <c r="G453">
        <f>'F-F_Research_Data_Factors'!B450+'F-F_Research_Data_Factors'!E450</f>
        <v>5.27</v>
      </c>
    </row>
    <row r="454" spans="1:7">
      <c r="A454" s="1">
        <f>factors_globalfinancialdata!A455</f>
        <v>23284</v>
      </c>
      <c r="B454" s="6">
        <f>factors_crsp!I459*100</f>
        <v>0.69420229698899938</v>
      </c>
      <c r="C454" s="6">
        <f>factors_crsp!H459*100</f>
        <v>-0.32679999999999998</v>
      </c>
      <c r="D454" s="6">
        <f>factors_crsp!G459*100</f>
        <v>0</v>
      </c>
      <c r="E454" s="6">
        <f>factors_globalfinancialdata!L455*100</f>
        <v>-0.10889390129737997</v>
      </c>
      <c r="F454" s="6">
        <f>factors_globalfinancialdata!M455*100</f>
        <v>-0.32183872006479319</v>
      </c>
      <c r="G454">
        <f>'F-F_Research_Data_Factors'!B451+'F-F_Research_Data_Factors'!E451</f>
        <v>-1.19</v>
      </c>
    </row>
    <row r="455" spans="1:7">
      <c r="A455" s="1">
        <f>factors_globalfinancialdata!A456</f>
        <v>23315</v>
      </c>
      <c r="B455" s="6">
        <f>factors_crsp!I460*100</f>
        <v>0.88542048839004295</v>
      </c>
      <c r="C455" s="6">
        <f>factors_crsp!H460*100</f>
        <v>0</v>
      </c>
      <c r="D455" s="6">
        <f>factors_crsp!G460*100</f>
        <v>0.32569999999999999</v>
      </c>
      <c r="E455" s="6">
        <f>factors_globalfinancialdata!L456*100</f>
        <v>0.15218998520059035</v>
      </c>
      <c r="F455" s="6">
        <f>factors_globalfinancialdata!M456*100</f>
        <v>-0.56154678668886016</v>
      </c>
      <c r="G455">
        <f>'F-F_Research_Data_Factors'!B452+'F-F_Research_Data_Factors'!E452</f>
        <v>2.77</v>
      </c>
    </row>
    <row r="456" spans="1:7">
      <c r="A456" s="1">
        <f>factors_globalfinancialdata!A457</f>
        <v>23345</v>
      </c>
      <c r="B456" s="6">
        <f>factors_crsp!I461*100</f>
        <v>0.29328777833641517</v>
      </c>
      <c r="C456" s="6">
        <f>factors_crsp!H461*100</f>
        <v>0.32569999999999999</v>
      </c>
      <c r="D456" s="6">
        <f>factors_crsp!G461*100</f>
        <v>-0.32569999999999999</v>
      </c>
      <c r="E456" s="6">
        <f>factors_globalfinancialdata!L457*100</f>
        <v>5.9405699892911557E-2</v>
      </c>
      <c r="F456" s="6">
        <f>factors_globalfinancialdata!M457*100</f>
        <v>0.61568764529784659</v>
      </c>
      <c r="G456">
        <f>'F-F_Research_Data_Factors'!B453+'F-F_Research_Data_Factors'!E453</f>
        <v>-0.54999999999999993</v>
      </c>
    </row>
    <row r="457" spans="1:7">
      <c r="A457" s="1">
        <f>factors_globalfinancialdata!A458</f>
        <v>23376</v>
      </c>
      <c r="B457" s="6">
        <f>factors_crsp!I462*100</f>
        <v>0</v>
      </c>
      <c r="C457" s="6">
        <f>factors_crsp!H462*100</f>
        <v>-0.32569999999999999</v>
      </c>
      <c r="D457" s="6">
        <f>factors_crsp!G462*100</f>
        <v>0.32469999999999999</v>
      </c>
      <c r="E457" s="6">
        <f>factors_globalfinancialdata!L458*100</f>
        <v>-0.41468120153828059</v>
      </c>
      <c r="F457" s="6">
        <f>factors_globalfinancialdata!M458*100</f>
        <v>-0.42295995313312851</v>
      </c>
      <c r="G457">
        <f>'F-F_Research_Data_Factors'!B454+'F-F_Research_Data_Factors'!E454</f>
        <v>2.17</v>
      </c>
    </row>
    <row r="458" spans="1:7">
      <c r="A458" s="1">
        <f>factors_globalfinancialdata!A459</f>
        <v>23407</v>
      </c>
      <c r="B458" s="6">
        <f>factors_crsp!I463*100</f>
        <v>0.87509049456655497</v>
      </c>
      <c r="C458" s="6">
        <f>factors_crsp!H463*100</f>
        <v>0.32469999999999999</v>
      </c>
      <c r="D458" s="6">
        <f>factors_crsp!G463*100</f>
        <v>-0.32469999999999999</v>
      </c>
      <c r="E458" s="6">
        <f>factors_globalfinancialdata!L459*100</f>
        <v>0.80173789260211681</v>
      </c>
      <c r="F458" s="6">
        <f>factors_globalfinancialdata!M459*100</f>
        <v>-1.7858096666856227E-2</v>
      </c>
      <c r="G458">
        <f>'F-F_Research_Data_Factors'!B455+'F-F_Research_Data_Factors'!E455</f>
        <v>2.5799999999999996</v>
      </c>
    </row>
    <row r="459" spans="1:7">
      <c r="A459" s="1">
        <f>factors_globalfinancialdata!A460</f>
        <v>23436</v>
      </c>
      <c r="B459" s="6">
        <f>factors_crsp!I464*100</f>
        <v>0.57928510435720781</v>
      </c>
      <c r="C459" s="6">
        <f>factors_crsp!H464*100</f>
        <v>-0.32469999999999999</v>
      </c>
      <c r="D459" s="6">
        <f>factors_crsp!G464*100</f>
        <v>0</v>
      </c>
      <c r="E459" s="6">
        <f>factors_globalfinancialdata!L460*100</f>
        <v>0.33060685358994313</v>
      </c>
      <c r="F459" s="6">
        <f>factors_globalfinancialdata!M460*100</f>
        <v>-0.14629958574087221</v>
      </c>
      <c r="G459">
        <f>'F-F_Research_Data_Factors'!B456+'F-F_Research_Data_Factors'!E456</f>
        <v>1.72</v>
      </c>
    </row>
    <row r="460" spans="1:7">
      <c r="A460" s="1">
        <f>factors_globalfinancialdata!A461</f>
        <v>23467</v>
      </c>
      <c r="B460" s="6">
        <f>factors_crsp!I465*100</f>
        <v>0</v>
      </c>
      <c r="C460" s="6">
        <f>factors_crsp!H465*100</f>
        <v>0</v>
      </c>
      <c r="D460" s="6">
        <f>factors_crsp!G465*100</f>
        <v>0</v>
      </c>
      <c r="E460" s="6">
        <f>factors_globalfinancialdata!L461*100</f>
        <v>-0.65865217007904375</v>
      </c>
      <c r="F460" s="6">
        <f>factors_globalfinancialdata!M461*100</f>
        <v>-0.36180364889826233</v>
      </c>
      <c r="G460">
        <f>'F-F_Research_Data_Factors'!B457+'F-F_Research_Data_Factors'!E457</f>
        <v>1.76</v>
      </c>
    </row>
    <row r="461" spans="1:7">
      <c r="A461" s="1">
        <f>factors_globalfinancialdata!A462</f>
        <v>23497</v>
      </c>
      <c r="B461" s="6">
        <f>factors_crsp!I466*100</f>
        <v>1.8121707608293569</v>
      </c>
      <c r="C461" s="6">
        <f>factors_crsp!H466*100</f>
        <v>0</v>
      </c>
      <c r="D461" s="6">
        <f>factors_crsp!G466*100</f>
        <v>0</v>
      </c>
      <c r="E461" s="6">
        <f>factors_globalfinancialdata!L462*100</f>
        <v>0.24088220937188431</v>
      </c>
      <c r="F461" s="6">
        <f>factors_globalfinancialdata!M462*100</f>
        <v>0.13832428593336665</v>
      </c>
      <c r="G461">
        <f>'F-F_Research_Data_Factors'!B458+'F-F_Research_Data_Factors'!E458</f>
        <v>0.45999999999999996</v>
      </c>
    </row>
    <row r="462" spans="1:7">
      <c r="A462" s="1">
        <f>factors_globalfinancialdata!A463</f>
        <v>23528</v>
      </c>
      <c r="B462" s="6">
        <f>factors_crsp!I467*100</f>
        <v>0.37755959915943826</v>
      </c>
      <c r="C462" s="6">
        <f>factors_crsp!H467*100</f>
        <v>0</v>
      </c>
      <c r="D462" s="6">
        <f>factors_crsp!G467*100</f>
        <v>0</v>
      </c>
      <c r="E462" s="6">
        <f>factors_globalfinancialdata!L463*100</f>
        <v>0.51842133716208938</v>
      </c>
      <c r="F462" s="6">
        <f>factors_globalfinancialdata!M463*100</f>
        <v>0.3235498804861292</v>
      </c>
      <c r="G462">
        <f>'F-F_Research_Data_Factors'!B459+'F-F_Research_Data_Factors'!E459</f>
        <v>1.74</v>
      </c>
    </row>
    <row r="463" spans="1:7">
      <c r="A463" s="1">
        <f>factors_globalfinancialdata!A464</f>
        <v>23558</v>
      </c>
      <c r="B463" s="6">
        <f>factors_crsp!I468*100</f>
        <v>0.18773225361043977</v>
      </c>
      <c r="C463" s="6">
        <f>factors_crsp!H468*100</f>
        <v>0</v>
      </c>
      <c r="D463" s="6">
        <f>factors_crsp!G468*100</f>
        <v>0.3236</v>
      </c>
      <c r="E463" s="6">
        <f>factors_globalfinancialdata!L464*100</f>
        <v>0.22501970446080488</v>
      </c>
      <c r="F463" s="6">
        <f>factors_globalfinancialdata!M464*100</f>
        <v>0.34107509317775619</v>
      </c>
      <c r="G463">
        <f>'F-F_Research_Data_Factors'!B460+'F-F_Research_Data_Factors'!E460</f>
        <v>1.51</v>
      </c>
    </row>
    <row r="464" spans="1:7">
      <c r="A464" s="1">
        <f>factors_globalfinancialdata!A465</f>
        <v>23589</v>
      </c>
      <c r="B464" s="6">
        <f>factors_crsp!I469*100</f>
        <v>0.84233091990384423</v>
      </c>
      <c r="C464" s="6">
        <f>factors_crsp!H469*100</f>
        <v>0.3236</v>
      </c>
      <c r="D464" s="6">
        <f>factors_crsp!G469*100</f>
        <v>-1.0000000000000026E-3</v>
      </c>
      <c r="E464" s="6">
        <f>factors_globalfinancialdata!L465*100</f>
        <v>0.67112877076196398</v>
      </c>
      <c r="F464" s="6">
        <f>factors_globalfinancialdata!M465*100</f>
        <v>-0.23951767192073037</v>
      </c>
      <c r="G464">
        <f>'F-F_Research_Data_Factors'!B461+'F-F_Research_Data_Factors'!E461</f>
        <v>2.0099999999999998</v>
      </c>
    </row>
    <row r="465" spans="1:7">
      <c r="A465" s="1">
        <f>factors_globalfinancialdata!A466</f>
        <v>23620</v>
      </c>
      <c r="B465" s="6">
        <f>factors_crsp!I470*100</f>
        <v>0.65035093537080257</v>
      </c>
      <c r="C465" s="6">
        <f>factors_crsp!H470*100</f>
        <v>-1.0000000000000026E-3</v>
      </c>
      <c r="D465" s="6">
        <f>factors_crsp!G470*100</f>
        <v>-0.64410000000000001</v>
      </c>
      <c r="E465" s="6">
        <f>factors_globalfinancialdata!L466*100</f>
        <v>0.13861302852078428</v>
      </c>
      <c r="F465" s="6">
        <f>factors_globalfinancialdata!M466*100</f>
        <v>-8.035981017964211E-2</v>
      </c>
      <c r="G465">
        <f>'F-F_Research_Data_Factors'!B462+'F-F_Research_Data_Factors'!E462</f>
        <v>-1.1299999999999999</v>
      </c>
    </row>
    <row r="466" spans="1:7">
      <c r="A466" s="1">
        <f>factors_globalfinancialdata!A467</f>
        <v>23650</v>
      </c>
      <c r="B466" s="6">
        <f>factors_crsp!I471*100</f>
        <v>0.46205648106134589</v>
      </c>
      <c r="C466" s="6">
        <f>factors_crsp!H471*100</f>
        <v>-0.64410000000000001</v>
      </c>
      <c r="D466" s="6">
        <f>factors_crsp!G471*100</f>
        <v>0.64410000000000001</v>
      </c>
      <c r="E466" s="6">
        <f>factors_globalfinancialdata!L467*100</f>
        <v>-0.19848461044347232</v>
      </c>
      <c r="F466" s="6">
        <f>factors_globalfinancialdata!M467*100</f>
        <v>0.31119139411985852</v>
      </c>
      <c r="G466">
        <f>'F-F_Research_Data_Factors'!B463+'F-F_Research_Data_Factors'!E463</f>
        <v>3.05</v>
      </c>
    </row>
    <row r="467" spans="1:7">
      <c r="A467" s="1">
        <f>factors_globalfinancialdata!A468</f>
        <v>23681</v>
      </c>
      <c r="B467" s="6">
        <f>factors_crsp!I472*100</f>
        <v>-1.485749358776145</v>
      </c>
      <c r="C467" s="6">
        <f>factors_crsp!H472*100</f>
        <v>0.64410000000000001</v>
      </c>
      <c r="D467" s="6">
        <f>factors_crsp!G472*100</f>
        <v>-0.3226</v>
      </c>
      <c r="E467" s="6">
        <f>factors_globalfinancialdata!L468*100</f>
        <v>0.48407284531271078</v>
      </c>
      <c r="F467" s="6">
        <f>factors_globalfinancialdata!M468*100</f>
        <v>0.20124298710073596</v>
      </c>
      <c r="G467">
        <f>'F-F_Research_Data_Factors'!B464+'F-F_Research_Data_Factors'!E464</f>
        <v>0.8899999999999999</v>
      </c>
    </row>
    <row r="468" spans="1:7">
      <c r="A468" s="1">
        <f>factors_globalfinancialdata!A469</f>
        <v>23711</v>
      </c>
      <c r="B468" s="6">
        <f>factors_crsp!I473*100</f>
        <v>2.9494156300070351</v>
      </c>
      <c r="C468" s="6">
        <f>factors_crsp!H473*100</f>
        <v>-0.3226</v>
      </c>
      <c r="D468" s="6">
        <f>factors_crsp!G473*100</f>
        <v>0.32150000000000001</v>
      </c>
      <c r="E468" s="6">
        <f>factors_globalfinancialdata!L469*100</f>
        <v>-0.12342406867611455</v>
      </c>
      <c r="F468" s="6">
        <f>factors_globalfinancialdata!M469*100</f>
        <v>-0.24935235680587642</v>
      </c>
      <c r="G468">
        <f>'F-F_Research_Data_Factors'!B465+'F-F_Research_Data_Factors'!E465</f>
        <v>0.31</v>
      </c>
    </row>
    <row r="469" spans="1:7">
      <c r="A469" s="1">
        <f>factors_globalfinancialdata!A470</f>
        <v>23742</v>
      </c>
      <c r="B469" s="6">
        <f>factors_crsp!I474*100</f>
        <v>1.8002055787829097</v>
      </c>
      <c r="C469" s="6">
        <f>factors_crsp!H474*100</f>
        <v>0.32150000000000001</v>
      </c>
      <c r="D469" s="6">
        <f>factors_crsp!G474*100</f>
        <v>-0.32150000000000001</v>
      </c>
      <c r="E469" s="6">
        <f>factors_globalfinancialdata!L470*100</f>
        <v>0.18081533829248375</v>
      </c>
      <c r="F469" s="6">
        <f>factors_globalfinancialdata!M470*100</f>
        <v>-3.0189174558514775E-2</v>
      </c>
      <c r="G469">
        <f>'F-F_Research_Data_Factors'!B466+'F-F_Research_Data_Factors'!E466</f>
        <v>0.37</v>
      </c>
    </row>
    <row r="470" spans="1:7">
      <c r="A470" s="1">
        <f>factors_globalfinancialdata!A471</f>
        <v>23773</v>
      </c>
      <c r="B470" s="6">
        <f>factors_crsp!I475*100</f>
        <v>1.1532167720019526</v>
      </c>
      <c r="C470" s="6">
        <f>factors_crsp!H475*100</f>
        <v>-0.32150000000000001</v>
      </c>
      <c r="D470" s="6">
        <f>factors_crsp!G475*100</f>
        <v>0</v>
      </c>
      <c r="E470" s="6">
        <f>factors_globalfinancialdata!L471*100</f>
        <v>0.51053291061788908</v>
      </c>
      <c r="F470" s="6">
        <f>factors_globalfinancialdata!M471*100</f>
        <v>0.21191120529253649</v>
      </c>
      <c r="G470">
        <f>'F-F_Research_Data_Factors'!B467+'F-F_Research_Data_Factors'!E467</f>
        <v>3.8600000000000003</v>
      </c>
    </row>
    <row r="471" spans="1:7">
      <c r="A471" s="1">
        <f>factors_globalfinancialdata!A472</f>
        <v>23801</v>
      </c>
      <c r="B471" s="6">
        <f>factors_crsp!I476*100</f>
        <v>0.61547340074747936</v>
      </c>
      <c r="C471" s="6">
        <f>factors_crsp!H476*100</f>
        <v>0</v>
      </c>
      <c r="D471" s="6">
        <f>factors_crsp!G476*100</f>
        <v>0</v>
      </c>
      <c r="E471" s="6">
        <f>factors_globalfinancialdata!L472*100</f>
        <v>-0.1130161000931551</v>
      </c>
      <c r="F471" s="6">
        <f>factors_globalfinancialdata!M472*100</f>
        <v>-0.19903174134889845</v>
      </c>
      <c r="G471">
        <f>'F-F_Research_Data_Factors'!B468+'F-F_Research_Data_Factors'!E468</f>
        <v>0.69</v>
      </c>
    </row>
    <row r="472" spans="1:7">
      <c r="A472" s="1">
        <f>factors_globalfinancialdata!A473</f>
        <v>23832</v>
      </c>
      <c r="B472" s="6">
        <f>factors_crsp!I477*100</f>
        <v>1.2193819723954835</v>
      </c>
      <c r="C472" s="6">
        <f>factors_crsp!H477*100</f>
        <v>0</v>
      </c>
      <c r="D472" s="6">
        <f>factors_crsp!G477*100</f>
        <v>0.32050000000000001</v>
      </c>
      <c r="E472" s="6">
        <f>factors_globalfinancialdata!L473*100</f>
        <v>2.4323690002781007E-2</v>
      </c>
      <c r="F472" s="6">
        <f>factors_globalfinancialdata!M473*100</f>
        <v>0.15559577708281758</v>
      </c>
      <c r="G472">
        <f>'F-F_Research_Data_Factors'!B469+'F-F_Research_Data_Factors'!E469</f>
        <v>-0.97000000000000008</v>
      </c>
    </row>
    <row r="473" spans="1:7">
      <c r="A473" s="1">
        <f>factors_globalfinancialdata!A474</f>
        <v>23862</v>
      </c>
      <c r="B473" s="6">
        <f>factors_crsp!I478*100</f>
        <v>0.60431707187036388</v>
      </c>
      <c r="C473" s="6">
        <f>factors_crsp!H478*100</f>
        <v>0.32050000000000001</v>
      </c>
      <c r="D473" s="6">
        <f>factors_crsp!G478*100</f>
        <v>-1.0000000000000026E-3</v>
      </c>
      <c r="E473" s="6">
        <f>factors_globalfinancialdata!L474*100</f>
        <v>0.18457870502446294</v>
      </c>
      <c r="F473" s="6">
        <f>factors_globalfinancialdata!M474*100</f>
        <v>-3.7968950295619308E-2</v>
      </c>
      <c r="G473">
        <f>'F-F_Research_Data_Factors'!B470+'F-F_Research_Data_Factors'!E470</f>
        <v>3.37</v>
      </c>
    </row>
    <row r="474" spans="1:7">
      <c r="A474" s="1">
        <f>factors_globalfinancialdata!A475</f>
        <v>23893</v>
      </c>
      <c r="B474" s="6">
        <f>factors_crsp!I479*100</f>
        <v>0.77156219099201451</v>
      </c>
      <c r="C474" s="6">
        <f>factors_crsp!H479*100</f>
        <v>-1.0000000000000026E-3</v>
      </c>
      <c r="D474" s="6">
        <f>factors_crsp!G479*100</f>
        <v>-0.31950000000000001</v>
      </c>
      <c r="E474" s="6">
        <f>factors_globalfinancialdata!L475*100</f>
        <v>-0.36864789122621477</v>
      </c>
      <c r="F474" s="6">
        <f>factors_globalfinancialdata!M475*100</f>
        <v>-0.140326872379537</v>
      </c>
      <c r="G474">
        <f>'F-F_Research_Data_Factors'!B471+'F-F_Research_Data_Factors'!E471</f>
        <v>-0.44</v>
      </c>
    </row>
    <row r="475" spans="1:7">
      <c r="A475" s="1">
        <f>factors_globalfinancialdata!A476</f>
        <v>23923</v>
      </c>
      <c r="B475" s="6">
        <f>factors_crsp!I480*100</f>
        <v>0.59577420076450949</v>
      </c>
      <c r="C475" s="6">
        <f>factors_crsp!H480*100</f>
        <v>-0.31950000000000001</v>
      </c>
      <c r="D475" s="6">
        <f>factors_crsp!G480*100</f>
        <v>0.63690000000000002</v>
      </c>
      <c r="E475" s="6">
        <f>factors_globalfinancialdata!L476*100</f>
        <v>-0.13960394733523174</v>
      </c>
      <c r="F475" s="6">
        <f>factors_globalfinancialdata!M476*100</f>
        <v>0.24334650548891723</v>
      </c>
      <c r="G475">
        <f>'F-F_Research_Data_Factors'!B472+'F-F_Research_Data_Factors'!E472</f>
        <v>-5.19</v>
      </c>
    </row>
    <row r="476" spans="1:7">
      <c r="A476" s="1">
        <f>factors_globalfinancialdata!A477</f>
        <v>23954</v>
      </c>
      <c r="B476" s="6">
        <f>factors_crsp!I481*100</f>
        <v>1.5164984612214383</v>
      </c>
      <c r="C476" s="6">
        <f>factors_crsp!H481*100</f>
        <v>0.63690000000000002</v>
      </c>
      <c r="D476" s="6">
        <f>factors_crsp!G481*100</f>
        <v>-0.63690000000000002</v>
      </c>
      <c r="E476" s="6">
        <f>factors_globalfinancialdata!L477*100</f>
        <v>-0.29190868905952794</v>
      </c>
      <c r="F476" s="6">
        <f>factors_globalfinancialdata!M477*100</f>
        <v>-0.12408068898982494</v>
      </c>
      <c r="G476">
        <f>'F-F_Research_Data_Factors'!B473+'F-F_Research_Data_Factors'!E473</f>
        <v>1.6800000000000002</v>
      </c>
    </row>
    <row r="477" spans="1:7">
      <c r="A477" s="1">
        <f>factors_globalfinancialdata!A478</f>
        <v>23985</v>
      </c>
      <c r="B477" s="6">
        <f>factors_crsp!I482*100</f>
        <v>8.3545505141513488E-2</v>
      </c>
      <c r="C477" s="6">
        <f>factors_crsp!H482*100</f>
        <v>-0.63690000000000002</v>
      </c>
      <c r="D477" s="6">
        <f>factors_crsp!G482*100</f>
        <v>0</v>
      </c>
      <c r="E477" s="6">
        <f>factors_globalfinancialdata!L478*100</f>
        <v>-0.31304896969877039</v>
      </c>
      <c r="F477" s="6">
        <f>factors_globalfinancialdata!M478*100</f>
        <v>-0.35932712058015515</v>
      </c>
      <c r="G477">
        <f>'F-F_Research_Data_Factors'!B474+'F-F_Research_Data_Factors'!E474</f>
        <v>3.09</v>
      </c>
    </row>
    <row r="478" spans="1:7">
      <c r="A478" s="1">
        <f>factors_globalfinancialdata!A479</f>
        <v>24015</v>
      </c>
      <c r="B478" s="6">
        <f>factors_crsp!I483*100</f>
        <v>0.25052256008946117</v>
      </c>
      <c r="C478" s="6">
        <f>factors_crsp!H483*100</f>
        <v>0</v>
      </c>
      <c r="D478" s="6">
        <f>factors_crsp!G483*100</f>
        <v>0</v>
      </c>
      <c r="E478" s="6">
        <f>factors_globalfinancialdata!L479*100</f>
        <v>-0.2189535825796618</v>
      </c>
      <c r="F478" s="6">
        <f>factors_globalfinancialdata!M479*100</f>
        <v>-0.56236591749296849</v>
      </c>
      <c r="G478">
        <f>'F-F_Research_Data_Factors'!B475+'F-F_Research_Data_Factors'!E475</f>
        <v>3.2</v>
      </c>
    </row>
    <row r="479" spans="1:7">
      <c r="A479" s="1">
        <f>factors_globalfinancialdata!A480</f>
        <v>24046</v>
      </c>
      <c r="B479" s="6">
        <f>factors_crsp!I484*100</f>
        <v>0.8298677186310055</v>
      </c>
      <c r="C479" s="6">
        <f>factors_crsp!H484*100</f>
        <v>0</v>
      </c>
      <c r="D479" s="6">
        <f>factors_crsp!G484*100</f>
        <v>0.3165</v>
      </c>
      <c r="E479" s="6">
        <f>factors_globalfinancialdata!L480*100</f>
        <v>-0.10816673521898412</v>
      </c>
      <c r="F479" s="6">
        <f>factors_globalfinancialdata!M480*100</f>
        <v>-0.43151018497383786</v>
      </c>
      <c r="G479">
        <f>'F-F_Research_Data_Factors'!B476+'F-F_Research_Data_Factors'!E476</f>
        <v>2.93</v>
      </c>
    </row>
    <row r="480" spans="1:7">
      <c r="A480" s="1">
        <f>factors_globalfinancialdata!A481</f>
        <v>24076</v>
      </c>
      <c r="B480" s="6">
        <f>factors_crsp!I485*100</f>
        <v>0.41221538070801422</v>
      </c>
      <c r="C480" s="6">
        <f>factors_crsp!H485*100</f>
        <v>0.3165</v>
      </c>
      <c r="D480" s="6">
        <f>factors_crsp!G485*100</f>
        <v>-0.3165</v>
      </c>
      <c r="E480" s="6">
        <f>factors_globalfinancialdata!L481*100</f>
        <v>-0.60950778388615401</v>
      </c>
      <c r="F480" s="6">
        <f>factors_globalfinancialdata!M481*100</f>
        <v>-0.50043937530458438</v>
      </c>
      <c r="G480">
        <f>'F-F_Research_Data_Factors'!B477+'F-F_Research_Data_Factors'!E477</f>
        <v>0.31</v>
      </c>
    </row>
    <row r="481" spans="1:7">
      <c r="A481" s="1">
        <f>factors_globalfinancialdata!A482</f>
        <v>24107</v>
      </c>
      <c r="B481" s="6">
        <f>factors_crsp!I486*100</f>
        <v>1.5516936289077243</v>
      </c>
      <c r="C481" s="6">
        <f>factors_crsp!H486*100</f>
        <v>-0.3165</v>
      </c>
      <c r="D481" s="6">
        <f>factors_crsp!G486*100</f>
        <v>0.3155</v>
      </c>
      <c r="E481" s="6">
        <f>factors_globalfinancialdata!L482*100</f>
        <v>-0.90799925305717899</v>
      </c>
      <c r="F481" s="6">
        <f>factors_globalfinancialdata!M482*100</f>
        <v>-1.2188627163394083</v>
      </c>
      <c r="G481">
        <f>'F-F_Research_Data_Factors'!B478+'F-F_Research_Data_Factors'!E478</f>
        <v>1.35</v>
      </c>
    </row>
    <row r="482" spans="1:7">
      <c r="A482" s="1">
        <f>factors_globalfinancialdata!A483</f>
        <v>24138</v>
      </c>
      <c r="B482" s="6">
        <f>factors_crsp!I487*100</f>
        <v>0.96767783115163652</v>
      </c>
      <c r="C482" s="6">
        <f>factors_crsp!H487*100</f>
        <v>0.3155</v>
      </c>
      <c r="D482" s="6">
        <f>factors_crsp!G487*100</f>
        <v>-0.3155</v>
      </c>
      <c r="E482" s="6">
        <f>factors_globalfinancialdata!L483*100</f>
        <v>-0.16633110118267069</v>
      </c>
      <c r="F482" s="6">
        <f>factors_globalfinancialdata!M483*100</f>
        <v>-0.27756746890434947</v>
      </c>
      <c r="G482">
        <f>'F-F_Research_Data_Factors'!B479+'F-F_Research_Data_Factors'!E479</f>
        <v>1.21</v>
      </c>
    </row>
    <row r="483" spans="1:7">
      <c r="A483" s="1">
        <f>factors_globalfinancialdata!A484</f>
        <v>24166</v>
      </c>
      <c r="B483" s="6">
        <f>factors_crsp!I488*100</f>
        <v>0.64034308054736755</v>
      </c>
      <c r="C483" s="6">
        <f>factors_crsp!H488*100</f>
        <v>-0.3155</v>
      </c>
      <c r="D483" s="6">
        <f>factors_crsp!G488*100</f>
        <v>0.62890000000000001</v>
      </c>
      <c r="E483" s="6">
        <f>factors_globalfinancialdata!L484*100</f>
        <v>-1.4200898502057191</v>
      </c>
      <c r="F483" s="6">
        <f>factors_globalfinancialdata!M484*100</f>
        <v>-2.4142579859093849</v>
      </c>
      <c r="G483">
        <f>'F-F_Research_Data_Factors'!B480+'F-F_Research_Data_Factors'!E480</f>
        <v>-0.86</v>
      </c>
    </row>
    <row r="484" spans="1:7">
      <c r="A484" s="1">
        <f>factors_globalfinancialdata!A485</f>
        <v>24197</v>
      </c>
      <c r="B484" s="6">
        <f>factors_crsp!I489*100</f>
        <v>1.3463322822702128</v>
      </c>
      <c r="C484" s="6">
        <f>factors_crsp!H489*100</f>
        <v>0.62890000000000001</v>
      </c>
      <c r="D484" s="6">
        <f>factors_crsp!G489*100</f>
        <v>-0.31640000000000001</v>
      </c>
      <c r="E484" s="6">
        <f>factors_globalfinancialdata!L485*100</f>
        <v>-1.500379512244665</v>
      </c>
      <c r="F484" s="6">
        <f>factors_globalfinancialdata!M485*100</f>
        <v>2.4032651443018249</v>
      </c>
      <c r="G484">
        <f>'F-F_Research_Data_Factors'!B481+'F-F_Research_Data_Factors'!E481</f>
        <v>-2.0900000000000003</v>
      </c>
    </row>
    <row r="485" spans="1:7">
      <c r="A485" s="1">
        <f>factors_globalfinancialdata!A486</f>
        <v>24227</v>
      </c>
      <c r="B485" s="6">
        <f>factors_crsp!I490*100</f>
        <v>0.54931431073890202</v>
      </c>
      <c r="C485" s="6">
        <f>factors_crsp!H490*100</f>
        <v>-0.31640000000000001</v>
      </c>
      <c r="D485" s="6">
        <f>factors_crsp!G490*100</f>
        <v>0.31060000000000004</v>
      </c>
      <c r="E485" s="6">
        <f>factors_globalfinancialdata!L486*100</f>
        <v>0.22269007527160323</v>
      </c>
      <c r="F485" s="6">
        <f>factors_globalfinancialdata!M486*100</f>
        <v>-0.57363740306620725</v>
      </c>
      <c r="G485">
        <f>'F-F_Research_Data_Factors'!B482+'F-F_Research_Data_Factors'!E482</f>
        <v>2.48</v>
      </c>
    </row>
    <row r="486" spans="1:7">
      <c r="A486" s="1">
        <f>factors_globalfinancialdata!A487</f>
        <v>24258</v>
      </c>
      <c r="B486" s="6">
        <f>factors_crsp!I491*100</f>
        <v>0.7017752322246551</v>
      </c>
      <c r="C486" s="6">
        <f>factors_crsp!H491*100</f>
        <v>0.31060000000000004</v>
      </c>
      <c r="D486" s="6">
        <f>factors_crsp!G491*100</f>
        <v>-0.62309999999999999</v>
      </c>
      <c r="E486" s="6">
        <f>factors_globalfinancialdata!L487*100</f>
        <v>-0.64731616089881427</v>
      </c>
      <c r="F486" s="6">
        <f>factors_globalfinancialdata!M487*100</f>
        <v>-8.0584584330822828E-2</v>
      </c>
      <c r="G486">
        <f>'F-F_Research_Data_Factors'!B483+'F-F_Research_Data_Factors'!E483</f>
        <v>-5.25</v>
      </c>
    </row>
    <row r="487" spans="1:7">
      <c r="A487" s="1">
        <f>factors_globalfinancialdata!A488</f>
        <v>24288</v>
      </c>
      <c r="B487" s="6">
        <f>factors_crsp!I492*100</f>
        <v>0.46494085350086145</v>
      </c>
      <c r="C487" s="6">
        <f>factors_crsp!H492*100</f>
        <v>-0.62309999999999999</v>
      </c>
      <c r="D487" s="6">
        <f>factors_crsp!G492*100</f>
        <v>0.30959999999999999</v>
      </c>
      <c r="E487" s="6">
        <f>factors_globalfinancialdata!L488*100</f>
        <v>-0.85386695264888512</v>
      </c>
      <c r="F487" s="6">
        <f>factors_globalfinancialdata!M488*100</f>
        <v>-1.2399934500202492</v>
      </c>
      <c r="G487">
        <f>'F-F_Research_Data_Factors'!B484+'F-F_Research_Data_Factors'!E484</f>
        <v>-1.0299999999999998</v>
      </c>
    </row>
    <row r="488" spans="1:7">
      <c r="A488" s="1">
        <f>factors_globalfinancialdata!A489</f>
        <v>24319</v>
      </c>
      <c r="B488" s="6">
        <f>factors_crsp!I493*100</f>
        <v>0.46307000494860695</v>
      </c>
      <c r="C488" s="6">
        <f>factors_crsp!H493*100</f>
        <v>0.30959999999999999</v>
      </c>
      <c r="D488" s="6">
        <f>factors_crsp!G493*100</f>
        <v>-9.9999999999995925E-4</v>
      </c>
      <c r="E488" s="6">
        <f>factors_globalfinancialdata!L489*100</f>
        <v>-0.77564693699546661</v>
      </c>
      <c r="F488" s="6">
        <f>factors_globalfinancialdata!M489*100</f>
        <v>-0.57027252892136726</v>
      </c>
      <c r="G488">
        <f>'F-F_Research_Data_Factors'!B485+'F-F_Research_Data_Factors'!E485</f>
        <v>-1.29</v>
      </c>
    </row>
    <row r="489" spans="1:7">
      <c r="A489" s="1">
        <f>factors_globalfinancialdata!A490</f>
        <v>24350</v>
      </c>
      <c r="B489" s="6">
        <f>factors_crsp!I494*100</f>
        <v>0.23059324834395767</v>
      </c>
      <c r="C489" s="6">
        <f>factors_crsp!H494*100</f>
        <v>-9.9999999999995925E-4</v>
      </c>
      <c r="D489" s="6">
        <f>factors_crsp!G494*100</f>
        <v>0.30679999999999996</v>
      </c>
      <c r="E489" s="6">
        <f>factors_globalfinancialdata!L490*100</f>
        <v>-2.068244843363265</v>
      </c>
      <c r="F489" s="6">
        <f>factors_globalfinancialdata!M490*100</f>
        <v>-2.2873961608160021</v>
      </c>
      <c r="G489">
        <f>'F-F_Research_Data_Factors'!B486+'F-F_Research_Data_Factors'!E486</f>
        <v>-7.54</v>
      </c>
    </row>
    <row r="490" spans="1:7">
      <c r="A490" s="1">
        <f>factors_globalfinancialdata!A491</f>
        <v>24380</v>
      </c>
      <c r="B490" s="6">
        <f>factors_crsp!I495*100</f>
        <v>0.76510442219013264</v>
      </c>
      <c r="C490" s="6">
        <f>factors_crsp!H495*100</f>
        <v>0.30679999999999996</v>
      </c>
      <c r="D490" s="6">
        <f>factors_crsp!G495*100</f>
        <v>-0.61539999999999995</v>
      </c>
      <c r="E490" s="6">
        <f>factors_globalfinancialdata!L491*100</f>
        <v>-0.33597432547518569</v>
      </c>
      <c r="F490" s="6">
        <f>factors_globalfinancialdata!M491*100</f>
        <v>2.6394331424565154</v>
      </c>
      <c r="G490">
        <f>'F-F_Research_Data_Factors'!B487+'F-F_Research_Data_Factors'!E487</f>
        <v>-0.70000000000000007</v>
      </c>
    </row>
    <row r="491" spans="1:7">
      <c r="A491" s="1">
        <f>factors_globalfinancialdata!A492</f>
        <v>24411</v>
      </c>
      <c r="B491" s="6">
        <f>factors_crsp!I496*100</f>
        <v>0.98588119414810826</v>
      </c>
      <c r="C491" s="6">
        <f>factors_crsp!H496*100</f>
        <v>-0.61539999999999995</v>
      </c>
      <c r="D491" s="6">
        <f>factors_crsp!G496*100</f>
        <v>0.61160000000000003</v>
      </c>
      <c r="E491" s="6">
        <f>factors_globalfinancialdata!L492*100</f>
        <v>0.74472821289643942</v>
      </c>
      <c r="F491" s="6">
        <f>factors_globalfinancialdata!M492*100</f>
        <v>0.35620643279450359</v>
      </c>
      <c r="G491">
        <f>'F-F_Research_Data_Factors'!B488+'F-F_Research_Data_Factors'!E488</f>
        <v>4.2299999999999995</v>
      </c>
    </row>
    <row r="492" spans="1:7">
      <c r="A492" s="1">
        <f>factors_globalfinancialdata!A493</f>
        <v>24441</v>
      </c>
      <c r="B492" s="6">
        <f>factors_crsp!I497*100</f>
        <v>-1.0621009220561639</v>
      </c>
      <c r="C492" s="6">
        <f>factors_crsp!H497*100</f>
        <v>0.61160000000000003</v>
      </c>
      <c r="D492" s="6">
        <f>factors_crsp!G497*100</f>
        <v>-0.61160000000000003</v>
      </c>
      <c r="E492" s="6">
        <f>factors_globalfinancialdata!L493*100</f>
        <v>-1.0650413991780239</v>
      </c>
      <c r="F492" s="6">
        <f>factors_globalfinancialdata!M493*100</f>
        <v>-1.0999054006938125</v>
      </c>
      <c r="G492">
        <f>'F-F_Research_Data_Factors'!B489+'F-F_Research_Data_Factors'!E489</f>
        <v>1.75</v>
      </c>
    </row>
    <row r="493" spans="1:7">
      <c r="A493" s="1">
        <f>factors_globalfinancialdata!A494</f>
        <v>24472</v>
      </c>
      <c r="B493" s="6">
        <f>factors_crsp!I498*100</f>
        <v>0.45672639069986865</v>
      </c>
      <c r="C493" s="6">
        <f>factors_crsp!H498*100</f>
        <v>-0.61160000000000003</v>
      </c>
      <c r="D493" s="6">
        <f>factors_crsp!G498*100</f>
        <v>0</v>
      </c>
      <c r="E493" s="6">
        <f>factors_globalfinancialdata!L494*100</f>
        <v>1.1525039192562536</v>
      </c>
      <c r="F493" s="6">
        <f>factors_globalfinancialdata!M494*100</f>
        <v>3.7476122925741429</v>
      </c>
      <c r="G493">
        <f>'F-F_Research_Data_Factors'!B490+'F-F_Research_Data_Factors'!E490</f>
        <v>0.62</v>
      </c>
    </row>
    <row r="494" spans="1:7">
      <c r="A494" s="1">
        <f>factors_globalfinancialdata!A495</f>
        <v>24503</v>
      </c>
      <c r="B494" s="6">
        <f>factors_crsp!I499*100</f>
        <v>0.2978979254951053</v>
      </c>
      <c r="C494" s="6">
        <f>factors_crsp!H499*100</f>
        <v>0</v>
      </c>
      <c r="D494" s="6">
        <f>factors_crsp!G499*100</f>
        <v>0</v>
      </c>
      <c r="E494" s="6">
        <f>factors_globalfinancialdata!L495*100</f>
        <v>3.2444175286876487</v>
      </c>
      <c r="F494" s="6">
        <f>factors_globalfinancialdata!M495*100</f>
        <v>0.90703063831270025</v>
      </c>
      <c r="G494">
        <f>'F-F_Research_Data_Factors'!B491+'F-F_Research_Data_Factors'!E491</f>
        <v>8.5499999999999989</v>
      </c>
    </row>
    <row r="495" spans="1:7">
      <c r="A495" s="1">
        <f>factors_globalfinancialdata!A496</f>
        <v>24531</v>
      </c>
      <c r="B495" s="6">
        <f>factors_crsp!I500*100</f>
        <v>-1.1304514099127694</v>
      </c>
      <c r="C495" s="6">
        <f>factors_crsp!H500*100</f>
        <v>0</v>
      </c>
      <c r="D495" s="6">
        <f>factors_crsp!G500*100</f>
        <v>0</v>
      </c>
      <c r="E495" s="6">
        <f>factors_globalfinancialdata!L496*100</f>
        <v>-0.38001944658223596</v>
      </c>
      <c r="F495" s="6">
        <f>factors_globalfinancialdata!M496*100</f>
        <v>-1.4999392469388861</v>
      </c>
      <c r="G495">
        <f>'F-F_Research_Data_Factors'!B492+'F-F_Research_Data_Factors'!E492</f>
        <v>1.0899999999999999</v>
      </c>
    </row>
    <row r="496" spans="1:7">
      <c r="A496" s="1">
        <f>factors_globalfinancialdata!A497</f>
        <v>24562</v>
      </c>
      <c r="B496" s="6">
        <f>factors_crsp!I501*100</f>
        <v>-0.50686616664585848</v>
      </c>
      <c r="C496" s="6">
        <f>factors_crsp!H501*100</f>
        <v>0</v>
      </c>
      <c r="D496" s="6">
        <f>factors_crsp!G501*100</f>
        <v>0.30399999999999999</v>
      </c>
      <c r="E496" s="6">
        <f>factors_globalfinancialdata!L497*100</f>
        <v>0.37773878208640088</v>
      </c>
      <c r="F496" s="6">
        <f>factors_globalfinancialdata!M497*100</f>
        <v>1.7035318211155781</v>
      </c>
      <c r="G496">
        <f>'F-F_Research_Data_Factors'!B493+'F-F_Research_Data_Factors'!E493</f>
        <v>4.34</v>
      </c>
    </row>
    <row r="497" spans="1:7">
      <c r="A497" s="1">
        <f>factors_globalfinancialdata!A498</f>
        <v>24592</v>
      </c>
      <c r="B497" s="6">
        <f>factors_crsp!I502*100</f>
        <v>0.64838530162552033</v>
      </c>
      <c r="C497" s="6">
        <f>factors_crsp!H502*100</f>
        <v>0.30399999999999999</v>
      </c>
      <c r="D497" s="6">
        <f>factors_crsp!G502*100</f>
        <v>-1.0000000000000026E-3</v>
      </c>
      <c r="E497" s="6">
        <f>factors_globalfinancialdata!L498*100</f>
        <v>-0.40631796130914388</v>
      </c>
      <c r="F497" s="6">
        <f>factors_globalfinancialdata!M498*100</f>
        <v>-2.0555566925486102</v>
      </c>
      <c r="G497">
        <f>'F-F_Research_Data_Factors'!B494+'F-F_Research_Data_Factors'!E494</f>
        <v>4.16</v>
      </c>
    </row>
    <row r="498" spans="1:7">
      <c r="A498" s="1">
        <f>factors_globalfinancialdata!A499</f>
        <v>24623</v>
      </c>
      <c r="B498" s="6">
        <f>factors_crsp!I503*100</f>
        <v>-0.71157344008514478</v>
      </c>
      <c r="C498" s="6">
        <f>factors_crsp!H503*100</f>
        <v>-1.0000000000000026E-3</v>
      </c>
      <c r="D498" s="6">
        <f>factors_crsp!G503*100</f>
        <v>-9.0000000000003272E-4</v>
      </c>
      <c r="E498" s="6">
        <f>factors_globalfinancialdata!L499*100</f>
        <v>-1.8191295869000812</v>
      </c>
      <c r="F498" s="6">
        <f>factors_globalfinancialdata!M499*100</f>
        <v>-0.14041335154977297</v>
      </c>
      <c r="G498">
        <f>'F-F_Research_Data_Factors'!B495+'F-F_Research_Data_Factors'!E495</f>
        <v>-3.9299999999999997</v>
      </c>
    </row>
    <row r="499" spans="1:7">
      <c r="A499" s="1">
        <f>factors_globalfinancialdata!A500</f>
        <v>24653</v>
      </c>
      <c r="B499" s="6">
        <f>factors_crsp!I504*100</f>
        <v>-0.1425304594373511</v>
      </c>
      <c r="C499" s="6">
        <f>factors_crsp!H504*100</f>
        <v>-9.0000000000003272E-4</v>
      </c>
      <c r="D499" s="6">
        <f>factors_crsp!G504*100</f>
        <v>-8.9999999999998935E-4</v>
      </c>
      <c r="E499" s="6">
        <f>factors_globalfinancialdata!L500*100</f>
        <v>-0.91400283312412789</v>
      </c>
      <c r="F499" s="6">
        <f>factors_globalfinancialdata!M500*100</f>
        <v>-2.9019329460250765</v>
      </c>
      <c r="G499">
        <f>'F-F_Research_Data_Factors'!B496+'F-F_Research_Data_Factors'!E496</f>
        <v>2.69</v>
      </c>
    </row>
    <row r="500" spans="1:7">
      <c r="A500" s="1">
        <f>factors_globalfinancialdata!A501</f>
        <v>24684</v>
      </c>
      <c r="B500" s="6">
        <f>factors_crsp!I505*100</f>
        <v>-0.40593166188349628</v>
      </c>
      <c r="C500" s="6">
        <f>factors_crsp!H505*100</f>
        <v>-8.9999999999998935E-4</v>
      </c>
      <c r="D500" s="6">
        <f>factors_crsp!G505*100</f>
        <v>-8.9999999999998935E-4</v>
      </c>
      <c r="E500" s="6">
        <f>factors_globalfinancialdata!L501*100</f>
        <v>-0.35019133065655739</v>
      </c>
      <c r="F500" s="6">
        <f>factors_globalfinancialdata!M501*100</f>
        <v>0.5705193540400888</v>
      </c>
      <c r="G500">
        <f>'F-F_Research_Data_Factors'!B497+'F-F_Research_Data_Factors'!E497</f>
        <v>4.92</v>
      </c>
    </row>
    <row r="501" spans="1:7">
      <c r="A501" s="1">
        <f>factors_globalfinancialdata!A502</f>
        <v>24714</v>
      </c>
      <c r="B501" s="6">
        <f>factors_crsp!I506*100</f>
        <v>1.859336828263114</v>
      </c>
      <c r="C501" s="6">
        <f>factors_crsp!H506*100</f>
        <v>-8.9999999999998935E-4</v>
      </c>
      <c r="D501" s="6">
        <f>factors_crsp!G506*100</f>
        <v>-8.9999999999998935E-4</v>
      </c>
      <c r="E501" s="6">
        <f>factors_globalfinancialdata!L502*100</f>
        <v>-0.78464564112999957</v>
      </c>
      <c r="F501" s="6">
        <f>factors_globalfinancialdata!M502*100</f>
        <v>-0.71486229065773621</v>
      </c>
      <c r="G501">
        <f>'F-F_Research_Data_Factors'!B498+'F-F_Research_Data_Factors'!E498</f>
        <v>-0.62999999999999989</v>
      </c>
    </row>
    <row r="502" spans="1:7">
      <c r="A502" s="1">
        <f>factors_globalfinancialdata!A503</f>
        <v>24745</v>
      </c>
      <c r="B502" s="6">
        <f>factors_crsp!I507*100</f>
        <v>-1.7191993010268192E-2</v>
      </c>
      <c r="C502" s="6">
        <f>factors_crsp!H507*100</f>
        <v>-8.9999999999998935E-4</v>
      </c>
      <c r="D502" s="6">
        <f>factors_crsp!G507*100</f>
        <v>-9.0000000000003272E-4</v>
      </c>
      <c r="E502" s="6">
        <f>factors_globalfinancialdata!L503*100</f>
        <v>-0.47247141028707862</v>
      </c>
      <c r="F502" s="6">
        <f>factors_globalfinancialdata!M503*100</f>
        <v>-0.17741267905702074</v>
      </c>
      <c r="G502">
        <f>'F-F_Research_Data_Factors'!B499+'F-F_Research_Data_Factors'!E499</f>
        <v>3.4299999999999997</v>
      </c>
    </row>
    <row r="503" spans="1:7">
      <c r="A503" s="1">
        <f>factors_globalfinancialdata!A504</f>
        <v>24776</v>
      </c>
      <c r="B503" s="6">
        <f>factors_crsp!I508*100</f>
        <v>0.83070076098659129</v>
      </c>
      <c r="C503" s="6">
        <f>factors_crsp!H508*100</f>
        <v>-9.0000000000003272E-4</v>
      </c>
      <c r="D503" s="6">
        <f>factors_crsp!G508*100</f>
        <v>-8.9999999999998935E-4</v>
      </c>
      <c r="E503" s="6">
        <f>factors_globalfinancialdata!L504*100</f>
        <v>-1.8418769157066972</v>
      </c>
      <c r="F503" s="6">
        <f>factors_globalfinancialdata!M504*100</f>
        <v>-2.3539597887484387</v>
      </c>
      <c r="G503">
        <f>'F-F_Research_Data_Factors'!B500+'F-F_Research_Data_Factors'!E500</f>
        <v>-2.7399999999999998</v>
      </c>
    </row>
    <row r="504" spans="1:7">
      <c r="A504" s="1">
        <f>factors_globalfinancialdata!A505</f>
        <v>24806</v>
      </c>
      <c r="B504" s="6">
        <f>factors_crsp!I509*100</f>
        <v>1.8131699267320833</v>
      </c>
      <c r="C504" s="6">
        <f>factors_crsp!H509*100</f>
        <v>-8.9999999999998935E-4</v>
      </c>
      <c r="D504" s="6">
        <f>factors_crsp!G509*100</f>
        <v>-8.9999999999998935E-4</v>
      </c>
      <c r="E504" s="6">
        <f>factors_globalfinancialdata!L505*100</f>
        <v>-2.1302324954670437</v>
      </c>
      <c r="F504" s="6">
        <f>factors_globalfinancialdata!M505*100</f>
        <v>-0.61208829330956505</v>
      </c>
      <c r="G504">
        <f>'F-F_Research_Data_Factors'!B501+'F-F_Research_Data_Factors'!E501</f>
        <v>0.79</v>
      </c>
    </row>
    <row r="505" spans="1:7">
      <c r="A505" s="1">
        <f>factors_globalfinancialdata!A506</f>
        <v>24837</v>
      </c>
      <c r="B505" s="6">
        <f>factors_crsp!I510*100</f>
        <v>1.0066297353391818</v>
      </c>
      <c r="C505" s="6">
        <f>factors_crsp!H510*100</f>
        <v>-8.9999999999998935E-4</v>
      </c>
      <c r="D505" s="6">
        <f>factors_crsp!G510*100</f>
        <v>-8.0000000000001945E-4</v>
      </c>
      <c r="E505" s="6">
        <f>factors_globalfinancialdata!L506*100</f>
        <v>-0.87689696801568351</v>
      </c>
      <c r="F505" s="6">
        <f>factors_globalfinancialdata!M506*100</f>
        <v>0.41944441890564566</v>
      </c>
      <c r="G505">
        <f>'F-F_Research_Data_Factors'!B502+'F-F_Research_Data_Factors'!E502</f>
        <v>3.37</v>
      </c>
    </row>
    <row r="506" spans="1:7">
      <c r="A506" s="1">
        <f>factors_globalfinancialdata!A507</f>
        <v>24868</v>
      </c>
      <c r="B506" s="6">
        <f>factors_crsp!I511*100</f>
        <v>-0.22270233753522994</v>
      </c>
      <c r="C506" s="6">
        <f>factors_crsp!H511*100</f>
        <v>-8.0000000000001945E-4</v>
      </c>
      <c r="D506" s="6">
        <f>factors_crsp!G511*100</f>
        <v>0.29410000000000003</v>
      </c>
      <c r="E506" s="6">
        <f>factors_globalfinancialdata!L507*100</f>
        <v>2.5172023757266793</v>
      </c>
      <c r="F506" s="6">
        <f>factors_globalfinancialdata!M507*100</f>
        <v>1.2793757414195195</v>
      </c>
      <c r="G506">
        <f>'F-F_Research_Data_Factors'!B503+'F-F_Research_Data_Factors'!E503</f>
        <v>-3.6300000000000003</v>
      </c>
    </row>
    <row r="507" spans="1:7">
      <c r="A507" s="1">
        <f>factors_globalfinancialdata!A508</f>
        <v>24897</v>
      </c>
      <c r="B507" s="6">
        <f>factors_crsp!I512*100</f>
        <v>0.43957407564905182</v>
      </c>
      <c r="C507" s="6">
        <f>factors_crsp!H512*100</f>
        <v>0.29410000000000003</v>
      </c>
      <c r="D507" s="6">
        <f>factors_crsp!G512*100</f>
        <v>-0.29670000000000002</v>
      </c>
      <c r="E507" s="6">
        <f>factors_globalfinancialdata!L508*100</f>
        <v>-0.23611641613239254</v>
      </c>
      <c r="F507" s="6">
        <f>factors_globalfinancialdata!M508*100</f>
        <v>-7.2115216295598472E-2</v>
      </c>
      <c r="G507">
        <f>'F-F_Research_Data_Factors'!B504+'F-F_Research_Data_Factors'!E504</f>
        <v>-3.36</v>
      </c>
    </row>
    <row r="508" spans="1:7">
      <c r="A508" s="1">
        <f>factors_globalfinancialdata!A509</f>
        <v>24928</v>
      </c>
      <c r="B508" s="6">
        <f>factors_crsp!I513*100</f>
        <v>0.15861657709441701</v>
      </c>
      <c r="C508" s="6">
        <f>factors_crsp!H513*100</f>
        <v>-0.29670000000000002</v>
      </c>
      <c r="D508" s="6">
        <f>factors_crsp!G513*100</f>
        <v>-8.9999999999998935E-4</v>
      </c>
      <c r="E508" s="6">
        <f>factors_globalfinancialdata!L509*100</f>
        <v>-1.2934774429388507</v>
      </c>
      <c r="F508" s="6">
        <f>factors_globalfinancialdata!M509*100</f>
        <v>-1.4105574627779505</v>
      </c>
      <c r="G508">
        <f>'F-F_Research_Data_Factors'!B505+'F-F_Research_Data_Factors'!E505</f>
        <v>0.51</v>
      </c>
    </row>
    <row r="509" spans="1:7">
      <c r="A509" s="1">
        <f>factors_globalfinancialdata!A510</f>
        <v>24958</v>
      </c>
      <c r="B509" s="6">
        <f>factors_crsp!I514*100</f>
        <v>9.7976578657643643E-2</v>
      </c>
      <c r="C509" s="6">
        <f>factors_crsp!H514*100</f>
        <v>-8.9999999999998935E-4</v>
      </c>
      <c r="D509" s="6">
        <f>factors_crsp!G514*100</f>
        <v>-8.9999999999998935E-4</v>
      </c>
      <c r="E509" s="6">
        <f>factors_globalfinancialdata!L510*100</f>
        <v>4.2292168053337242E-2</v>
      </c>
      <c r="F509" s="6">
        <f>factors_globalfinancialdata!M510*100</f>
        <v>0.20229001453231366</v>
      </c>
      <c r="G509">
        <f>'F-F_Research_Data_Factors'!B506+'F-F_Research_Data_Factors'!E506</f>
        <v>9.41</v>
      </c>
    </row>
    <row r="510" spans="1:7">
      <c r="A510" s="1">
        <f>factors_globalfinancialdata!A511</f>
        <v>24989</v>
      </c>
      <c r="B510" s="6">
        <f>factors_crsp!I515*100</f>
        <v>1.2555763399362263</v>
      </c>
      <c r="C510" s="6">
        <f>factors_crsp!H515*100</f>
        <v>-8.9999999999998935E-4</v>
      </c>
      <c r="D510" s="6">
        <f>factors_crsp!G515*100</f>
        <v>-8.0000000000001945E-4</v>
      </c>
      <c r="E510" s="6">
        <f>factors_globalfinancialdata!L511*100</f>
        <v>-6.9975060346694207E-2</v>
      </c>
      <c r="F510" s="6">
        <f>factors_globalfinancialdata!M511*100</f>
        <v>-0.8750973305000298</v>
      </c>
      <c r="G510">
        <f>'F-F_Research_Data_Factors'!B507+'F-F_Research_Data_Factors'!E507</f>
        <v>2.7</v>
      </c>
    </row>
    <row r="511" spans="1:7">
      <c r="A511" s="1">
        <f>factors_globalfinancialdata!A512</f>
        <v>25019</v>
      </c>
      <c r="B511" s="6">
        <f>factors_crsp!I516*100</f>
        <v>0.21027355112384072</v>
      </c>
      <c r="C511" s="6">
        <f>factors_crsp!H516*100</f>
        <v>-8.0000000000001945E-4</v>
      </c>
      <c r="D511" s="6">
        <f>factors_crsp!G516*100</f>
        <v>0.28900000000000003</v>
      </c>
      <c r="E511" s="6">
        <f>factors_globalfinancialdata!L512*100</f>
        <v>0.81030618669333254</v>
      </c>
      <c r="F511" s="6">
        <f>factors_globalfinancialdata!M512*100</f>
        <v>1.6916913978900272</v>
      </c>
      <c r="G511">
        <f>'F-F_Research_Data_Factors'!B508+'F-F_Research_Data_Factors'!E508</f>
        <v>1.1499999999999999</v>
      </c>
    </row>
    <row r="512" spans="1:7">
      <c r="A512" s="1">
        <f>factors_globalfinancialdata!A513</f>
        <v>25050</v>
      </c>
      <c r="B512" s="6">
        <f>factors_crsp!I517*100</f>
        <v>-0.3043966489907568</v>
      </c>
      <c r="C512" s="6">
        <f>factors_crsp!H517*100</f>
        <v>0.28900000000000003</v>
      </c>
      <c r="D512" s="6">
        <f>factors_crsp!G517*100</f>
        <v>-3.3000000000000043E-3</v>
      </c>
      <c r="E512" s="6">
        <f>factors_globalfinancialdata!L513*100</f>
        <v>1.4520884911318754</v>
      </c>
      <c r="F512" s="6">
        <f>factors_globalfinancialdata!M513*100</f>
        <v>1.8723393871809879</v>
      </c>
      <c r="G512">
        <f>'F-F_Research_Data_Factors'!B509+'F-F_Research_Data_Factors'!E509</f>
        <v>-2.2000000000000002</v>
      </c>
    </row>
    <row r="513" spans="1:7">
      <c r="A513" s="1">
        <f>factors_globalfinancialdata!A514</f>
        <v>25080</v>
      </c>
      <c r="B513" s="6">
        <f>factors_crsp!I518*100</f>
        <v>0.4911977549505675</v>
      </c>
      <c r="C513" s="6">
        <f>factors_crsp!H518*100</f>
        <v>-3.3000000000000043E-3</v>
      </c>
      <c r="D513" s="6">
        <f>factors_crsp!G518*100</f>
        <v>-0.28989999999999999</v>
      </c>
      <c r="E513" s="6">
        <f>factors_globalfinancialdata!L514*100</f>
        <v>0.75842309699949428</v>
      </c>
      <c r="F513" s="6">
        <f>factors_globalfinancialdata!M514*100</f>
        <v>-0.22226324129509534</v>
      </c>
      <c r="G513">
        <f>'F-F_Research_Data_Factors'!B510+'F-F_Research_Data_Factors'!E510</f>
        <v>1.7999999999999998</v>
      </c>
    </row>
    <row r="514" spans="1:7">
      <c r="A514" s="1">
        <f>factors_globalfinancialdata!A515</f>
        <v>25111</v>
      </c>
      <c r="B514" s="6">
        <f>factors_crsp!I519*100</f>
        <v>5.4167284024009277E-2</v>
      </c>
      <c r="C514" s="6">
        <f>factors_crsp!H519*100</f>
        <v>-0.28989999999999999</v>
      </c>
      <c r="D514" s="6">
        <f>factors_crsp!G519*100</f>
        <v>-7.9999999999997608E-4</v>
      </c>
      <c r="E514" s="6">
        <f>factors_globalfinancialdata!L515*100</f>
        <v>-0.16622142194235856</v>
      </c>
      <c r="F514" s="6">
        <f>factors_globalfinancialdata!M515*100</f>
        <v>-0.48963813817332058</v>
      </c>
      <c r="G514">
        <f>'F-F_Research_Data_Factors'!B511+'F-F_Research_Data_Factors'!E511</f>
        <v>4.4499999999999993</v>
      </c>
    </row>
    <row r="515" spans="1:7">
      <c r="A515" s="1">
        <f>factors_globalfinancialdata!A516</f>
        <v>25142</v>
      </c>
      <c r="B515" s="6">
        <f>factors_crsp!I520*100</f>
        <v>0.62693350562876837</v>
      </c>
      <c r="C515" s="6">
        <f>factors_crsp!H520*100</f>
        <v>-7.9999999999997608E-4</v>
      </c>
      <c r="D515" s="6">
        <f>factors_crsp!G520*100</f>
        <v>0.28409999999999996</v>
      </c>
      <c r="E515" s="6">
        <f>factors_globalfinancialdata!L516*100</f>
        <v>-0.75943924852359679</v>
      </c>
      <c r="F515" s="6">
        <f>factors_globalfinancialdata!M516*100</f>
        <v>-0.87193408843816433</v>
      </c>
      <c r="G515">
        <f>'F-F_Research_Data_Factors'!B512+'F-F_Research_Data_Factors'!E512</f>
        <v>0.9</v>
      </c>
    </row>
    <row r="516" spans="1:7">
      <c r="A516" s="1">
        <f>factors_globalfinancialdata!A517</f>
        <v>25172</v>
      </c>
      <c r="B516" s="6">
        <f>factors_crsp!I521*100</f>
        <v>1.4110045914300429</v>
      </c>
      <c r="C516" s="6">
        <f>factors_crsp!H521*100</f>
        <v>0.28409999999999996</v>
      </c>
      <c r="D516" s="6">
        <f>factors_crsp!G521*100</f>
        <v>-0.28649999999999998</v>
      </c>
      <c r="E516" s="6">
        <f>factors_globalfinancialdata!L517*100</f>
        <v>-0.51977669534387649</v>
      </c>
      <c r="F516" s="6">
        <f>factors_globalfinancialdata!M517*100</f>
        <v>-1.2336430511851626</v>
      </c>
      <c r="G516">
        <f>'F-F_Research_Data_Factors'!B513+'F-F_Research_Data_Factors'!E513</f>
        <v>5.85</v>
      </c>
    </row>
    <row r="517" spans="1:7">
      <c r="A517" s="1">
        <f>factors_globalfinancialdata!A518</f>
        <v>25203</v>
      </c>
      <c r="B517" s="6">
        <f>factors_crsp!I522*100</f>
        <v>8.9711270743197957E-3</v>
      </c>
      <c r="C517" s="6">
        <f>factors_crsp!H522*100</f>
        <v>-0.28649999999999998</v>
      </c>
      <c r="D517" s="6">
        <f>factors_crsp!G522*100</f>
        <v>-8.0000000000001945E-4</v>
      </c>
      <c r="E517" s="6">
        <f>factors_globalfinancialdata!L518*100</f>
        <v>-2.0551062382973773</v>
      </c>
      <c r="F517" s="6">
        <f>factors_globalfinancialdata!M518*100</f>
        <v>-2.7145074040089257</v>
      </c>
      <c r="G517">
        <f>'F-F_Research_Data_Factors'!B514+'F-F_Research_Data_Factors'!E514</f>
        <v>-3.3899999999999997</v>
      </c>
    </row>
    <row r="518" spans="1:7">
      <c r="A518" s="1">
        <f>factors_globalfinancialdata!A519</f>
        <v>25234</v>
      </c>
      <c r="B518" s="6">
        <f>factors_crsp!I523*100</f>
        <v>0.60076816093355134</v>
      </c>
      <c r="C518" s="6">
        <f>factors_crsp!H523*100</f>
        <v>-8.0000000000001945E-4</v>
      </c>
      <c r="D518" s="6">
        <f>factors_crsp!G523*100</f>
        <v>-7.9999999999997608E-4</v>
      </c>
      <c r="E518" s="6">
        <f>factors_globalfinancialdata!L519*100</f>
        <v>1.4437335504150051</v>
      </c>
      <c r="F518" s="6">
        <f>factors_globalfinancialdata!M519*100</f>
        <v>-0.21001583682774827</v>
      </c>
      <c r="G518">
        <f>'F-F_Research_Data_Factors'!B515+'F-F_Research_Data_Factors'!E515</f>
        <v>-0.66999999999999993</v>
      </c>
    </row>
    <row r="519" spans="1:7">
      <c r="A519" s="1">
        <f>factors_globalfinancialdata!A520</f>
        <v>25262</v>
      </c>
      <c r="B519" s="6">
        <f>factors_crsp!I524*100</f>
        <v>0.80463368772236699</v>
      </c>
      <c r="C519" s="6">
        <f>factors_crsp!H524*100</f>
        <v>-7.9999999999997608E-4</v>
      </c>
      <c r="D519" s="6">
        <f>factors_crsp!G524*100</f>
        <v>0.28009999999999996</v>
      </c>
      <c r="E519" s="6">
        <f>factors_globalfinancialdata!L520*100</f>
        <v>-0.79041749593969923</v>
      </c>
      <c r="F519" s="6">
        <f>factors_globalfinancialdata!M520*100</f>
        <v>-0.46016485121730399</v>
      </c>
      <c r="G519">
        <f>'F-F_Research_Data_Factors'!B516+'F-F_Research_Data_Factors'!E516</f>
        <v>-5.36</v>
      </c>
    </row>
    <row r="520" spans="1:7">
      <c r="A520" s="1">
        <f>factors_globalfinancialdata!A521</f>
        <v>25293</v>
      </c>
      <c r="B520" s="6">
        <f>factors_crsp!I525*100</f>
        <v>0.76034506142033109</v>
      </c>
      <c r="C520" s="6">
        <f>factors_crsp!H525*100</f>
        <v>0.28009999999999996</v>
      </c>
      <c r="D520" s="6">
        <f>factors_crsp!G525*100</f>
        <v>0.27620000000000006</v>
      </c>
      <c r="E520" s="6">
        <f>factors_globalfinancialdata!L521*100</f>
        <v>-1.7944559441075647</v>
      </c>
      <c r="F520" s="6">
        <f>factors_globalfinancialdata!M521*100</f>
        <v>-0.25236314406027471</v>
      </c>
      <c r="G520">
        <f>'F-F_Research_Data_Factors'!B517+'F-F_Research_Data_Factors'!E517</f>
        <v>3.05</v>
      </c>
    </row>
    <row r="521" spans="1:7">
      <c r="A521" s="1">
        <f>factors_globalfinancialdata!A522</f>
        <v>25323</v>
      </c>
      <c r="B521" s="6">
        <f>factors_crsp!I526*100</f>
        <v>-0.41898537289863924</v>
      </c>
      <c r="C521" s="6">
        <f>factors_crsp!H526*100</f>
        <v>0.27620000000000006</v>
      </c>
      <c r="D521" s="6">
        <f>factors_crsp!G526*100</f>
        <v>-0.28400000000000003</v>
      </c>
      <c r="E521" s="6">
        <f>factors_globalfinancialdata!L522*100</f>
        <v>1.491877622817861</v>
      </c>
      <c r="F521" s="6">
        <f>factors_globalfinancialdata!M522*100</f>
        <v>0.777857328376097</v>
      </c>
      <c r="G521">
        <f>'F-F_Research_Data_Factors'!B518+'F-F_Research_Data_Factors'!E518</f>
        <v>2.0499999999999998</v>
      </c>
    </row>
    <row r="522" spans="1:7">
      <c r="A522" s="1">
        <f>factors_globalfinancialdata!A523</f>
        <v>25354</v>
      </c>
      <c r="B522" s="6">
        <f>factors_crsp!I527*100</f>
        <v>-0.40329758827897244</v>
      </c>
      <c r="C522" s="6">
        <f>factors_crsp!H527*100</f>
        <v>-0.28400000000000003</v>
      </c>
      <c r="D522" s="6">
        <f>factors_crsp!G527*100</f>
        <v>-0.27849999999999997</v>
      </c>
      <c r="E522" s="6">
        <f>factors_globalfinancialdata!L523*100</f>
        <v>-0.9251561856274515</v>
      </c>
      <c r="F522" s="6">
        <f>factors_globalfinancialdata!M523*100</f>
        <v>-2.6136402070879305</v>
      </c>
      <c r="G522">
        <f>'F-F_Research_Data_Factors'!B519+'F-F_Research_Data_Factors'!E519</f>
        <v>0.5</v>
      </c>
    </row>
    <row r="523" spans="1:7">
      <c r="A523" s="1">
        <f>factors_globalfinancialdata!A524</f>
        <v>25384</v>
      </c>
      <c r="B523" s="6">
        <f>factors_crsp!I528*100</f>
        <v>0.60559488826315011</v>
      </c>
      <c r="C523" s="6">
        <f>factors_crsp!H528*100</f>
        <v>-0.27849999999999997</v>
      </c>
      <c r="D523" s="6">
        <f>factors_crsp!G528*100</f>
        <v>0.27399999999999997</v>
      </c>
      <c r="E523" s="6">
        <f>factors_globalfinancialdata!L524*100</f>
        <v>-0.70783909667671008</v>
      </c>
      <c r="F523" s="6">
        <f>factors_globalfinancialdata!M524*100</f>
        <v>-1.2018540733666927</v>
      </c>
      <c r="G523">
        <f>'F-F_Research_Data_Factors'!B520+'F-F_Research_Data_Factors'!E520</f>
        <v>-6.74</v>
      </c>
    </row>
    <row r="524" spans="1:7">
      <c r="A524" s="1">
        <f>factors_globalfinancialdata!A525</f>
        <v>25415</v>
      </c>
      <c r="B524" s="6">
        <f>factors_crsp!I529*100</f>
        <v>0.72380237952214266</v>
      </c>
      <c r="C524" s="6">
        <f>factors_crsp!H529*100</f>
        <v>0.27399999999999997</v>
      </c>
      <c r="D524" s="6">
        <f>factors_crsp!G529*100</f>
        <v>-3.0999999999999778E-3</v>
      </c>
      <c r="E524" s="6">
        <f>factors_globalfinancialdata!L525*100</f>
        <v>-0.17227151347469771</v>
      </c>
      <c r="F524" s="6">
        <f>factors_globalfinancialdata!M525*100</f>
        <v>0.52133290710312252</v>
      </c>
      <c r="G524">
        <f>'F-F_Research_Data_Factors'!B521+'F-F_Research_Data_Factors'!E521</f>
        <v>-6.52</v>
      </c>
    </row>
    <row r="525" spans="1:7">
      <c r="A525" s="1">
        <f>factors_globalfinancialdata!A526</f>
        <v>25446</v>
      </c>
      <c r="B525" s="6">
        <f>factors_crsp!I530*100</f>
        <v>0.13840245897314141</v>
      </c>
      <c r="C525" s="6">
        <f>factors_crsp!H530*100</f>
        <v>-3.0999999999999778E-3</v>
      </c>
      <c r="D525" s="6">
        <f>factors_crsp!G530*100</f>
        <v>-2.900000000000038E-3</v>
      </c>
      <c r="E525" s="6">
        <f>factors_globalfinancialdata!L526*100</f>
        <v>-0.80366526946658023</v>
      </c>
      <c r="F525" s="6">
        <f>factors_globalfinancialdata!M526*100</f>
        <v>-1.2666571142294525</v>
      </c>
      <c r="G525">
        <f>'F-F_Research_Data_Factors'!B522+'F-F_Research_Data_Factors'!E522</f>
        <v>5.15</v>
      </c>
    </row>
    <row r="526" spans="1:7">
      <c r="A526" s="1">
        <f>factors_globalfinancialdata!A527</f>
        <v>25476</v>
      </c>
      <c r="B526" s="6">
        <f>factors_crsp!I531*100</f>
        <v>-0.1364061073057421</v>
      </c>
      <c r="C526" s="6">
        <f>factors_crsp!H531*100</f>
        <v>-2.900000000000038E-3</v>
      </c>
      <c r="D526" s="6">
        <f>factors_crsp!G531*100</f>
        <v>-0.27319999999999994</v>
      </c>
      <c r="E526" s="6">
        <f>factors_globalfinancialdata!L527*100</f>
        <v>-1.0350894331773053</v>
      </c>
      <c r="F526" s="6">
        <f>factors_globalfinancialdata!M527*100</f>
        <v>-4.8202553728087683</v>
      </c>
      <c r="G526">
        <f>'F-F_Research_Data_Factors'!B523+'F-F_Research_Data_Factors'!E523</f>
        <v>-2.2599999999999998</v>
      </c>
    </row>
    <row r="527" spans="1:7">
      <c r="A527" s="1">
        <f>factors_globalfinancialdata!A528</f>
        <v>25507</v>
      </c>
      <c r="B527" s="6">
        <f>factors_crsp!I532*100</f>
        <v>0.10151183659088403</v>
      </c>
      <c r="C527" s="6">
        <f>factors_crsp!H532*100</f>
        <v>-0.27319999999999994</v>
      </c>
      <c r="D527" s="6">
        <f>factors_crsp!G532*100</f>
        <v>0.26879999999999998</v>
      </c>
      <c r="E527" s="6">
        <f>factors_globalfinancialdata!L528*100</f>
        <v>0.42787550590179801</v>
      </c>
      <c r="F527" s="6">
        <f>factors_globalfinancialdata!M528*100</f>
        <v>4.2632253160987732</v>
      </c>
      <c r="G527">
        <f>'F-F_Research_Data_Factors'!B524+'F-F_Research_Data_Factors'!E524</f>
        <v>5.56</v>
      </c>
    </row>
    <row r="528" spans="1:7">
      <c r="A528" s="1">
        <f>factors_globalfinancialdata!A529</f>
        <v>25537</v>
      </c>
      <c r="B528" s="6">
        <f>factors_crsp!I533*100</f>
        <v>-1.0467363744274039</v>
      </c>
      <c r="C528" s="6">
        <f>factors_crsp!H533*100</f>
        <v>0.26879999999999998</v>
      </c>
      <c r="D528" s="6">
        <f>factors_crsp!G533*100</f>
        <v>-2.900000000000038E-3</v>
      </c>
      <c r="E528" s="6">
        <f>factors_globalfinancialdata!L529*100</f>
        <v>-2.5539412615293688</v>
      </c>
      <c r="F528" s="6">
        <f>factors_globalfinancialdata!M529*100</f>
        <v>-2.4772560678915645</v>
      </c>
      <c r="G528">
        <f>'F-F_Research_Data_Factors'!B525+'F-F_Research_Data_Factors'!E525</f>
        <v>-3.22</v>
      </c>
    </row>
    <row r="529" spans="1:7">
      <c r="A529" s="1">
        <f>factors_globalfinancialdata!A530</f>
        <v>25568</v>
      </c>
      <c r="B529" s="6">
        <f>factors_crsp!I534*100</f>
        <v>-0.53674960420075912</v>
      </c>
      <c r="C529" s="6">
        <f>factors_crsp!H534*100</f>
        <v>-2.900000000000038E-3</v>
      </c>
      <c r="D529" s="6">
        <f>factors_crsp!G534*100</f>
        <v>-2.8999999999999512E-3</v>
      </c>
      <c r="E529" s="6">
        <f>factors_globalfinancialdata!L530*100</f>
        <v>-2.0514472439476572</v>
      </c>
      <c r="F529" s="6">
        <f>factors_globalfinancialdata!M530*100</f>
        <v>-4.1280652260727413</v>
      </c>
      <c r="G529">
        <f>'F-F_Research_Data_Factors'!B526+'F-F_Research_Data_Factors'!E526</f>
        <v>-1.9699999999999998</v>
      </c>
    </row>
    <row r="530" spans="1:7">
      <c r="A530" s="1">
        <f>factors_globalfinancialdata!A531</f>
        <v>25599</v>
      </c>
      <c r="B530" s="6">
        <f>factors_crsp!I535*100</f>
        <v>-2.2083821102205636</v>
      </c>
      <c r="C530" s="6">
        <f>factors_crsp!H535*100</f>
        <v>-2.8999999999999512E-3</v>
      </c>
      <c r="D530" s="6">
        <f>factors_crsp!G535*100</f>
        <v>-0.26800000000000002</v>
      </c>
      <c r="E530" s="6">
        <f>factors_globalfinancialdata!L531*100</f>
        <v>0.8470282789801109</v>
      </c>
      <c r="F530" s="6">
        <f>factors_globalfinancialdata!M531*100</f>
        <v>1.0132873364957939</v>
      </c>
      <c r="G530">
        <f>'F-F_Research_Data_Factors'!B527+'F-F_Research_Data_Factors'!E527</f>
        <v>-7.33</v>
      </c>
    </row>
    <row r="531" spans="1:7">
      <c r="A531" s="1">
        <f>factors_globalfinancialdata!A532</f>
        <v>25627</v>
      </c>
      <c r="B531" s="6">
        <f>factors_crsp!I536*100</f>
        <v>7.7905308877346258E-2</v>
      </c>
      <c r="C531" s="6">
        <f>factors_crsp!H536*100</f>
        <v>-0.26800000000000002</v>
      </c>
      <c r="D531" s="6">
        <f>factors_crsp!G536*100</f>
        <v>0.26379999999999998</v>
      </c>
      <c r="E531" s="6">
        <f>factors_globalfinancialdata!L532*100</f>
        <v>1.0698110446806908</v>
      </c>
      <c r="F531" s="6">
        <f>factors_globalfinancialdata!M532*100</f>
        <v>6.3598722593239954</v>
      </c>
      <c r="G531">
        <f>'F-F_Research_Data_Factors'!B528+'F-F_Research_Data_Factors'!E528</f>
        <v>5.67</v>
      </c>
    </row>
    <row r="532" spans="1:7">
      <c r="A532" s="1">
        <f>factors_globalfinancialdata!A533</f>
        <v>25658</v>
      </c>
      <c r="B532" s="6">
        <f>factors_crsp!I537*100</f>
        <v>-0.28603649364971062</v>
      </c>
      <c r="C532" s="6">
        <f>factors_crsp!H537*100</f>
        <v>0.26379999999999998</v>
      </c>
      <c r="D532" s="6">
        <f>factors_crsp!G537*100</f>
        <v>-2.799999999999938E-3</v>
      </c>
      <c r="E532" s="6">
        <f>factors_globalfinancialdata!L533*100</f>
        <v>0.47905595731241313</v>
      </c>
      <c r="F532" s="6">
        <f>factors_globalfinancialdata!M533*100</f>
        <v>-1.2782210999024657</v>
      </c>
      <c r="G532">
        <f>'F-F_Research_Data_Factors'!B529+'F-F_Research_Data_Factors'!E529</f>
        <v>-0.47000000000000008</v>
      </c>
    </row>
    <row r="533" spans="1:7">
      <c r="A533" s="1">
        <f>factors_globalfinancialdata!A534</f>
        <v>25688</v>
      </c>
      <c r="B533" s="6">
        <f>factors_crsp!I538*100</f>
        <v>-0.35687727703348493</v>
      </c>
      <c r="C533" s="6">
        <f>factors_crsp!H538*100</f>
        <v>-2.799999999999938E-3</v>
      </c>
      <c r="D533" s="6">
        <f>factors_crsp!G538*100</f>
        <v>0.25900000000000001</v>
      </c>
      <c r="E533" s="6">
        <f>factors_globalfinancialdata!L534*100</f>
        <v>-1.2597995155942066</v>
      </c>
      <c r="F533" s="6">
        <f>factors_globalfinancialdata!M534*100</f>
        <v>-5.1293394944612487</v>
      </c>
      <c r="G533">
        <f>'F-F_Research_Data_Factors'!B530+'F-F_Research_Data_Factors'!E530</f>
        <v>-10.53</v>
      </c>
    </row>
    <row r="534" spans="1:7">
      <c r="A534" s="1">
        <f>factors_globalfinancialdata!A535</f>
        <v>25719</v>
      </c>
      <c r="B534" s="6">
        <f>factors_crsp!I539*100</f>
        <v>-0.23358161989408543</v>
      </c>
      <c r="C534" s="6">
        <f>factors_crsp!H539*100</f>
        <v>0.25900000000000001</v>
      </c>
      <c r="D534" s="6">
        <f>factors_crsp!G539*100</f>
        <v>-0.52560000000000007</v>
      </c>
      <c r="E534" s="6">
        <f>factors_globalfinancialdata!L535*100</f>
        <v>-1.2184909512767961</v>
      </c>
      <c r="F534" s="6">
        <f>factors_globalfinancialdata!M535*100</f>
        <v>-0.82774233891932392</v>
      </c>
      <c r="G534">
        <f>'F-F_Research_Data_Factors'!B531+'F-F_Research_Data_Factors'!E531</f>
        <v>-6.43</v>
      </c>
    </row>
    <row r="535" spans="1:7">
      <c r="A535" s="1">
        <f>factors_globalfinancialdata!A536</f>
        <v>25749</v>
      </c>
      <c r="B535" s="6">
        <f>factors_crsp!I540*100</f>
        <v>-0.30190852500324716</v>
      </c>
      <c r="C535" s="6">
        <f>factors_crsp!H540*100</f>
        <v>-0.52560000000000007</v>
      </c>
      <c r="D535" s="6">
        <f>factors_crsp!G540*100</f>
        <v>0.25840000000000002</v>
      </c>
      <c r="E535" s="6">
        <f>factors_globalfinancialdata!L536*100</f>
        <v>-1.8988360544631155</v>
      </c>
      <c r="F535" s="6">
        <f>factors_globalfinancialdata!M536*100</f>
        <v>2.0590041076054666</v>
      </c>
      <c r="G535">
        <f>'F-F_Research_Data_Factors'!B532+'F-F_Research_Data_Factors'!E532</f>
        <v>-5.1100000000000003</v>
      </c>
    </row>
    <row r="536" spans="1:7">
      <c r="A536" s="1">
        <f>factors_globalfinancialdata!A537</f>
        <v>25780</v>
      </c>
      <c r="B536" s="6">
        <f>factors_crsp!I541*100</f>
        <v>0.30999915045217818</v>
      </c>
      <c r="C536" s="6">
        <f>factors_crsp!H541*100</f>
        <v>0.25840000000000002</v>
      </c>
      <c r="D536" s="6">
        <f>factors_crsp!G541*100</f>
        <v>-2.5999999999999981E-3</v>
      </c>
      <c r="E536" s="6">
        <f>factors_globalfinancialdata!L537*100</f>
        <v>-0.8469170952387417</v>
      </c>
      <c r="F536" s="6">
        <f>factors_globalfinancialdata!M537*100</f>
        <v>2.3330843330976903</v>
      </c>
      <c r="G536">
        <f>'F-F_Research_Data_Factors'!B533+'F-F_Research_Data_Factors'!E533</f>
        <v>7.42</v>
      </c>
    </row>
    <row r="537" spans="1:7">
      <c r="A537" s="1">
        <f>factors_globalfinancialdata!A538</f>
        <v>25811</v>
      </c>
      <c r="B537" s="6">
        <f>factors_crsp!I542*100</f>
        <v>-0.68190474067653106</v>
      </c>
      <c r="C537" s="6">
        <f>factors_crsp!H542*100</f>
        <v>-2.5999999999999981E-3</v>
      </c>
      <c r="D537" s="6">
        <f>factors_crsp!G542*100</f>
        <v>-0.51549999999999996</v>
      </c>
      <c r="E537" s="6">
        <f>factors_globalfinancialdata!L538*100</f>
        <v>-0.94808515350471856</v>
      </c>
      <c r="F537" s="6">
        <f>factors_globalfinancialdata!M538*100</f>
        <v>-0.67651477493415602</v>
      </c>
      <c r="G537">
        <f>'F-F_Research_Data_Factors'!B534+'F-F_Research_Data_Factors'!E534</f>
        <v>5</v>
      </c>
    </row>
    <row r="538" spans="1:7">
      <c r="A538" s="1">
        <f>factors_globalfinancialdata!A539</f>
        <v>25841</v>
      </c>
      <c r="B538" s="6">
        <f>factors_crsp!I543*100</f>
        <v>-0.84545677484473281</v>
      </c>
      <c r="C538" s="6">
        <f>factors_crsp!H543*100</f>
        <v>-0.51549999999999996</v>
      </c>
      <c r="D538" s="6">
        <f>factors_crsp!G543*100</f>
        <v>0.51279999999999992</v>
      </c>
      <c r="E538" s="6">
        <f>factors_globalfinancialdata!L539*100</f>
        <v>1.545604464011241</v>
      </c>
      <c r="F538" s="6">
        <f>factors_globalfinancialdata!M539*100</f>
        <v>1.5736596769321487</v>
      </c>
      <c r="G538">
        <f>'F-F_Research_Data_Factors'!B535+'F-F_Research_Data_Factors'!E535</f>
        <v>4.75</v>
      </c>
    </row>
    <row r="539" spans="1:7">
      <c r="A539" s="1">
        <f>factors_globalfinancialdata!A540</f>
        <v>25872</v>
      </c>
      <c r="B539" s="6">
        <f>factors_crsp!I544*100</f>
        <v>-2.2600422475526738</v>
      </c>
      <c r="C539" s="6">
        <f>factors_crsp!H544*100</f>
        <v>0.51279999999999992</v>
      </c>
      <c r="D539" s="6">
        <f>factors_crsp!G544*100</f>
        <v>-2.5999999999999981E-3</v>
      </c>
      <c r="E539" s="6">
        <f>factors_globalfinancialdata!L540*100</f>
        <v>-5.4542070603513793E-2</v>
      </c>
      <c r="F539" s="6">
        <f>factors_globalfinancialdata!M540*100</f>
        <v>-0.17635992144463541</v>
      </c>
      <c r="G539">
        <f>'F-F_Research_Data_Factors'!B536+'F-F_Research_Data_Factors'!E536</f>
        <v>-1.8199999999999998</v>
      </c>
    </row>
    <row r="540" spans="1:7">
      <c r="A540" s="1">
        <f>factors_globalfinancialdata!A541</f>
        <v>25902</v>
      </c>
      <c r="B540" s="6">
        <f>factors_crsp!I545*100</f>
        <v>-0.61309603379333666</v>
      </c>
      <c r="C540" s="6">
        <f>factors_crsp!H545*100</f>
        <v>-2.5999999999999981E-3</v>
      </c>
      <c r="D540" s="6">
        <f>factors_crsp!G545*100</f>
        <v>-2.5999999999999981E-3</v>
      </c>
      <c r="E540" s="6">
        <f>factors_globalfinancialdata!L541*100</f>
        <v>2.4880002954604352</v>
      </c>
      <c r="F540" s="6">
        <f>factors_globalfinancialdata!M541*100</f>
        <v>6.4643148796297512</v>
      </c>
      <c r="G540">
        <f>'F-F_Research_Data_Factors'!B537+'F-F_Research_Data_Factors'!E537</f>
        <v>5.04</v>
      </c>
    </row>
    <row r="541" spans="1:7">
      <c r="A541" s="1">
        <f>factors_globalfinancialdata!A542</f>
        <v>25933</v>
      </c>
      <c r="B541" s="6">
        <f>factors_crsp!I546*100</f>
        <v>2.6003527024963002</v>
      </c>
      <c r="C541" s="6">
        <f>factors_crsp!H546*100</f>
        <v>-2.5999999999999981E-3</v>
      </c>
      <c r="D541" s="6">
        <f>factors_crsp!G546*100</f>
        <v>-2.4999999999999849E-3</v>
      </c>
      <c r="E541" s="6">
        <f>factors_globalfinancialdata!L542*100</f>
        <v>3.3267768223937955</v>
      </c>
      <c r="F541" s="6">
        <f>factors_globalfinancialdata!M542*100</f>
        <v>8.8964649891631886E-2</v>
      </c>
      <c r="G541">
        <f>'F-F_Research_Data_Factors'!B538+'F-F_Research_Data_Factors'!E538</f>
        <v>6.07</v>
      </c>
    </row>
    <row r="542" spans="1:7">
      <c r="A542" s="1">
        <f>factors_globalfinancialdata!A543</f>
        <v>25964</v>
      </c>
      <c r="B542" s="6">
        <f>factors_crsp!I547*100</f>
        <v>0.84327727465836055</v>
      </c>
      <c r="C542" s="6">
        <f>factors_crsp!H547*100</f>
        <v>-2.4999999999999849E-3</v>
      </c>
      <c r="D542" s="6">
        <f>factors_crsp!G547*100</f>
        <v>-0.50509999999999999</v>
      </c>
      <c r="E542" s="6">
        <f>factors_globalfinancialdata!L543*100</f>
        <v>3.6786647449948084</v>
      </c>
      <c r="F542" s="6">
        <f>factors_globalfinancialdata!M543*100</f>
        <v>3.2255236045036773</v>
      </c>
      <c r="G542">
        <f>'F-F_Research_Data_Factors'!B539+'F-F_Research_Data_Factors'!E539</f>
        <v>5.2</v>
      </c>
    </row>
    <row r="543" spans="1:7">
      <c r="A543" s="1">
        <f>factors_globalfinancialdata!A544</f>
        <v>25992</v>
      </c>
      <c r="B543" s="6">
        <f>factors_crsp!I548*100</f>
        <v>4.7416337396866126E-2</v>
      </c>
      <c r="C543" s="6">
        <f>factors_crsp!H548*100</f>
        <v>-0.50509999999999999</v>
      </c>
      <c r="D543" s="6">
        <f>factors_crsp!G548*100</f>
        <v>0.25130000000000002</v>
      </c>
      <c r="E543" s="6">
        <f>factors_globalfinancialdata!L544*100</f>
        <v>0.6059528209521714</v>
      </c>
      <c r="F543" s="6">
        <f>factors_globalfinancialdata!M544*100</f>
        <v>-0.19511608478848252</v>
      </c>
      <c r="G543">
        <f>'F-F_Research_Data_Factors'!B540+'F-F_Research_Data_Factors'!E540</f>
        <v>1.6900000000000002</v>
      </c>
    </row>
    <row r="544" spans="1:7">
      <c r="A544" s="1">
        <f>factors_globalfinancialdata!A545</f>
        <v>26023</v>
      </c>
      <c r="B544" s="6">
        <f>factors_crsp!I549*100</f>
        <v>-0.20827244281549362</v>
      </c>
      <c r="C544" s="6">
        <f>factors_crsp!H549*100</f>
        <v>0.25130000000000002</v>
      </c>
      <c r="D544" s="6">
        <f>factors_crsp!G549*100</f>
        <v>-7.0000000000000617E-4</v>
      </c>
      <c r="E544" s="6">
        <f>factors_globalfinancialdata!L545*100</f>
        <v>0.87678329693416934</v>
      </c>
      <c r="F544" s="6">
        <f>factors_globalfinancialdata!M545*100</f>
        <v>4.8461914931051453</v>
      </c>
      <c r="G544">
        <f>'F-F_Research_Data_Factors'!B541+'F-F_Research_Data_Factors'!E541</f>
        <v>4.4799999999999995</v>
      </c>
    </row>
    <row r="545" spans="1:7">
      <c r="A545" s="1">
        <f>factors_globalfinancialdata!A546</f>
        <v>26053</v>
      </c>
      <c r="B545" s="6">
        <f>factors_crsp!I550*100</f>
        <v>0.52380808927581235</v>
      </c>
      <c r="C545" s="6">
        <f>factors_crsp!H550*100</f>
        <v>-7.0000000000000617E-4</v>
      </c>
      <c r="D545" s="6">
        <f>factors_crsp!G550*100</f>
        <v>-5.999999999999929E-4</v>
      </c>
      <c r="E545" s="6">
        <f>factors_globalfinancialdata!L546*100</f>
        <v>-0.38710203716847413</v>
      </c>
      <c r="F545" s="6">
        <f>factors_globalfinancialdata!M546*100</f>
        <v>-3.8166710238146662</v>
      </c>
      <c r="G545">
        <f>'F-F_Research_Data_Factors'!B542+'F-F_Research_Data_Factors'!E542</f>
        <v>3.33</v>
      </c>
    </row>
    <row r="546" spans="1:7">
      <c r="A546" s="1">
        <f>factors_globalfinancialdata!A547</f>
        <v>26084</v>
      </c>
      <c r="B546" s="6">
        <f>factors_crsp!I551*100</f>
        <v>0.67113731256522868</v>
      </c>
      <c r="C546" s="6">
        <f>factors_crsp!H551*100</f>
        <v>-5.999999999999929E-4</v>
      </c>
      <c r="D546" s="6">
        <f>factors_crsp!G551*100</f>
        <v>0.24880000000000002</v>
      </c>
      <c r="E546" s="6">
        <f>factors_globalfinancialdata!L547*100</f>
        <v>-0.79385101299118688</v>
      </c>
      <c r="F546" s="6">
        <f>factors_globalfinancialdata!M547*100</f>
        <v>-1.9905584635172335</v>
      </c>
      <c r="G546">
        <f>'F-F_Research_Data_Factors'!B543+'F-F_Research_Data_Factors'!E543</f>
        <v>-3.64</v>
      </c>
    </row>
    <row r="547" spans="1:7">
      <c r="A547" s="1">
        <f>factors_globalfinancialdata!A548</f>
        <v>26114</v>
      </c>
      <c r="B547" s="6">
        <f>factors_crsp!I552*100</f>
        <v>0.25133265043209008</v>
      </c>
      <c r="C547" s="6">
        <f>factors_crsp!H552*100</f>
        <v>0.24880000000000002</v>
      </c>
      <c r="D547" s="6">
        <f>factors_crsp!G552*100</f>
        <v>0.24559999999999998</v>
      </c>
      <c r="E547" s="6">
        <f>factors_globalfinancialdata!L548*100</f>
        <v>-4.6256407412470502E-2</v>
      </c>
      <c r="F547" s="6">
        <f>factors_globalfinancialdata!M548*100</f>
        <v>-2.1347173023401833</v>
      </c>
      <c r="G547">
        <f>'F-F_Research_Data_Factors'!B544+'F-F_Research_Data_Factors'!E544</f>
        <v>0.31</v>
      </c>
    </row>
    <row r="548" spans="1:7">
      <c r="A548" s="1">
        <f>factors_globalfinancialdata!A549</f>
        <v>26145</v>
      </c>
      <c r="B548" s="6">
        <f>factors_crsp!I553*100</f>
        <v>0.16945544414963543</v>
      </c>
      <c r="C548" s="6">
        <f>factors_crsp!H553*100</f>
        <v>0.24559999999999998</v>
      </c>
      <c r="D548" s="6">
        <f>factors_crsp!G553*100</f>
        <v>-0.49810000000000004</v>
      </c>
      <c r="E548" s="6">
        <f>factors_globalfinancialdata!L549*100</f>
        <v>0.34949899514229443</v>
      </c>
      <c r="F548" s="6">
        <f>factors_globalfinancialdata!M549*100</f>
        <v>-0.95672203997096972</v>
      </c>
      <c r="G548">
        <f>'F-F_Research_Data_Factors'!B545+'F-F_Research_Data_Factors'!E545</f>
        <v>-4.0299999999999994</v>
      </c>
    </row>
    <row r="549" spans="1:7">
      <c r="A549" s="1">
        <f>factors_globalfinancialdata!A550</f>
        <v>26176</v>
      </c>
      <c r="B549" s="6">
        <f>factors_crsp!I554*100</f>
        <v>-1.1909489694486908</v>
      </c>
      <c r="C549" s="6">
        <f>factors_crsp!H554*100</f>
        <v>-0.49810000000000004</v>
      </c>
      <c r="D549" s="6">
        <f>factors_crsp!G554*100</f>
        <v>-5.999999999999929E-4</v>
      </c>
      <c r="E549" s="6">
        <f>factors_globalfinancialdata!L550*100</f>
        <v>1.1625243711494981</v>
      </c>
      <c r="F549" s="6">
        <f>factors_globalfinancialdata!M550*100</f>
        <v>4.3871685027029983</v>
      </c>
      <c r="G549">
        <f>'F-F_Research_Data_Factors'!B546+'F-F_Research_Data_Factors'!E546</f>
        <v>4.25</v>
      </c>
    </row>
    <row r="550" spans="1:7">
      <c r="A550" s="1">
        <f>factors_globalfinancialdata!A551</f>
        <v>26206</v>
      </c>
      <c r="B550" s="6">
        <f>factors_crsp!I555*100</f>
        <v>2.0035557598288456</v>
      </c>
      <c r="C550" s="6">
        <f>factors_crsp!H555*100</f>
        <v>-5.999999999999929E-4</v>
      </c>
      <c r="D550" s="6">
        <f>factors_crsp!G555*100</f>
        <v>-0.2457</v>
      </c>
      <c r="E550" s="6">
        <f>factors_globalfinancialdata!L551*100</f>
        <v>0.43324791460166434</v>
      </c>
      <c r="F550" s="6">
        <f>factors_globalfinancialdata!M551*100</f>
        <v>2.2467815850656381</v>
      </c>
      <c r="G550">
        <f>'F-F_Research_Data_Factors'!B547+'F-F_Research_Data_Factors'!E547</f>
        <v>-0.5</v>
      </c>
    </row>
    <row r="551" spans="1:7">
      <c r="A551" s="1">
        <f>factors_globalfinancialdata!A552</f>
        <v>26237</v>
      </c>
      <c r="B551" s="6">
        <f>factors_crsp!I556*100</f>
        <v>1.4752961796245412</v>
      </c>
      <c r="C551" s="6">
        <f>factors_crsp!H556*100</f>
        <v>-0.2457</v>
      </c>
      <c r="D551" s="6">
        <f>factors_crsp!G556*100</f>
        <v>0.24510000000000001</v>
      </c>
      <c r="E551" s="6">
        <f>factors_globalfinancialdata!L552*100</f>
        <v>2.1681133194263458</v>
      </c>
      <c r="F551" s="6">
        <f>factors_globalfinancialdata!M552*100</f>
        <v>1.0813000341285184</v>
      </c>
      <c r="G551">
        <f>'F-F_Research_Data_Factors'!B548+'F-F_Research_Data_Factors'!E548</f>
        <v>-4.07</v>
      </c>
    </row>
    <row r="552" spans="1:7">
      <c r="A552" s="1">
        <f>factors_globalfinancialdata!A553</f>
        <v>26267</v>
      </c>
      <c r="B552" s="6">
        <f>factors_crsp!I557*100</f>
        <v>0.36860914110521392</v>
      </c>
      <c r="C552" s="6">
        <f>factors_crsp!H557*100</f>
        <v>0.24510000000000001</v>
      </c>
      <c r="D552" s="6">
        <f>factors_crsp!G557*100</f>
        <v>-0.24510000000000001</v>
      </c>
      <c r="E552" s="6">
        <f>factors_globalfinancialdata!L553*100</f>
        <v>0.64575866297134077</v>
      </c>
      <c r="F552" s="6">
        <f>factors_globalfinancialdata!M553*100</f>
        <v>-0.30477337900149948</v>
      </c>
      <c r="G552">
        <f>'F-F_Research_Data_Factors'!B549+'F-F_Research_Data_Factors'!E549</f>
        <v>-0.13</v>
      </c>
    </row>
    <row r="553" spans="1:7">
      <c r="A553" s="1">
        <f>factors_globalfinancialdata!A554</f>
        <v>26298</v>
      </c>
      <c r="B553" s="6">
        <f>factors_crsp!I558*100</f>
        <v>0.92426612748837123</v>
      </c>
      <c r="C553" s="6">
        <f>factors_crsp!H558*100</f>
        <v>-0.24510000000000001</v>
      </c>
      <c r="D553" s="6">
        <f>factors_crsp!G558*100</f>
        <v>0.48900000000000005</v>
      </c>
      <c r="E553" s="6">
        <f>factors_globalfinancialdata!L554*100</f>
        <v>1.5151144226882796</v>
      </c>
      <c r="F553" s="6">
        <f>factors_globalfinancialdata!M554*100</f>
        <v>0.47557940080207306</v>
      </c>
      <c r="G553">
        <f>'F-F_Research_Data_Factors'!B550+'F-F_Research_Data_Factors'!E550</f>
        <v>9.129999999999999</v>
      </c>
    </row>
    <row r="554" spans="1:7">
      <c r="A554" s="1">
        <f>factors_globalfinancialdata!A555</f>
        <v>26329</v>
      </c>
      <c r="B554" s="6">
        <f>factors_crsp!I559*100</f>
        <v>2.5041667267039713</v>
      </c>
      <c r="C554" s="6">
        <f>factors_crsp!H559*100</f>
        <v>0.48900000000000005</v>
      </c>
      <c r="D554" s="6">
        <f>factors_crsp!G559*100</f>
        <v>-0.48900000000000005</v>
      </c>
      <c r="E554" s="6">
        <f>factors_globalfinancialdata!L555*100</f>
        <v>1.5876291273619225</v>
      </c>
      <c r="F554" s="6">
        <f>factors_globalfinancialdata!M555*100</f>
        <v>-1.2619803209878988</v>
      </c>
      <c r="G554">
        <f>'F-F_Research_Data_Factors'!B551+'F-F_Research_Data_Factors'!E551</f>
        <v>2.84</v>
      </c>
    </row>
    <row r="555" spans="1:7">
      <c r="A555" s="1">
        <f>factors_globalfinancialdata!A556</f>
        <v>26358</v>
      </c>
      <c r="B555" s="6">
        <f>factors_crsp!I560*100</f>
        <v>0.69980927696322581</v>
      </c>
      <c r="C555" s="6">
        <f>factors_crsp!H560*100</f>
        <v>-0.48900000000000005</v>
      </c>
      <c r="D555" s="6">
        <f>factors_crsp!G560*100</f>
        <v>0.48659999999999998</v>
      </c>
      <c r="E555" s="6">
        <f>factors_globalfinancialdata!L556*100</f>
        <v>9.5279882065857358E-2</v>
      </c>
      <c r="F555" s="6">
        <f>factors_globalfinancialdata!M556*100</f>
        <v>0.61149887759084365</v>
      </c>
      <c r="G555">
        <f>'F-F_Research_Data_Factors'!B552+'F-F_Research_Data_Factors'!E552</f>
        <v>3.13</v>
      </c>
    </row>
    <row r="556" spans="1:7">
      <c r="A556" s="1">
        <f>factors_globalfinancialdata!A557</f>
        <v>26389</v>
      </c>
      <c r="B556" s="6">
        <f>factors_crsp!I561*100</f>
        <v>0.73638355700489377</v>
      </c>
      <c r="C556" s="6">
        <f>factors_crsp!H561*100</f>
        <v>0.48659999999999998</v>
      </c>
      <c r="D556" s="6">
        <f>factors_crsp!G561*100</f>
        <v>-0.24449999999999997</v>
      </c>
      <c r="E556" s="6">
        <f>factors_globalfinancialdata!L557*100</f>
        <v>0.43985757088793598</v>
      </c>
      <c r="F556" s="6">
        <f>factors_globalfinancialdata!M557*100</f>
        <v>-0.34451014157891313</v>
      </c>
      <c r="G556">
        <f>'F-F_Research_Data_Factors'!B553+'F-F_Research_Data_Factors'!E553</f>
        <v>0.87</v>
      </c>
    </row>
    <row r="557" spans="1:7">
      <c r="A557" s="1">
        <f>factors_globalfinancialdata!A558</f>
        <v>26419</v>
      </c>
      <c r="B557" s="6">
        <f>factors_crsp!I562*100</f>
        <v>1.1114206308029395</v>
      </c>
      <c r="C557" s="6">
        <f>factors_crsp!H562*100</f>
        <v>-0.24449999999999997</v>
      </c>
      <c r="D557" s="6">
        <f>factors_crsp!G562*100</f>
        <v>-5.999999999999929E-4</v>
      </c>
      <c r="E557" s="6">
        <f>factors_globalfinancialdata!L558*100</f>
        <v>-0.23625519173100518</v>
      </c>
      <c r="F557" s="6">
        <f>factors_globalfinancialdata!M558*100</f>
        <v>6.639902079472737E-2</v>
      </c>
      <c r="G557">
        <f>'F-F_Research_Data_Factors'!B554+'F-F_Research_Data_Factors'!E554</f>
        <v>0.55000000000000004</v>
      </c>
    </row>
    <row r="558" spans="1:7">
      <c r="A558" s="1">
        <f>factors_globalfinancialdata!A559</f>
        <v>26450</v>
      </c>
      <c r="B558" s="6">
        <f>factors_crsp!I563*100</f>
        <v>0.17778036318745194</v>
      </c>
      <c r="C558" s="6">
        <f>factors_crsp!H563*100</f>
        <v>-5.999999999999929E-4</v>
      </c>
      <c r="D558" s="6">
        <f>factors_crsp!G563*100</f>
        <v>-5.00000000000023E-4</v>
      </c>
      <c r="E558" s="6">
        <f>factors_globalfinancialdata!L559*100</f>
        <v>1.0829477032248569</v>
      </c>
      <c r="F558" s="6">
        <f>factors_globalfinancialdata!M559*100</f>
        <v>0.88392397440155701</v>
      </c>
      <c r="G558">
        <f>'F-F_Research_Data_Factors'!B555+'F-F_Research_Data_Factors'!E555</f>
        <v>1.6400000000000001</v>
      </c>
    </row>
    <row r="559" spans="1:7">
      <c r="A559" s="1">
        <f>factors_globalfinancialdata!A560</f>
        <v>26480</v>
      </c>
      <c r="B559" s="6">
        <f>factors_crsp!I564*100</f>
        <v>0.43230126214850451</v>
      </c>
      <c r="C559" s="6">
        <f>factors_crsp!H564*100</f>
        <v>-5.00000000000023E-4</v>
      </c>
      <c r="D559" s="6">
        <f>factors_crsp!G564*100</f>
        <v>-5.999999999999929E-4</v>
      </c>
      <c r="E559" s="6">
        <f>factors_globalfinancialdata!L560*100</f>
        <v>0.26071422784454956</v>
      </c>
      <c r="F559" s="6">
        <f>factors_globalfinancialdata!M560*100</f>
        <v>-0.51108550163559974</v>
      </c>
      <c r="G559">
        <f>'F-F_Research_Data_Factors'!B556+'F-F_Research_Data_Factors'!E556</f>
        <v>-2.09</v>
      </c>
    </row>
    <row r="560" spans="1:7">
      <c r="A560" s="1">
        <f>factors_globalfinancialdata!A561</f>
        <v>26511</v>
      </c>
      <c r="B560" s="6">
        <f>factors_crsp!I565*100</f>
        <v>9.6076489949981081E-2</v>
      </c>
      <c r="C560" s="6">
        <f>factors_crsp!H565*100</f>
        <v>-5.999999999999929E-4</v>
      </c>
      <c r="D560" s="6">
        <f>factors_crsp!G565*100</f>
        <v>0.2392</v>
      </c>
      <c r="E560" s="6">
        <f>factors_globalfinancialdata!L561*100</f>
        <v>-0.16521487706755433</v>
      </c>
      <c r="F560" s="6">
        <f>factors_globalfinancialdata!M561*100</f>
        <v>0.42561716600488797</v>
      </c>
      <c r="G560">
        <f>'F-F_Research_Data_Factors'!B557+'F-F_Research_Data_Factors'!E557</f>
        <v>-0.43</v>
      </c>
    </row>
    <row r="561" spans="1:7">
      <c r="A561" s="1">
        <f>factors_globalfinancialdata!A562</f>
        <v>26542</v>
      </c>
      <c r="B561" s="6">
        <f>factors_crsp!I566*100</f>
        <v>1.2612220787957984</v>
      </c>
      <c r="C561" s="6">
        <f>factors_crsp!H566*100</f>
        <v>0.2392</v>
      </c>
      <c r="D561" s="6">
        <f>factors_crsp!G566*100</f>
        <v>-0.2409</v>
      </c>
      <c r="E561" s="6">
        <f>factors_globalfinancialdata!L562*100</f>
        <v>0.67275677143909807</v>
      </c>
      <c r="F561" s="6">
        <f>factors_globalfinancialdata!M562*100</f>
        <v>-1.9718113906417201</v>
      </c>
      <c r="G561">
        <f>'F-F_Research_Data_Factors'!B558+'F-F_Research_Data_Factors'!E558</f>
        <v>3.6</v>
      </c>
    </row>
    <row r="562" spans="1:7">
      <c r="A562" s="1">
        <f>factors_globalfinancialdata!A563</f>
        <v>26572</v>
      </c>
      <c r="B562" s="6">
        <f>factors_crsp!I567*100</f>
        <v>0.77197643550963591</v>
      </c>
      <c r="C562" s="6">
        <f>factors_crsp!H567*100</f>
        <v>-0.2409</v>
      </c>
      <c r="D562" s="6">
        <f>factors_crsp!G567*100</f>
        <v>-5.999999999999929E-4</v>
      </c>
      <c r="E562" s="6">
        <f>factors_globalfinancialdata!L563*100</f>
        <v>-6.1101186594947343E-2</v>
      </c>
      <c r="F562" s="6">
        <f>factors_globalfinancialdata!M563*100</f>
        <v>-0.69537124897914859</v>
      </c>
      <c r="G562">
        <f>'F-F_Research_Data_Factors'!B559+'F-F_Research_Data_Factors'!E559</f>
        <v>-0.77</v>
      </c>
    </row>
    <row r="563" spans="1:7">
      <c r="A563" s="1">
        <f>factors_globalfinancialdata!A564</f>
        <v>26603</v>
      </c>
      <c r="B563" s="6">
        <f>factors_crsp!I568*100</f>
        <v>1.4294734784162433</v>
      </c>
      <c r="C563" s="6">
        <f>factors_crsp!H568*100</f>
        <v>-5.999999999999929E-4</v>
      </c>
      <c r="D563" s="6">
        <f>factors_crsp!G568*100</f>
        <v>0.23700000000000002</v>
      </c>
      <c r="E563" s="6">
        <f>factors_globalfinancialdata!L564*100</f>
        <v>0.82403439868059536</v>
      </c>
      <c r="F563" s="6">
        <f>factors_globalfinancialdata!M564*100</f>
        <v>1.1135412782963927</v>
      </c>
      <c r="G563">
        <f>'F-F_Research_Data_Factors'!B560+'F-F_Research_Data_Factors'!E560</f>
        <v>0.87</v>
      </c>
    </row>
    <row r="564" spans="1:7">
      <c r="A564" s="1">
        <f>factors_globalfinancialdata!A565</f>
        <v>26633</v>
      </c>
      <c r="B564" s="6">
        <f>factors_crsp!I569*100</f>
        <v>1.247219156332724</v>
      </c>
      <c r="C564" s="6">
        <f>factors_crsp!H569*100</f>
        <v>0.23700000000000002</v>
      </c>
      <c r="D564" s="6">
        <f>factors_crsp!G569*100</f>
        <v>-0.23869999999999997</v>
      </c>
      <c r="E564" s="6">
        <f>factors_globalfinancialdata!L565*100</f>
        <v>0.86118780620787483</v>
      </c>
      <c r="F564" s="6">
        <f>factors_globalfinancialdata!M565*100</f>
        <v>1.1201063116738075</v>
      </c>
      <c r="G564">
        <f>'F-F_Research_Data_Factors'!B561+'F-F_Research_Data_Factors'!E561</f>
        <v>4.9800000000000004</v>
      </c>
    </row>
    <row r="565" spans="1:7">
      <c r="A565" s="1">
        <f>factors_globalfinancialdata!A566</f>
        <v>26664</v>
      </c>
      <c r="B565" s="6">
        <f>factors_crsp!I570*100</f>
        <v>1.3185191229283078</v>
      </c>
      <c r="C565" s="6">
        <f>factors_crsp!H570*100</f>
        <v>-0.23869999999999997</v>
      </c>
      <c r="D565" s="6">
        <f>factors_crsp!G570*100</f>
        <v>-6.0000000000003627E-4</v>
      </c>
      <c r="E565" s="6">
        <f>factors_globalfinancialdata!L566*100</f>
        <v>0.58644028767420586</v>
      </c>
      <c r="F565" s="6">
        <f>factors_globalfinancialdata!M566*100</f>
        <v>-0.84583673276713567</v>
      </c>
      <c r="G565">
        <f>'F-F_Research_Data_Factors'!B562+'F-F_Research_Data_Factors'!E562</f>
        <v>1.1200000000000001</v>
      </c>
    </row>
    <row r="566" spans="1:7">
      <c r="A566" s="1">
        <f>factors_globalfinancialdata!A567</f>
        <v>26695</v>
      </c>
      <c r="B566" s="6">
        <f>factors_crsp!I571*100</f>
        <v>0.64837207967718413</v>
      </c>
      <c r="C566" s="6">
        <f>factors_crsp!H571*100</f>
        <v>-6.0000000000003627E-4</v>
      </c>
      <c r="D566" s="6">
        <f>factors_crsp!G571*100</f>
        <v>-4.9999999999997963E-4</v>
      </c>
      <c r="E566" s="6">
        <f>factors_globalfinancialdata!L567*100</f>
        <v>0.21901003900770544</v>
      </c>
      <c r="F566" s="6">
        <f>factors_globalfinancialdata!M567*100</f>
        <v>-0.85534186806118795</v>
      </c>
      <c r="G566">
        <f>'F-F_Research_Data_Factors'!B563+'F-F_Research_Data_Factors'!E563</f>
        <v>-2.7600000000000002</v>
      </c>
    </row>
    <row r="567" spans="1:7">
      <c r="A567" s="1">
        <f>factors_globalfinancialdata!A568</f>
        <v>26723</v>
      </c>
      <c r="B567" s="6">
        <f>factors_crsp!I572*100</f>
        <v>1.7216939006027943</v>
      </c>
      <c r="C567" s="6">
        <f>factors_crsp!H572*100</f>
        <v>-4.9999999999997963E-4</v>
      </c>
      <c r="D567" s="6">
        <f>factors_crsp!G572*100</f>
        <v>0.46889999999999998</v>
      </c>
      <c r="E567" s="6">
        <f>factors_globalfinancialdata!L568*100</f>
        <v>-0.48268219849934013</v>
      </c>
      <c r="F567" s="6">
        <f>factors_globalfinancialdata!M568*100</f>
        <v>-0.6116320592410851</v>
      </c>
      <c r="G567">
        <f>'F-F_Research_Data_Factors'!B564+'F-F_Research_Data_Factors'!E564</f>
        <v>-4.45</v>
      </c>
    </row>
    <row r="568" spans="1:7">
      <c r="A568" s="1">
        <f>factors_globalfinancialdata!A569</f>
        <v>26754</v>
      </c>
      <c r="B568" s="6">
        <f>factors_crsp!I573*100</f>
        <v>7.8477497182660727E-2</v>
      </c>
      <c r="C568" s="6">
        <f>factors_crsp!H573*100</f>
        <v>0.46889999999999998</v>
      </c>
      <c r="D568" s="6">
        <f>factors_crsp!G573*100</f>
        <v>0.2282000000000001</v>
      </c>
      <c r="E568" s="6">
        <f>factors_globalfinancialdata!L569*100</f>
        <v>-1.6479419134540763E-2</v>
      </c>
      <c r="F568" s="6">
        <f>factors_globalfinancialdata!M569*100</f>
        <v>-0.57686084065827758</v>
      </c>
      <c r="G568">
        <f>'F-F_Research_Data_Factors'!B565+'F-F_Research_Data_Factors'!E565</f>
        <v>-0.79</v>
      </c>
    </row>
    <row r="569" spans="1:7">
      <c r="A569" s="1">
        <f>factors_globalfinancialdata!A570</f>
        <v>26784</v>
      </c>
      <c r="B569" s="6">
        <f>factors_crsp!I574*100</f>
        <v>-0.18357289234156582</v>
      </c>
      <c r="C569" s="6">
        <f>factors_crsp!H574*100</f>
        <v>0.2282000000000001</v>
      </c>
      <c r="D569" s="6">
        <f>factors_crsp!G574*100</f>
        <v>-0.23960000000000006</v>
      </c>
      <c r="E569" s="6">
        <f>factors_globalfinancialdata!L570*100</f>
        <v>0.1516757838600391</v>
      </c>
      <c r="F569" s="6">
        <f>factors_globalfinancialdata!M570*100</f>
        <v>0.27986737149456875</v>
      </c>
      <c r="G569">
        <f>'F-F_Research_Data_Factors'!B566+'F-F_Research_Data_Factors'!E566</f>
        <v>-5.18</v>
      </c>
    </row>
    <row r="570" spans="1:7">
      <c r="A570" s="1">
        <f>factors_globalfinancialdata!A571</f>
        <v>26815</v>
      </c>
      <c r="B570" s="6">
        <f>factors_crsp!I575*100</f>
        <v>0.68472168224391616</v>
      </c>
      <c r="C570" s="6">
        <f>factors_crsp!H575*100</f>
        <v>-0.23960000000000006</v>
      </c>
      <c r="D570" s="6">
        <f>factors_crsp!G575*100</f>
        <v>-4.7000000000000167E-3</v>
      </c>
      <c r="E570" s="6">
        <f>factors_globalfinancialdata!L571*100</f>
        <v>7.7564345785985367E-3</v>
      </c>
      <c r="F570" s="6">
        <f>factors_globalfinancialdata!M571*100</f>
        <v>-1.6134289091701559</v>
      </c>
      <c r="G570">
        <f>'F-F_Research_Data_Factors'!B567+'F-F_Research_Data_Factors'!E567</f>
        <v>-2.4500000000000002</v>
      </c>
    </row>
    <row r="571" spans="1:7">
      <c r="A571" s="1">
        <f>factors_globalfinancialdata!A572</f>
        <v>26845</v>
      </c>
      <c r="B571" s="6">
        <f>factors_crsp!I576*100</f>
        <v>-1.3622637817833905E-2</v>
      </c>
      <c r="C571" s="6">
        <f>factors_crsp!H576*100</f>
        <v>-4.7000000000000167E-3</v>
      </c>
      <c r="D571" s="6">
        <f>factors_crsp!G576*100</f>
        <v>-4.7000000000000167E-3</v>
      </c>
      <c r="E571" s="6">
        <f>factors_globalfinancialdata!L572*100</f>
        <v>-0.23696512657309654</v>
      </c>
      <c r="F571" s="6">
        <f>factors_globalfinancialdata!M572*100</f>
        <v>-3.3105944768574425E-2</v>
      </c>
      <c r="G571">
        <f>'F-F_Research_Data_Factors'!B568+'F-F_Research_Data_Factors'!E568</f>
        <v>-0.86999999999999988</v>
      </c>
    </row>
    <row r="572" spans="1:7">
      <c r="A572" s="1">
        <f>factors_globalfinancialdata!A573</f>
        <v>26876</v>
      </c>
      <c r="B572" s="6">
        <f>factors_crsp!I577*100</f>
        <v>0.44964647818339643</v>
      </c>
      <c r="C572" s="6">
        <f>factors_crsp!H577*100</f>
        <v>-4.7000000000000167E-3</v>
      </c>
      <c r="D572" s="6">
        <f>factors_crsp!G577*100</f>
        <v>-0.45719999999999994</v>
      </c>
      <c r="E572" s="6">
        <f>factors_globalfinancialdata!L573*100</f>
        <v>-2.2120252954629049</v>
      </c>
      <c r="F572" s="6">
        <f>factors_globalfinancialdata!M573*100</f>
        <v>-3.5601865596959992</v>
      </c>
      <c r="G572">
        <f>'F-F_Research_Data_Factors'!B569+'F-F_Research_Data_Factors'!E569</f>
        <v>5.71</v>
      </c>
    </row>
    <row r="573" spans="1:7">
      <c r="A573" s="1">
        <f>factors_globalfinancialdata!A574</f>
        <v>26907</v>
      </c>
      <c r="B573" s="6">
        <f>factors_crsp!I578*100</f>
        <v>-0.28219527267738798</v>
      </c>
      <c r="C573" s="6">
        <f>factors_crsp!H578*100</f>
        <v>-0.45719999999999994</v>
      </c>
      <c r="D573" s="6">
        <f>factors_crsp!G578*100</f>
        <v>1.5796999999999999</v>
      </c>
      <c r="E573" s="6">
        <f>factors_globalfinancialdata!L574*100</f>
        <v>-1.1301524129753049</v>
      </c>
      <c r="F573" s="6">
        <f>factors_globalfinancialdata!M574*100</f>
        <v>1.2415356860074223</v>
      </c>
      <c r="G573">
        <f>'F-F_Research_Data_Factors'!B570+'F-F_Research_Data_Factors'!E570</f>
        <v>-2.9699999999999998</v>
      </c>
    </row>
    <row r="574" spans="1:7">
      <c r="A574" s="1">
        <f>factors_globalfinancialdata!A575</f>
        <v>26937</v>
      </c>
      <c r="B574" s="6">
        <f>factors_crsp!I579*100</f>
        <v>0.86967910661570613</v>
      </c>
      <c r="C574" s="6">
        <f>factors_crsp!H579*100</f>
        <v>1.5796999999999999</v>
      </c>
      <c r="D574" s="6">
        <f>factors_crsp!G579*100</f>
        <v>-1.5841999999999998</v>
      </c>
      <c r="E574" s="6">
        <f>factors_globalfinancialdata!L575*100</f>
        <v>1.7835298246008158</v>
      </c>
      <c r="F574" s="6">
        <f>factors_globalfinancialdata!M575*100</f>
        <v>2.500565791649656</v>
      </c>
      <c r="G574">
        <f>'F-F_Research_Data_Factors'!B571+'F-F_Research_Data_Factors'!E571</f>
        <v>5.3999999999999995</v>
      </c>
    </row>
    <row r="575" spans="1:7">
      <c r="A575" s="1">
        <f>factors_globalfinancialdata!A576</f>
        <v>26968</v>
      </c>
      <c r="B575" s="6">
        <f>factors_crsp!I580*100</f>
        <v>0.81082043761497857</v>
      </c>
      <c r="C575" s="6">
        <f>factors_crsp!H580*100</f>
        <v>-1.5841999999999998</v>
      </c>
      <c r="D575" s="6">
        <f>factors_crsp!G580*100</f>
        <v>0.6633</v>
      </c>
      <c r="E575" s="6">
        <f>factors_globalfinancialdata!L576*100</f>
        <v>0.22909917701849913</v>
      </c>
      <c r="F575" s="6">
        <f>factors_globalfinancialdata!M576*100</f>
        <v>1.2838949237421904</v>
      </c>
      <c r="G575">
        <f>'F-F_Research_Data_Factors'!B572+'F-F_Research_Data_Factors'!E572</f>
        <v>-3.0000000000000027E-2</v>
      </c>
    </row>
    <row r="576" spans="1:7">
      <c r="A576" s="1">
        <f>factors_globalfinancialdata!A577</f>
        <v>26998</v>
      </c>
      <c r="B576" s="6">
        <f>factors_crsp!I581*100</f>
        <v>0.71623482818079509</v>
      </c>
      <c r="C576" s="6">
        <f>factors_crsp!H581*100</f>
        <v>0.6633</v>
      </c>
      <c r="D576" s="6">
        <f>factors_crsp!G581*100</f>
        <v>-0.22710000000000005</v>
      </c>
      <c r="E576" s="6">
        <f>factors_globalfinancialdata!L577*100</f>
        <v>0.38390737518785301</v>
      </c>
      <c r="F576" s="6">
        <f>factors_globalfinancialdata!M577*100</f>
        <v>0.15241345538337114</v>
      </c>
      <c r="G576">
        <f>'F-F_Research_Data_Factors'!B573+'F-F_Research_Data_Factors'!E573</f>
        <v>-12.08</v>
      </c>
    </row>
    <row r="577" spans="1:7">
      <c r="A577" s="1">
        <f>factors_globalfinancialdata!A578</f>
        <v>27029</v>
      </c>
      <c r="B577" s="6">
        <f>factors_crsp!I582*100</f>
        <v>0.1036463813395283</v>
      </c>
      <c r="C577" s="6">
        <f>factors_crsp!H582*100</f>
        <v>-0.22710000000000005</v>
      </c>
      <c r="D577" s="6">
        <f>factors_crsp!G582*100</f>
        <v>-4.2999999999999636E-3</v>
      </c>
      <c r="E577" s="6">
        <f>factors_globalfinancialdata!L578*100</f>
        <v>-0.34671541243662674</v>
      </c>
      <c r="F577" s="6">
        <f>factors_globalfinancialdata!M578*100</f>
        <v>-1.657710353766173</v>
      </c>
      <c r="G577">
        <f>'F-F_Research_Data_Factors'!B574+'F-F_Research_Data_Factors'!E574</f>
        <v>1.1400000000000001</v>
      </c>
    </row>
    <row r="578" spans="1:7">
      <c r="A578" s="1">
        <f>factors_globalfinancialdata!A579</f>
        <v>27060</v>
      </c>
      <c r="B578" s="6">
        <f>factors_crsp!I583*100</f>
        <v>-0.82879768760228956</v>
      </c>
      <c r="C578" s="6">
        <f>factors_crsp!H583*100</f>
        <v>-4.2999999999999636E-3</v>
      </c>
      <c r="D578" s="6">
        <f>factors_crsp!G583*100</f>
        <v>0.21220000000000006</v>
      </c>
      <c r="E578" s="6">
        <f>factors_globalfinancialdata!L579*100</f>
        <v>0.14880780109318703</v>
      </c>
      <c r="F578" s="6">
        <f>factors_globalfinancialdata!M579*100</f>
        <v>-0.77668613951651366</v>
      </c>
      <c r="G578">
        <f>'F-F_Research_Data_Factors'!B575+'F-F_Research_Data_Factors'!E575</f>
        <v>0.44</v>
      </c>
    </row>
    <row r="579" spans="1:7">
      <c r="A579" s="1">
        <f>factors_globalfinancialdata!A580</f>
        <v>27088</v>
      </c>
      <c r="B579" s="6">
        <f>factors_crsp!I584*100</f>
        <v>-0.32237582118233021</v>
      </c>
      <c r="C579" s="6">
        <f>factors_crsp!H584*100</f>
        <v>0.21220000000000006</v>
      </c>
      <c r="D579" s="6">
        <f>factors_crsp!G584*100</f>
        <v>0.42179999999999995</v>
      </c>
      <c r="E579" s="6">
        <f>factors_globalfinancialdata!L580*100</f>
        <v>0.42008988449886431</v>
      </c>
      <c r="F579" s="6">
        <f>factors_globalfinancialdata!M580*100</f>
        <v>-7.1182443994000089E-2</v>
      </c>
      <c r="G579">
        <f>'F-F_Research_Data_Factors'!B576+'F-F_Research_Data_Factors'!E576</f>
        <v>0.22999999999999998</v>
      </c>
    </row>
    <row r="580" spans="1:7">
      <c r="A580" s="1">
        <f>factors_globalfinancialdata!A581</f>
        <v>27119</v>
      </c>
      <c r="B580" s="6">
        <f>factors_crsp!I585*100</f>
        <v>-0.13875407058678846</v>
      </c>
      <c r="C580" s="6">
        <f>factors_crsp!H585*100</f>
        <v>0.42179999999999995</v>
      </c>
      <c r="D580" s="6">
        <f>factors_crsp!G585*100</f>
        <v>-1.6400000000000095E-2</v>
      </c>
      <c r="E580" s="6">
        <f>factors_globalfinancialdata!L581*100</f>
        <v>-2.1638505235008543</v>
      </c>
      <c r="F580" s="6">
        <f>factors_globalfinancialdata!M581*100</f>
        <v>-2.8360544859994063</v>
      </c>
      <c r="G580">
        <f>'F-F_Research_Data_Factors'!B577+'F-F_Research_Data_Factors'!E577</f>
        <v>-2.34</v>
      </c>
    </row>
    <row r="581" spans="1:7">
      <c r="A581" s="1">
        <f>factors_globalfinancialdata!A582</f>
        <v>27149</v>
      </c>
      <c r="B581" s="6">
        <f>factors_crsp!I586*100</f>
        <v>-0.35832491174767611</v>
      </c>
      <c r="C581" s="6">
        <f>factors_crsp!H586*100</f>
        <v>-1.6400000000000095E-2</v>
      </c>
      <c r="D581" s="6">
        <f>factors_crsp!G586*100</f>
        <v>-0.85279999999999989</v>
      </c>
      <c r="E581" s="6">
        <f>factors_globalfinancialdata!L582*100</f>
        <v>-2.71442999299496</v>
      </c>
      <c r="F581" s="6">
        <f>factors_globalfinancialdata!M582*100</f>
        <v>-1.95951873476512</v>
      </c>
      <c r="G581">
        <f>'F-F_Research_Data_Factors'!B578+'F-F_Research_Data_Factors'!E578</f>
        <v>-4.5999999999999996</v>
      </c>
    </row>
    <row r="582" spans="1:7">
      <c r="A582" s="1">
        <f>factors_globalfinancialdata!A583</f>
        <v>27180</v>
      </c>
      <c r="B582" s="6">
        <f>factors_crsp!I587*100</f>
        <v>0.63053593035569122</v>
      </c>
      <c r="C582" s="6">
        <f>factors_crsp!H587*100</f>
        <v>-0.85279999999999989</v>
      </c>
      <c r="D582" s="6">
        <f>factors_crsp!G587*100</f>
        <v>0.83160000000000001</v>
      </c>
      <c r="E582" s="6">
        <f>factors_globalfinancialdata!L583*100</f>
        <v>-1.2975092986823311</v>
      </c>
      <c r="F582" s="6">
        <f>factors_globalfinancialdata!M583*100</f>
        <v>0.92597597246026897</v>
      </c>
      <c r="G582">
        <f>'F-F_Research_Data_Factors'!B579+'F-F_Research_Data_Factors'!E579</f>
        <v>-4.2</v>
      </c>
    </row>
    <row r="583" spans="1:7">
      <c r="A583" s="1">
        <f>factors_globalfinancialdata!A584</f>
        <v>27210</v>
      </c>
      <c r="B583" s="6">
        <f>factors_crsp!I588*100</f>
        <v>0.11309669271000189</v>
      </c>
      <c r="C583" s="6">
        <f>factors_crsp!H588*100</f>
        <v>0.83160000000000001</v>
      </c>
      <c r="D583" s="6">
        <f>factors_crsp!G588*100</f>
        <v>-0.4270000000000001</v>
      </c>
      <c r="E583" s="6">
        <f>factors_globalfinancialdata!L584*100</f>
        <v>-1.4557367951397393</v>
      </c>
      <c r="F583" s="6">
        <f>factors_globalfinancialdata!M584*100</f>
        <v>-0.92127279040169485</v>
      </c>
      <c r="G583">
        <f>'F-F_Research_Data_Factors'!B580+'F-F_Research_Data_Factors'!E580</f>
        <v>-2.29</v>
      </c>
    </row>
    <row r="584" spans="1:7">
      <c r="A584" s="1">
        <f>factors_globalfinancialdata!A585</f>
        <v>27241</v>
      </c>
      <c r="B584" s="6">
        <f>factors_crsp!I589*100</f>
        <v>-0.21162903705795877</v>
      </c>
      <c r="C584" s="6">
        <f>factors_crsp!H589*100</f>
        <v>-0.4270000000000001</v>
      </c>
      <c r="D584" s="6">
        <f>factors_crsp!G589*100</f>
        <v>-6.6999999999999352E-3</v>
      </c>
      <c r="E584" s="6">
        <f>factors_globalfinancialdata!L585*100</f>
        <v>-1.1151347465212735</v>
      </c>
      <c r="F584" s="6">
        <f>factors_globalfinancialdata!M585*100</f>
        <v>-1.8136271417145133</v>
      </c>
      <c r="G584">
        <f>'F-F_Research_Data_Factors'!B581+'F-F_Research_Data_Factors'!E581</f>
        <v>-7.09</v>
      </c>
    </row>
    <row r="585" spans="1:7">
      <c r="A585" s="1">
        <f>factors_globalfinancialdata!A586</f>
        <v>27272</v>
      </c>
      <c r="B585" s="6">
        <f>factors_crsp!I590*100</f>
        <v>-0.75872898121596144</v>
      </c>
      <c r="C585" s="6">
        <f>factors_crsp!H590*100</f>
        <v>-6.6999999999999352E-3</v>
      </c>
      <c r="D585" s="6">
        <f>factors_crsp!G590*100</f>
        <v>0.39830000000000004</v>
      </c>
      <c r="E585" s="6">
        <f>factors_globalfinancialdata!L586*100</f>
        <v>-2.0158894449103237</v>
      </c>
      <c r="F585" s="6">
        <f>factors_globalfinancialdata!M586*100</f>
        <v>-1.4932419026802757</v>
      </c>
      <c r="G585">
        <f>'F-F_Research_Data_Factors'!B582+'F-F_Research_Data_Factors'!E582</f>
        <v>-8.7800000000000011</v>
      </c>
    </row>
    <row r="586" spans="1:7">
      <c r="A586" s="1">
        <f>factors_globalfinancialdata!A587</f>
        <v>27302</v>
      </c>
      <c r="B586" s="6">
        <f>factors_crsp!I591*100</f>
        <v>0.10892663325146046</v>
      </c>
      <c r="C586" s="6">
        <f>factors_crsp!H591*100</f>
        <v>0.39830000000000004</v>
      </c>
      <c r="D586" s="6">
        <f>factors_crsp!G591*100</f>
        <v>-1.460000000000003E-2</v>
      </c>
      <c r="E586" s="6">
        <f>factors_globalfinancialdata!L587*100</f>
        <v>-0.49674150380571991</v>
      </c>
      <c r="F586" s="6">
        <f>factors_globalfinancialdata!M587*100</f>
        <v>1.0954228032808544</v>
      </c>
      <c r="G586">
        <f>'F-F_Research_Data_Factors'!B583+'F-F_Research_Data_Factors'!E583</f>
        <v>-10.969999999999999</v>
      </c>
    </row>
    <row r="587" spans="1:7">
      <c r="A587" s="1">
        <f>factors_globalfinancialdata!A588</f>
        <v>27333</v>
      </c>
      <c r="B587" s="6">
        <f>factors_crsp!I592*100</f>
        <v>-0.7412380679490127</v>
      </c>
      <c r="C587" s="6">
        <f>factors_crsp!H592*100</f>
        <v>-1.460000000000003E-2</v>
      </c>
      <c r="D587" s="6">
        <f>factors_crsp!G592*100</f>
        <v>-0.21190000000000012</v>
      </c>
      <c r="E587" s="6">
        <f>factors_globalfinancialdata!L588*100</f>
        <v>0.84273745761931362</v>
      </c>
      <c r="F587" s="6">
        <f>factors_globalfinancialdata!M588*100</f>
        <v>1.2145279922014307</v>
      </c>
      <c r="G587">
        <f>'F-F_Research_Data_Factors'!B584+'F-F_Research_Data_Factors'!E584</f>
        <v>16.560000000000002</v>
      </c>
    </row>
    <row r="588" spans="1:7">
      <c r="A588" s="1">
        <f>factors_globalfinancialdata!A589</f>
        <v>27363</v>
      </c>
      <c r="B588" s="6">
        <f>factors_crsp!I593*100</f>
        <v>-3.0567586347268083</v>
      </c>
      <c r="C588" s="6">
        <f>factors_crsp!H593*100</f>
        <v>-0.21190000000000012</v>
      </c>
      <c r="D588" s="6">
        <f>factors_crsp!G593*100</f>
        <v>-0.20529999999999993</v>
      </c>
      <c r="E588" s="6">
        <f>factors_globalfinancialdata!L589*100</f>
        <v>3.0812051160575837</v>
      </c>
      <c r="F588" s="6">
        <f>factors_globalfinancialdata!M589*100</f>
        <v>1.2165056966698007</v>
      </c>
      <c r="G588">
        <f>'F-F_Research_Data_Factors'!B585+'F-F_Research_Data_Factors'!E585</f>
        <v>-4.0999999999999996</v>
      </c>
    </row>
    <row r="589" spans="1:7">
      <c r="A589" s="1">
        <f>factors_globalfinancialdata!A590</f>
        <v>27394</v>
      </c>
      <c r="B589" s="6">
        <f>factors_crsp!I594*100</f>
        <v>-4.5802753660748152</v>
      </c>
      <c r="C589" s="6">
        <f>factors_crsp!H594*100</f>
        <v>-0.20529999999999993</v>
      </c>
      <c r="D589" s="6">
        <f>factors_crsp!G594*100</f>
        <v>-6.100000000000029E-3</v>
      </c>
      <c r="E589" s="6">
        <f>factors_globalfinancialdata!L590*100</f>
        <v>-1.0977209704395086</v>
      </c>
      <c r="F589" s="6">
        <f>factors_globalfinancialdata!M590*100</f>
        <v>1.6776531486797364</v>
      </c>
      <c r="G589">
        <f>'F-F_Research_Data_Factors'!B586+'F-F_Research_Data_Factors'!E586</f>
        <v>-2.7</v>
      </c>
    </row>
    <row r="590" spans="1:7">
      <c r="A590" s="1">
        <f>factors_globalfinancialdata!A591</f>
        <v>27425</v>
      </c>
      <c r="B590" s="6">
        <f>factors_crsp!I595*100</f>
        <v>-2.0227865848965632</v>
      </c>
      <c r="C590" s="6">
        <f>factors_crsp!H595*100</f>
        <v>-6.100000000000029E-3</v>
      </c>
      <c r="D590" s="6">
        <f>factors_crsp!G595*100</f>
        <v>-0.39129999999999998</v>
      </c>
      <c r="E590" s="6">
        <f>factors_globalfinancialdata!L591*100</f>
        <v>3.5720071442693069</v>
      </c>
      <c r="F590" s="6">
        <f>factors_globalfinancialdata!M591*100</f>
        <v>-0.85391409231454496</v>
      </c>
      <c r="G590">
        <f>'F-F_Research_Data_Factors'!B587+'F-F_Research_Data_Factors'!E587</f>
        <v>14.16</v>
      </c>
    </row>
    <row r="591" spans="1:7">
      <c r="A591" s="1">
        <f>factors_globalfinancialdata!A592</f>
        <v>27453</v>
      </c>
      <c r="B591" s="6">
        <f>factors_crsp!I596*100</f>
        <v>-2.8999566640491636</v>
      </c>
      <c r="C591" s="6">
        <f>factors_crsp!H596*100</f>
        <v>-0.39129999999999998</v>
      </c>
      <c r="D591" s="6">
        <f>factors_crsp!G596*100</f>
        <v>0.38240000000000002</v>
      </c>
      <c r="E591" s="6">
        <f>factors_globalfinancialdata!L592*100</f>
        <v>2.1652527161188928</v>
      </c>
      <c r="F591" s="6">
        <f>factors_globalfinancialdata!M592*100</f>
        <v>0.70005342686960681</v>
      </c>
      <c r="G591">
        <f>'F-F_Research_Data_Factors'!B588+'F-F_Research_Data_Factors'!E588</f>
        <v>5.84</v>
      </c>
    </row>
    <row r="592" spans="1:7">
      <c r="A592" s="1">
        <f>factors_globalfinancialdata!A593</f>
        <v>27484</v>
      </c>
      <c r="B592" s="6">
        <f>factors_crsp!I597*100</f>
        <v>-1.2944861590668655</v>
      </c>
      <c r="C592" s="6">
        <f>factors_crsp!H597*100</f>
        <v>0.38240000000000002</v>
      </c>
      <c r="D592" s="6">
        <f>factors_crsp!G597*100</f>
        <v>-0.38679999999999998</v>
      </c>
      <c r="E592" s="6">
        <f>factors_globalfinancialdata!L593*100</f>
        <v>-0.69469568590118103</v>
      </c>
      <c r="F592" s="6">
        <f>factors_globalfinancialdata!M593*100</f>
        <v>-3.6444246590022544</v>
      </c>
      <c r="G592">
        <f>'F-F_Research_Data_Factors'!B589+'F-F_Research_Data_Factors'!E589</f>
        <v>3.02</v>
      </c>
    </row>
    <row r="593" spans="1:7">
      <c r="A593" s="1">
        <f>factors_globalfinancialdata!A594</f>
        <v>27514</v>
      </c>
      <c r="B593" s="6">
        <f>factors_crsp!I598*100</f>
        <v>-0.20231037826556886</v>
      </c>
      <c r="C593" s="6">
        <f>factors_crsp!H598*100</f>
        <v>-0.38679999999999998</v>
      </c>
      <c r="D593" s="6">
        <f>factors_crsp!G598*100</f>
        <v>-1.4999999999999823E-3</v>
      </c>
      <c r="E593" s="6">
        <f>factors_globalfinancialdata!L594*100</f>
        <v>-1.8063651966006344</v>
      </c>
      <c r="F593" s="6">
        <f>factors_globalfinancialdata!M594*100</f>
        <v>-1.8919673420401018</v>
      </c>
      <c r="G593">
        <f>'F-F_Research_Data_Factors'!B590+'F-F_Research_Data_Factors'!E590</f>
        <v>4.6500000000000004</v>
      </c>
    </row>
    <row r="594" spans="1:7">
      <c r="A594" s="1">
        <f>factors_globalfinancialdata!A595</f>
        <v>27545</v>
      </c>
      <c r="B594" s="6">
        <f>factors_crsp!I599*100</f>
        <v>1.7392427877727101E-2</v>
      </c>
      <c r="C594" s="6">
        <f>factors_crsp!H599*100</f>
        <v>-1.4999999999999823E-3</v>
      </c>
      <c r="D594" s="6">
        <f>factors_crsp!G599*100</f>
        <v>0.18759999999999996</v>
      </c>
      <c r="E594" s="6">
        <f>factors_globalfinancialdata!L595*100</f>
        <v>1.0240011059500009</v>
      </c>
      <c r="F594" s="6">
        <f>factors_globalfinancialdata!M595*100</f>
        <v>2.1436488082741567</v>
      </c>
      <c r="G594">
        <f>'F-F_Research_Data_Factors'!B591+'F-F_Research_Data_Factors'!E591</f>
        <v>5.5100000000000007</v>
      </c>
    </row>
    <row r="595" spans="1:7">
      <c r="A595" s="1">
        <f>factors_globalfinancialdata!A596</f>
        <v>27575</v>
      </c>
      <c r="B595" s="6">
        <f>factors_crsp!I600*100</f>
        <v>0.94580246438265014</v>
      </c>
      <c r="C595" s="6">
        <f>factors_crsp!H600*100</f>
        <v>0.18759999999999996</v>
      </c>
      <c r="D595" s="6">
        <f>factors_crsp!G600*100</f>
        <v>0.18479999999999999</v>
      </c>
      <c r="E595" s="6">
        <f>factors_globalfinancialdata!L596*100</f>
        <v>2.6208185535080419</v>
      </c>
      <c r="F595" s="6">
        <f>factors_globalfinancialdata!M596*100</f>
        <v>0.82889409834594474</v>
      </c>
      <c r="G595">
        <f>'F-F_Research_Data_Factors'!B592+'F-F_Research_Data_Factors'!E592</f>
        <v>5.15</v>
      </c>
    </row>
    <row r="596" spans="1:7">
      <c r="A596" s="1">
        <f>factors_globalfinancialdata!A597</f>
        <v>27606</v>
      </c>
      <c r="B596" s="6">
        <f>factors_crsp!I601*100</f>
        <v>1.495890090818941</v>
      </c>
      <c r="C596" s="6">
        <f>factors_crsp!H601*100</f>
        <v>0.18479999999999999</v>
      </c>
      <c r="D596" s="6">
        <f>factors_crsp!G601*100</f>
        <v>0.3675000000000001</v>
      </c>
      <c r="E596" s="6">
        <f>factors_globalfinancialdata!L597*100</f>
        <v>-0.66633014170949245</v>
      </c>
      <c r="F596" s="6">
        <f>factors_globalfinancialdata!M597*100</f>
        <v>-1.5123237069561202</v>
      </c>
      <c r="G596">
        <f>'F-F_Research_Data_Factors'!B593+'F-F_Research_Data_Factors'!E593</f>
        <v>-6.0399999999999991</v>
      </c>
    </row>
    <row r="597" spans="1:7">
      <c r="A597" s="1">
        <f>factors_globalfinancialdata!A598</f>
        <v>27637</v>
      </c>
      <c r="B597" s="6">
        <f>factors_crsp!I602*100</f>
        <v>0.94663240879855337</v>
      </c>
      <c r="C597" s="6">
        <f>factors_crsp!H602*100</f>
        <v>0.3675000000000001</v>
      </c>
      <c r="D597" s="6">
        <f>factors_crsp!G602*100</f>
        <v>-0.93490000000000018</v>
      </c>
      <c r="E597" s="6">
        <f>factors_globalfinancialdata!L598*100</f>
        <v>-1.1326730234353266</v>
      </c>
      <c r="F597" s="6">
        <f>factors_globalfinancialdata!M598*100</f>
        <v>5.9846337642710523E-2</v>
      </c>
      <c r="G597">
        <f>'F-F_Research_Data_Factors'!B594+'F-F_Research_Data_Factors'!E594</f>
        <v>-2.36</v>
      </c>
    </row>
    <row r="598" spans="1:7">
      <c r="A598" s="1">
        <f>factors_globalfinancialdata!A599</f>
        <v>27667</v>
      </c>
      <c r="B598" s="6">
        <f>factors_crsp!I603*100</f>
        <v>1.6541861302759475</v>
      </c>
      <c r="C598" s="6">
        <f>factors_crsp!H603*100</f>
        <v>-0.93490000000000018</v>
      </c>
      <c r="D598" s="6">
        <f>factors_crsp!G603*100</f>
        <v>0.36799999999999999</v>
      </c>
      <c r="E598" s="6">
        <f>factors_globalfinancialdata!L599*100</f>
        <v>-0.41020366033137634</v>
      </c>
      <c r="F598" s="6">
        <f>factors_globalfinancialdata!M599*100</f>
        <v>-1.6978675746559979</v>
      </c>
      <c r="G598">
        <f>'F-F_Research_Data_Factors'!B595+'F-F_Research_Data_Factors'!E595</f>
        <v>-3.8</v>
      </c>
    </row>
    <row r="599" spans="1:7">
      <c r="A599" s="1">
        <f>factors_globalfinancialdata!A600</f>
        <v>27698</v>
      </c>
      <c r="B599" s="6">
        <f>factors_crsp!I604*100</f>
        <v>0.49884111931368658</v>
      </c>
      <c r="C599" s="6">
        <f>factors_crsp!H604*100</f>
        <v>0.36799999999999999</v>
      </c>
      <c r="D599" s="6">
        <f>factors_crsp!G604*100</f>
        <v>-3.0000000000000512E-3</v>
      </c>
      <c r="E599" s="6">
        <f>factors_globalfinancialdata!L600*100</f>
        <v>2.3630750527775968</v>
      </c>
      <c r="F599" s="6">
        <f>factors_globalfinancialdata!M600*100</f>
        <v>4.3223052913085702</v>
      </c>
      <c r="G599">
        <f>'F-F_Research_Data_Factors'!B596+'F-F_Research_Data_Factors'!E596</f>
        <v>5.59</v>
      </c>
    </row>
    <row r="600" spans="1:7">
      <c r="A600" s="1">
        <f>factors_globalfinancialdata!A601</f>
        <v>27728</v>
      </c>
      <c r="B600" s="6">
        <f>factors_crsp!I605*100</f>
        <v>0.26314352977361288</v>
      </c>
      <c r="C600" s="6">
        <f>factors_crsp!H605*100</f>
        <v>-3.0000000000000512E-3</v>
      </c>
      <c r="D600" s="6">
        <f>factors_crsp!G605*100</f>
        <v>0.17910000000000001</v>
      </c>
      <c r="E600" s="6">
        <f>factors_globalfinancialdata!L601*100</f>
        <v>0.38940863198344555</v>
      </c>
      <c r="F600" s="6">
        <f>factors_globalfinancialdata!M601*100</f>
        <v>-1.3797033700161498</v>
      </c>
      <c r="G600">
        <f>'F-F_Research_Data_Factors'!B597+'F-F_Research_Data_Factors'!E597</f>
        <v>3.12</v>
      </c>
    </row>
    <row r="601" spans="1:7">
      <c r="A601" s="1">
        <f>factors_globalfinancialdata!A602</f>
        <v>27759</v>
      </c>
      <c r="B601" s="6">
        <f>factors_crsp!I606*100</f>
        <v>1.2697895572817419</v>
      </c>
      <c r="C601" s="6">
        <f>factors_crsp!H606*100</f>
        <v>0.17910000000000001</v>
      </c>
      <c r="D601" s="6">
        <f>factors_crsp!G606*100</f>
        <v>-0.3669</v>
      </c>
      <c r="E601" s="6">
        <f>factors_globalfinancialdata!L602*100</f>
        <v>0.44917156172628037</v>
      </c>
      <c r="F601" s="6">
        <f>factors_globalfinancialdata!M602*100</f>
        <v>2.930011728031845</v>
      </c>
      <c r="G601">
        <f>'F-F_Research_Data_Factors'!B598+'F-F_Research_Data_Factors'!E598</f>
        <v>-1.1000000000000001</v>
      </c>
    </row>
    <row r="602" spans="1:7">
      <c r="A602" s="1">
        <f>factors_globalfinancialdata!A603</f>
        <v>27790</v>
      </c>
      <c r="B602" s="6">
        <f>factors_crsp!I607*100</f>
        <v>1.2913494653086222</v>
      </c>
      <c r="C602" s="6">
        <f>factors_crsp!H607*100</f>
        <v>-0.3669</v>
      </c>
      <c r="D602" s="6">
        <f>factors_crsp!G607*100</f>
        <v>-0.18149999999999999</v>
      </c>
      <c r="E602" s="6">
        <f>factors_globalfinancialdata!L603*100</f>
        <v>4.2696307173212933</v>
      </c>
      <c r="F602" s="6">
        <f>factors_globalfinancialdata!M603*100</f>
        <v>-7.9563674424010244E-2</v>
      </c>
      <c r="G602">
        <f>'F-F_Research_Data_Factors'!B599+'F-F_Research_Data_Factors'!E599</f>
        <v>12.600000000000001</v>
      </c>
    </row>
    <row r="603" spans="1:7">
      <c r="A603" s="1">
        <f>factors_globalfinancialdata!A604</f>
        <v>27819</v>
      </c>
      <c r="B603" s="6">
        <f>factors_crsp!I608*100</f>
        <v>1.3648634498816037</v>
      </c>
      <c r="C603" s="6">
        <f>factors_crsp!H608*100</f>
        <v>-0.18149999999999999</v>
      </c>
      <c r="D603" s="6">
        <f>factors_crsp!G608*100</f>
        <v>0.17949999999999999</v>
      </c>
      <c r="E603" s="6">
        <f>factors_globalfinancialdata!L604*100</f>
        <v>1.4809335069466023</v>
      </c>
      <c r="F603" s="6">
        <f>factors_globalfinancialdata!M604*100</f>
        <v>0.51984572869525625</v>
      </c>
      <c r="G603">
        <f>'F-F_Research_Data_Factors'!B600+'F-F_Research_Data_Factors'!E600</f>
        <v>0.73</v>
      </c>
    </row>
    <row r="604" spans="1:7">
      <c r="A604" s="1">
        <f>factors_globalfinancialdata!A605</f>
        <v>27850</v>
      </c>
      <c r="B604" s="6">
        <f>factors_crsp!I609*100</f>
        <v>0.18398730566118182</v>
      </c>
      <c r="C604" s="6">
        <f>factors_crsp!H609*100</f>
        <v>0.17949999999999999</v>
      </c>
      <c r="D604" s="6">
        <f>factors_crsp!G609*100</f>
        <v>-0.18049999999999999</v>
      </c>
      <c r="E604" s="6">
        <f>factors_globalfinancialdata!L605*100</f>
        <v>0.98654322662719007</v>
      </c>
      <c r="F604" s="6">
        <f>factors_globalfinancialdata!M605*100</f>
        <v>1.0048735802081321</v>
      </c>
      <c r="G604">
        <f>'F-F_Research_Data_Factors'!B601+'F-F_Research_Data_Factors'!E601</f>
        <v>2.6799999999999997</v>
      </c>
    </row>
    <row r="605" spans="1:7">
      <c r="A605" s="1">
        <f>factors_globalfinancialdata!A606</f>
        <v>27880</v>
      </c>
      <c r="B605" s="6">
        <f>factors_crsp!I610*100</f>
        <v>0.71404294158696757</v>
      </c>
      <c r="C605" s="6">
        <f>factors_crsp!H610*100</f>
        <v>-0.18049999999999999</v>
      </c>
      <c r="D605" s="6">
        <f>factors_crsp!G610*100</f>
        <v>0.17860000000000001</v>
      </c>
      <c r="E605" s="6">
        <f>factors_globalfinancialdata!L606*100</f>
        <v>1.1444036131300406</v>
      </c>
      <c r="F605" s="6">
        <f>factors_globalfinancialdata!M606*100</f>
        <v>0.12260941233921407</v>
      </c>
      <c r="G605">
        <f>'F-F_Research_Data_Factors'!B602+'F-F_Research_Data_Factors'!E602</f>
        <v>-1.04</v>
      </c>
    </row>
    <row r="606" spans="1:7">
      <c r="A606" s="1">
        <f>factors_globalfinancialdata!A607</f>
        <v>27911</v>
      </c>
      <c r="B606" s="6">
        <f>factors_crsp!I611*100</f>
        <v>0.49936986316665433</v>
      </c>
      <c r="C606" s="6">
        <f>factors_crsp!H611*100</f>
        <v>0.17860000000000001</v>
      </c>
      <c r="D606" s="6">
        <f>factors_crsp!G611*100</f>
        <v>0.35520000000000002</v>
      </c>
      <c r="E606" s="6">
        <f>factors_globalfinancialdata!L607*100</f>
        <v>-0.92955296954496669</v>
      </c>
      <c r="F606" s="6">
        <f>factors_globalfinancialdata!M607*100</f>
        <v>-1.8270650850412795</v>
      </c>
      <c r="G606">
        <f>'F-F_Research_Data_Factors'!B603+'F-F_Research_Data_Factors'!E603</f>
        <v>-0.94000000000000006</v>
      </c>
    </row>
    <row r="607" spans="1:7">
      <c r="A607" s="1">
        <f>factors_globalfinancialdata!A608</f>
        <v>27941</v>
      </c>
      <c r="B607" s="6">
        <f>factors_crsp!I612*100</f>
        <v>1.8891848668012301E-2</v>
      </c>
      <c r="C607" s="6">
        <f>factors_crsp!H612*100</f>
        <v>0.35520000000000002</v>
      </c>
      <c r="D607" s="6">
        <f>factors_crsp!G612*100</f>
        <v>-0.18200000000000005</v>
      </c>
      <c r="E607" s="6">
        <f>factors_globalfinancialdata!L608*100</f>
        <v>1.0785050157112064</v>
      </c>
      <c r="F607" s="6">
        <f>factors_globalfinancialdata!M608*100</f>
        <v>0.93566251631154174</v>
      </c>
      <c r="G607">
        <f>'F-F_Research_Data_Factors'!B604+'F-F_Research_Data_Factors'!E604</f>
        <v>4.4499999999999993</v>
      </c>
    </row>
    <row r="608" spans="1:7">
      <c r="A608" s="1">
        <f>factors_globalfinancialdata!A609</f>
        <v>27972</v>
      </c>
      <c r="B608" s="6">
        <f>factors_crsp!I613*100</f>
        <v>0.75099762265917747</v>
      </c>
      <c r="C608" s="6">
        <f>factors_crsp!H613*100</f>
        <v>-0.18200000000000005</v>
      </c>
      <c r="D608" s="6">
        <f>factors_crsp!G613*100</f>
        <v>-2.799999999999938E-3</v>
      </c>
      <c r="E608" s="6">
        <f>factors_globalfinancialdata!L609*100</f>
        <v>2.1444403530161527</v>
      </c>
      <c r="F608" s="6">
        <f>factors_globalfinancialdata!M609*100</f>
        <v>0.21600487841626492</v>
      </c>
      <c r="G608">
        <f>'F-F_Research_Data_Factors'!B605+'F-F_Research_Data_Factors'!E605</f>
        <v>-0.62000000000000011</v>
      </c>
    </row>
    <row r="609" spans="1:7">
      <c r="A609" s="1">
        <f>factors_globalfinancialdata!A610</f>
        <v>28002</v>
      </c>
      <c r="B609" s="6">
        <f>factors_crsp!I614*100</f>
        <v>0.64639192246942478</v>
      </c>
      <c r="C609" s="6">
        <f>factors_crsp!H614*100</f>
        <v>-2.799999999999938E-3</v>
      </c>
      <c r="D609" s="6">
        <f>factors_crsp!G614*100</f>
        <v>-2.8000000000000247E-3</v>
      </c>
      <c r="E609" s="6">
        <f>factors_globalfinancialdata!L610*100</f>
        <v>1.6133319053323047</v>
      </c>
      <c r="F609" s="6">
        <f>factors_globalfinancialdata!M610*100</f>
        <v>1.6235795371077666</v>
      </c>
      <c r="G609">
        <f>'F-F_Research_Data_Factors'!B606+'F-F_Research_Data_Factors'!E606</f>
        <v>-0.14000000000000007</v>
      </c>
    </row>
    <row r="610" spans="1:7">
      <c r="A610" s="1">
        <f>factors_globalfinancialdata!A611</f>
        <v>28033</v>
      </c>
      <c r="B610" s="6">
        <f>factors_crsp!I615*100</f>
        <v>0.20163570330926639</v>
      </c>
      <c r="C610" s="6">
        <f>factors_crsp!H615*100</f>
        <v>-2.8000000000000247E-3</v>
      </c>
      <c r="D610" s="6">
        <f>factors_crsp!G615*100</f>
        <v>-0.17699999999999999</v>
      </c>
      <c r="E610" s="6">
        <f>factors_globalfinancialdata!L611*100</f>
        <v>1.5101355463767341</v>
      </c>
      <c r="F610" s="6">
        <f>factors_globalfinancialdata!M611*100</f>
        <v>1.0393196717014552</v>
      </c>
      <c r="G610">
        <f>'F-F_Research_Data_Factors'!B607+'F-F_Research_Data_Factors'!E607</f>
        <v>2.4499999999999997</v>
      </c>
    </row>
    <row r="611" spans="1:7">
      <c r="A611" s="1">
        <f>factors_globalfinancialdata!A612</f>
        <v>28064</v>
      </c>
      <c r="B611" s="6">
        <f>factors_crsp!I616*100</f>
        <v>5.1165212271087057E-2</v>
      </c>
      <c r="C611" s="6">
        <f>factors_crsp!H616*100</f>
        <v>-0.17699999999999999</v>
      </c>
      <c r="D611" s="6">
        <f>factors_crsp!G616*100</f>
        <v>0.1724</v>
      </c>
      <c r="E611" s="6">
        <f>factors_globalfinancialdata!L612*100</f>
        <v>0.68592551465023188</v>
      </c>
      <c r="F611" s="6">
        <f>factors_globalfinancialdata!M612*100</f>
        <v>1.1603227021335316</v>
      </c>
      <c r="G611">
        <f>'F-F_Research_Data_Factors'!B608+'F-F_Research_Data_Factors'!E608</f>
        <v>-2.04</v>
      </c>
    </row>
    <row r="612" spans="1:7">
      <c r="A612" s="1">
        <f>factors_globalfinancialdata!A613</f>
        <v>28094</v>
      </c>
      <c r="B612" s="6">
        <f>factors_crsp!I617*100</f>
        <v>1.2765229622398788</v>
      </c>
      <c r="C612" s="6">
        <f>factors_crsp!H617*100</f>
        <v>0.1724</v>
      </c>
      <c r="D612" s="6">
        <f>factors_crsp!G617*100</f>
        <v>-0.34809999999999997</v>
      </c>
      <c r="E612" s="6">
        <f>factors_globalfinancialdata!L613*100</f>
        <v>1.0168636232450234</v>
      </c>
      <c r="F612" s="6">
        <f>factors_globalfinancialdata!M613*100</f>
        <v>3.1853384129481466</v>
      </c>
      <c r="G612">
        <f>'F-F_Research_Data_Factors'!B609+'F-F_Research_Data_Factors'!E609</f>
        <v>0.54</v>
      </c>
    </row>
    <row r="613" spans="1:7">
      <c r="A613" s="1">
        <f>factors_globalfinancialdata!A614</f>
        <v>28125</v>
      </c>
      <c r="B613" s="6">
        <f>factors_crsp!I618*100</f>
        <v>1.0280725251877953</v>
      </c>
      <c r="C613" s="6">
        <f>factors_crsp!H618*100</f>
        <v>-0.34809999999999997</v>
      </c>
      <c r="D613" s="6">
        <f>factors_crsp!G618*100</f>
        <v>0.1721</v>
      </c>
      <c r="E613" s="6">
        <f>factors_globalfinancialdata!L614*100</f>
        <v>3.6003195462677384</v>
      </c>
      <c r="F613" s="6">
        <f>factors_globalfinancialdata!M614*100</f>
        <v>1.6919063305718574</v>
      </c>
      <c r="G613">
        <f>'F-F_Research_Data_Factors'!B610+'F-F_Research_Data_Factors'!E610</f>
        <v>6.16</v>
      </c>
    </row>
    <row r="614" spans="1:7">
      <c r="A614" s="1">
        <f>factors_globalfinancialdata!A615</f>
        <v>28156</v>
      </c>
      <c r="B614" s="6">
        <f>factors_crsp!I619*100</f>
        <v>-0.28558826486788647</v>
      </c>
      <c r="C614" s="6">
        <f>factors_crsp!H619*100</f>
        <v>0.1721</v>
      </c>
      <c r="D614" s="6">
        <f>factors_crsp!G619*100</f>
        <v>0.17069999999999996</v>
      </c>
      <c r="E614" s="6">
        <f>factors_globalfinancialdata!L615*100</f>
        <v>-1.5703037673526543</v>
      </c>
      <c r="F614" s="6">
        <f>factors_globalfinancialdata!M615*100</f>
        <v>-3.9783037740231286</v>
      </c>
      <c r="G614">
        <f>'F-F_Research_Data_Factors'!B611+'F-F_Research_Data_Factors'!E611</f>
        <v>-3.6300000000000003</v>
      </c>
    </row>
    <row r="615" spans="1:7">
      <c r="A615" s="1">
        <f>factors_globalfinancialdata!A616</f>
        <v>28184</v>
      </c>
      <c r="B615" s="6">
        <f>factors_crsp!I620*100</f>
        <v>1.7180593500847774</v>
      </c>
      <c r="C615" s="6">
        <f>factors_crsp!H620*100</f>
        <v>0.17069999999999996</v>
      </c>
      <c r="D615" s="6">
        <f>factors_crsp!G620*100</f>
        <v>0.5101</v>
      </c>
      <c r="E615" s="6">
        <f>factors_globalfinancialdata!L616*100</f>
        <v>-0.36019011661934108</v>
      </c>
      <c r="F615" s="6">
        <f>factors_globalfinancialdata!M616*100</f>
        <v>-9.2954692251911997E-2</v>
      </c>
      <c r="G615">
        <f>'F-F_Research_Data_Factors'!B612+'F-F_Research_Data_Factors'!E612</f>
        <v>-1.58</v>
      </c>
    </row>
    <row r="616" spans="1:7">
      <c r="A616" s="1">
        <f>factors_globalfinancialdata!A617</f>
        <v>28215</v>
      </c>
      <c r="B616" s="6">
        <f>factors_crsp!I621*100</f>
        <v>1.4695295523251772</v>
      </c>
      <c r="C616" s="6">
        <f>factors_crsp!H621*100</f>
        <v>0.5101</v>
      </c>
      <c r="D616" s="6">
        <f>factors_crsp!G621*100</f>
        <v>-0.3488</v>
      </c>
      <c r="E616" s="6">
        <f>factors_globalfinancialdata!L617*100</f>
        <v>0.42484187188693845</v>
      </c>
      <c r="F616" s="6">
        <f>factors_globalfinancialdata!M617*100</f>
        <v>0.46035436737803526</v>
      </c>
      <c r="G616">
        <f>'F-F_Research_Data_Factors'!B613+'F-F_Research_Data_Factors'!E613</f>
        <v>-0.92</v>
      </c>
    </row>
    <row r="617" spans="1:7">
      <c r="A617" s="1">
        <f>factors_globalfinancialdata!A618</f>
        <v>28245</v>
      </c>
      <c r="B617" s="6">
        <f>factors_crsp!I622*100</f>
        <v>1.0652572361577572</v>
      </c>
      <c r="C617" s="6">
        <f>factors_crsp!H622*100</f>
        <v>-0.3488</v>
      </c>
      <c r="D617" s="6">
        <f>factors_crsp!G622*100</f>
        <v>0.16350000000000009</v>
      </c>
      <c r="E617" s="6">
        <f>factors_globalfinancialdata!L618*100</f>
        <v>0.47236238850267842</v>
      </c>
      <c r="F617" s="6">
        <f>factors_globalfinancialdata!M618*100</f>
        <v>-9.0206357423072703E-3</v>
      </c>
      <c r="G617">
        <f>'F-F_Research_Data_Factors'!B614+'F-F_Research_Data_Factors'!E614</f>
        <v>0.5</v>
      </c>
    </row>
    <row r="618" spans="1:7">
      <c r="A618" s="1">
        <f>factors_globalfinancialdata!A619</f>
        <v>28276</v>
      </c>
      <c r="B618" s="6">
        <f>factors_crsp!I623*100</f>
        <v>0.75392247670524881</v>
      </c>
      <c r="C618" s="6">
        <f>factors_crsp!H623*100</f>
        <v>0.16350000000000009</v>
      </c>
      <c r="D618" s="6">
        <f>factors_crsp!G623*100</f>
        <v>-0.34030000000000005</v>
      </c>
      <c r="E618" s="6">
        <f>factors_globalfinancialdata!L619*100</f>
        <v>0.4588959842075413</v>
      </c>
      <c r="F618" s="6">
        <f>factors_globalfinancialdata!M619*100</f>
        <v>0.74124842854652595</v>
      </c>
      <c r="G618">
        <f>'F-F_Research_Data_Factors'!B615+'F-F_Research_Data_Factors'!E615</f>
        <v>-1.08</v>
      </c>
    </row>
    <row r="619" spans="1:7">
      <c r="A619" s="1">
        <f>factors_globalfinancialdata!A620</f>
        <v>28306</v>
      </c>
      <c r="B619" s="6">
        <f>factors_crsp!I624*100</f>
        <v>0.81338384427098731</v>
      </c>
      <c r="C619" s="6">
        <f>factors_crsp!H624*100</f>
        <v>-0.34030000000000005</v>
      </c>
      <c r="D619" s="6">
        <f>factors_crsp!G624*100</f>
        <v>0.1633</v>
      </c>
      <c r="E619" s="6">
        <f>factors_globalfinancialdata!L620*100</f>
        <v>1.2904489076990489</v>
      </c>
      <c r="F619" s="6">
        <f>factors_globalfinancialdata!M620*100</f>
        <v>1.5524467446967449</v>
      </c>
      <c r="G619">
        <f>'F-F_Research_Data_Factors'!B616+'F-F_Research_Data_Factors'!E616</f>
        <v>5.1400000000000006</v>
      </c>
    </row>
    <row r="620" spans="1:7">
      <c r="A620" s="1">
        <f>factors_globalfinancialdata!A621</f>
        <v>28337</v>
      </c>
      <c r="B620" s="6">
        <f>factors_crsp!I625*100</f>
        <v>7.6371045752399169E-2</v>
      </c>
      <c r="C620" s="6">
        <f>factors_crsp!H625*100</f>
        <v>0.1633</v>
      </c>
      <c r="D620" s="6">
        <f>factors_crsp!G625*100</f>
        <v>-0.16909999999999997</v>
      </c>
      <c r="E620" s="6">
        <f>factors_globalfinancialdata!L621*100</f>
        <v>0.46231641326104356</v>
      </c>
      <c r="F620" s="6">
        <f>factors_globalfinancialdata!M621*100</f>
        <v>-1.3636240526978427</v>
      </c>
      <c r="G620">
        <f>'F-F_Research_Data_Factors'!B617+'F-F_Research_Data_Factors'!E617</f>
        <v>-1.28</v>
      </c>
    </row>
    <row r="621" spans="1:7">
      <c r="A621" s="1">
        <f>factors_globalfinancialdata!A622</f>
        <v>28368</v>
      </c>
      <c r="B621" s="6">
        <f>factors_crsp!I626*100</f>
        <v>0.56470586665322564</v>
      </c>
      <c r="C621" s="6">
        <f>factors_crsp!H626*100</f>
        <v>-0.16909999999999997</v>
      </c>
      <c r="D621" s="6">
        <f>factors_crsp!G626*100</f>
        <v>-0.16630000000000003</v>
      </c>
      <c r="E621" s="6">
        <f>factors_globalfinancialdata!L622*100</f>
        <v>1.1829745264474223</v>
      </c>
      <c r="F621" s="6">
        <f>factors_globalfinancialdata!M622*100</f>
        <v>1.1346067059863074</v>
      </c>
      <c r="G621">
        <f>'F-F_Research_Data_Factors'!B618+'F-F_Research_Data_Factors'!E618</f>
        <v>-1.34</v>
      </c>
    </row>
    <row r="622" spans="1:7">
      <c r="A622" s="1">
        <f>factors_globalfinancialdata!A623</f>
        <v>28398</v>
      </c>
      <c r="B622" s="6">
        <f>factors_crsp!I627*100</f>
        <v>0.16594483484890787</v>
      </c>
      <c r="C622" s="6">
        <f>factors_crsp!H627*100</f>
        <v>-0.16630000000000003</v>
      </c>
      <c r="D622" s="6">
        <f>factors_crsp!G627*100</f>
        <v>-1.0999999999999725E-3</v>
      </c>
      <c r="E622" s="6">
        <f>factors_globalfinancialdata!L623*100</f>
        <v>0.25301241244917172</v>
      </c>
      <c r="F622" s="6">
        <f>factors_globalfinancialdata!M623*100</f>
        <v>-0.76025241863801885</v>
      </c>
      <c r="G622">
        <f>'F-F_Research_Data_Factors'!B619+'F-F_Research_Data_Factors'!E619</f>
        <v>0.15999999999999998</v>
      </c>
    </row>
    <row r="623" spans="1:7">
      <c r="A623" s="1">
        <f>factors_globalfinancialdata!A624</f>
        <v>28429</v>
      </c>
      <c r="B623" s="6">
        <f>factors_crsp!I628*100</f>
        <v>0.28809318983014087</v>
      </c>
      <c r="C623" s="6">
        <f>factors_crsp!H628*100</f>
        <v>-1.0999999999999725E-3</v>
      </c>
      <c r="D623" s="6">
        <f>factors_crsp!G628*100</f>
        <v>-1.1000000000000159E-3</v>
      </c>
      <c r="E623" s="6">
        <f>factors_globalfinancialdata!L624*100</f>
        <v>-1.5932937755441468</v>
      </c>
      <c r="F623" s="6">
        <f>factors_globalfinancialdata!M624*100</f>
        <v>-1.3764834699477979</v>
      </c>
      <c r="G623">
        <f>'F-F_Research_Data_Factors'!B620+'F-F_Research_Data_Factors'!E620</f>
        <v>-3.9299999999999997</v>
      </c>
    </row>
    <row r="624" spans="1:7">
      <c r="A624" s="1">
        <f>factors_globalfinancialdata!A625</f>
        <v>28459</v>
      </c>
      <c r="B624" s="6">
        <f>factors_crsp!I629*100</f>
        <v>0.11089167021292035</v>
      </c>
      <c r="C624" s="6">
        <f>factors_crsp!H629*100</f>
        <v>-1.1000000000000159E-3</v>
      </c>
      <c r="D624" s="6">
        <f>factors_crsp!G629*100</f>
        <v>0.16130000000000003</v>
      </c>
      <c r="E624" s="6">
        <f>factors_globalfinancialdata!L625*100</f>
        <v>0.41184534162153064</v>
      </c>
      <c r="F624" s="6">
        <f>factors_globalfinancialdata!M625*100</f>
        <v>0.64342499678138321</v>
      </c>
      <c r="G624">
        <f>'F-F_Research_Data_Factors'!B621+'F-F_Research_Data_Factors'!E621</f>
        <v>4.54</v>
      </c>
    </row>
    <row r="625" spans="1:7">
      <c r="A625" s="1">
        <f>factors_globalfinancialdata!A626</f>
        <v>28490</v>
      </c>
      <c r="B625" s="6">
        <f>factors_crsp!I630*100</f>
        <v>1.1162272987083721</v>
      </c>
      <c r="C625" s="6">
        <f>factors_crsp!H630*100</f>
        <v>0.16130000000000003</v>
      </c>
      <c r="D625" s="6">
        <f>factors_crsp!G630*100</f>
        <v>-0.16390000000000002</v>
      </c>
      <c r="E625" s="6">
        <f>factors_globalfinancialdata!L626*100</f>
        <v>-0.98940199018159314</v>
      </c>
      <c r="F625" s="6">
        <f>factors_globalfinancialdata!M626*100</f>
        <v>-1.477694883974745</v>
      </c>
      <c r="G625">
        <f>'F-F_Research_Data_Factors'!B622+'F-F_Research_Data_Factors'!E622</f>
        <v>0.82000000000000006</v>
      </c>
    </row>
    <row r="626" spans="1:7">
      <c r="A626" s="1">
        <f>factors_globalfinancialdata!A627</f>
        <v>28521</v>
      </c>
      <c r="B626" s="6">
        <f>factors_crsp!I631*100</f>
        <v>-1.448470463660545</v>
      </c>
      <c r="C626" s="6">
        <f>factors_crsp!H631*100</f>
        <v>-0.16390000000000002</v>
      </c>
      <c r="D626" s="6">
        <f>factors_crsp!G631*100</f>
        <v>0.32099999999999995</v>
      </c>
      <c r="E626" s="6">
        <f>factors_globalfinancialdata!L627*100</f>
        <v>-1.633934978073337</v>
      </c>
      <c r="F626" s="6">
        <f>factors_globalfinancialdata!M627*100</f>
        <v>-1.0265700846003312</v>
      </c>
      <c r="G626">
        <f>'F-F_Research_Data_Factors'!B623+'F-F_Research_Data_Factors'!E623</f>
        <v>-5.52</v>
      </c>
    </row>
    <row r="627" spans="1:7">
      <c r="A627" s="1">
        <f>factors_globalfinancialdata!A628</f>
        <v>28549</v>
      </c>
      <c r="B627" s="6">
        <f>factors_crsp!I632*100</f>
        <v>0.33044590218329617</v>
      </c>
      <c r="C627" s="6">
        <f>factors_crsp!H632*100</f>
        <v>0.32099999999999995</v>
      </c>
      <c r="D627" s="6">
        <f>factors_crsp!G632*100</f>
        <v>-4.099999999999937E-3</v>
      </c>
      <c r="E627" s="6">
        <f>factors_globalfinancialdata!L628*100</f>
        <v>0.27511315376538281</v>
      </c>
      <c r="F627" s="6">
        <f>factors_globalfinancialdata!M628*100</f>
        <v>-0.54321584850749449</v>
      </c>
      <c r="G627">
        <f>'F-F_Research_Data_Factors'!B624+'F-F_Research_Data_Factors'!E624</f>
        <v>-0.92999999999999994</v>
      </c>
    </row>
    <row r="628" spans="1:7">
      <c r="A628" s="1">
        <f>factors_globalfinancialdata!A629</f>
        <v>28580</v>
      </c>
      <c r="B628" s="6">
        <f>factors_crsp!I633*100</f>
        <v>1.6248474521159295</v>
      </c>
      <c r="C628" s="6">
        <f>factors_crsp!H633*100</f>
        <v>-4.099999999999937E-3</v>
      </c>
      <c r="D628" s="6">
        <f>factors_crsp!G633*100</f>
        <v>0.15489999999999993</v>
      </c>
      <c r="E628" s="6">
        <f>factors_globalfinancialdata!L629*100</f>
        <v>0.30753503445093422</v>
      </c>
      <c r="F628" s="6">
        <f>factors_globalfinancialdata!M629*100</f>
        <v>-0.61179173617280647</v>
      </c>
      <c r="G628">
        <f>'F-F_Research_Data_Factors'!B625+'F-F_Research_Data_Factors'!E625</f>
        <v>3.4000000000000004</v>
      </c>
    </row>
    <row r="629" spans="1:7">
      <c r="A629" s="1">
        <f>factors_globalfinancialdata!A630</f>
        <v>28610</v>
      </c>
      <c r="B629" s="6">
        <f>factors_crsp!I634*100</f>
        <v>1.5988677281370212</v>
      </c>
      <c r="C629" s="6">
        <f>factors_crsp!H634*100</f>
        <v>0.15489999999999993</v>
      </c>
      <c r="D629" s="6">
        <f>factors_crsp!G634*100</f>
        <v>-6.2999999999998821E-3</v>
      </c>
      <c r="E629" s="6">
        <f>factors_globalfinancialdata!L630*100</f>
        <v>-0.46921780904225496</v>
      </c>
      <c r="F629" s="6">
        <f>factors_globalfinancialdata!M630*100</f>
        <v>-0.52952899852590773</v>
      </c>
      <c r="G629">
        <f>'F-F_Research_Data_Factors'!B626+'F-F_Research_Data_Factors'!E626</f>
        <v>8.2800000000000011</v>
      </c>
    </row>
    <row r="630" spans="1:7">
      <c r="A630" s="1">
        <f>factors_globalfinancialdata!A631</f>
        <v>28641</v>
      </c>
      <c r="B630" s="6">
        <f>factors_crsp!I635*100</f>
        <v>0.2832614201674577</v>
      </c>
      <c r="C630" s="6">
        <f>factors_crsp!H635*100</f>
        <v>-6.2999999999998821E-3</v>
      </c>
      <c r="D630" s="6">
        <f>factors_crsp!G635*100</f>
        <v>0.15040000000000001</v>
      </c>
      <c r="E630" s="6">
        <f>factors_globalfinancialdata!L631*100</f>
        <v>-0.82086029220711509</v>
      </c>
      <c r="F630" s="6">
        <f>factors_globalfinancialdata!M631*100</f>
        <v>-1.1128242127196097</v>
      </c>
      <c r="G630">
        <f>'F-F_Research_Data_Factors'!B627+'F-F_Research_Data_Factors'!E627</f>
        <v>2.3200000000000003</v>
      </c>
    </row>
    <row r="631" spans="1:7">
      <c r="A631" s="1">
        <f>factors_globalfinancialdata!A632</f>
        <v>28671</v>
      </c>
      <c r="B631" s="6">
        <f>factors_crsp!I636*100</f>
        <v>0.83486786867266183</v>
      </c>
      <c r="C631" s="6">
        <f>factors_crsp!H636*100</f>
        <v>0.15040000000000001</v>
      </c>
      <c r="D631" s="6">
        <f>factors_crsp!G636*100</f>
        <v>0.1462999999999999</v>
      </c>
      <c r="E631" s="6">
        <f>factors_globalfinancialdata!L632*100</f>
        <v>-0.71712393094984783</v>
      </c>
      <c r="F631" s="6">
        <f>factors_globalfinancialdata!M632*100</f>
        <v>-1.2379289086305478</v>
      </c>
      <c r="G631">
        <f>'F-F_Research_Data_Factors'!B628+'F-F_Research_Data_Factors'!E628</f>
        <v>-1.08</v>
      </c>
    </row>
    <row r="632" spans="1:7">
      <c r="A632" s="1">
        <f>factors_globalfinancialdata!A633</f>
        <v>28702</v>
      </c>
      <c r="B632" s="6">
        <f>factors_crsp!I637*100</f>
        <v>-9.5460652689460801E-2</v>
      </c>
      <c r="C632" s="6">
        <f>factors_crsp!H637*100</f>
        <v>0.1462999999999999</v>
      </c>
      <c r="D632" s="6">
        <f>factors_crsp!G637*100</f>
        <v>-0.31840000000000002</v>
      </c>
      <c r="E632" s="6">
        <f>factors_globalfinancialdata!L633*100</f>
        <v>0.50550893509528905</v>
      </c>
      <c r="F632" s="6">
        <f>factors_globalfinancialdata!M633*100</f>
        <v>0.58337021697207891</v>
      </c>
      <c r="G632">
        <f>'F-F_Research_Data_Factors'!B629+'F-F_Research_Data_Factors'!E629</f>
        <v>5.67</v>
      </c>
    </row>
    <row r="633" spans="1:7">
      <c r="A633" s="1">
        <f>factors_globalfinancialdata!A634</f>
        <v>28733</v>
      </c>
      <c r="B633" s="6">
        <f>factors_crsp!I638*100</f>
        <v>0.48306136581186543</v>
      </c>
      <c r="C633" s="6">
        <f>factors_crsp!H638*100</f>
        <v>-0.31840000000000002</v>
      </c>
      <c r="D633" s="6">
        <f>factors_crsp!G638*100</f>
        <v>-0.31029999999999996</v>
      </c>
      <c r="E633" s="6">
        <f>factors_globalfinancialdata!L634*100</f>
        <v>1.6184862282300205</v>
      </c>
      <c r="F633" s="6">
        <f>factors_globalfinancialdata!M634*100</f>
        <v>1.367402737834178</v>
      </c>
      <c r="G633">
        <f>'F-F_Research_Data_Factors'!B630+'F-F_Research_Data_Factors'!E630</f>
        <v>4.24</v>
      </c>
    </row>
    <row r="634" spans="1:7">
      <c r="A634" s="1">
        <f>factors_globalfinancialdata!A635</f>
        <v>28763</v>
      </c>
      <c r="B634" s="6">
        <f>factors_crsp!I639*100</f>
        <v>0.43788948279046558</v>
      </c>
      <c r="C634" s="6">
        <f>factors_crsp!H639*100</f>
        <v>-0.31029999999999996</v>
      </c>
      <c r="D634" s="6">
        <f>factors_crsp!G639*100</f>
        <v>0.30100000000000005</v>
      </c>
      <c r="E634" s="6">
        <f>factors_globalfinancialdata!L635*100</f>
        <v>-9.144934589677689E-2</v>
      </c>
      <c r="F634" s="6">
        <f>factors_globalfinancialdata!M635*100</f>
        <v>-1.0917788219457769</v>
      </c>
      <c r="G634">
        <f>'F-F_Research_Data_Factors'!B631+'F-F_Research_Data_Factors'!E631</f>
        <v>-0.69000000000000006</v>
      </c>
    </row>
    <row r="635" spans="1:7">
      <c r="A635" s="1">
        <f>factors_globalfinancialdata!A636</f>
        <v>28794</v>
      </c>
      <c r="B635" s="6">
        <f>factors_crsp!I640*100</f>
        <v>0.76115815861665936</v>
      </c>
      <c r="C635" s="6">
        <f>factors_crsp!H640*100</f>
        <v>0.30100000000000005</v>
      </c>
      <c r="D635" s="6">
        <f>factors_crsp!G640*100</f>
        <v>0.14469999999999994</v>
      </c>
      <c r="E635" s="6">
        <f>factors_globalfinancialdata!L636*100</f>
        <v>-1.8711847263140458</v>
      </c>
      <c r="F635" s="6">
        <f>factors_globalfinancialdata!M636*100</f>
        <v>-2.8097355672730639</v>
      </c>
      <c r="G635">
        <f>'F-F_Research_Data_Factors'!B632+'F-F_Research_Data_Factors'!E632</f>
        <v>-11.1</v>
      </c>
    </row>
    <row r="636" spans="1:7">
      <c r="A636" s="1">
        <f>factors_globalfinancialdata!A637</f>
        <v>28824</v>
      </c>
      <c r="B636" s="6">
        <f>factors_crsp!I641*100</f>
        <v>0.92095068299662408</v>
      </c>
      <c r="C636" s="6">
        <f>factors_crsp!H641*100</f>
        <v>0.14469999999999994</v>
      </c>
      <c r="D636" s="6">
        <f>factors_crsp!G641*100</f>
        <v>-0.45519999999999994</v>
      </c>
      <c r="E636" s="6">
        <f>factors_globalfinancialdata!L637*100</f>
        <v>-0.36357633512522636</v>
      </c>
      <c r="F636" s="6">
        <f>factors_globalfinancialdata!M637*100</f>
        <v>0.7461906463740009</v>
      </c>
      <c r="G636">
        <f>'F-F_Research_Data_Factors'!B633+'F-F_Research_Data_Factors'!E633</f>
        <v>3.38</v>
      </c>
    </row>
    <row r="637" spans="1:7">
      <c r="A637" s="1">
        <f>factors_globalfinancialdata!A638</f>
        <v>28855</v>
      </c>
      <c r="B637" s="6">
        <f>factors_crsp!I642*100</f>
        <v>0.82344120973480983</v>
      </c>
      <c r="C637" s="6">
        <f>factors_crsp!H642*100</f>
        <v>-0.45519999999999994</v>
      </c>
      <c r="D637" s="6">
        <f>factors_crsp!G642*100</f>
        <v>-2.0000000000000052E-3</v>
      </c>
      <c r="E637" s="6">
        <f>factors_globalfinancialdata!L638*100</f>
        <v>-2.7289889834298808</v>
      </c>
      <c r="F637" s="6">
        <f>factors_globalfinancialdata!M638*100</f>
        <v>-2.0080373651976791</v>
      </c>
      <c r="G637">
        <f>'F-F_Research_Data_Factors'!B634+'F-F_Research_Data_Factors'!E634</f>
        <v>1.77</v>
      </c>
    </row>
    <row r="638" spans="1:7">
      <c r="A638" s="1">
        <f>factors_globalfinancialdata!A639</f>
        <v>28886</v>
      </c>
      <c r="B638" s="6">
        <f>factors_crsp!I643*100</f>
        <v>-0.87436250386292436</v>
      </c>
      <c r="C638" s="6">
        <f>factors_crsp!H643*100</f>
        <v>-2.0000000000000052E-3</v>
      </c>
      <c r="D638" s="6">
        <f>factors_crsp!G643*100</f>
        <v>0.44119999999999993</v>
      </c>
      <c r="E638" s="6">
        <f>factors_globalfinancialdata!L639*100</f>
        <v>0.53570979130121987</v>
      </c>
      <c r="F638" s="6">
        <f>factors_globalfinancialdata!M639*100</f>
        <v>1.3827852532641405</v>
      </c>
      <c r="G638">
        <f>'F-F_Research_Data_Factors'!B635+'F-F_Research_Data_Factors'!E635</f>
        <v>4.9499999999999993</v>
      </c>
    </row>
    <row r="639" spans="1:7">
      <c r="A639" s="1">
        <f>factors_globalfinancialdata!A640</f>
        <v>28914</v>
      </c>
      <c r="B639" s="6">
        <f>factors_crsp!I644*100</f>
        <v>0.50229525084595217</v>
      </c>
      <c r="C639" s="6">
        <f>factors_crsp!H644*100</f>
        <v>0.44119999999999993</v>
      </c>
      <c r="D639" s="6">
        <f>factors_crsp!G644*100</f>
        <v>0.28500000000000003</v>
      </c>
      <c r="E639" s="6">
        <f>factors_globalfinancialdata!L640*100</f>
        <v>-0.36901630953931619</v>
      </c>
      <c r="F639" s="6">
        <f>factors_globalfinancialdata!M640*100</f>
        <v>-1.5129418273782669</v>
      </c>
      <c r="G639">
        <f>'F-F_Research_Data_Factors'!B636+'F-F_Research_Data_Factors'!E636</f>
        <v>-2.68</v>
      </c>
    </row>
    <row r="640" spans="1:7">
      <c r="A640" s="1">
        <f>factors_globalfinancialdata!A641</f>
        <v>28945</v>
      </c>
      <c r="B640" s="6">
        <f>factors_crsp!I645*100</f>
        <v>0.43492987068960431</v>
      </c>
      <c r="C640" s="6">
        <f>factors_crsp!H645*100</f>
        <v>0.28500000000000003</v>
      </c>
      <c r="D640" s="6">
        <f>factors_crsp!G645*100</f>
        <v>-0.15829999999999994</v>
      </c>
      <c r="E640" s="6">
        <f>factors_globalfinancialdata!L641*100</f>
        <v>-0.14692017715398631</v>
      </c>
      <c r="F640" s="6">
        <f>factors_globalfinancialdata!M641*100</f>
        <v>0.29112634985699604</v>
      </c>
      <c r="G640">
        <f>'F-F_Research_Data_Factors'!B637+'F-F_Research_Data_Factors'!E637</f>
        <v>6.5600000000000005</v>
      </c>
    </row>
    <row r="641" spans="1:7">
      <c r="A641" s="1">
        <f>factors_globalfinancialdata!A642</f>
        <v>28975</v>
      </c>
      <c r="B641" s="6">
        <f>factors_crsp!I646*100</f>
        <v>-1.5411139529746265</v>
      </c>
      <c r="C641" s="6">
        <f>factors_crsp!H646*100</f>
        <v>-0.15829999999999994</v>
      </c>
      <c r="D641" s="6">
        <f>factors_crsp!G646*100</f>
        <v>0.13310000000000005</v>
      </c>
      <c r="E641" s="6">
        <f>factors_globalfinancialdata!L642*100</f>
        <v>-1.1548373282732727</v>
      </c>
      <c r="F641" s="6">
        <f>factors_globalfinancialdata!M642*100</f>
        <v>-1.7483817188789663</v>
      </c>
      <c r="G641">
        <f>'F-F_Research_Data_Factors'!B638+'F-F_Research_Data_Factors'!E638</f>
        <v>0.85000000000000009</v>
      </c>
    </row>
    <row r="642" spans="1:7">
      <c r="A642" s="1">
        <f>factors_globalfinancialdata!A643</f>
        <v>29006</v>
      </c>
      <c r="B642" s="6">
        <f>factors_crsp!I647*100</f>
        <v>1.2086035657815408</v>
      </c>
      <c r="C642" s="6">
        <f>factors_crsp!H647*100</f>
        <v>0.13310000000000005</v>
      </c>
      <c r="D642" s="6">
        <f>factors_crsp!G647*100</f>
        <v>0.12869999999999998</v>
      </c>
      <c r="E642" s="6">
        <f>factors_globalfinancialdata!L643*100</f>
        <v>0.42740294268097667</v>
      </c>
      <c r="F642" s="6">
        <f>factors_globalfinancialdata!M643*100</f>
        <v>2.0057694885361688</v>
      </c>
      <c r="G642">
        <f>'F-F_Research_Data_Factors'!B639+'F-F_Research_Data_Factors'!E639</f>
        <v>-1.3600000000000003</v>
      </c>
    </row>
    <row r="643" spans="1:7">
      <c r="A643" s="1">
        <f>factors_globalfinancialdata!A644</f>
        <v>29036</v>
      </c>
      <c r="B643" s="6">
        <f>factors_crsp!I648*100</f>
        <v>0.16083906593298281</v>
      </c>
      <c r="C643" s="6">
        <f>factors_crsp!H648*100</f>
        <v>0.12869999999999998</v>
      </c>
      <c r="D643" s="6">
        <f>factors_crsp!G648*100</f>
        <v>-0.15590000000000015</v>
      </c>
      <c r="E643" s="6">
        <f>factors_globalfinancialdata!L644*100</f>
        <v>2.0394813674059487</v>
      </c>
      <c r="F643" s="6">
        <f>factors_globalfinancialdata!M644*100</f>
        <v>1.7368011180424636</v>
      </c>
      <c r="G643">
        <f>'F-F_Research_Data_Factors'!B640+'F-F_Research_Data_Factors'!E640</f>
        <v>4.6899999999999995</v>
      </c>
    </row>
    <row r="644" spans="1:7">
      <c r="A644" s="1">
        <f>factors_globalfinancialdata!A645</f>
        <v>29067</v>
      </c>
      <c r="B644" s="6">
        <f>factors_crsp!I649*100</f>
        <v>7.2922318755574977E-2</v>
      </c>
      <c r="C644" s="6">
        <f>factors_crsp!H649*100</f>
        <v>-0.15590000000000015</v>
      </c>
      <c r="D644" s="6">
        <f>factors_crsp!G649*100</f>
        <v>-1.2399999999999911E-2</v>
      </c>
      <c r="E644" s="6">
        <f>factors_globalfinancialdata!L645*100</f>
        <v>-0.19597866458436197</v>
      </c>
      <c r="F644" s="6">
        <f>factors_globalfinancialdata!M645*100</f>
        <v>-1.4993341029557072</v>
      </c>
      <c r="G644">
        <f>'F-F_Research_Data_Factors'!B641+'F-F_Research_Data_Factors'!E641</f>
        <v>1.5</v>
      </c>
    </row>
    <row r="645" spans="1:7">
      <c r="A645" s="1">
        <f>factors_globalfinancialdata!A646</f>
        <v>29098</v>
      </c>
      <c r="B645" s="6">
        <f>factors_crsp!I650*100</f>
        <v>-1.3076853006878775</v>
      </c>
      <c r="C645" s="6">
        <f>factors_crsp!H650*100</f>
        <v>-1.2399999999999911E-2</v>
      </c>
      <c r="D645" s="6">
        <f>factors_crsp!G650*100</f>
        <v>-0.14890000000000009</v>
      </c>
      <c r="E645" s="6">
        <f>factors_globalfinancialdata!L646*100</f>
        <v>-0.47677205314662352</v>
      </c>
      <c r="F645" s="6">
        <f>factors_globalfinancialdata!M646*100</f>
        <v>-1.5929966927493044</v>
      </c>
      <c r="G645">
        <f>'F-F_Research_Data_Factors'!B642+'F-F_Research_Data_Factors'!E642</f>
        <v>6.4700000000000006</v>
      </c>
    </row>
    <row r="646" spans="1:7">
      <c r="A646" s="1">
        <f>factors_globalfinancialdata!A647</f>
        <v>29128</v>
      </c>
      <c r="B646" s="6">
        <f>factors_crsp!I651*100</f>
        <v>0.21945026426650749</v>
      </c>
      <c r="C646" s="6">
        <f>factors_crsp!H651*100</f>
        <v>-0.14890000000000009</v>
      </c>
      <c r="D646" s="6">
        <f>factors_crsp!G651*100</f>
        <v>0.12640000000000012</v>
      </c>
      <c r="E646" s="6">
        <f>factors_globalfinancialdata!L647*100</f>
        <v>-2.9148225998779975</v>
      </c>
      <c r="F646" s="6">
        <f>factors_globalfinancialdata!M647*100</f>
        <v>-1.3844419306617173</v>
      </c>
      <c r="G646">
        <f>'F-F_Research_Data_Factors'!B643+'F-F_Research_Data_Factors'!E643</f>
        <v>0.14000000000000001</v>
      </c>
    </row>
    <row r="647" spans="1:7">
      <c r="A647" s="1">
        <f>factors_globalfinancialdata!A648</f>
        <v>29159</v>
      </c>
      <c r="B647" s="6">
        <f>factors_crsp!I652*100</f>
        <v>0.35437128778559313</v>
      </c>
      <c r="C647" s="6">
        <f>factors_crsp!H652*100</f>
        <v>0.12640000000000012</v>
      </c>
      <c r="D647" s="6">
        <f>factors_crsp!G652*100</f>
        <v>-0.27970000000000006</v>
      </c>
      <c r="E647" s="6">
        <f>factors_globalfinancialdata!L648*100</f>
        <v>-6.9183668264670377</v>
      </c>
      <c r="F647" s="6">
        <f>factors_globalfinancialdata!M648*100</f>
        <v>-8.5752374960717308</v>
      </c>
      <c r="G647">
        <f>'F-F_Research_Data_Factors'!B644+'F-F_Research_Data_Factors'!E644</f>
        <v>-7.2700000000000005</v>
      </c>
    </row>
    <row r="648" spans="1:7">
      <c r="A648" s="1">
        <f>factors_globalfinancialdata!A649</f>
        <v>29189</v>
      </c>
      <c r="B648" s="6">
        <f>factors_crsp!I653*100</f>
        <v>-0.2536080774578231</v>
      </c>
      <c r="C648" s="6">
        <f>factors_crsp!H653*100</f>
        <v>-0.27970000000000006</v>
      </c>
      <c r="D648" s="6">
        <f>factors_crsp!G653*100</f>
        <v>0.12659999999999999</v>
      </c>
      <c r="E648" s="6">
        <f>factors_globalfinancialdata!L649*100</f>
        <v>-0.78266531582542598</v>
      </c>
      <c r="F648" s="6">
        <f>factors_globalfinancialdata!M649*100</f>
        <v>2.2419964103711054</v>
      </c>
      <c r="G648">
        <f>'F-F_Research_Data_Factors'!B645+'F-F_Research_Data_Factors'!E645</f>
        <v>6.36</v>
      </c>
    </row>
    <row r="649" spans="1:7">
      <c r="A649" s="1">
        <f>factors_globalfinancialdata!A650</f>
        <v>29220</v>
      </c>
      <c r="B649" s="6">
        <f>factors_crsp!I654*100</f>
        <v>0.34768435323826452</v>
      </c>
      <c r="C649" s="6">
        <f>factors_crsp!H654*100</f>
        <v>0.12659999999999999</v>
      </c>
      <c r="D649" s="6">
        <f>factors_crsp!G654*100</f>
        <v>0.12310000000000013</v>
      </c>
      <c r="E649" s="6">
        <f>factors_globalfinancialdata!L650*100</f>
        <v>-3.8478877707566639</v>
      </c>
      <c r="F649" s="6">
        <f>factors_globalfinancialdata!M650*100</f>
        <v>0.18563566196421188</v>
      </c>
      <c r="G649">
        <f>'F-F_Research_Data_Factors'!B646+'F-F_Research_Data_Factors'!E646</f>
        <v>2.8200000000000003</v>
      </c>
    </row>
    <row r="650" spans="1:7">
      <c r="A650" s="1">
        <f>factors_globalfinancialdata!A651</f>
        <v>29251</v>
      </c>
      <c r="B650" s="6">
        <f>factors_crsp!I655*100</f>
        <v>0.43903030670211507</v>
      </c>
      <c r="C650" s="6">
        <f>factors_crsp!H655*100</f>
        <v>0.12310000000000013</v>
      </c>
      <c r="D650" s="6">
        <f>factors_crsp!G655*100</f>
        <v>0.38019999999999998</v>
      </c>
      <c r="E650" s="6">
        <f>factors_globalfinancialdata!L651*100</f>
        <v>-2.8228514000056659</v>
      </c>
      <c r="F650" s="6">
        <f>factors_globalfinancialdata!M651*100</f>
        <v>-5.2062443409786496</v>
      </c>
      <c r="G650">
        <f>'F-F_Research_Data_Factors'!B647+'F-F_Research_Data_Factors'!E647</f>
        <v>6.56</v>
      </c>
    </row>
    <row r="651" spans="1:7">
      <c r="A651" s="1">
        <f>factors_globalfinancialdata!A652</f>
        <v>29280</v>
      </c>
      <c r="B651" s="6">
        <f>factors_crsp!I656*100</f>
        <v>-5.0808769128751763E-2</v>
      </c>
      <c r="C651" s="6">
        <f>factors_crsp!H656*100</f>
        <v>0.38019999999999998</v>
      </c>
      <c r="D651" s="6">
        <f>factors_crsp!G656*100</f>
        <v>-2.0300000000000006E-2</v>
      </c>
      <c r="E651" s="6">
        <f>factors_globalfinancialdata!L652*100</f>
        <v>-8.5745333011815976</v>
      </c>
      <c r="F651" s="6">
        <f>factors_globalfinancialdata!M652*100</f>
        <v>-10.108730907652486</v>
      </c>
      <c r="G651">
        <f>'F-F_Research_Data_Factors'!B648+'F-F_Research_Data_Factors'!E648</f>
        <v>9.9999999999999978E-2</v>
      </c>
    </row>
    <row r="652" spans="1:7">
      <c r="A652" s="1">
        <f>factors_globalfinancialdata!A653</f>
        <v>29311</v>
      </c>
      <c r="B652" s="6">
        <f>factors_crsp!I657*100</f>
        <v>-0.77589991093058863</v>
      </c>
      <c r="C652" s="6">
        <f>factors_crsp!H657*100</f>
        <v>-2.0300000000000006E-2</v>
      </c>
      <c r="D652" s="6">
        <f>factors_crsp!G657*100</f>
        <v>0.10699999999999998</v>
      </c>
      <c r="E652" s="6">
        <f>factors_globalfinancialdata!L653*100</f>
        <v>-3.1543808975203702</v>
      </c>
      <c r="F652" s="6">
        <f>factors_globalfinancialdata!M653*100</f>
        <v>0.3808457290461309</v>
      </c>
      <c r="G652">
        <f>'F-F_Research_Data_Factors'!B649+'F-F_Research_Data_Factors'!E649</f>
        <v>-12.02</v>
      </c>
    </row>
    <row r="653" spans="1:7">
      <c r="A653" s="1">
        <f>factors_globalfinancialdata!A654</f>
        <v>29341</v>
      </c>
      <c r="B653" s="6">
        <f>factors_crsp!I658*100</f>
        <v>-2.0915451918596339</v>
      </c>
      <c r="C653" s="6">
        <f>factors_crsp!H658*100</f>
        <v>0.10699999999999998</v>
      </c>
      <c r="D653" s="6">
        <f>factors_crsp!G658*100</f>
        <v>-0.3973000000000001</v>
      </c>
      <c r="E653" s="6">
        <f>factors_globalfinancialdata!L654*100</f>
        <v>10.88297958896327</v>
      </c>
      <c r="F653" s="6">
        <f>factors_globalfinancialdata!M654*100</f>
        <v>13.059491831067671</v>
      </c>
      <c r="G653">
        <f>'F-F_Research_Data_Factors'!B650+'F-F_Research_Data_Factors'!E650</f>
        <v>5.23</v>
      </c>
    </row>
    <row r="654" spans="1:7">
      <c r="A654" s="1">
        <f>factors_globalfinancialdata!A655</f>
        <v>29372</v>
      </c>
      <c r="B654" s="6">
        <f>factors_crsp!I659*100</f>
        <v>-3.0880404319756583</v>
      </c>
      <c r="C654" s="6">
        <f>factors_crsp!H659*100</f>
        <v>-0.3973000000000001</v>
      </c>
      <c r="D654" s="6">
        <f>factors_crsp!G659*100</f>
        <v>-0.13589999999999991</v>
      </c>
      <c r="E654" s="6">
        <f>factors_globalfinancialdata!L655*100</f>
        <v>3.0950645949243238</v>
      </c>
      <c r="F654" s="6">
        <f>factors_globalfinancialdata!M655*100</f>
        <v>3.6367247899242727</v>
      </c>
      <c r="G654">
        <f>'F-F_Research_Data_Factors'!B651+'F-F_Research_Data_Factors'!E651</f>
        <v>6.01</v>
      </c>
    </row>
    <row r="655" spans="1:7">
      <c r="A655" s="1">
        <f>factors_globalfinancialdata!A656</f>
        <v>29402</v>
      </c>
      <c r="B655" s="6">
        <f>factors_crsp!I660*100</f>
        <v>-1.4934708888762138</v>
      </c>
      <c r="C655" s="6">
        <f>factors_crsp!H660*100</f>
        <v>-0.13589999999999991</v>
      </c>
      <c r="D655" s="6">
        <f>factors_crsp!G660*100</f>
        <v>0.11249999999999993</v>
      </c>
      <c r="E655" s="6">
        <f>factors_globalfinancialdata!L656*100</f>
        <v>4.0758989991925398</v>
      </c>
      <c r="F655" s="6">
        <f>factors_globalfinancialdata!M656*100</f>
        <v>1.3239877076978379</v>
      </c>
      <c r="G655">
        <f>'F-F_Research_Data_Factors'!B652+'F-F_Research_Data_Factors'!E652</f>
        <v>3.77</v>
      </c>
    </row>
    <row r="656" spans="1:7">
      <c r="A656" s="1">
        <f>factors_globalfinancialdata!A657</f>
        <v>29433</v>
      </c>
      <c r="B656" s="6">
        <f>factors_crsp!I661*100</f>
        <v>-0.95934878932175671</v>
      </c>
      <c r="C656" s="6">
        <f>factors_crsp!H661*100</f>
        <v>0.11249999999999993</v>
      </c>
      <c r="D656" s="6">
        <f>factors_crsp!G661*100</f>
        <v>-1.1002000000000001</v>
      </c>
      <c r="E656" s="6">
        <f>factors_globalfinancialdata!L657*100</f>
        <v>-3.4171179730434598</v>
      </c>
      <c r="F656" s="6">
        <f>factors_globalfinancialdata!M657*100</f>
        <v>-4.146704310667781</v>
      </c>
      <c r="G656">
        <f>'F-F_Research_Data_Factors'!B653+'F-F_Research_Data_Factors'!E653</f>
        <v>6.94</v>
      </c>
    </row>
    <row r="657" spans="1:7">
      <c r="A657" s="1">
        <f>factors_globalfinancialdata!A658</f>
        <v>29464</v>
      </c>
      <c r="B657" s="6">
        <f>factors_crsp!I662*100</f>
        <v>0.68681671519650322</v>
      </c>
      <c r="C657" s="6">
        <f>factors_crsp!H662*100</f>
        <v>-1.1002000000000001</v>
      </c>
      <c r="D657" s="6">
        <f>factors_crsp!G662*100</f>
        <v>0.72550000000000003</v>
      </c>
      <c r="E657" s="6">
        <f>factors_globalfinancialdata!L658*100</f>
        <v>-4.9841858636850311</v>
      </c>
      <c r="F657" s="6">
        <f>factors_globalfinancialdata!M658*100</f>
        <v>-4.863932359747281</v>
      </c>
      <c r="G657">
        <f>'F-F_Research_Data_Factors'!B654+'F-F_Research_Data_Factors'!E654</f>
        <v>2.36</v>
      </c>
    </row>
    <row r="658" spans="1:7">
      <c r="A658" s="1">
        <f>factors_globalfinancialdata!A659</f>
        <v>29494</v>
      </c>
      <c r="B658" s="6">
        <f>factors_crsp!I663*100</f>
        <v>1.5754555892175226</v>
      </c>
      <c r="C658" s="6">
        <f>factors_crsp!H663*100</f>
        <v>0.72550000000000003</v>
      </c>
      <c r="D658" s="6">
        <f>factors_crsp!G663*100</f>
        <v>0.11480000000000005</v>
      </c>
      <c r="E658" s="6">
        <f>factors_globalfinancialdata!L659*100</f>
        <v>-3.0690430139507785</v>
      </c>
      <c r="F658" s="6">
        <f>factors_globalfinancialdata!M659*100</f>
        <v>-1.9436623950570775</v>
      </c>
      <c r="G658">
        <f>'F-F_Research_Data_Factors'!B655+'F-F_Research_Data_Factors'!E655</f>
        <v>2.95</v>
      </c>
    </row>
    <row r="659" spans="1:7">
      <c r="A659" s="1">
        <f>factors_globalfinancialdata!A660</f>
        <v>29525</v>
      </c>
      <c r="B659" s="6">
        <f>factors_crsp!I664*100</f>
        <v>1.7907658714646502</v>
      </c>
      <c r="C659" s="6">
        <f>factors_crsp!H664*100</f>
        <v>0.11480000000000005</v>
      </c>
      <c r="D659" s="6">
        <f>factors_crsp!G664*100</f>
        <v>0.11209999999999987</v>
      </c>
      <c r="E659" s="6">
        <f>factors_globalfinancialdata!L660*100</f>
        <v>-1.28651148006107</v>
      </c>
      <c r="F659" s="6">
        <f>factors_globalfinancialdata!M660*100</f>
        <v>-3.7710420839454861</v>
      </c>
      <c r="G659">
        <f>'F-F_Research_Data_Factors'!B656+'F-F_Research_Data_Factors'!E656</f>
        <v>2.0099999999999998</v>
      </c>
    </row>
    <row r="660" spans="1:7">
      <c r="A660" s="1">
        <f>factors_globalfinancialdata!A661</f>
        <v>29555</v>
      </c>
      <c r="B660" s="6">
        <f>factors_crsp!I665*100</f>
        <v>1.8595295575994264</v>
      </c>
      <c r="C660" s="6">
        <f>factors_crsp!H665*100</f>
        <v>0.11209999999999987</v>
      </c>
      <c r="D660" s="6">
        <f>factors_crsp!G665*100</f>
        <v>-0.12689999999999993</v>
      </c>
      <c r="E660" s="6">
        <f>factors_globalfinancialdata!L661*100</f>
        <v>-3.3337541490816469</v>
      </c>
      <c r="F660" s="6">
        <f>factors_globalfinancialdata!M661*100</f>
        <v>-1.5329889011177711</v>
      </c>
      <c r="G660">
        <f>'F-F_Research_Data_Factors'!B657+'F-F_Research_Data_Factors'!E657</f>
        <v>10.489999999999998</v>
      </c>
    </row>
    <row r="661" spans="1:7">
      <c r="A661" s="1">
        <f>factors_globalfinancialdata!A662</f>
        <v>29586</v>
      </c>
      <c r="B661" s="6">
        <f>factors_crsp!I666*100</f>
        <v>0.27574332339161955</v>
      </c>
      <c r="C661" s="6">
        <f>factors_crsp!H666*100</f>
        <v>-0.12689999999999993</v>
      </c>
      <c r="D661" s="6">
        <f>factors_crsp!G666*100</f>
        <v>0.11020000000000005</v>
      </c>
      <c r="E661" s="6">
        <f>factors_globalfinancialdata!L662*100</f>
        <v>8.0855081861797018E-2</v>
      </c>
      <c r="F661" s="6">
        <f>factors_globalfinancialdata!M662*100</f>
        <v>1.5536425594759429</v>
      </c>
      <c r="G661">
        <f>'F-F_Research_Data_Factors'!B658+'F-F_Research_Data_Factors'!E658</f>
        <v>-3.44</v>
      </c>
    </row>
    <row r="662" spans="1:7">
      <c r="A662" s="1">
        <f>factors_globalfinancialdata!A663</f>
        <v>29617</v>
      </c>
      <c r="B662" s="6">
        <f>factors_crsp!I667*100</f>
        <v>-0.3689690543552171</v>
      </c>
      <c r="C662" s="6">
        <f>factors_crsp!H667*100</f>
        <v>0.11020000000000005</v>
      </c>
      <c r="D662" s="6">
        <f>factors_crsp!G667*100</f>
        <v>-0.12460000000000006</v>
      </c>
      <c r="E662" s="6">
        <f>factors_globalfinancialdata!L663*100</f>
        <v>-6.8709786771736781E-2</v>
      </c>
      <c r="F662" s="6">
        <f>factors_globalfinancialdata!M663*100</f>
        <v>-1.5770540339087868</v>
      </c>
      <c r="G662">
        <f>'F-F_Research_Data_Factors'!B659+'F-F_Research_Data_Factors'!E659</f>
        <v>-4.01</v>
      </c>
    </row>
    <row r="663" spans="1:7">
      <c r="A663" s="1">
        <f>factors_globalfinancialdata!A664</f>
        <v>29645</v>
      </c>
      <c r="B663" s="6">
        <f>factors_crsp!I668*100</f>
        <v>-0.6255235462122144</v>
      </c>
      <c r="C663" s="6">
        <f>factors_crsp!H668*100</f>
        <v>-0.12460000000000006</v>
      </c>
      <c r="D663" s="6">
        <f>factors_crsp!G668*100</f>
        <v>0.22339999999999999</v>
      </c>
      <c r="E663" s="6">
        <f>factors_globalfinancialdata!L664*100</f>
        <v>-3.1522664029475567</v>
      </c>
      <c r="F663" s="6">
        <f>factors_globalfinancialdata!M664*100</f>
        <v>-4.7366406252002946</v>
      </c>
      <c r="G663">
        <f>'F-F_Research_Data_Factors'!B660+'F-F_Research_Data_Factors'!E660</f>
        <v>1.55</v>
      </c>
    </row>
    <row r="664" spans="1:7">
      <c r="A664" s="1">
        <f>factors_globalfinancialdata!A665</f>
        <v>29676</v>
      </c>
      <c r="B664" s="6">
        <f>factors_crsp!I669*100</f>
        <v>0.39913726289366736</v>
      </c>
      <c r="C664" s="6">
        <f>factors_crsp!H669*100</f>
        <v>0.22339999999999999</v>
      </c>
      <c r="D664" s="6">
        <f>factors_crsp!G669*100</f>
        <v>-0.35190000000000005</v>
      </c>
      <c r="E664" s="6">
        <f>factors_globalfinancialdata!L665*100</f>
        <v>-0.35395800002302469</v>
      </c>
      <c r="F664" s="6">
        <f>factors_globalfinancialdata!M665*100</f>
        <v>1.7491393835036284</v>
      </c>
      <c r="G664">
        <f>'F-F_Research_Data_Factors'!B661+'F-F_Research_Data_Factors'!E661</f>
        <v>4.62</v>
      </c>
    </row>
    <row r="665" spans="1:7">
      <c r="A665" s="1">
        <f>factors_globalfinancialdata!A666</f>
        <v>29706</v>
      </c>
      <c r="B665" s="6">
        <f>factors_crsp!I670*100</f>
        <v>0.4775168348754022</v>
      </c>
      <c r="C665" s="6">
        <f>factors_crsp!H670*100</f>
        <v>-0.35190000000000005</v>
      </c>
      <c r="D665" s="6">
        <f>factors_crsp!G670*100</f>
        <v>-4.6000000000000034E-3</v>
      </c>
      <c r="E665" s="6">
        <f>factors_globalfinancialdata!L666*100</f>
        <v>-2.3246053194570515</v>
      </c>
      <c r="F665" s="6">
        <f>factors_globalfinancialdata!M666*100</f>
        <v>-6.0391880425968552</v>
      </c>
      <c r="G665">
        <f>'F-F_Research_Data_Factors'!B662+'F-F_Research_Data_Factors'!E662</f>
        <v>-1.1299999999999999</v>
      </c>
    </row>
    <row r="666" spans="1:7">
      <c r="A666" s="1">
        <f>factors_globalfinancialdata!A667</f>
        <v>29737</v>
      </c>
      <c r="B666" s="6">
        <f>factors_crsp!I671*100</f>
        <v>0.61536326076150338</v>
      </c>
      <c r="C666" s="6">
        <f>factors_crsp!H671*100</f>
        <v>-4.6000000000000034E-3</v>
      </c>
      <c r="D666" s="6">
        <f>factors_crsp!G671*100</f>
        <v>0.10760000000000006</v>
      </c>
      <c r="E666" s="6">
        <f>factors_globalfinancialdata!L667*100</f>
        <v>-0.66026406507109225</v>
      </c>
      <c r="F666" s="6">
        <f>factors_globalfinancialdata!M667*100</f>
        <v>4.0619314154770825</v>
      </c>
      <c r="G666">
        <f>'F-F_Research_Data_Factors'!B663+'F-F_Research_Data_Factors'!E663</f>
        <v>1.3599999999999999</v>
      </c>
    </row>
    <row r="667" spans="1:7">
      <c r="A667" s="1">
        <f>factors_globalfinancialdata!A668</f>
        <v>29767</v>
      </c>
      <c r="B667" s="6">
        <f>factors_crsp!I672*100</f>
        <v>-0.47533883796710974</v>
      </c>
      <c r="C667" s="6">
        <f>factors_crsp!H672*100</f>
        <v>0.10760000000000006</v>
      </c>
      <c r="D667" s="6">
        <f>factors_crsp!G672*100</f>
        <v>0.1053</v>
      </c>
      <c r="E667" s="6">
        <f>factors_globalfinancialdata!L668*100</f>
        <v>1.1489595126529029</v>
      </c>
      <c r="F667" s="6">
        <f>factors_globalfinancialdata!M668*100</f>
        <v>-2.6574169323201113</v>
      </c>
      <c r="G667">
        <f>'F-F_Research_Data_Factors'!B664+'F-F_Research_Data_Factors'!E664</f>
        <v>-1.02</v>
      </c>
    </row>
    <row r="668" spans="1:7">
      <c r="A668" s="1">
        <f>factors_globalfinancialdata!A669</f>
        <v>29798</v>
      </c>
      <c r="B668" s="6">
        <f>factors_crsp!I673*100</f>
        <v>0.21553487677792305</v>
      </c>
      <c r="C668" s="6">
        <f>factors_crsp!H673*100</f>
        <v>0.1053</v>
      </c>
      <c r="D668" s="6">
        <f>factors_crsp!G673*100</f>
        <v>0.21289999999999989</v>
      </c>
      <c r="E668" s="6">
        <f>factors_globalfinancialdata!L669*100</f>
        <v>-2.2630038750664716</v>
      </c>
      <c r="F668" s="6">
        <f>factors_globalfinancialdata!M669*100</f>
        <v>-5.0028243798112992</v>
      </c>
      <c r="G668">
        <f>'F-F_Research_Data_Factors'!B665+'F-F_Research_Data_Factors'!E665</f>
        <v>-0.31000000000000005</v>
      </c>
    </row>
    <row r="669" spans="1:7">
      <c r="A669" s="1">
        <f>factors_globalfinancialdata!A670</f>
        <v>29829</v>
      </c>
      <c r="B669" s="6">
        <f>factors_crsp!I674*100</f>
        <v>0.12894713253355228</v>
      </c>
      <c r="C669" s="6">
        <f>factors_crsp!H674*100</f>
        <v>0.21289999999999989</v>
      </c>
      <c r="D669" s="6">
        <f>factors_crsp!G674*100</f>
        <v>-0.3395999999999999</v>
      </c>
      <c r="E669" s="6">
        <f>factors_globalfinancialdata!L670*100</f>
        <v>-3.2952358953276306</v>
      </c>
      <c r="F669" s="6">
        <f>factors_globalfinancialdata!M670*100</f>
        <v>-4.5303396653051164</v>
      </c>
      <c r="G669">
        <f>'F-F_Research_Data_Factors'!B666+'F-F_Research_Data_Factors'!E666</f>
        <v>-5.63</v>
      </c>
    </row>
    <row r="670" spans="1:7">
      <c r="A670" s="1">
        <f>factors_globalfinancialdata!A671</f>
        <v>29859</v>
      </c>
      <c r="B670" s="6">
        <f>factors_crsp!I675*100</f>
        <v>-0.5031152166451669</v>
      </c>
      <c r="C670" s="6">
        <f>factors_crsp!H675*100</f>
        <v>-0.3395999999999999</v>
      </c>
      <c r="D670" s="6">
        <f>factors_crsp!G675*100</f>
        <v>0.21089999999999989</v>
      </c>
      <c r="E670" s="6">
        <f>factors_globalfinancialdata!L671*100</f>
        <v>-0.97068128990087654</v>
      </c>
      <c r="F670" s="6">
        <f>factors_globalfinancialdata!M671*100</f>
        <v>-2.5855414914250918</v>
      </c>
      <c r="G670">
        <f>'F-F_Research_Data_Factors'!B667+'F-F_Research_Data_Factors'!E667</f>
        <v>-6.38</v>
      </c>
    </row>
    <row r="671" spans="1:7">
      <c r="A671" s="1">
        <f>factors_globalfinancialdata!A672</f>
        <v>29890</v>
      </c>
      <c r="B671" s="6">
        <f>factors_crsp!I676*100</f>
        <v>-1.0248238432133405</v>
      </c>
      <c r="C671" s="6">
        <f>factors_crsp!H676*100</f>
        <v>0.21089999999999989</v>
      </c>
      <c r="D671" s="6">
        <f>factors_crsp!G676*100</f>
        <v>-0.76049999999999984</v>
      </c>
      <c r="E671" s="6">
        <f>factors_globalfinancialdata!L672*100</f>
        <v>-1.4643880446786106</v>
      </c>
      <c r="F671" s="6">
        <f>factors_globalfinancialdata!M672*100</f>
        <v>7.8857674643863174</v>
      </c>
      <c r="G671">
        <f>'F-F_Research_Data_Factors'!B668+'F-F_Research_Data_Factors'!E668</f>
        <v>6.02</v>
      </c>
    </row>
    <row r="672" spans="1:7">
      <c r="A672" s="1">
        <f>factors_globalfinancialdata!A673</f>
        <v>29920</v>
      </c>
      <c r="B672" s="6">
        <f>factors_crsp!I677*100</f>
        <v>-1.1751093642138777</v>
      </c>
      <c r="C672" s="6">
        <f>factors_crsp!H677*100</f>
        <v>-0.76049999999999984</v>
      </c>
      <c r="D672" s="6">
        <f>factors_crsp!G677*100</f>
        <v>0.10660000000000001</v>
      </c>
      <c r="E672" s="6">
        <f>factors_globalfinancialdata!L673*100</f>
        <v>7.7202422253278113</v>
      </c>
      <c r="F672" s="6">
        <f>factors_globalfinancialdata!M673*100</f>
        <v>10.096149202416814</v>
      </c>
      <c r="G672">
        <f>'F-F_Research_Data_Factors'!B669+'F-F_Research_Data_Factors'!E669</f>
        <v>4.59</v>
      </c>
    </row>
    <row r="673" spans="1:7">
      <c r="A673" s="1">
        <f>factors_globalfinancialdata!A674</f>
        <v>29951</v>
      </c>
      <c r="B673" s="6">
        <f>factors_crsp!I678*100</f>
        <v>-1.6794417867683098</v>
      </c>
      <c r="C673" s="6">
        <f>factors_crsp!H678*100</f>
        <v>0.10660000000000001</v>
      </c>
      <c r="D673" s="6">
        <f>factors_crsp!G678*100</f>
        <v>-1.0000000000000026E-3</v>
      </c>
      <c r="E673" s="6">
        <f>factors_globalfinancialdata!L674*100</f>
        <v>-4.6926275935687762</v>
      </c>
      <c r="F673" s="6">
        <f>factors_globalfinancialdata!M674*100</f>
        <v>-5.0625832477834916</v>
      </c>
      <c r="G673">
        <f>'F-F_Research_Data_Factors'!B670+'F-F_Research_Data_Factors'!E670</f>
        <v>-2.81</v>
      </c>
    </row>
    <row r="674" spans="1:7">
      <c r="A674" s="1">
        <f>factors_globalfinancialdata!A675</f>
        <v>29982</v>
      </c>
      <c r="B674" s="6">
        <f>factors_crsp!I679*100</f>
        <v>-2.3898085975780248</v>
      </c>
      <c r="C674" s="6">
        <f>factors_crsp!H679*100</f>
        <v>-1.0000000000000026E-3</v>
      </c>
      <c r="D674" s="6">
        <f>factors_crsp!G679*100</f>
        <v>-1.1000000000000159E-3</v>
      </c>
      <c r="E674" s="6">
        <f>factors_globalfinancialdata!L675*100</f>
        <v>-2.439894554273625E-2</v>
      </c>
      <c r="F674" s="6">
        <f>factors_globalfinancialdata!M675*100</f>
        <v>-0.57121806114572848</v>
      </c>
      <c r="G674">
        <f>'F-F_Research_Data_Factors'!B671+'F-F_Research_Data_Factors'!E671</f>
        <v>-2.62</v>
      </c>
    </row>
    <row r="675" spans="1:7">
      <c r="A675" s="1">
        <f>factors_globalfinancialdata!A676</f>
        <v>30010</v>
      </c>
      <c r="B675" s="6">
        <f>factors_crsp!I680*100</f>
        <v>2.6366672899372112</v>
      </c>
      <c r="C675" s="6">
        <f>factors_crsp!H680*100</f>
        <v>-1.1000000000000159E-3</v>
      </c>
      <c r="D675" s="6">
        <f>factors_crsp!G680*100</f>
        <v>-1.0000000000000026E-3</v>
      </c>
      <c r="E675" s="6">
        <f>factors_globalfinancialdata!L676*100</f>
        <v>0.78379199654730058</v>
      </c>
      <c r="F675" s="6">
        <f>factors_globalfinancialdata!M676*100</f>
        <v>0.95765689021720668</v>
      </c>
      <c r="G675">
        <f>'F-F_Research_Data_Factors'!B672+'F-F_Research_Data_Factors'!E672</f>
        <v>-5.1100000000000003</v>
      </c>
    </row>
    <row r="676" spans="1:7">
      <c r="A676" s="1">
        <f>factors_globalfinancialdata!A677</f>
        <v>30041</v>
      </c>
      <c r="B676" s="6">
        <f>factors_crsp!I681*100</f>
        <v>-0.76880192923738377</v>
      </c>
      <c r="C676" s="6">
        <f>factors_crsp!H681*100</f>
        <v>-1.0000000000000026E-3</v>
      </c>
      <c r="D676" s="6">
        <f>factors_crsp!G681*100</f>
        <v>-0.42379999999999995</v>
      </c>
      <c r="E676" s="6">
        <f>factors_globalfinancialdata!L677*100</f>
        <v>1.6285599877981394</v>
      </c>
      <c r="F676" s="6">
        <f>factors_globalfinancialdata!M677*100</f>
        <v>-0.88068640028462486</v>
      </c>
      <c r="G676">
        <f>'F-F_Research_Data_Factors'!B673+'F-F_Research_Data_Factors'!E673</f>
        <v>-1.01</v>
      </c>
    </row>
    <row r="677" spans="1:7">
      <c r="A677" s="1">
        <f>factors_globalfinancialdata!A678</f>
        <v>30071</v>
      </c>
      <c r="B677" s="6">
        <f>factors_crsp!I682*100</f>
        <v>-0.65703258701002021</v>
      </c>
      <c r="C677" s="6">
        <f>factors_crsp!H682*100</f>
        <v>-0.42379999999999995</v>
      </c>
      <c r="D677" s="6">
        <f>factors_crsp!G682*100</f>
        <v>0.52899999999999991</v>
      </c>
      <c r="E677" s="6">
        <f>factors_globalfinancialdata!L678*100</f>
        <v>2.3341824286778223</v>
      </c>
      <c r="F677" s="6">
        <f>factors_globalfinancialdata!M678*100</f>
        <v>2.0317557820872301</v>
      </c>
      <c r="G677">
        <f>'F-F_Research_Data_Factors'!B674+'F-F_Research_Data_Factors'!E674</f>
        <v>4.33</v>
      </c>
    </row>
    <row r="678" spans="1:7">
      <c r="A678" s="1">
        <f>factors_globalfinancialdata!A679</f>
        <v>30102</v>
      </c>
      <c r="B678" s="6">
        <f>factors_crsp!I683*100</f>
        <v>-0.19335114241254558</v>
      </c>
      <c r="C678" s="6">
        <f>factors_crsp!H683*100</f>
        <v>0.52899999999999991</v>
      </c>
      <c r="D678" s="6">
        <f>factors_crsp!G683*100</f>
        <v>0.52510000000000001</v>
      </c>
      <c r="E678" s="6">
        <f>factors_globalfinancialdata!L679*100</f>
        <v>1.2842701519433009</v>
      </c>
      <c r="F678" s="6">
        <f>factors_globalfinancialdata!M679*100</f>
        <v>1.2184343289989075</v>
      </c>
      <c r="G678">
        <f>'F-F_Research_Data_Factors'!B675+'F-F_Research_Data_Factors'!E675</f>
        <v>-2.82</v>
      </c>
    </row>
    <row r="679" spans="1:7">
      <c r="A679" s="1">
        <f>factors_globalfinancialdata!A680</f>
        <v>30132</v>
      </c>
      <c r="B679" s="6">
        <f>factors_crsp!I684*100</f>
        <v>-0.2354448639067197</v>
      </c>
      <c r="C679" s="6">
        <f>factors_crsp!H684*100</f>
        <v>0.52510000000000001</v>
      </c>
      <c r="D679" s="6">
        <f>factors_crsp!G684*100</f>
        <v>0.30420000000000014</v>
      </c>
      <c r="E679" s="6">
        <f>factors_globalfinancialdata!L680*100</f>
        <v>-2.6625117441053225</v>
      </c>
      <c r="F679" s="6">
        <f>factors_globalfinancialdata!M680*100</f>
        <v>-4.4335849556542577</v>
      </c>
      <c r="G679">
        <f>'F-F_Research_Data_Factors'!B676+'F-F_Research_Data_Factors'!E676</f>
        <v>-2.39</v>
      </c>
    </row>
    <row r="680" spans="1:7">
      <c r="A680" s="1">
        <f>factors_globalfinancialdata!A681</f>
        <v>30163</v>
      </c>
      <c r="B680" s="6">
        <f>factors_crsp!I685*100</f>
        <v>-9.2325361107592485E-2</v>
      </c>
      <c r="C680" s="6">
        <f>factors_crsp!H685*100</f>
        <v>0.30420000000000014</v>
      </c>
      <c r="D680" s="6">
        <f>factors_crsp!G685*100</f>
        <v>-0.73710000000000009</v>
      </c>
      <c r="E680" s="6">
        <f>factors_globalfinancialdata!L681*100</f>
        <v>2.8201667620681103</v>
      </c>
      <c r="F680" s="6">
        <f>factors_globalfinancialdata!M681*100</f>
        <v>5.1004719484130989</v>
      </c>
      <c r="G680">
        <f>'F-F_Research_Data_Factors'!B677+'F-F_Research_Data_Factors'!E677</f>
        <v>-2.0499999999999998</v>
      </c>
    </row>
    <row r="681" spans="1:7">
      <c r="A681" s="1">
        <f>factors_globalfinancialdata!A682</f>
        <v>30194</v>
      </c>
      <c r="B681" s="6">
        <f>factors_crsp!I686*100</f>
        <v>-0.84025381217109896</v>
      </c>
      <c r="C681" s="6">
        <f>factors_crsp!H686*100</f>
        <v>-0.73710000000000009</v>
      </c>
      <c r="D681" s="6">
        <f>factors_crsp!G686*100</f>
        <v>-0.31040000000000001</v>
      </c>
      <c r="E681" s="6">
        <f>factors_globalfinancialdata!L682*100</f>
        <v>5.8138826734038584</v>
      </c>
      <c r="F681" s="6">
        <f>factors_globalfinancialdata!M682*100</f>
        <v>6.0577392877392056</v>
      </c>
      <c r="G681">
        <f>'F-F_Research_Data_Factors'!B678+'F-F_Research_Data_Factors'!E678</f>
        <v>11.9</v>
      </c>
    </row>
    <row r="682" spans="1:7">
      <c r="A682" s="1">
        <f>factors_globalfinancialdata!A683</f>
        <v>30224</v>
      </c>
      <c r="B682" s="6">
        <f>factors_crsp!I687*100</f>
        <v>-0.31476606155460551</v>
      </c>
      <c r="C682" s="6">
        <f>factors_crsp!H687*100</f>
        <v>-0.31040000000000001</v>
      </c>
      <c r="D682" s="6">
        <f>factors_crsp!G687*100</f>
        <v>-3.9999999999996635E-4</v>
      </c>
      <c r="E682" s="6">
        <f>factors_globalfinancialdata!L683*100</f>
        <v>3.2130646877744473</v>
      </c>
      <c r="F682" s="6">
        <f>factors_globalfinancialdata!M683*100</f>
        <v>7.8985491691713872</v>
      </c>
      <c r="G682">
        <f>'F-F_Research_Data_Factors'!B679+'F-F_Research_Data_Factors'!E679</f>
        <v>1.68</v>
      </c>
    </row>
    <row r="683" spans="1:7">
      <c r="A683" s="1">
        <f>factors_globalfinancialdata!A684</f>
        <v>30255</v>
      </c>
      <c r="B683" s="6">
        <f>factors_crsp!I688*100</f>
        <v>-1.1185876646270465</v>
      </c>
      <c r="C683" s="6">
        <f>factors_crsp!H688*100</f>
        <v>-3.9999999999996635E-4</v>
      </c>
      <c r="D683" s="6">
        <f>factors_crsp!G688*100</f>
        <v>0.10169999999999997</v>
      </c>
      <c r="E683" s="6">
        <f>factors_globalfinancialdata!L684*100</f>
        <v>8.1080554900311519</v>
      </c>
      <c r="F683" s="6">
        <f>factors_globalfinancialdata!M684*100</f>
        <v>7.5062788857153118</v>
      </c>
      <c r="G683">
        <f>'F-F_Research_Data_Factors'!B680+'F-F_Research_Data_Factors'!E680</f>
        <v>11.86</v>
      </c>
    </row>
    <row r="684" spans="1:7">
      <c r="A684" s="1">
        <f>factors_globalfinancialdata!A685</f>
        <v>30285</v>
      </c>
      <c r="B684" s="6">
        <f>factors_crsp!I689*100</f>
        <v>-0.66074723607063568</v>
      </c>
      <c r="C684" s="6">
        <f>factors_crsp!H689*100</f>
        <v>0.10169999999999997</v>
      </c>
      <c r="D684" s="6">
        <f>factors_crsp!G689*100</f>
        <v>-0.5101</v>
      </c>
      <c r="E684" s="6">
        <f>factors_globalfinancialdata!L685*100</f>
        <v>2.4153830269398657</v>
      </c>
      <c r="F684" s="6">
        <f>factors_globalfinancialdata!M685*100</f>
        <v>-0.36739126259806021</v>
      </c>
      <c r="G684">
        <f>'F-F_Research_Data_Factors'!B681+'F-F_Research_Data_Factors'!E681</f>
        <v>5.1899999999999995</v>
      </c>
    </row>
    <row r="685" spans="1:7">
      <c r="A685" s="1">
        <f>factors_globalfinancialdata!A686</f>
        <v>30316</v>
      </c>
      <c r="B685" s="6">
        <f>factors_crsp!I690*100</f>
        <v>-0.39448518489342277</v>
      </c>
      <c r="C685" s="6">
        <f>factors_crsp!H690*100</f>
        <v>-0.5101</v>
      </c>
      <c r="D685" s="6">
        <f>factors_crsp!G690*100</f>
        <v>-0.20449999999999996</v>
      </c>
      <c r="E685" s="6">
        <f>factors_globalfinancialdata!L686*100</f>
        <v>-0.19529327189555801</v>
      </c>
      <c r="F685" s="6">
        <f>factors_globalfinancialdata!M686*100</f>
        <v>3.2328238753123406</v>
      </c>
      <c r="G685">
        <f>'F-F_Research_Data_Factors'!B682+'F-F_Research_Data_Factors'!E682</f>
        <v>1.4500000000000002</v>
      </c>
    </row>
    <row r="686" spans="1:7">
      <c r="A686" s="1">
        <f>factors_globalfinancialdata!A687</f>
        <v>30347</v>
      </c>
      <c r="B686" s="6">
        <f>factors_crsp!I691*100</f>
        <v>2.3860714903238378</v>
      </c>
      <c r="C686" s="6">
        <f>factors_crsp!H691*100</f>
        <v>-0.20449999999999996</v>
      </c>
      <c r="D686" s="6">
        <f>factors_crsp!G691*100</f>
        <v>0.61309999999999998</v>
      </c>
      <c r="E686" s="6">
        <f>factors_globalfinancialdata!L687*100</f>
        <v>0.94992444046568814</v>
      </c>
      <c r="F686" s="6">
        <f>factors_globalfinancialdata!M687*100</f>
        <v>-2.765716657753714</v>
      </c>
      <c r="G686">
        <f>'F-F_Research_Data_Factors'!B683+'F-F_Research_Data_Factors'!E683</f>
        <v>4.1899999999999995</v>
      </c>
    </row>
    <row r="687" spans="1:7">
      <c r="A687" s="1">
        <f>factors_globalfinancialdata!A688</f>
        <v>30375</v>
      </c>
      <c r="B687" s="6">
        <f>factors_crsp!I692*100</f>
        <v>-0.10059077643966852</v>
      </c>
      <c r="C687" s="6">
        <f>factors_crsp!H692*100</f>
        <v>0.61309999999999998</v>
      </c>
      <c r="D687" s="6">
        <f>factors_crsp!G692*100</f>
        <v>-0.10270000000000001</v>
      </c>
      <c r="E687" s="6">
        <f>factors_globalfinancialdata!L688*100</f>
        <v>2.3404374439129905</v>
      </c>
      <c r="F687" s="6">
        <f>factors_globalfinancialdata!M688*100</f>
        <v>3.9484140839926241</v>
      </c>
      <c r="G687">
        <f>'F-F_Research_Data_Factors'!B684+'F-F_Research_Data_Factors'!E684</f>
        <v>3.02</v>
      </c>
    </row>
    <row r="688" spans="1:7">
      <c r="A688" s="1">
        <f>factors_globalfinancialdata!A689</f>
        <v>30406</v>
      </c>
      <c r="B688" s="6">
        <f>factors_crsp!I693*100</f>
        <v>1.0160467176490773</v>
      </c>
      <c r="C688" s="6">
        <f>factors_crsp!H693*100</f>
        <v>-0.10270000000000001</v>
      </c>
      <c r="D688" s="6">
        <f>factors_crsp!G693*100</f>
        <v>-0.10219999999999999</v>
      </c>
      <c r="E688" s="6">
        <f>factors_globalfinancialdata!L689*100</f>
        <v>2.7513863748378276</v>
      </c>
      <c r="F688" s="6">
        <f>factors_globalfinancialdata!M689*100</f>
        <v>-2.1308816366929939</v>
      </c>
      <c r="G688">
        <f>'F-F_Research_Data_Factors'!B685+'F-F_Research_Data_Factors'!E685</f>
        <v>3.4699999999999998</v>
      </c>
    </row>
    <row r="689" spans="1:7">
      <c r="A689" s="1">
        <f>factors_globalfinancialdata!A690</f>
        <v>30436</v>
      </c>
      <c r="B689" s="6">
        <f>factors_crsp!I694*100</f>
        <v>1.1707320267804189</v>
      </c>
      <c r="C689" s="6">
        <f>factors_crsp!H694*100</f>
        <v>-0.10219999999999999</v>
      </c>
      <c r="D689" s="6">
        <f>factors_crsp!G694*100</f>
        <v>0.71499999999999997</v>
      </c>
      <c r="E689" s="6">
        <f>factors_globalfinancialdata!L690*100</f>
        <v>3.3552728211511562</v>
      </c>
      <c r="F689" s="6">
        <f>factors_globalfinancialdata!M690*100</f>
        <v>2.6042568566714719</v>
      </c>
      <c r="G689">
        <f>'F-F_Research_Data_Factors'!B686+'F-F_Research_Data_Factors'!E686</f>
        <v>7.42</v>
      </c>
    </row>
    <row r="690" spans="1:7">
      <c r="A690" s="1">
        <f>factors_globalfinancialdata!A691</f>
        <v>30467</v>
      </c>
      <c r="B690" s="6">
        <f>factors_crsp!I695*100</f>
        <v>1.2775989476656147</v>
      </c>
      <c r="C690" s="6">
        <f>factors_crsp!H695*100</f>
        <v>0.71499999999999997</v>
      </c>
      <c r="D690" s="6">
        <f>factors_crsp!G695*100</f>
        <v>-0.1065</v>
      </c>
      <c r="E690" s="6">
        <f>factors_globalfinancialdata!L691*100</f>
        <v>-2.1666255308649185</v>
      </c>
      <c r="F690" s="6">
        <f>factors_globalfinancialdata!M691*100</f>
        <v>-3.5045950257813874</v>
      </c>
      <c r="G690">
        <f>'F-F_Research_Data_Factors'!B687+'F-F_Research_Data_Factors'!E687</f>
        <v>1.3199999999999998</v>
      </c>
    </row>
    <row r="691" spans="1:7">
      <c r="A691" s="1">
        <f>factors_globalfinancialdata!A692</f>
        <v>30497</v>
      </c>
      <c r="B691" s="6">
        <f>factors_crsp!I696*100</f>
        <v>0.77859692125121782</v>
      </c>
      <c r="C691" s="6">
        <f>factors_crsp!H696*100</f>
        <v>-0.1065</v>
      </c>
      <c r="D691" s="6">
        <f>factors_crsp!G696*100</f>
        <v>-0.30609999999999998</v>
      </c>
      <c r="E691" s="6">
        <f>factors_globalfinancialdata!L692*100</f>
        <v>-1.7093763590060429</v>
      </c>
      <c r="F691" s="6">
        <f>factors_globalfinancialdata!M692*100</f>
        <v>-0.77228229022110462</v>
      </c>
      <c r="G691">
        <f>'F-F_Research_Data_Factors'!B688+'F-F_Research_Data_Factors'!E688</f>
        <v>3.78</v>
      </c>
    </row>
    <row r="692" spans="1:7">
      <c r="A692" s="1">
        <f>factors_globalfinancialdata!A693</f>
        <v>30528</v>
      </c>
      <c r="B692" s="6">
        <f>factors_crsp!I697*100</f>
        <v>1.4817716939159453</v>
      </c>
      <c r="C692" s="6">
        <f>factors_crsp!H697*100</f>
        <v>-0.30609999999999998</v>
      </c>
      <c r="D692" s="6">
        <f>factors_crsp!G697*100</f>
        <v>9.9599999999999994E-2</v>
      </c>
      <c r="E692" s="6">
        <f>factors_globalfinancialdata!L693*100</f>
        <v>-2.6351842162429251</v>
      </c>
      <c r="F692" s="6">
        <f>factors_globalfinancialdata!M693*100</f>
        <v>-4.9843186319662003</v>
      </c>
      <c r="G692">
        <f>'F-F_Research_Data_Factors'!B689+'F-F_Research_Data_Factors'!E689</f>
        <v>-3.16</v>
      </c>
    </row>
    <row r="693" spans="1:7">
      <c r="A693" s="1">
        <f>factors_globalfinancialdata!A694</f>
        <v>30559</v>
      </c>
      <c r="B693" s="6">
        <f>factors_crsp!I698*100</f>
        <v>0.7589792553834851</v>
      </c>
      <c r="C693" s="6">
        <f>factors_crsp!H698*100</f>
        <v>9.9599999999999994E-2</v>
      </c>
      <c r="D693" s="6">
        <f>factors_crsp!G698*100</f>
        <v>-0.10170000000000001</v>
      </c>
      <c r="E693" s="6">
        <f>factors_globalfinancialdata!L694*100</f>
        <v>-0.12563436854600152</v>
      </c>
      <c r="F693" s="6">
        <f>factors_globalfinancialdata!M694*100</f>
        <v>-1.2988490616713033</v>
      </c>
      <c r="G693">
        <f>'F-F_Research_Data_Factors'!B690+'F-F_Research_Data_Factors'!E690</f>
        <v>0.35000000000000003</v>
      </c>
    </row>
    <row r="694" spans="1:7">
      <c r="A694" s="1">
        <f>factors_globalfinancialdata!A695</f>
        <v>30589</v>
      </c>
      <c r="B694" s="6">
        <f>factors_crsp!I699*100</f>
        <v>1.8688893114874094</v>
      </c>
      <c r="C694" s="6">
        <f>factors_crsp!H699*100</f>
        <v>-0.10170000000000001</v>
      </c>
      <c r="D694" s="6">
        <f>factors_crsp!G699*100</f>
        <v>0.19869999999999996</v>
      </c>
      <c r="E694" s="6">
        <f>factors_globalfinancialdata!L695*100</f>
        <v>2.0111673316929091</v>
      </c>
      <c r="F694" s="6">
        <f>factors_globalfinancialdata!M695*100</f>
        <v>3.8863605187781314</v>
      </c>
      <c r="G694">
        <f>'F-F_Research_Data_Factors'!B691+'F-F_Research_Data_Factors'!E691</f>
        <v>1.6099999999999999</v>
      </c>
    </row>
    <row r="695" spans="1:7">
      <c r="A695" s="1">
        <f>factors_globalfinancialdata!A696</f>
        <v>30620</v>
      </c>
      <c r="B695" s="6">
        <f>factors_crsp!I700*100</f>
        <v>1.1310040960677892</v>
      </c>
      <c r="C695" s="6">
        <f>factors_crsp!H700*100</f>
        <v>0.19869999999999996</v>
      </c>
      <c r="D695" s="6">
        <f>factors_crsp!G700*100</f>
        <v>-0.20109999999999997</v>
      </c>
      <c r="E695" s="6">
        <f>factors_globalfinancialdata!L696*100</f>
        <v>-0.66099225581843779</v>
      </c>
      <c r="F695" s="6">
        <f>factors_globalfinancialdata!M696*100</f>
        <v>-1.7658679443570469</v>
      </c>
      <c r="G695">
        <f>'F-F_Research_Data_Factors'!B692+'F-F_Research_Data_Factors'!E692</f>
        <v>-2.8</v>
      </c>
    </row>
    <row r="696" spans="1:7">
      <c r="A696" s="1">
        <f>factors_globalfinancialdata!A697</f>
        <v>30650</v>
      </c>
      <c r="B696" s="6">
        <f>factors_crsp!I701*100</f>
        <v>0.32924372844282956</v>
      </c>
      <c r="C696" s="6">
        <f>factors_crsp!H701*100</f>
        <v>-0.20109999999999997</v>
      </c>
      <c r="D696" s="6">
        <f>factors_crsp!G701*100</f>
        <v>-9.9899999999999989E-2</v>
      </c>
      <c r="E696" s="6">
        <f>factors_globalfinancialdata!L697*100</f>
        <v>-0.74097868780933496</v>
      </c>
      <c r="F696" s="6">
        <f>factors_globalfinancialdata!M697*100</f>
        <v>0.99146750958705177</v>
      </c>
      <c r="G696">
        <f>'F-F_Research_Data_Factors'!B693+'F-F_Research_Data_Factors'!E693</f>
        <v>2.96</v>
      </c>
    </row>
    <row r="697" spans="1:7">
      <c r="A697" s="1">
        <f>factors_globalfinancialdata!A698</f>
        <v>30681</v>
      </c>
      <c r="B697" s="6">
        <f>factors_crsp!I702*100</f>
        <v>0.26727644839774634</v>
      </c>
      <c r="C697" s="6">
        <f>factors_crsp!H702*100</f>
        <v>-9.9899999999999989E-2</v>
      </c>
      <c r="D697" s="6">
        <f>factors_crsp!G702*100</f>
        <v>-9.920000000000001E-2</v>
      </c>
      <c r="E697" s="6">
        <f>factors_globalfinancialdata!L698*100</f>
        <v>-1.4084583013279084</v>
      </c>
      <c r="F697" s="6">
        <f>factors_globalfinancialdata!M698*100</f>
        <v>-0.98729863056290501</v>
      </c>
      <c r="G697">
        <f>'F-F_Research_Data_Factors'!B694+'F-F_Research_Data_Factors'!E694</f>
        <v>-1.05</v>
      </c>
    </row>
    <row r="698" spans="1:7">
      <c r="A698" s="1">
        <f>factors_globalfinancialdata!A699</f>
        <v>30712</v>
      </c>
      <c r="B698" s="6">
        <f>factors_crsp!I703*100</f>
        <v>1.8045432962559893</v>
      </c>
      <c r="C698" s="6">
        <f>factors_crsp!H703*100</f>
        <v>-9.920000000000001E-2</v>
      </c>
      <c r="D698" s="6">
        <f>factors_crsp!G703*100</f>
        <v>0.49349999999999999</v>
      </c>
      <c r="E698" s="6">
        <f>factors_globalfinancialdata!L699*100</f>
        <v>2.8322591800380215</v>
      </c>
      <c r="F698" s="6">
        <f>factors_globalfinancialdata!M699*100</f>
        <v>1.1764037581944997</v>
      </c>
      <c r="G698">
        <f>'F-F_Research_Data_Factors'!B695+'F-F_Research_Data_Factors'!E695</f>
        <v>-1.3</v>
      </c>
    </row>
    <row r="699" spans="1:7">
      <c r="A699" s="1">
        <f>factors_globalfinancialdata!A700</f>
        <v>30741</v>
      </c>
      <c r="B699" s="6">
        <f>factors_crsp!I704*100</f>
        <v>1.077352546480892</v>
      </c>
      <c r="C699" s="6">
        <f>factors_crsp!H704*100</f>
        <v>0.49349999999999999</v>
      </c>
      <c r="D699" s="6">
        <f>factors_crsp!G704*100</f>
        <v>-0.10160000000000004</v>
      </c>
      <c r="E699" s="6">
        <f>factors_globalfinancialdata!L700*100</f>
        <v>-0.6482259422145642</v>
      </c>
      <c r="F699" s="6">
        <f>factors_globalfinancialdata!M700*100</f>
        <v>-2.1786329467542109</v>
      </c>
      <c r="G699">
        <f>'F-F_Research_Data_Factors'!B696+'F-F_Research_Data_Factors'!E696</f>
        <v>-3.91</v>
      </c>
    </row>
    <row r="700" spans="1:7">
      <c r="A700" s="1">
        <f>factors_globalfinancialdata!A701</f>
        <v>30772</v>
      </c>
      <c r="B700" s="6">
        <f>factors_crsp!I705*100</f>
        <v>0.44921995697357886</v>
      </c>
      <c r="C700" s="6">
        <f>factors_crsp!H705*100</f>
        <v>-0.10160000000000004</v>
      </c>
      <c r="D700" s="6">
        <f>factors_crsp!G705*100</f>
        <v>-0.2954</v>
      </c>
      <c r="E700" s="6">
        <f>factors_globalfinancialdata!L701*100</f>
        <v>-2.3242584778582875</v>
      </c>
      <c r="F700" s="6">
        <f>factors_globalfinancialdata!M701*100</f>
        <v>-2.8870558291234527</v>
      </c>
      <c r="G700">
        <f>'F-F_Research_Data_Factors'!B697+'F-F_Research_Data_Factors'!E697</f>
        <v>1.3399999999999999</v>
      </c>
    </row>
    <row r="701" spans="1:7">
      <c r="A701" s="1">
        <f>factors_globalfinancialdata!A702</f>
        <v>30802</v>
      </c>
      <c r="B701" s="6">
        <f>factors_crsp!I706*100</f>
        <v>0.52367027820743317</v>
      </c>
      <c r="C701" s="6">
        <f>factors_crsp!H706*100</f>
        <v>-0.2954</v>
      </c>
      <c r="D701" s="6">
        <f>factors_crsp!G706*100</f>
        <v>0.29199999999999998</v>
      </c>
      <c r="E701" s="6">
        <f>factors_globalfinancialdata!L702*100</f>
        <v>-2.345611069698561</v>
      </c>
      <c r="F701" s="6">
        <f>factors_globalfinancialdata!M702*100</f>
        <v>-1.6376936699869171</v>
      </c>
      <c r="G701">
        <f>'F-F_Research_Data_Factors'!B698+'F-F_Research_Data_Factors'!E698</f>
        <v>0.25</v>
      </c>
    </row>
    <row r="702" spans="1:7">
      <c r="A702" s="1">
        <f>factors_globalfinancialdata!A703</f>
        <v>30833</v>
      </c>
      <c r="B702" s="6">
        <f>factors_crsp!I707*100</f>
        <v>0.26125048352643176</v>
      </c>
      <c r="C702" s="6">
        <f>factors_crsp!H707*100</f>
        <v>0.29199999999999998</v>
      </c>
      <c r="D702" s="6">
        <f>factors_crsp!G707*100</f>
        <v>-0.1963</v>
      </c>
      <c r="E702" s="6">
        <f>factors_globalfinancialdata!L703*100</f>
        <v>-3.0235558279744112</v>
      </c>
      <c r="F702" s="6">
        <f>factors_globalfinancialdata!M703*100</f>
        <v>-6.471045783967222</v>
      </c>
      <c r="G702">
        <f>'F-F_Research_Data_Factors'!B699+'F-F_Research_Data_Factors'!E699</f>
        <v>-5.2299999999999995</v>
      </c>
    </row>
    <row r="703" spans="1:7">
      <c r="A703" s="1">
        <f>factors_globalfinancialdata!A704</f>
        <v>30863</v>
      </c>
      <c r="B703" s="6">
        <f>factors_crsp!I708*100</f>
        <v>0.43934030951486847</v>
      </c>
      <c r="C703" s="6">
        <f>factors_crsp!H708*100</f>
        <v>-0.1963</v>
      </c>
      <c r="D703" s="6">
        <f>factors_crsp!G708*100</f>
        <v>-8.9999999999998935E-4</v>
      </c>
      <c r="E703" s="6">
        <f>factors_globalfinancialdata!L704*100</f>
        <v>0.7298275163868162</v>
      </c>
      <c r="F703" s="6">
        <f>factors_globalfinancialdata!M704*100</f>
        <v>0.85071313041611418</v>
      </c>
      <c r="G703">
        <f>'F-F_Research_Data_Factors'!B700+'F-F_Research_Data_Factors'!E700</f>
        <v>2.34</v>
      </c>
    </row>
    <row r="704" spans="1:7">
      <c r="A704" s="1">
        <f>factors_globalfinancialdata!A705</f>
        <v>30894</v>
      </c>
      <c r="B704" s="6">
        <f>factors_crsp!I709*100</f>
        <v>0.44195585052175801</v>
      </c>
      <c r="C704" s="6">
        <f>factors_crsp!H709*100</f>
        <v>-8.9999999999998935E-4</v>
      </c>
      <c r="D704" s="6">
        <f>factors_crsp!G709*100</f>
        <v>9.5600000000000018E-2</v>
      </c>
      <c r="E704" s="6">
        <f>factors_globalfinancialdata!L705*100</f>
        <v>2.1946803700193085</v>
      </c>
      <c r="F704" s="6">
        <f>factors_globalfinancialdata!M705*100</f>
        <v>6.4209740292688888</v>
      </c>
      <c r="G704">
        <f>'F-F_Research_Data_Factors'!B701+'F-F_Research_Data_Factors'!E701</f>
        <v>-2.06</v>
      </c>
    </row>
    <row r="705" spans="1:7">
      <c r="A705" s="1">
        <f>factors_globalfinancialdata!A706</f>
        <v>30925</v>
      </c>
      <c r="B705" s="6">
        <f>factors_crsp!I710*100</f>
        <v>0.17139399086145701</v>
      </c>
      <c r="C705" s="6">
        <f>factors_crsp!H710*100</f>
        <v>9.5600000000000018E-2</v>
      </c>
      <c r="D705" s="6">
        <f>factors_crsp!G710*100</f>
        <v>-1.5000000000000256E-3</v>
      </c>
      <c r="E705" s="6">
        <f>factors_globalfinancialdata!L706*100</f>
        <v>3.9884406261218697</v>
      </c>
      <c r="F705" s="6">
        <f>factors_globalfinancialdata!M706*100</f>
        <v>1.060364253171997</v>
      </c>
      <c r="G705">
        <f>'F-F_Research_Data_Factors'!B702+'F-F_Research_Data_Factors'!E702</f>
        <v>11.27</v>
      </c>
    </row>
    <row r="706" spans="1:7">
      <c r="A706" s="1">
        <f>factors_globalfinancialdata!A707</f>
        <v>30955</v>
      </c>
      <c r="B706" s="6">
        <f>factors_crsp!I711*100</f>
        <v>-0.21363374573093452</v>
      </c>
      <c r="C706" s="6">
        <f>factors_crsp!H711*100</f>
        <v>-1.5000000000000256E-3</v>
      </c>
      <c r="D706" s="6">
        <f>factors_crsp!G711*100</f>
        <v>9.4300000000000023E-2</v>
      </c>
      <c r="E706" s="6">
        <f>factors_globalfinancialdata!L707*100</f>
        <v>1.0702910223729267</v>
      </c>
      <c r="F706" s="6">
        <f>factors_globalfinancialdata!M707*100</f>
        <v>2.3421342875040496</v>
      </c>
      <c r="G706">
        <f>'F-F_Research_Data_Factors'!B703+'F-F_Research_Data_Factors'!E703</f>
        <v>4.0000000000000036E-2</v>
      </c>
    </row>
    <row r="707" spans="1:7">
      <c r="A707" s="1">
        <f>factors_globalfinancialdata!A708</f>
        <v>30986</v>
      </c>
      <c r="B707" s="6">
        <f>factors_crsp!I712*100</f>
        <v>0.39638583340932954</v>
      </c>
      <c r="C707" s="6">
        <f>factors_crsp!H712*100</f>
        <v>9.4300000000000023E-2</v>
      </c>
      <c r="D707" s="6">
        <f>factors_crsp!G712*100</f>
        <v>-0.1928</v>
      </c>
      <c r="E707" s="6">
        <f>factors_globalfinancialdata!L708*100</f>
        <v>3.303660363539751</v>
      </c>
      <c r="F707" s="6">
        <f>factors_globalfinancialdata!M708*100</f>
        <v>4.6383874727977004</v>
      </c>
      <c r="G707">
        <f>'F-F_Research_Data_Factors'!B704+'F-F_Research_Data_Factors'!E704</f>
        <v>-1.0000000000000009E-2</v>
      </c>
    </row>
    <row r="708" spans="1:7">
      <c r="A708" s="1">
        <f>factors_globalfinancialdata!A709</f>
        <v>31016</v>
      </c>
      <c r="B708" s="6">
        <f>factors_crsp!I713*100</f>
        <v>0.29483129341869585</v>
      </c>
      <c r="C708" s="6">
        <f>factors_crsp!H713*100</f>
        <v>-0.1928</v>
      </c>
      <c r="D708" s="6">
        <f>factors_crsp!G713*100</f>
        <v>-0.28570000000000001</v>
      </c>
      <c r="E708" s="6">
        <f>factors_globalfinancialdata!L709*100</f>
        <v>2.4921342217400611</v>
      </c>
      <c r="F708" s="6">
        <f>factors_globalfinancialdata!M709*100</f>
        <v>1.653217415129582</v>
      </c>
      <c r="G708">
        <f>'F-F_Research_Data_Factors'!B705+'F-F_Research_Data_Factors'!E705</f>
        <v>-1.07</v>
      </c>
    </row>
    <row r="709" spans="1:7">
      <c r="A709" s="1">
        <f>factors_globalfinancialdata!A710</f>
        <v>31047</v>
      </c>
      <c r="B709" s="6">
        <f>factors_crsp!I714*100</f>
        <v>0.37120755896884461</v>
      </c>
      <c r="C709" s="6">
        <f>factors_crsp!H714*100</f>
        <v>-0.28570000000000001</v>
      </c>
      <c r="D709" s="6">
        <f>factors_crsp!G714*100</f>
        <v>0</v>
      </c>
      <c r="E709" s="6">
        <f>factors_globalfinancialdata!L710*100</f>
        <v>2.6405796964934503E-2</v>
      </c>
      <c r="F709" s="6">
        <f>factors_globalfinancialdata!M710*100</f>
        <v>0.47257987482778319</v>
      </c>
      <c r="G709">
        <f>'F-F_Research_Data_Factors'!B706+'F-F_Research_Data_Factors'!E706</f>
        <v>2.37</v>
      </c>
    </row>
    <row r="710" spans="1:7">
      <c r="A710" s="1">
        <f>factors_globalfinancialdata!A711</f>
        <v>31078</v>
      </c>
      <c r="B710" s="6">
        <f>factors_crsp!I715*100</f>
        <v>-0.34797750680484185</v>
      </c>
      <c r="C710" s="6">
        <f>factors_crsp!H715*100</f>
        <v>0</v>
      </c>
      <c r="D710" s="6">
        <f>factors_crsp!G715*100</f>
        <v>0.18990000000000001</v>
      </c>
      <c r="E710" s="6">
        <f>factors_globalfinancialdata!L711*100</f>
        <v>2.5644951935617222</v>
      </c>
      <c r="F710" s="6">
        <f>factors_globalfinancialdata!M711*100</f>
        <v>2.887455056984467</v>
      </c>
      <c r="G710">
        <f>'F-F_Research_Data_Factors'!B707+'F-F_Research_Data_Factors'!E707</f>
        <v>8.57</v>
      </c>
    </row>
    <row r="711" spans="1:7">
      <c r="A711" s="1">
        <f>factors_globalfinancialdata!A712</f>
        <v>31106</v>
      </c>
      <c r="B711" s="6">
        <f>factors_crsp!I716*100</f>
        <v>-0.2919811470862399</v>
      </c>
      <c r="C711" s="6">
        <f>factors_crsp!H716*100</f>
        <v>0.18990000000000001</v>
      </c>
      <c r="D711" s="6">
        <f>factors_crsp!G716*100</f>
        <v>0.28400000000000003</v>
      </c>
      <c r="E711" s="6">
        <f>factors_globalfinancialdata!L712*100</f>
        <v>-0.43836372423540215</v>
      </c>
      <c r="F711" s="6">
        <f>factors_globalfinancialdata!M712*100</f>
        <v>-4.4804834208662996</v>
      </c>
      <c r="G711">
        <f>'F-F_Research_Data_Factors'!B708+'F-F_Research_Data_Factors'!E708</f>
        <v>1.69</v>
      </c>
    </row>
    <row r="712" spans="1:7">
      <c r="A712" s="1">
        <f>factors_globalfinancialdata!A713</f>
        <v>31137</v>
      </c>
      <c r="B712" s="6">
        <f>factors_crsp!I717*100</f>
        <v>0.74440956671510961</v>
      </c>
      <c r="C712" s="6">
        <f>factors_crsp!H717*100</f>
        <v>0.28400000000000003</v>
      </c>
      <c r="D712" s="6">
        <f>factors_crsp!G717*100</f>
        <v>-9.6500000000000016E-2</v>
      </c>
      <c r="E712" s="6">
        <f>factors_globalfinancialdata!L713*100</f>
        <v>-0.48242353087333267</v>
      </c>
      <c r="F712" s="6">
        <f>factors_globalfinancialdata!M713*100</f>
        <v>2.1144271107714108</v>
      </c>
      <c r="G712">
        <f>'F-F_Research_Data_Factors'!B709+'F-F_Research_Data_Factors'!E709</f>
        <v>-0.17000000000000004</v>
      </c>
    </row>
    <row r="713" spans="1:7">
      <c r="A713" s="1">
        <f>factors_globalfinancialdata!A714</f>
        <v>31167</v>
      </c>
      <c r="B713" s="6">
        <f>factors_crsp!I718*100</f>
        <v>-0.36060120772072324</v>
      </c>
      <c r="C713" s="6">
        <f>factors_crsp!H718*100</f>
        <v>-9.6500000000000016E-2</v>
      </c>
      <c r="D713" s="6">
        <f>factors_crsp!G718*100</f>
        <v>9.2499999999999999E-2</v>
      </c>
      <c r="E713" s="6">
        <f>factors_globalfinancialdata!L714*100</f>
        <v>3.3085458538057999</v>
      </c>
      <c r="F713" s="6">
        <f>factors_globalfinancialdata!M714*100</f>
        <v>1.8257549602861189</v>
      </c>
      <c r="G713">
        <f>'F-F_Research_Data_Factors'!B710+'F-F_Research_Data_Factors'!E710</f>
        <v>-0.21999999999999997</v>
      </c>
    </row>
    <row r="714" spans="1:7">
      <c r="A714" s="1">
        <f>factors_globalfinancialdata!A715</f>
        <v>31198</v>
      </c>
      <c r="B714" s="6">
        <f>factors_crsp!I719*100</f>
        <v>0.11527099476520419</v>
      </c>
      <c r="C714" s="6">
        <f>factors_crsp!H719*100</f>
        <v>9.2499999999999999E-2</v>
      </c>
      <c r="D714" s="6">
        <f>factors_crsp!G719*100</f>
        <v>-9.5699999999999993E-2</v>
      </c>
      <c r="E714" s="6">
        <f>factors_globalfinancialdata!L715*100</f>
        <v>5.745936938357521</v>
      </c>
      <c r="F714" s="6">
        <f>factors_globalfinancialdata!M715*100</f>
        <v>8.2751003412535376</v>
      </c>
      <c r="G714">
        <f>'F-F_Research_Data_Factors'!B711+'F-F_Research_Data_Factors'!E711</f>
        <v>5.58</v>
      </c>
    </row>
    <row r="715" spans="1:7">
      <c r="A715" s="1">
        <f>factors_globalfinancialdata!A716</f>
        <v>31228</v>
      </c>
      <c r="B715" s="6">
        <f>factors_crsp!I720*100</f>
        <v>0.19769341159072695</v>
      </c>
      <c r="C715" s="6">
        <f>factors_crsp!H720*100</f>
        <v>-9.5699999999999993E-2</v>
      </c>
      <c r="D715" s="6">
        <f>factors_crsp!G720*100</f>
        <v>-9.4600000000000017E-2</v>
      </c>
      <c r="E715" s="6">
        <f>factors_globalfinancialdata!L716*100</f>
        <v>0.89810486267141165</v>
      </c>
      <c r="F715" s="6">
        <f>factors_globalfinancialdata!M716*100</f>
        <v>0.5072025830571647</v>
      </c>
      <c r="G715">
        <f>'F-F_Research_Data_Factors'!B712+'F-F_Research_Data_Factors'!E712</f>
        <v>1.71</v>
      </c>
    </row>
    <row r="716" spans="1:7">
      <c r="A716" s="1">
        <f>factors_globalfinancialdata!A717</f>
        <v>31259</v>
      </c>
      <c r="B716" s="6">
        <f>factors_crsp!I721*100</f>
        <v>-0.5576195275621032</v>
      </c>
      <c r="C716" s="6">
        <f>factors_crsp!H721*100</f>
        <v>-9.4600000000000017E-2</v>
      </c>
      <c r="D716" s="6">
        <f>factors_crsp!G721*100</f>
        <v>-9.3699999999999992E-2</v>
      </c>
      <c r="E716" s="6">
        <f>factors_globalfinancialdata!L717*100</f>
        <v>4.1897402756618796E-2</v>
      </c>
      <c r="F716" s="6">
        <f>factors_globalfinancialdata!M717*100</f>
        <v>-1.9214244940648051</v>
      </c>
      <c r="G716">
        <f>'F-F_Research_Data_Factors'!B713+'F-F_Research_Data_Factors'!E713</f>
        <v>-3.0000000000000027E-2</v>
      </c>
    </row>
    <row r="717" spans="1:7">
      <c r="A717" s="1">
        <f>factors_globalfinancialdata!A718</f>
        <v>31290</v>
      </c>
      <c r="B717" s="6">
        <f>factors_crsp!I722*100</f>
        <v>0.57919697731207975</v>
      </c>
      <c r="C717" s="6">
        <f>factors_crsp!H722*100</f>
        <v>-9.3699999999999992E-2</v>
      </c>
      <c r="D717" s="6">
        <f>factors_crsp!G722*100</f>
        <v>-3.9999999999998804E-4</v>
      </c>
      <c r="E717" s="6">
        <f>factors_globalfinancialdata!L718*100</f>
        <v>1.6875502189901637</v>
      </c>
      <c r="F717" s="6">
        <f>factors_globalfinancialdata!M718*100</f>
        <v>2.2960558254699892</v>
      </c>
      <c r="G717">
        <f>'F-F_Research_Data_Factors'!B714+'F-F_Research_Data_Factors'!E714</f>
        <v>-0.48</v>
      </c>
    </row>
    <row r="718" spans="1:7">
      <c r="A718" s="1">
        <f>factors_globalfinancialdata!A719</f>
        <v>31320</v>
      </c>
      <c r="B718" s="6">
        <f>factors_crsp!I723*100</f>
        <v>8.9022466798205357E-2</v>
      </c>
      <c r="C718" s="6">
        <f>factors_crsp!H723*100</f>
        <v>-3.9999999999998804E-4</v>
      </c>
      <c r="D718" s="6">
        <f>factors_crsp!G723*100</f>
        <v>9.2299999999999993E-2</v>
      </c>
      <c r="E718" s="6">
        <f>factors_globalfinancialdata!L719*100</f>
        <v>-0.34194979464770014</v>
      </c>
      <c r="F718" s="6">
        <f>factors_globalfinancialdata!M719*100</f>
        <v>4.7174888436884999E-2</v>
      </c>
      <c r="G718">
        <f>'F-F_Research_Data_Factors'!B715+'F-F_Research_Data_Factors'!E715</f>
        <v>-3.98</v>
      </c>
    </row>
    <row r="719" spans="1:7">
      <c r="A719" s="1">
        <f>factors_globalfinancialdata!A720</f>
        <v>31351</v>
      </c>
      <c r="B719" s="6">
        <f>factors_crsp!I724*100</f>
        <v>-0.25917911239101699</v>
      </c>
      <c r="C719" s="6">
        <f>factors_crsp!H724*100</f>
        <v>9.2299999999999993E-2</v>
      </c>
      <c r="D719" s="6">
        <f>factors_crsp!G724*100</f>
        <v>9.1499999999999998E-2</v>
      </c>
      <c r="E719" s="6">
        <f>factors_globalfinancialdata!L720*100</f>
        <v>0.13043336428175678</v>
      </c>
      <c r="F719" s="6">
        <f>factors_globalfinancialdata!M720*100</f>
        <v>2.3318571249441256</v>
      </c>
      <c r="G719">
        <f>'F-F_Research_Data_Factors'!B716+'F-F_Research_Data_Factors'!E716</f>
        <v>4.4400000000000004</v>
      </c>
    </row>
    <row r="720" spans="1:7">
      <c r="A720" s="1">
        <f>factors_globalfinancialdata!A721</f>
        <v>31381</v>
      </c>
      <c r="B720" s="6">
        <f>factors_crsp!I725*100</f>
        <v>0.61980535691219529</v>
      </c>
      <c r="C720" s="6">
        <f>factors_crsp!H725*100</f>
        <v>9.1499999999999998E-2</v>
      </c>
      <c r="D720" s="6">
        <f>factors_crsp!G725*100</f>
        <v>-9.3300000000000022E-2</v>
      </c>
      <c r="E720" s="6">
        <f>factors_globalfinancialdata!L721*100</f>
        <v>3.0820795636036236</v>
      </c>
      <c r="F720" s="6">
        <f>factors_globalfinancialdata!M721*100</f>
        <v>3.1561699928301934</v>
      </c>
      <c r="G720">
        <f>'F-F_Research_Data_Factors'!B717+'F-F_Research_Data_Factors'!E717</f>
        <v>6.92</v>
      </c>
    </row>
    <row r="721" spans="1:7">
      <c r="A721" s="1">
        <f>factors_globalfinancialdata!A722</f>
        <v>31412</v>
      </c>
      <c r="B721" s="6">
        <f>factors_crsp!I726*100</f>
        <v>0.43463457588286403</v>
      </c>
      <c r="C721" s="6">
        <f>factors_crsp!H726*100</f>
        <v>-9.3300000000000022E-2</v>
      </c>
      <c r="D721" s="6">
        <f>factors_crsp!G726*100</f>
        <v>-7.9999999999997608E-4</v>
      </c>
      <c r="E721" s="6">
        <f>factors_globalfinancialdata!L722*100</f>
        <v>2.5789162605683424</v>
      </c>
      <c r="F721" s="6">
        <f>factors_globalfinancialdata!M722*100</f>
        <v>4.3778209240909138</v>
      </c>
      <c r="G721">
        <f>'F-F_Research_Data_Factors'!B718+'F-F_Research_Data_Factors'!E718</f>
        <v>4.3100000000000005</v>
      </c>
    </row>
    <row r="722" spans="1:7">
      <c r="A722" s="1">
        <f>factors_globalfinancialdata!A723</f>
        <v>31443</v>
      </c>
      <c r="B722" s="6">
        <f>factors_crsp!I727*100</f>
        <v>1.1011539534792725</v>
      </c>
      <c r="C722" s="6">
        <f>factors_crsp!H727*100</f>
        <v>-7.9999999999997608E-4</v>
      </c>
      <c r="D722" s="6">
        <f>factors_crsp!G727*100</f>
        <v>-7.0000000000000617E-4</v>
      </c>
      <c r="E722" s="6">
        <f>factors_globalfinancialdata!L723*100</f>
        <v>1.1973801749044499</v>
      </c>
      <c r="F722" s="6">
        <f>factors_globalfinancialdata!M723*100</f>
        <v>-0.29448383779288045</v>
      </c>
      <c r="G722">
        <f>'F-F_Research_Data_Factors'!B719+'F-F_Research_Data_Factors'!E719</f>
        <v>0.98</v>
      </c>
    </row>
    <row r="723" spans="1:7">
      <c r="A723" s="1">
        <f>factors_globalfinancialdata!A724</f>
        <v>31471</v>
      </c>
      <c r="B723" s="6">
        <f>factors_crsp!I728*100</f>
        <v>-0.63842446245629958</v>
      </c>
      <c r="C723" s="6">
        <f>factors_crsp!H728*100</f>
        <v>-7.0000000000000617E-4</v>
      </c>
      <c r="D723" s="6">
        <f>factors_crsp!G728*100</f>
        <v>-0.54820000000000002</v>
      </c>
      <c r="E723" s="6">
        <f>factors_globalfinancialdata!L724*100</f>
        <v>6.23068273890659</v>
      </c>
      <c r="F723" s="6">
        <f>factors_globalfinancialdata!M724*100</f>
        <v>7.1571258248273706</v>
      </c>
      <c r="G723">
        <f>'F-F_Research_Data_Factors'!B720+'F-F_Research_Data_Factors'!E720</f>
        <v>7.25</v>
      </c>
    </row>
    <row r="724" spans="1:7">
      <c r="A724" s="1">
        <f>factors_globalfinancialdata!A725</f>
        <v>31502</v>
      </c>
      <c r="B724" s="6">
        <f>factors_crsp!I729*100</f>
        <v>-0.27181390162001051</v>
      </c>
      <c r="C724" s="6">
        <f>factors_crsp!H729*100</f>
        <v>-0.54820000000000002</v>
      </c>
      <c r="D724" s="6">
        <f>factors_crsp!G729*100</f>
        <v>-0.18380000000000002</v>
      </c>
      <c r="E724" s="6">
        <f>factors_globalfinancialdata!L725*100</f>
        <v>1.7893516529694287</v>
      </c>
      <c r="F724" s="6">
        <f>factors_globalfinancialdata!M725*100</f>
        <v>5.5259570917686851</v>
      </c>
      <c r="G724">
        <f>'F-F_Research_Data_Factors'!B721+'F-F_Research_Data_Factors'!E721</f>
        <v>5.39</v>
      </c>
    </row>
    <row r="725" spans="1:7">
      <c r="A725" s="1">
        <f>factors_globalfinancialdata!A726</f>
        <v>31532</v>
      </c>
      <c r="B725" s="6">
        <f>factors_crsp!I730*100</f>
        <v>0.384823648823307</v>
      </c>
      <c r="C725" s="6">
        <f>factors_crsp!H730*100</f>
        <v>-0.18380000000000002</v>
      </c>
      <c r="D725" s="6">
        <f>factors_crsp!G730*100</f>
        <v>0.2737</v>
      </c>
      <c r="E725" s="6">
        <f>factors_globalfinancialdata!L726*100</f>
        <v>0.45918338849038065</v>
      </c>
      <c r="F725" s="6">
        <f>factors_globalfinancialdata!M726*100</f>
        <v>0.15389367778189111</v>
      </c>
      <c r="G725">
        <f>'F-F_Research_Data_Factors'!B722+'F-F_Research_Data_Factors'!E722</f>
        <v>-0.79</v>
      </c>
    </row>
    <row r="726" spans="1:7">
      <c r="A726" s="1">
        <f>factors_globalfinancialdata!A727</f>
        <v>31563</v>
      </c>
      <c r="B726" s="6">
        <f>factors_crsp!I731*100</f>
        <v>0.14685788022994473</v>
      </c>
      <c r="C726" s="6">
        <f>factors_crsp!H731*100</f>
        <v>0.2737</v>
      </c>
      <c r="D726" s="6">
        <f>factors_crsp!G731*100</f>
        <v>0.45999999999999996</v>
      </c>
      <c r="E726" s="6">
        <f>factors_globalfinancialdata!L727*100</f>
        <v>-0.4320672263990355</v>
      </c>
      <c r="F726" s="6">
        <f>factors_globalfinancialdata!M727*100</f>
        <v>-4.5678049861674674</v>
      </c>
      <c r="G726">
        <f>'F-F_Research_Data_Factors'!B723+'F-F_Research_Data_Factors'!E723</f>
        <v>5.08</v>
      </c>
    </row>
    <row r="727" spans="1:7">
      <c r="A727" s="1">
        <f>factors_globalfinancialdata!A728</f>
        <v>31593</v>
      </c>
      <c r="B727" s="6">
        <f>factors_crsp!I732*100</f>
        <v>-0.32340657869118772</v>
      </c>
      <c r="C727" s="6">
        <f>factors_crsp!H732*100</f>
        <v>0.45999999999999996</v>
      </c>
      <c r="D727" s="6">
        <f>factors_crsp!G732*100</f>
        <v>0.27479999999999999</v>
      </c>
      <c r="E727" s="6">
        <f>factors_globalfinancialdata!L728*100</f>
        <v>0.54619025599524917</v>
      </c>
      <c r="F727" s="6">
        <f>factors_globalfinancialdata!M728*100</f>
        <v>5.2950201025359078</v>
      </c>
      <c r="G727">
        <f>'F-F_Research_Data_Factors'!B724+'F-F_Research_Data_Factors'!E724</f>
        <v>1.42</v>
      </c>
    </row>
    <row r="728" spans="1:7">
      <c r="A728" s="1">
        <f>factors_globalfinancialdata!A729</f>
        <v>31624</v>
      </c>
      <c r="B728" s="6">
        <f>factors_crsp!I733*100</f>
        <v>0.57311323541737735</v>
      </c>
      <c r="C728" s="6">
        <f>factors_crsp!H733*100</f>
        <v>0.27479999999999999</v>
      </c>
      <c r="D728" s="6">
        <f>factors_crsp!G733*100</f>
        <v>-0.55100000000000005</v>
      </c>
      <c r="E728" s="6">
        <f>factors_globalfinancialdata!L729*100</f>
        <v>0.17025867147242302</v>
      </c>
      <c r="F728" s="6">
        <f>factors_globalfinancialdata!M729*100</f>
        <v>0.18361365119239359</v>
      </c>
      <c r="G728">
        <f>'F-F_Research_Data_Factors'!B725+'F-F_Research_Data_Factors'!E725</f>
        <v>-5.9700000000000006</v>
      </c>
    </row>
    <row r="729" spans="1:7">
      <c r="A729" s="1">
        <f>factors_globalfinancialdata!A730</f>
        <v>31655</v>
      </c>
      <c r="B729" s="6">
        <f>factors_crsp!I734*100</f>
        <v>0.23995801251261994</v>
      </c>
      <c r="C729" s="6">
        <f>factors_crsp!H734*100</f>
        <v>-0.55100000000000005</v>
      </c>
      <c r="D729" s="6">
        <f>factors_crsp!G734*100</f>
        <v>0.18259999999999998</v>
      </c>
      <c r="E729" s="6">
        <f>factors_globalfinancialdata!L730*100</f>
        <v>1.9391984005503904</v>
      </c>
      <c r="F729" s="6">
        <f>factors_globalfinancialdata!M730*100</f>
        <v>3.0159646028403708</v>
      </c>
      <c r="G729">
        <f>'F-F_Research_Data_Factors'!B726+'F-F_Research_Data_Factors'!E726</f>
        <v>6.62</v>
      </c>
    </row>
    <row r="730" spans="1:7">
      <c r="A730" s="1">
        <f>factors_globalfinancialdata!A731</f>
        <v>31685</v>
      </c>
      <c r="B730" s="6">
        <f>factors_crsp!I735*100</f>
        <v>0.21543727224226927</v>
      </c>
      <c r="C730" s="6">
        <f>factors_crsp!H735*100</f>
        <v>0.18259999999999998</v>
      </c>
      <c r="D730" s="6">
        <f>factors_crsp!G735*100</f>
        <v>0.27320000000000005</v>
      </c>
      <c r="E730" s="6">
        <f>factors_globalfinancialdata!L731*100</f>
        <v>-0.50620034838746442</v>
      </c>
      <c r="F730" s="6">
        <f>factors_globalfinancialdata!M731*100</f>
        <v>-3.4525461215205167</v>
      </c>
      <c r="G730">
        <f>'F-F_Research_Data_Factors'!B727+'F-F_Research_Data_Factors'!E727</f>
        <v>-7.8999999999999995</v>
      </c>
    </row>
    <row r="731" spans="1:7">
      <c r="A731" s="1">
        <f>factors_globalfinancialdata!A732</f>
        <v>31716</v>
      </c>
      <c r="B731" s="6">
        <f>factors_crsp!I736*100</f>
        <v>0.38665492760827647</v>
      </c>
      <c r="C731" s="6">
        <f>factors_crsp!H736*100</f>
        <v>0.27320000000000005</v>
      </c>
      <c r="D731" s="6">
        <f>factors_crsp!G736*100</f>
        <v>-0.36510000000000004</v>
      </c>
      <c r="E731" s="6">
        <f>factors_globalfinancialdata!L732*100</f>
        <v>1.3681801022894735</v>
      </c>
      <c r="F731" s="6">
        <f>factors_globalfinancialdata!M732*100</f>
        <v>0.99636337127964048</v>
      </c>
      <c r="G731">
        <f>'F-F_Research_Data_Factors'!B728+'F-F_Research_Data_Factors'!E728</f>
        <v>4.93</v>
      </c>
    </row>
    <row r="732" spans="1:7">
      <c r="A732" s="1">
        <f>factors_globalfinancialdata!A733</f>
        <v>31746</v>
      </c>
      <c r="B732" s="6">
        <f>factors_crsp!I737*100</f>
        <v>0.48385907150612084</v>
      </c>
      <c r="C732" s="6">
        <f>factors_crsp!H737*100</f>
        <v>-0.36510000000000004</v>
      </c>
      <c r="D732" s="6">
        <f>factors_crsp!G737*100</f>
        <v>0</v>
      </c>
      <c r="E732" s="6">
        <f>factors_globalfinancialdata!L733*100</f>
        <v>1.3830096249777046</v>
      </c>
      <c r="F732" s="6">
        <f>factors_globalfinancialdata!M733*100</f>
        <v>1.6026927640867328</v>
      </c>
      <c r="G732">
        <f>'F-F_Research_Data_Factors'!B729+'F-F_Research_Data_Factors'!E729</f>
        <v>1.5100000000000002</v>
      </c>
    </row>
    <row r="733" spans="1:7">
      <c r="A733" s="1">
        <f>factors_globalfinancialdata!A734</f>
        <v>31777</v>
      </c>
      <c r="B733" s="6">
        <f>factors_crsp!I738*100</f>
        <v>0.87791848993967747</v>
      </c>
      <c r="C733" s="6">
        <f>factors_crsp!H738*100</f>
        <v>0</v>
      </c>
      <c r="D733" s="6">
        <f>factors_crsp!G738*100</f>
        <v>-1.0000000000000243E-4</v>
      </c>
      <c r="E733" s="6">
        <f>factors_globalfinancialdata!L734*100</f>
        <v>0.84377645885223007</v>
      </c>
      <c r="F733" s="6">
        <f>factors_globalfinancialdata!M734*100</f>
        <v>-0.45824075480751514</v>
      </c>
      <c r="G733">
        <f>'F-F_Research_Data_Factors'!B730+'F-F_Research_Data_Factors'!E730</f>
        <v>-2.6399999999999997</v>
      </c>
    </row>
    <row r="734" spans="1:7">
      <c r="A734" s="1">
        <f>factors_globalfinancialdata!A735</f>
        <v>31808</v>
      </c>
      <c r="B734" s="6">
        <f>factors_crsp!I739*100</f>
        <v>-0.27749028666432807</v>
      </c>
      <c r="C734" s="6">
        <f>factors_crsp!H739*100</f>
        <v>-1.0000000000000243E-4</v>
      </c>
      <c r="D734" s="6">
        <f>factors_crsp!G739*100</f>
        <v>0.54290000000000005</v>
      </c>
      <c r="E734" s="6">
        <f>factors_globalfinancialdata!L735*100</f>
        <v>2.7065175230627458</v>
      </c>
      <c r="F734" s="6">
        <f>factors_globalfinancialdata!M735*100</f>
        <v>0.54987085957862725</v>
      </c>
      <c r="G734">
        <f>'F-F_Research_Data_Factors'!B731+'F-F_Research_Data_Factors'!E731</f>
        <v>12.85</v>
      </c>
    </row>
    <row r="735" spans="1:7">
      <c r="A735" s="1">
        <f>factors_globalfinancialdata!A736</f>
        <v>31836</v>
      </c>
      <c r="B735" s="6">
        <f>factors_crsp!I740*100</f>
        <v>1.4304521250421587</v>
      </c>
      <c r="C735" s="6">
        <f>factors_crsp!H740*100</f>
        <v>0.54290000000000005</v>
      </c>
      <c r="D735" s="6">
        <f>factors_crsp!G740*100</f>
        <v>-0.27380000000000004</v>
      </c>
      <c r="E735" s="6">
        <f>factors_globalfinancialdata!L736*100</f>
        <v>-0.27940855327173164</v>
      </c>
      <c r="F735" s="6">
        <f>factors_globalfinancialdata!M736*100</f>
        <v>9.5072216184122205E-2</v>
      </c>
      <c r="G735">
        <f>'F-F_Research_Data_Factors'!B732+'F-F_Research_Data_Factors'!E732</f>
        <v>4.79</v>
      </c>
    </row>
    <row r="736" spans="1:7">
      <c r="A736" s="1">
        <f>factors_globalfinancialdata!A737</f>
        <v>31867</v>
      </c>
      <c r="B736" s="6">
        <f>factors_crsp!I741*100</f>
        <v>8.7284976232382405E-2</v>
      </c>
      <c r="C736" s="6">
        <f>factors_crsp!H741*100</f>
        <v>-0.27380000000000004</v>
      </c>
      <c r="D736" s="6">
        <f>factors_crsp!G741*100</f>
        <v>8.8299999999999962E-2</v>
      </c>
      <c r="E736" s="6">
        <f>factors_globalfinancialdata!L737*100</f>
        <v>7.6913334659844956E-2</v>
      </c>
      <c r="F736" s="6">
        <f>factors_globalfinancialdata!M737*100</f>
        <v>-2.1849586837392243</v>
      </c>
      <c r="G736">
        <f>'F-F_Research_Data_Factors'!B733+'F-F_Research_Data_Factors'!E733</f>
        <v>2.37</v>
      </c>
    </row>
    <row r="737" spans="1:7">
      <c r="A737" s="1">
        <f>factors_globalfinancialdata!A738</f>
        <v>31897</v>
      </c>
      <c r="B737" s="6">
        <f>factors_crsp!I742*100</f>
        <v>0.49915319614841636</v>
      </c>
      <c r="C737" s="6">
        <f>factors_crsp!H742*100</f>
        <v>8.8299999999999962E-2</v>
      </c>
      <c r="D737" s="6">
        <f>factors_crsp!G742*100</f>
        <v>8.7200000000000041E-2</v>
      </c>
      <c r="E737" s="6">
        <f>factors_globalfinancialdata!L738*100</f>
        <v>-5.704480852032412</v>
      </c>
      <c r="F737" s="6">
        <f>factors_globalfinancialdata!M738*100</f>
        <v>-4.6841192188797454</v>
      </c>
      <c r="G737">
        <f>'F-F_Research_Data_Factors'!B734+'F-F_Research_Data_Factors'!E734</f>
        <v>-1.7000000000000002</v>
      </c>
    </row>
    <row r="738" spans="1:7">
      <c r="A738" s="1">
        <f>factors_globalfinancialdata!A739</f>
        <v>31928</v>
      </c>
      <c r="B738" s="6">
        <f>factors_crsp!I743*100</f>
        <v>0.76857869105069199</v>
      </c>
      <c r="C738" s="6">
        <f>factors_crsp!H743*100</f>
        <v>8.7200000000000041E-2</v>
      </c>
      <c r="D738" s="6">
        <f>factors_crsp!G743*100</f>
        <v>-0.18029999999999999</v>
      </c>
      <c r="E738" s="6">
        <f>factors_globalfinancialdata!L739*100</f>
        <v>-1.2281505330248854</v>
      </c>
      <c r="F738" s="6">
        <f>factors_globalfinancialdata!M739*100</f>
        <v>-1.6562263598959404</v>
      </c>
      <c r="G738">
        <f>'F-F_Research_Data_Factors'!B735+'F-F_Research_Data_Factors'!E735</f>
        <v>0.51</v>
      </c>
    </row>
    <row r="739" spans="1:7">
      <c r="A739" s="1">
        <f>factors_globalfinancialdata!A740</f>
        <v>31958</v>
      </c>
      <c r="B739" s="6">
        <f>factors_crsp!I744*100</f>
        <v>0.39134321145768425</v>
      </c>
      <c r="C739" s="6">
        <f>factors_crsp!H744*100</f>
        <v>-0.18029999999999999</v>
      </c>
      <c r="D739" s="6">
        <f>factors_crsp!G744*100</f>
        <v>-1.1999999999999858E-3</v>
      </c>
      <c r="E739" s="6">
        <f>factors_globalfinancialdata!L740*100</f>
        <v>2.1158983686841548</v>
      </c>
      <c r="F739" s="6">
        <f>factors_globalfinancialdata!M740*100</f>
        <v>0.98566200602301368</v>
      </c>
      <c r="G739">
        <f>'F-F_Research_Data_Factors'!B736+'F-F_Research_Data_Factors'!E736</f>
        <v>4.37</v>
      </c>
    </row>
    <row r="740" spans="1:7">
      <c r="A740" s="1">
        <f>factors_globalfinancialdata!A741</f>
        <v>31989</v>
      </c>
      <c r="B740" s="6">
        <f>factors_crsp!I745*100</f>
        <v>0.69277931584572627</v>
      </c>
      <c r="C740" s="6">
        <f>factors_crsp!H745*100</f>
        <v>-1.1999999999999858E-3</v>
      </c>
      <c r="D740" s="6">
        <f>factors_crsp!G745*100</f>
        <v>-8.9400000000000021E-2</v>
      </c>
      <c r="E740" s="6">
        <f>factors_globalfinancialdata!L741*100</f>
        <v>-0.811776949837828</v>
      </c>
      <c r="F740" s="6">
        <f>factors_globalfinancialdata!M741*100</f>
        <v>-1.6656894754716656</v>
      </c>
      <c r="G740">
        <f>'F-F_Research_Data_Factors'!B737+'F-F_Research_Data_Factors'!E737</f>
        <v>4.42</v>
      </c>
    </row>
    <row r="741" spans="1:7">
      <c r="A741" s="1">
        <f>factors_globalfinancialdata!A742</f>
        <v>32020</v>
      </c>
      <c r="B741" s="6">
        <f>factors_crsp!I746*100</f>
        <v>0.47198527630980536</v>
      </c>
      <c r="C741" s="6">
        <f>factors_crsp!H746*100</f>
        <v>-8.9400000000000021E-2</v>
      </c>
      <c r="D741" s="6">
        <f>factors_crsp!G746*100</f>
        <v>0.26289999999999997</v>
      </c>
      <c r="E741" s="6">
        <f>factors_globalfinancialdata!L742*100</f>
        <v>-0.34951429504714859</v>
      </c>
      <c r="F741" s="6">
        <f>factors_globalfinancialdata!M742*100</f>
        <v>-2.1119201486857198</v>
      </c>
      <c r="G741">
        <f>'F-F_Research_Data_Factors'!B738+'F-F_Research_Data_Factors'!E738</f>
        <v>3.71</v>
      </c>
    </row>
    <row r="742" spans="1:7">
      <c r="A742" s="1">
        <f>factors_globalfinancialdata!A743</f>
        <v>32050</v>
      </c>
      <c r="B742" s="6">
        <f>factors_crsp!I747*100</f>
        <v>0.60478073892822337</v>
      </c>
      <c r="C742" s="6">
        <f>factors_crsp!H747*100</f>
        <v>0.26289999999999997</v>
      </c>
      <c r="D742" s="6">
        <f>factors_crsp!G747*100</f>
        <v>-2.7000000000000114E-3</v>
      </c>
      <c r="E742" s="6">
        <f>factors_globalfinancialdata!L743*100</f>
        <v>-4.0018911672081821</v>
      </c>
      <c r="F742" s="6">
        <f>factors_globalfinancialdata!M743*100</f>
        <v>-4.0203656801887311</v>
      </c>
      <c r="G742">
        <f>'F-F_Research_Data_Factors'!B739+'F-F_Research_Data_Factors'!E739</f>
        <v>-2.0799999999999996</v>
      </c>
    </row>
    <row r="743" spans="1:7">
      <c r="A743" s="1">
        <f>factors_globalfinancialdata!A744</f>
        <v>32081</v>
      </c>
      <c r="B743" s="6">
        <f>factors_crsp!I748*100</f>
        <v>1.6001772434809602</v>
      </c>
      <c r="C743" s="6">
        <f>factors_crsp!H748*100</f>
        <v>-2.7000000000000114E-3</v>
      </c>
      <c r="D743" s="6">
        <f>factors_crsp!G748*100</f>
        <v>-0.26359999999999995</v>
      </c>
      <c r="E743" s="6">
        <f>factors_globalfinancialdata!L744*100</f>
        <v>1.5420627818097943</v>
      </c>
      <c r="F743" s="6">
        <f>factors_globalfinancialdata!M744*100</f>
        <v>5.5623352130334869</v>
      </c>
      <c r="G743">
        <f>'F-F_Research_Data_Factors'!B740+'F-F_Research_Data_Factors'!E740</f>
        <v>-22.54</v>
      </c>
    </row>
    <row r="744" spans="1:7">
      <c r="A744" s="1">
        <f>factors_globalfinancialdata!A745</f>
        <v>32111</v>
      </c>
      <c r="B744" s="6">
        <f>factors_crsp!I749*100</f>
        <v>0.62272914758523257</v>
      </c>
      <c r="C744" s="6">
        <f>factors_crsp!H749*100</f>
        <v>-0.26359999999999995</v>
      </c>
      <c r="D744" s="6">
        <f>factors_crsp!G749*100</f>
        <v>-0.17419999999999999</v>
      </c>
      <c r="E744" s="6">
        <f>factors_globalfinancialdata!L745*100</f>
        <v>2.9181388936297514</v>
      </c>
      <c r="F744" s="6">
        <f>factors_globalfinancialdata!M745*100</f>
        <v>-0.36454773758776149</v>
      </c>
      <c r="G744">
        <f>'F-F_Research_Data_Factors'!B741+'F-F_Research_Data_Factors'!E741</f>
        <v>-7.23</v>
      </c>
    </row>
    <row r="745" spans="1:7">
      <c r="A745" s="1">
        <f>factors_globalfinancialdata!A746</f>
        <v>32142</v>
      </c>
      <c r="B745" s="6">
        <f>factors_crsp!I750*100</f>
        <v>0.57551075056769818</v>
      </c>
      <c r="C745" s="6">
        <f>factors_crsp!H750*100</f>
        <v>-0.17419999999999999</v>
      </c>
      <c r="D745" s="6">
        <f>factors_crsp!G750*100</f>
        <v>-8.6699999999999999E-2</v>
      </c>
      <c r="E745" s="6">
        <f>factors_globalfinancialdata!L746*100</f>
        <v>0.21341875898528428</v>
      </c>
      <c r="F745" s="6">
        <f>factors_globalfinancialdata!M746*100</f>
        <v>1.5785903872515883</v>
      </c>
      <c r="G745">
        <f>'F-F_Research_Data_Factors'!B742+'F-F_Research_Data_Factors'!E742</f>
        <v>7.0299999999999994</v>
      </c>
    </row>
    <row r="746" spans="1:7">
      <c r="A746" s="1">
        <f>factors_globalfinancialdata!A747</f>
        <v>32173</v>
      </c>
      <c r="B746" s="6">
        <f>factors_crsp!I751*100</f>
        <v>-0.19136640332622079</v>
      </c>
      <c r="C746" s="6">
        <f>factors_crsp!H751*100</f>
        <v>-8.6699999999999999E-2</v>
      </c>
      <c r="D746" s="6">
        <f>factors_crsp!G751*100</f>
        <v>0.26</v>
      </c>
      <c r="E746" s="6">
        <f>factors_globalfinancialdata!L747*100</f>
        <v>4.8660851589580334</v>
      </c>
      <c r="F746" s="6">
        <f>factors_globalfinancialdata!M747*100</f>
        <v>4.5663125288878614</v>
      </c>
      <c r="G746">
        <f>'F-F_Research_Data_Factors'!B743+'F-F_Research_Data_Factors'!E743</f>
        <v>4.49</v>
      </c>
    </row>
    <row r="747" spans="1:7">
      <c r="A747" s="1">
        <f>factors_globalfinancialdata!A748</f>
        <v>32202</v>
      </c>
      <c r="B747" s="6">
        <f>factors_crsp!I752*100</f>
        <v>0.17060015962666597</v>
      </c>
      <c r="C747" s="6">
        <f>factors_crsp!H752*100</f>
        <v>0.26</v>
      </c>
      <c r="D747" s="6">
        <f>factors_crsp!G752*100</f>
        <v>-7.0000000000000617E-4</v>
      </c>
      <c r="E747" s="6">
        <f>factors_globalfinancialdata!L748*100</f>
        <v>0.42562084024964086</v>
      </c>
      <c r="F747" s="6">
        <f>factors_globalfinancialdata!M748*100</f>
        <v>0.94491760430006622</v>
      </c>
      <c r="G747">
        <f>'F-F_Research_Data_Factors'!B744+'F-F_Research_Data_Factors'!E744</f>
        <v>5.17</v>
      </c>
    </row>
    <row r="748" spans="1:7">
      <c r="A748" s="1">
        <f>factors_globalfinancialdata!A749</f>
        <v>32233</v>
      </c>
      <c r="B748" s="6">
        <f>factors_crsp!I753*100</f>
        <v>0.32545677494084657</v>
      </c>
      <c r="C748" s="6">
        <f>factors_crsp!H753*100</f>
        <v>-7.0000000000000617E-4</v>
      </c>
      <c r="D748" s="6">
        <f>factors_crsp!G753*100</f>
        <v>0.17169999999999996</v>
      </c>
      <c r="E748" s="6">
        <f>factors_globalfinancialdata!L749*100</f>
        <v>-0.65688937408242554</v>
      </c>
      <c r="F748" s="6">
        <f>factors_globalfinancialdata!M749*100</f>
        <v>-2.6226180160751955</v>
      </c>
      <c r="G748">
        <f>'F-F_Research_Data_Factors'!B745+'F-F_Research_Data_Factors'!E745</f>
        <v>-1.6600000000000001</v>
      </c>
    </row>
    <row r="749" spans="1:7">
      <c r="A749" s="1">
        <f>factors_globalfinancialdata!A750</f>
        <v>32263</v>
      </c>
      <c r="B749" s="6">
        <f>factors_crsp!I754*100</f>
        <v>0.86568069395260849</v>
      </c>
      <c r="C749" s="6">
        <f>factors_crsp!H754*100</f>
        <v>0.17169999999999996</v>
      </c>
      <c r="D749" s="6">
        <f>factors_crsp!G754*100</f>
        <v>8.4000000000000047E-2</v>
      </c>
      <c r="E749" s="6">
        <f>factors_globalfinancialdata!L750*100</f>
        <v>-0.83419844677925514</v>
      </c>
      <c r="F749" s="6">
        <f>factors_globalfinancialdata!M750*100</f>
        <v>-1.8323754331354358</v>
      </c>
      <c r="G749">
        <f>'F-F_Research_Data_Factors'!B746+'F-F_Research_Data_Factors'!E746</f>
        <v>1.1000000000000001</v>
      </c>
    </row>
    <row r="750" spans="1:7">
      <c r="A750" s="1">
        <f>factors_globalfinancialdata!A751</f>
        <v>32294</v>
      </c>
      <c r="B750" s="6">
        <f>factors_crsp!I755*100</f>
        <v>-0.13203912588108935</v>
      </c>
      <c r="C750" s="6">
        <f>factors_crsp!H755*100</f>
        <v>8.4000000000000047E-2</v>
      </c>
      <c r="D750" s="6">
        <f>factors_crsp!G755*100</f>
        <v>-0.1734</v>
      </c>
      <c r="E750" s="6">
        <f>factors_globalfinancialdata!L751*100</f>
        <v>-1.6015419466414271</v>
      </c>
      <c r="F750" s="6">
        <f>factors_globalfinancialdata!M751*100</f>
        <v>-2.0477578992602385</v>
      </c>
      <c r="G750">
        <f>'F-F_Research_Data_Factors'!B747+'F-F_Research_Data_Factors'!E747</f>
        <v>4.0000000000000036E-2</v>
      </c>
    </row>
    <row r="751" spans="1:7">
      <c r="A751" s="1">
        <f>factors_globalfinancialdata!A752</f>
        <v>32324</v>
      </c>
      <c r="B751" s="6">
        <f>factors_crsp!I756*100</f>
        <v>0.13295123226919614</v>
      </c>
      <c r="C751" s="6">
        <f>factors_crsp!H756*100</f>
        <v>-0.1734</v>
      </c>
      <c r="D751" s="6">
        <f>factors_crsp!G756*100</f>
        <v>8.3899999999999988E-2</v>
      </c>
      <c r="E751" s="6">
        <f>factors_globalfinancialdata!L752*100</f>
        <v>2.1516105126492269</v>
      </c>
      <c r="F751" s="6">
        <f>factors_globalfinancialdata!M752*100</f>
        <v>2.9786945640747575</v>
      </c>
      <c r="G751">
        <f>'F-F_Research_Data_Factors'!B748+'F-F_Research_Data_Factors'!E748</f>
        <v>5.15</v>
      </c>
    </row>
    <row r="752" spans="1:7">
      <c r="A752" s="1">
        <f>factors_globalfinancialdata!A753</f>
        <v>32355</v>
      </c>
      <c r="B752" s="6">
        <f>factors_crsp!I757*100</f>
        <v>0.11744018244161936</v>
      </c>
      <c r="C752" s="6">
        <f>factors_crsp!H757*100</f>
        <v>8.3899999999999988E-2</v>
      </c>
      <c r="D752" s="6">
        <f>factors_crsp!G757*100</f>
        <v>-1.7999999999999787E-3</v>
      </c>
      <c r="E752" s="6">
        <f>factors_globalfinancialdata!L753*100</f>
        <v>-0.21834217710272608</v>
      </c>
      <c r="F752" s="6">
        <f>factors_globalfinancialdata!M753*100</f>
        <v>-1.8501032302234321</v>
      </c>
      <c r="G752">
        <f>'F-F_Research_Data_Factors'!B749+'F-F_Research_Data_Factors'!E749</f>
        <v>-0.73</v>
      </c>
    </row>
    <row r="753" spans="1:7">
      <c r="A753" s="1">
        <f>factors_globalfinancialdata!A754</f>
        <v>32386</v>
      </c>
      <c r="B753" s="6">
        <f>factors_crsp!I758*100</f>
        <v>9.6674452163458824E-2</v>
      </c>
      <c r="C753" s="6">
        <f>factors_crsp!H758*100</f>
        <v>-1.7999999999999787E-3</v>
      </c>
      <c r="D753" s="6">
        <f>factors_crsp!G758*100</f>
        <v>-1.8000000000000654E-3</v>
      </c>
      <c r="E753" s="6">
        <f>factors_globalfinancialdata!L754*100</f>
        <v>-0.36637019792433723</v>
      </c>
      <c r="F753" s="6">
        <f>factors_globalfinancialdata!M754*100</f>
        <v>-0.73835278899445633</v>
      </c>
      <c r="G753">
        <f>'F-F_Research_Data_Factors'!B750+'F-F_Research_Data_Factors'!E750</f>
        <v>-2.8000000000000003</v>
      </c>
    </row>
    <row r="754" spans="1:7">
      <c r="A754" s="1">
        <f>factors_globalfinancialdata!A755</f>
        <v>32416</v>
      </c>
      <c r="B754" s="6">
        <f>factors_crsp!I759*100</f>
        <v>0.33694616590995707</v>
      </c>
      <c r="C754" s="6">
        <f>factors_crsp!H759*100</f>
        <v>-1.8000000000000654E-3</v>
      </c>
      <c r="D754" s="6">
        <f>factors_crsp!G759*100</f>
        <v>0.25040000000000001</v>
      </c>
      <c r="E754" s="6">
        <f>factors_globalfinancialdata!L755*100</f>
        <v>1.8359423695066823</v>
      </c>
      <c r="F754" s="6">
        <f>factors_globalfinancialdata!M755*100</f>
        <v>2.8489691231097458</v>
      </c>
      <c r="G754">
        <f>'F-F_Research_Data_Factors'!B751+'F-F_Research_Data_Factors'!E751</f>
        <v>3.72</v>
      </c>
    </row>
    <row r="755" spans="1:7">
      <c r="A755" s="1">
        <f>factors_globalfinancialdata!A756</f>
        <v>32447</v>
      </c>
      <c r="B755" s="6">
        <f>factors_crsp!I760*100</f>
        <v>0.59809656164597769</v>
      </c>
      <c r="C755" s="6">
        <f>factors_crsp!H760*100</f>
        <v>0.25040000000000001</v>
      </c>
      <c r="D755" s="6">
        <f>factors_crsp!G760*100</f>
        <v>-0.33839999999999998</v>
      </c>
      <c r="E755" s="6">
        <f>factors_globalfinancialdata!L756*100</f>
        <v>1.452067317913186</v>
      </c>
      <c r="F755" s="6">
        <f>factors_globalfinancialdata!M756*100</f>
        <v>1.6907998723844742</v>
      </c>
      <c r="G755">
        <f>'F-F_Research_Data_Factors'!B752+'F-F_Research_Data_Factors'!E752</f>
        <v>1.7599999999999998</v>
      </c>
    </row>
    <row r="756" spans="1:7">
      <c r="A756" s="1">
        <f>factors_globalfinancialdata!A757</f>
        <v>32477</v>
      </c>
      <c r="B756" s="6">
        <f>factors_crsp!I761*100</f>
        <v>0.28587462153497611</v>
      </c>
      <c r="C756" s="6">
        <f>factors_crsp!H761*100</f>
        <v>-0.33839999999999998</v>
      </c>
      <c r="D756" s="6">
        <f>factors_crsp!G761*100</f>
        <v>-0.25070000000000003</v>
      </c>
      <c r="E756" s="6">
        <f>factors_globalfinancialdata!L757*100</f>
        <v>-1.295671716208846</v>
      </c>
      <c r="F756" s="6">
        <f>factors_globalfinancialdata!M757*100</f>
        <v>-2.6899520242972486</v>
      </c>
      <c r="G756">
        <f>'F-F_Research_Data_Factors'!B753+'F-F_Research_Data_Factors'!E753</f>
        <v>-1.6400000000000001</v>
      </c>
    </row>
    <row r="757" spans="1:7">
      <c r="A757" s="1">
        <f>factors_globalfinancialdata!A758</f>
        <v>32508</v>
      </c>
      <c r="B757" s="6">
        <f>factors_crsp!I762*100</f>
        <v>0.4407882101546079</v>
      </c>
      <c r="C757" s="6">
        <f>factors_crsp!H762*100</f>
        <v>-0.25070000000000003</v>
      </c>
      <c r="D757" s="6">
        <f>factors_crsp!G762*100</f>
        <v>8.3100000000000007E-2</v>
      </c>
      <c r="E757" s="6">
        <f>factors_globalfinancialdata!L758*100</f>
        <v>-0.23257749715301923</v>
      </c>
      <c r="F757" s="6">
        <f>factors_globalfinancialdata!M758*100</f>
        <v>-0.43295629729823704</v>
      </c>
      <c r="G757">
        <f>'F-F_Research_Data_Factors'!B754+'F-F_Research_Data_Factors'!E754</f>
        <v>2.11</v>
      </c>
    </row>
    <row r="758" spans="1:7">
      <c r="A758" s="1">
        <f>factors_globalfinancialdata!A759</f>
        <v>32539</v>
      </c>
      <c r="B758" s="6">
        <f>factors_crsp!I763*100</f>
        <v>0.73460229152315648</v>
      </c>
      <c r="C758" s="6">
        <f>factors_crsp!H763*100</f>
        <v>8.3100000000000007E-2</v>
      </c>
      <c r="D758" s="6">
        <f>factors_crsp!G763*100</f>
        <v>0.33160000000000001</v>
      </c>
      <c r="E758" s="6">
        <f>factors_globalfinancialdata!L759*100</f>
        <v>1.1297114819083021</v>
      </c>
      <c r="F758" s="6">
        <f>factors_globalfinancialdata!M759*100</f>
        <v>1.0978966085870345</v>
      </c>
      <c r="G758">
        <f>'F-F_Research_Data_Factors'!B755+'F-F_Research_Data_Factors'!E755</f>
        <v>6.6099999999999994</v>
      </c>
    </row>
    <row r="759" spans="1:7">
      <c r="A759" s="1">
        <f>factors_globalfinancialdata!A760</f>
        <v>32567</v>
      </c>
      <c r="B759" s="6">
        <f>factors_crsp!I764*100</f>
        <v>-0.97793194833979413</v>
      </c>
      <c r="C759" s="6">
        <f>factors_crsp!H764*100</f>
        <v>0.33160000000000001</v>
      </c>
      <c r="D759" s="6">
        <f>factors_crsp!G764*100</f>
        <v>-8.5000000000000006E-2</v>
      </c>
      <c r="E759" s="6">
        <f>factors_globalfinancialdata!L760*100</f>
        <v>-1.5502876857890646</v>
      </c>
      <c r="F759" s="6">
        <f>factors_globalfinancialdata!M760*100</f>
        <v>-1.9999624654466586</v>
      </c>
      <c r="G759">
        <f>'F-F_Research_Data_Factors'!B756+'F-F_Research_Data_Factors'!E756</f>
        <v>-1.6400000000000001</v>
      </c>
    </row>
    <row r="760" spans="1:7">
      <c r="A760" s="1">
        <f>factors_globalfinancialdata!A761</f>
        <v>32598</v>
      </c>
      <c r="B760" s="6">
        <f>factors_crsp!I765*100</f>
        <v>-0.13813510850146926</v>
      </c>
      <c r="C760" s="6">
        <f>factors_crsp!H765*100</f>
        <v>-8.5000000000000006E-2</v>
      </c>
      <c r="D760" s="6">
        <f>factors_crsp!G765*100</f>
        <v>0.1628</v>
      </c>
      <c r="E760" s="6">
        <f>factors_globalfinancialdata!L761*100</f>
        <v>-0.36271320260992113</v>
      </c>
      <c r="F760" s="6">
        <f>factors_globalfinancialdata!M761*100</f>
        <v>0.29462834287443673</v>
      </c>
      <c r="G760">
        <f>'F-F_Research_Data_Factors'!B757+'F-F_Research_Data_Factors'!E757</f>
        <v>2.15</v>
      </c>
    </row>
    <row r="761" spans="1:7">
      <c r="A761" s="1">
        <f>factors_globalfinancialdata!A762</f>
        <v>32628</v>
      </c>
      <c r="B761" s="6">
        <f>factors_crsp!I766*100</f>
        <v>0.10268416692262861</v>
      </c>
      <c r="C761" s="6">
        <f>factors_crsp!H766*100</f>
        <v>0.1628</v>
      </c>
      <c r="D761" s="6">
        <f>factors_crsp!G766*100</f>
        <v>7.8399999999999997E-2</v>
      </c>
      <c r="E761" s="6">
        <f>factors_globalfinancialdata!L762*100</f>
        <v>1.7297676741556023</v>
      </c>
      <c r="F761" s="6">
        <f>factors_globalfinancialdata!M762*100</f>
        <v>2.0672810381403783</v>
      </c>
      <c r="G761">
        <f>'F-F_Research_Data_Factors'!B758+'F-F_Research_Data_Factors'!E758</f>
        <v>4.82</v>
      </c>
    </row>
    <row r="762" spans="1:7">
      <c r="A762" s="1">
        <f>factors_globalfinancialdata!A763</f>
        <v>32659</v>
      </c>
      <c r="B762" s="6">
        <f>factors_crsp!I767*100</f>
        <v>-0.82926813502917085</v>
      </c>
      <c r="C762" s="6">
        <f>factors_crsp!H767*100</f>
        <v>7.8399999999999997E-2</v>
      </c>
      <c r="D762" s="6">
        <f>factors_crsp!G767*100</f>
        <v>-8.5499999999999993E-2</v>
      </c>
      <c r="E762" s="6">
        <f>factors_globalfinancialdata!L763*100</f>
        <v>1.5956851918655035</v>
      </c>
      <c r="F762" s="6">
        <f>factors_globalfinancialdata!M763*100</f>
        <v>2.9457054696077734</v>
      </c>
      <c r="G762">
        <f>'F-F_Research_Data_Factors'!B759+'F-F_Research_Data_Factors'!E759</f>
        <v>3.93</v>
      </c>
    </row>
    <row r="763" spans="1:7">
      <c r="A763" s="1">
        <f>factors_globalfinancialdata!A764</f>
        <v>32689</v>
      </c>
      <c r="B763" s="6">
        <f>factors_crsp!I768*100</f>
        <v>0.14637241044308524</v>
      </c>
      <c r="C763" s="6">
        <f>factors_crsp!H768*100</f>
        <v>-8.5499999999999993E-2</v>
      </c>
      <c r="D763" s="6">
        <f>factors_crsp!G768*100</f>
        <v>-0.32630000000000003</v>
      </c>
      <c r="E763" s="6">
        <f>factors_globalfinancialdata!L764*100</f>
        <v>2.3408264859303474</v>
      </c>
      <c r="F763" s="6">
        <f>factors_globalfinancialdata!M764*100</f>
        <v>3.6086986264958432</v>
      </c>
      <c r="G763">
        <f>'F-F_Research_Data_Factors'!B760+'F-F_Research_Data_Factors'!E760</f>
        <v>-0.49</v>
      </c>
    </row>
    <row r="764" spans="1:7">
      <c r="A764" s="1">
        <f>factors_globalfinancialdata!A765</f>
        <v>32720</v>
      </c>
      <c r="B764" s="6">
        <f>factors_crsp!I769*100</f>
        <v>-1.0904870111522413</v>
      </c>
      <c r="C764" s="6">
        <f>factors_crsp!H769*100</f>
        <v>-0.32630000000000003</v>
      </c>
      <c r="D764" s="6">
        <f>factors_crsp!G769*100</f>
        <v>-5.999999999999929E-4</v>
      </c>
      <c r="E764" s="6">
        <f>factors_globalfinancialdata!L765*100</f>
        <v>1.3623606104705477</v>
      </c>
      <c r="F764" s="6">
        <f>factors_globalfinancialdata!M765*100</f>
        <v>1.9896332384877535</v>
      </c>
      <c r="G764">
        <f>'F-F_Research_Data_Factors'!B761+'F-F_Research_Data_Factors'!E761</f>
        <v>7.71</v>
      </c>
    </row>
    <row r="765" spans="1:7">
      <c r="A765" s="1">
        <f>factors_globalfinancialdata!A766</f>
        <v>32751</v>
      </c>
      <c r="B765" s="6">
        <f>factors_crsp!I770*100</f>
        <v>0.90111186220545036</v>
      </c>
      <c r="C765" s="6">
        <f>factors_crsp!H770*100</f>
        <v>-5.999999999999929E-4</v>
      </c>
      <c r="D765" s="6">
        <f>factors_crsp!G770*100</f>
        <v>-8.0899999999999986E-2</v>
      </c>
      <c r="E765" s="6">
        <f>factors_globalfinancialdata!L766*100</f>
        <v>-0.38368795779575304</v>
      </c>
      <c r="F765" s="6">
        <f>factors_globalfinancialdata!M766*100</f>
        <v>-3.1035944905702939</v>
      </c>
      <c r="G765">
        <f>'F-F_Research_Data_Factors'!B762+'F-F_Research_Data_Factors'!E762</f>
        <v>2.21</v>
      </c>
    </row>
    <row r="766" spans="1:7">
      <c r="A766" s="1">
        <f>factors_globalfinancialdata!A767</f>
        <v>32781</v>
      </c>
      <c r="B766" s="6">
        <f>factors_crsp!I771*100</f>
        <v>-0.24221666424431021</v>
      </c>
      <c r="C766" s="6">
        <f>factors_crsp!H771*100</f>
        <v>-8.0899999999999986E-2</v>
      </c>
      <c r="D766" s="6">
        <f>factors_crsp!G771*100</f>
        <v>0.16020000000000001</v>
      </c>
      <c r="E766" s="6">
        <f>factors_globalfinancialdata!L767*100</f>
        <v>-0.38589737600607243</v>
      </c>
      <c r="F766" s="6">
        <f>factors_globalfinancialdata!M767*100</f>
        <v>-0.30445740359353879</v>
      </c>
      <c r="G766">
        <f>'F-F_Research_Data_Factors'!B763+'F-F_Research_Data_Factors'!E763</f>
        <v>-0.15000000000000002</v>
      </c>
    </row>
    <row r="767" spans="1:7">
      <c r="A767" s="1">
        <f>factors_globalfinancialdata!A768</f>
        <v>32812</v>
      </c>
      <c r="B767" s="6">
        <f>factors_crsp!I772*100</f>
        <v>-0.18185884078301129</v>
      </c>
      <c r="C767" s="6">
        <f>factors_crsp!H772*100</f>
        <v>0.16020000000000001</v>
      </c>
      <c r="D767" s="6">
        <f>factors_crsp!G772*100</f>
        <v>0.15899999999999995</v>
      </c>
      <c r="E767" s="6">
        <f>factors_globalfinancialdata!L768*100</f>
        <v>0.86753643877486297</v>
      </c>
      <c r="F767" s="6">
        <f>factors_globalfinancialdata!M768*100</f>
        <v>2.8251414638576611</v>
      </c>
      <c r="G767">
        <f>'F-F_Research_Data_Factors'!B764+'F-F_Research_Data_Factors'!E764</f>
        <v>-2.9299999999999997</v>
      </c>
    </row>
    <row r="768" spans="1:7">
      <c r="A768" s="1">
        <f>factors_globalfinancialdata!A769</f>
        <v>32842</v>
      </c>
      <c r="B768" s="6">
        <f>factors_crsp!I773*100</f>
        <v>0.16703178773855853</v>
      </c>
      <c r="C768" s="6">
        <f>factors_crsp!H773*100</f>
        <v>0.15899999999999995</v>
      </c>
      <c r="D768" s="6">
        <f>factors_crsp!G773*100</f>
        <v>-0.24109999999999995</v>
      </c>
      <c r="E768" s="6">
        <f>factors_globalfinancialdata!L769*100</f>
        <v>0.50715095337030558</v>
      </c>
      <c r="F768" s="6">
        <f>factors_globalfinancialdata!M769*100</f>
        <v>0.59946841678022444</v>
      </c>
      <c r="G768">
        <f>'F-F_Research_Data_Factors'!B765+'F-F_Research_Data_Factors'!E765</f>
        <v>1.78</v>
      </c>
    </row>
    <row r="769" spans="1:7">
      <c r="A769" s="1">
        <f>factors_globalfinancialdata!A770</f>
        <v>32873</v>
      </c>
      <c r="B769" s="6">
        <f>factors_crsp!I774*100</f>
        <v>0.23032744171072039</v>
      </c>
      <c r="C769" s="6">
        <f>factors_crsp!H774*100</f>
        <v>-0.24109999999999995</v>
      </c>
      <c r="D769" s="6">
        <f>factors_crsp!G774*100</f>
        <v>-8.0000000000000016E-2</v>
      </c>
      <c r="E769" s="6">
        <f>factors_globalfinancialdata!L770*100</f>
        <v>-0.38297780244664903</v>
      </c>
      <c r="F769" s="6">
        <f>factors_globalfinancialdata!M770*100</f>
        <v>-0.58193539128585936</v>
      </c>
      <c r="G769">
        <f>'F-F_Research_Data_Factors'!B766+'F-F_Research_Data_Factors'!E766</f>
        <v>1.83</v>
      </c>
    </row>
    <row r="770" spans="1:7">
      <c r="A770" s="1">
        <f>factors_globalfinancialdata!A771</f>
        <v>32904</v>
      </c>
      <c r="B770" s="6">
        <f>factors_crsp!I775*100</f>
        <v>-0.11570194298480274</v>
      </c>
      <c r="C770" s="6">
        <f>factors_crsp!H775*100</f>
        <v>-8.0000000000000016E-2</v>
      </c>
      <c r="D770" s="6">
        <f>factors_crsp!G775*100</f>
        <v>0.872</v>
      </c>
      <c r="E770" s="6">
        <f>factors_globalfinancialdata!L771*100</f>
        <v>-1.6244423842018185</v>
      </c>
      <c r="F770" s="6">
        <f>factors_globalfinancialdata!M771*100</f>
        <v>-3.4157845677431631</v>
      </c>
      <c r="G770">
        <f>'F-F_Research_Data_Factors'!B767+'F-F_Research_Data_Factors'!E767</f>
        <v>-7.01</v>
      </c>
    </row>
    <row r="771" spans="1:7">
      <c r="A771" s="1">
        <f>factors_globalfinancialdata!A772</f>
        <v>32932</v>
      </c>
      <c r="B771" s="6">
        <f>factors_crsp!I776*100</f>
        <v>1.3908446746058623</v>
      </c>
      <c r="C771" s="6">
        <f>factors_crsp!H776*100</f>
        <v>0.872</v>
      </c>
      <c r="D771" s="6">
        <f>factors_crsp!G776*100</f>
        <v>-0.55990000000000006</v>
      </c>
      <c r="E771" s="6">
        <f>factors_globalfinancialdata!L772*100</f>
        <v>-0.28242486598499816</v>
      </c>
      <c r="F771" s="6">
        <f>factors_globalfinancialdata!M772*100</f>
        <v>-0.44329260649494939</v>
      </c>
      <c r="G771">
        <f>'F-F_Research_Data_Factors'!B768+'F-F_Research_Data_Factors'!E768</f>
        <v>1.49</v>
      </c>
    </row>
    <row r="772" spans="1:7">
      <c r="A772" s="1">
        <f>factors_globalfinancialdata!A773</f>
        <v>32963</v>
      </c>
      <c r="B772" s="6">
        <f>factors_crsp!I777*100</f>
        <v>0.37756721076345201</v>
      </c>
      <c r="C772" s="6">
        <f>factors_crsp!H777*100</f>
        <v>-0.55990000000000006</v>
      </c>
      <c r="D772" s="6">
        <f>factors_crsp!G777*100</f>
        <v>7.5900000000000009E-2</v>
      </c>
      <c r="E772" s="6">
        <f>factors_globalfinancialdata!L773*100</f>
        <v>-0.17995252742768475</v>
      </c>
      <c r="F772" s="6">
        <f>factors_globalfinancialdata!M773*100</f>
        <v>-0.91170449368086492</v>
      </c>
      <c r="G772">
        <f>'F-F_Research_Data_Factors'!B769+'F-F_Research_Data_Factors'!E769</f>
        <v>2.41</v>
      </c>
    </row>
    <row r="773" spans="1:7">
      <c r="A773" s="1">
        <f>factors_globalfinancialdata!A774</f>
        <v>32993</v>
      </c>
      <c r="B773" s="6">
        <f>factors_crsp!I778*100</f>
        <v>-0.25319047477463386</v>
      </c>
      <c r="C773" s="6">
        <f>factors_crsp!H778*100</f>
        <v>7.5900000000000009E-2</v>
      </c>
      <c r="D773" s="6">
        <f>factors_crsp!G778*100</f>
        <v>-0.39150000000000001</v>
      </c>
      <c r="E773" s="6">
        <f>factors_globalfinancialdata!L774*100</f>
        <v>-1.9478728347920971</v>
      </c>
      <c r="F773" s="6">
        <f>factors_globalfinancialdata!M774*100</f>
        <v>-2.6626904858405909</v>
      </c>
      <c r="G773">
        <f>'F-F_Research_Data_Factors'!B770+'F-F_Research_Data_Factors'!E770</f>
        <v>-2.83</v>
      </c>
    </row>
    <row r="774" spans="1:7">
      <c r="A774" s="1">
        <f>factors_globalfinancialdata!A775</f>
        <v>33024</v>
      </c>
      <c r="B774" s="6">
        <f>factors_crsp!I779*100</f>
        <v>0.14919681198657386</v>
      </c>
      <c r="C774" s="6">
        <f>factors_crsp!H779*100</f>
        <v>-0.39150000000000001</v>
      </c>
      <c r="D774" s="6">
        <f>factors_crsp!G779*100</f>
        <v>7.7300000000000008E-2</v>
      </c>
      <c r="E774" s="6">
        <f>factors_globalfinancialdata!L775*100</f>
        <v>1.6496336782043874</v>
      </c>
      <c r="F774" s="6">
        <f>factors_globalfinancialdata!M775*100</f>
        <v>3.2517981961492026</v>
      </c>
      <c r="G774">
        <f>'F-F_Research_Data_Factors'!B771+'F-F_Research_Data_Factors'!E771</f>
        <v>8.89</v>
      </c>
    </row>
    <row r="775" spans="1:7">
      <c r="A775" s="1">
        <f>factors_globalfinancialdata!A776</f>
        <v>33054</v>
      </c>
      <c r="B775" s="6">
        <f>factors_crsp!I780*100</f>
        <v>0.23279579128763217</v>
      </c>
      <c r="C775" s="6">
        <f>factors_crsp!H780*100</f>
        <v>7.7300000000000008E-2</v>
      </c>
      <c r="D775" s="6">
        <f>factors_crsp!G780*100</f>
        <v>0.30909999999999999</v>
      </c>
      <c r="E775" s="6">
        <f>factors_globalfinancialdata!L776*100</f>
        <v>1.0198483827163152</v>
      </c>
      <c r="F775" s="6">
        <f>factors_globalfinancialdata!M776*100</f>
        <v>1.3350249636604028</v>
      </c>
      <c r="G775">
        <f>'F-F_Research_Data_Factors'!B772+'F-F_Research_Data_Factors'!E772</f>
        <v>-0.42000000000000004</v>
      </c>
    </row>
    <row r="776" spans="1:7">
      <c r="A776" s="1">
        <f>factors_globalfinancialdata!A777</f>
        <v>33085</v>
      </c>
      <c r="B776" s="6">
        <f>factors_crsp!I781*100</f>
        <v>-0.19059103816818634</v>
      </c>
      <c r="C776" s="6">
        <f>factors_crsp!H781*100</f>
        <v>0.30909999999999999</v>
      </c>
      <c r="D776" s="6">
        <f>factors_crsp!G781*100</f>
        <v>-0.15690000000000001</v>
      </c>
      <c r="E776" s="6">
        <f>factors_globalfinancialdata!L777*100</f>
        <v>0.68416350527957803</v>
      </c>
      <c r="F776" s="6">
        <f>factors_globalfinancialdata!M777*100</f>
        <v>0.52893467613601697</v>
      </c>
      <c r="G776">
        <f>'F-F_Research_Data_Factors'!B773+'F-F_Research_Data_Factors'!E773</f>
        <v>-0.94000000000000006</v>
      </c>
    </row>
    <row r="777" spans="1:7">
      <c r="A777" s="1">
        <f>factors_globalfinancialdata!A778</f>
        <v>33116</v>
      </c>
      <c r="B777" s="6">
        <f>factors_crsp!I782*100</f>
        <v>0.26026495225774937</v>
      </c>
      <c r="C777" s="6">
        <f>factors_crsp!H782*100</f>
        <v>-0.15690000000000001</v>
      </c>
      <c r="D777" s="6">
        <f>factors_crsp!G782*100</f>
        <v>0.5353</v>
      </c>
      <c r="E777" s="6">
        <f>factors_globalfinancialdata!L778*100</f>
        <v>-2.0879715826928602</v>
      </c>
      <c r="F777" s="6">
        <f>factors_globalfinancialdata!M778*100</f>
        <v>-3.3827520543500023</v>
      </c>
      <c r="G777">
        <f>'F-F_Research_Data_Factors'!B774+'F-F_Research_Data_Factors'!E774</f>
        <v>-9.19</v>
      </c>
    </row>
    <row r="778" spans="1:7">
      <c r="A778" s="1">
        <f>factors_globalfinancialdata!A779</f>
        <v>33146</v>
      </c>
      <c r="B778" s="6">
        <f>factors_crsp!I783*100</f>
        <v>-1.2745215744836003E-2</v>
      </c>
      <c r="C778" s="6">
        <f>factors_crsp!H783*100</f>
        <v>0.5353</v>
      </c>
      <c r="D778" s="6">
        <f>factors_crsp!G783*100</f>
        <v>-8.43E-2</v>
      </c>
      <c r="E778" s="6">
        <f>factors_globalfinancialdata!L779*100</f>
        <v>-0.22894993419233511</v>
      </c>
      <c r="F778" s="6">
        <f>factors_globalfinancialdata!M779*100</f>
        <v>0.42116520997694806</v>
      </c>
      <c r="G778">
        <f>'F-F_Research_Data_Factors'!B775+'F-F_Research_Data_Factors'!E775</f>
        <v>-5.3800000000000008</v>
      </c>
    </row>
    <row r="779" spans="1:7">
      <c r="A779" s="1">
        <f>factors_globalfinancialdata!A780</f>
        <v>33177</v>
      </c>
      <c r="B779" s="6">
        <f>factors_crsp!I784*100</f>
        <v>-0.78517666542898823</v>
      </c>
      <c r="C779" s="6">
        <f>factors_crsp!H784*100</f>
        <v>-8.43E-2</v>
      </c>
      <c r="D779" s="6">
        <f>factors_crsp!G784*100</f>
        <v>-0.23300000000000004</v>
      </c>
      <c r="E779" s="6">
        <f>factors_globalfinancialdata!L780*100</f>
        <v>0.49276513224520979</v>
      </c>
      <c r="F779" s="6">
        <f>factors_globalfinancialdata!M780*100</f>
        <v>1.2822524688059556</v>
      </c>
      <c r="G779">
        <f>'F-F_Research_Data_Factors'!B776+'F-F_Research_Data_Factors'!E776</f>
        <v>-1.25</v>
      </c>
    </row>
    <row r="780" spans="1:7">
      <c r="A780" s="1">
        <f>factors_globalfinancialdata!A781</f>
        <v>33207</v>
      </c>
      <c r="B780" s="6">
        <f>factors_crsp!I785*100</f>
        <v>-1.1455429676911599</v>
      </c>
      <c r="C780" s="6">
        <f>factors_crsp!H785*100</f>
        <v>-0.23300000000000004</v>
      </c>
      <c r="D780" s="6">
        <f>factors_crsp!G785*100</f>
        <v>-0.37819999999999998</v>
      </c>
      <c r="E780" s="6">
        <f>factors_globalfinancialdata!L781*100</f>
        <v>2.1308934116588185</v>
      </c>
      <c r="F780" s="6">
        <f>factors_globalfinancialdata!M781*100</f>
        <v>2.9523690363755906</v>
      </c>
      <c r="G780">
        <f>'F-F_Research_Data_Factors'!B777+'F-F_Research_Data_Factors'!E777</f>
        <v>6.57</v>
      </c>
    </row>
    <row r="781" spans="1:7">
      <c r="A781" s="1">
        <f>factors_globalfinancialdata!A782</f>
        <v>33238</v>
      </c>
      <c r="B781" s="6">
        <f>factors_crsp!I786*100</f>
        <v>-0.72609141244628361</v>
      </c>
      <c r="C781" s="6">
        <f>factors_crsp!H786*100</f>
        <v>-0.37819999999999998</v>
      </c>
      <c r="D781" s="6">
        <f>factors_crsp!G786*100</f>
        <v>-0.22469999999999998</v>
      </c>
      <c r="E781" s="6">
        <f>factors_globalfinancialdata!L782*100</f>
        <v>1.294163561595929</v>
      </c>
      <c r="F781" s="6">
        <f>factors_globalfinancialdata!M782*100</f>
        <v>1.3774192061826396</v>
      </c>
      <c r="G781">
        <f>'F-F_Research_Data_Factors'!B778+'F-F_Research_Data_Factors'!E778</f>
        <v>2.95</v>
      </c>
    </row>
    <row r="782" spans="1:7">
      <c r="A782" s="1">
        <f>factors_globalfinancialdata!A783</f>
        <v>33269</v>
      </c>
      <c r="B782" s="6">
        <f>factors_crsp!I787*100</f>
        <v>-0.80548178484827204</v>
      </c>
      <c r="C782" s="6">
        <f>factors_crsp!H787*100</f>
        <v>-0.22469999999999998</v>
      </c>
      <c r="D782" s="6">
        <f>factors_crsp!G787*100</f>
        <v>0.59789999999999999</v>
      </c>
      <c r="E782" s="6">
        <f>factors_globalfinancialdata!L783*100</f>
        <v>0.95320545712529459</v>
      </c>
      <c r="F782" s="6">
        <f>factors_globalfinancialdata!M783*100</f>
        <v>0.56650972664793464</v>
      </c>
      <c r="G782">
        <f>'F-F_Research_Data_Factors'!B779+'F-F_Research_Data_Factors'!E779</f>
        <v>4.91</v>
      </c>
    </row>
    <row r="783" spans="1:7">
      <c r="A783" s="1">
        <f>factors_globalfinancialdata!A784</f>
        <v>33297</v>
      </c>
      <c r="B783" s="6">
        <f>factors_crsp!I788*100</f>
        <v>-0.62179013670080607</v>
      </c>
      <c r="C783" s="6">
        <f>factors_crsp!H788*100</f>
        <v>0.59789999999999999</v>
      </c>
      <c r="D783" s="6">
        <f>factors_crsp!G788*100</f>
        <v>-0.44930000000000003</v>
      </c>
      <c r="E783" s="6">
        <f>factors_globalfinancialdata!L784*100</f>
        <v>2.3294092647680564</v>
      </c>
      <c r="F783" s="6">
        <f>factors_globalfinancialdata!M784*100</f>
        <v>0.26378336684427239</v>
      </c>
      <c r="G783">
        <f>'F-F_Research_Data_Factors'!B780+'F-F_Research_Data_Factors'!E780</f>
        <v>7.58</v>
      </c>
    </row>
    <row r="784" spans="1:7">
      <c r="A784" s="1">
        <f>factors_globalfinancialdata!A785</f>
        <v>33328</v>
      </c>
      <c r="B784" s="6">
        <f>factors_crsp!I789*100</f>
        <v>-0.68364550455051187</v>
      </c>
      <c r="C784" s="6">
        <f>factors_crsp!H789*100</f>
        <v>-0.44930000000000003</v>
      </c>
      <c r="D784" s="6">
        <f>factors_crsp!G789*100</f>
        <v>-1.9999999999998318E-4</v>
      </c>
      <c r="E784" s="6">
        <f>factors_globalfinancialdata!L785*100</f>
        <v>-0.24357446560263618</v>
      </c>
      <c r="F784" s="6">
        <f>factors_globalfinancialdata!M785*100</f>
        <v>1.5638474968304727E-2</v>
      </c>
      <c r="G784">
        <f>'F-F_Research_Data_Factors'!B781+'F-F_Research_Data_Factors'!E781</f>
        <v>2.89</v>
      </c>
    </row>
    <row r="785" spans="1:7">
      <c r="A785" s="1">
        <f>factors_globalfinancialdata!A786</f>
        <v>33358</v>
      </c>
      <c r="B785" s="6">
        <f>factors_crsp!I790*100</f>
        <v>0.32792130104803974</v>
      </c>
      <c r="C785" s="6">
        <f>factors_crsp!H790*100</f>
        <v>-1.9999999999998318E-4</v>
      </c>
      <c r="D785" s="6">
        <f>factors_crsp!G790*100</f>
        <v>-3.0000000000001813E-4</v>
      </c>
      <c r="E785" s="6">
        <f>factors_globalfinancialdata!L786*100</f>
        <v>0.85119697715958509</v>
      </c>
      <c r="F785" s="6">
        <f>factors_globalfinancialdata!M786*100</f>
        <v>0.35138532359084707</v>
      </c>
      <c r="G785">
        <f>'F-F_Research_Data_Factors'!B782+'F-F_Research_Data_Factors'!E782</f>
        <v>0.33</v>
      </c>
    </row>
    <row r="786" spans="1:7">
      <c r="A786" s="1">
        <f>factors_globalfinancialdata!A787</f>
        <v>33389</v>
      </c>
      <c r="B786" s="6">
        <f>factors_crsp!I791*100</f>
        <v>0.7021874078042778</v>
      </c>
      <c r="C786" s="6">
        <f>factors_crsp!H791*100</f>
        <v>-3.0000000000001813E-4</v>
      </c>
      <c r="D786" s="6">
        <f>factors_crsp!G791*100</f>
        <v>0.14779999999999999</v>
      </c>
      <c r="E786" s="6">
        <f>factors_globalfinancialdata!L787*100</f>
        <v>1.4100483201017866</v>
      </c>
      <c r="F786" s="6">
        <f>factors_globalfinancialdata!M787*100</f>
        <v>-6.2429402016994651E-2</v>
      </c>
      <c r="G786">
        <f>'F-F_Research_Data_Factors'!B783+'F-F_Research_Data_Factors'!E783</f>
        <v>4.07</v>
      </c>
    </row>
    <row r="787" spans="1:7">
      <c r="A787" s="1">
        <f>factors_globalfinancialdata!A788</f>
        <v>33419</v>
      </c>
      <c r="B787" s="6">
        <f>factors_crsp!I792*100</f>
        <v>1.1191557768629679</v>
      </c>
      <c r="C787" s="6">
        <f>factors_crsp!H792*100</f>
        <v>0.14779999999999999</v>
      </c>
      <c r="D787" s="6">
        <f>factors_crsp!G792*100</f>
        <v>-8.9999999999998935E-4</v>
      </c>
      <c r="E787" s="6">
        <f>factors_globalfinancialdata!L788*100</f>
        <v>-0.68646435969254016</v>
      </c>
      <c r="F787" s="6">
        <f>factors_globalfinancialdata!M788*100</f>
        <v>-1.0174340896414891</v>
      </c>
      <c r="G787">
        <f>'F-F_Research_Data_Factors'!B784+'F-F_Research_Data_Factors'!E784</f>
        <v>-4.4000000000000004</v>
      </c>
    </row>
    <row r="788" spans="1:7">
      <c r="A788" s="1">
        <f>factors_globalfinancialdata!A789</f>
        <v>33450</v>
      </c>
      <c r="B788" s="6">
        <f>factors_crsp!I793*100</f>
        <v>0.24404154433872449</v>
      </c>
      <c r="C788" s="6">
        <f>factors_crsp!H793*100</f>
        <v>-8.9999999999998935E-4</v>
      </c>
      <c r="D788" s="6">
        <f>factors_crsp!G793*100</f>
        <v>-0.14789999999999998</v>
      </c>
      <c r="E788" s="6">
        <f>factors_globalfinancialdata!L789*100</f>
        <v>0.94050797003490949</v>
      </c>
      <c r="F788" s="6">
        <f>factors_globalfinancialdata!M789*100</f>
        <v>0.48719129327090549</v>
      </c>
      <c r="G788">
        <f>'F-F_Research_Data_Factors'!B785+'F-F_Research_Data_Factors'!E785</f>
        <v>4.6800000000000006</v>
      </c>
    </row>
    <row r="789" spans="1:7">
      <c r="A789" s="1">
        <f>factors_globalfinancialdata!A790</f>
        <v>33481</v>
      </c>
      <c r="B789" s="6">
        <f>factors_crsp!I794*100</f>
        <v>0.25177418511477256</v>
      </c>
      <c r="C789" s="6">
        <f>factors_crsp!H794*100</f>
        <v>-0.14789999999999998</v>
      </c>
      <c r="D789" s="6">
        <f>factors_crsp!G794*100</f>
        <v>0.14659999999999998</v>
      </c>
      <c r="E789" s="6">
        <f>factors_globalfinancialdata!L790*100</f>
        <v>1.8464661868354604</v>
      </c>
      <c r="F789" s="6">
        <f>factors_globalfinancialdata!M790*100</f>
        <v>2.9692224522247512</v>
      </c>
      <c r="G789">
        <f>'F-F_Research_Data_Factors'!B786+'F-F_Research_Data_Factors'!E786</f>
        <v>2.68</v>
      </c>
    </row>
    <row r="790" spans="1:7">
      <c r="A790" s="1">
        <f>factors_globalfinancialdata!A791</f>
        <v>33511</v>
      </c>
      <c r="B790" s="6">
        <f>factors_crsp!I795*100</f>
        <v>1.007100026895813</v>
      </c>
      <c r="C790" s="6">
        <f>factors_crsp!H795*100</f>
        <v>0.14659999999999998</v>
      </c>
      <c r="D790" s="6">
        <f>factors_crsp!G795*100</f>
        <v>0.14550000000000002</v>
      </c>
      <c r="E790" s="6">
        <f>factors_globalfinancialdata!L791*100</f>
        <v>1.1244944719391858</v>
      </c>
      <c r="F790" s="6">
        <f>factors_globalfinancialdata!M791*100</f>
        <v>2.7403934896955695</v>
      </c>
      <c r="G790">
        <f>'F-F_Research_Data_Factors'!B787+'F-F_Research_Data_Factors'!E787</f>
        <v>-1.1000000000000001</v>
      </c>
    </row>
    <row r="791" spans="1:7">
      <c r="A791" s="1">
        <f>factors_globalfinancialdata!A792</f>
        <v>33542</v>
      </c>
      <c r="B791" s="6">
        <f>factors_crsp!I796*100</f>
        <v>-0.19562461326740888</v>
      </c>
      <c r="C791" s="6">
        <f>factors_crsp!H796*100</f>
        <v>0.14550000000000002</v>
      </c>
      <c r="D791" s="6">
        <f>factors_crsp!G796*100</f>
        <v>-0.29339999999999999</v>
      </c>
      <c r="E791" s="6">
        <f>factors_globalfinancialdata!L792*100</f>
        <v>0.10165609694365862</v>
      </c>
      <c r="F791" s="6">
        <f>factors_globalfinancialdata!M792*100</f>
        <v>0.19789598330228753</v>
      </c>
      <c r="G791">
        <f>'F-F_Research_Data_Factors'!B788+'F-F_Research_Data_Factors'!E788</f>
        <v>1.78</v>
      </c>
    </row>
    <row r="792" spans="1:7">
      <c r="A792" s="1">
        <f>factors_globalfinancialdata!A793</f>
        <v>33572</v>
      </c>
      <c r="B792" s="6">
        <f>factors_crsp!I797*100</f>
        <v>-0.27367573895542563</v>
      </c>
      <c r="C792" s="6">
        <f>factors_crsp!H797*100</f>
        <v>-0.29339999999999999</v>
      </c>
      <c r="D792" s="6">
        <f>factors_crsp!G797*100</f>
        <v>0.14529999999999998</v>
      </c>
      <c r="E792" s="6">
        <f>factors_globalfinancialdata!L793*100</f>
        <v>0.80181552565992131</v>
      </c>
      <c r="F792" s="6">
        <f>factors_globalfinancialdata!M793*100</f>
        <v>0.88179935889869387</v>
      </c>
      <c r="G792">
        <f>'F-F_Research_Data_Factors'!B789+'F-F_Research_Data_Factors'!E789</f>
        <v>-3.73</v>
      </c>
    </row>
    <row r="793" spans="1:7">
      <c r="A793" s="1">
        <f>factors_globalfinancialdata!A794</f>
        <v>33603</v>
      </c>
      <c r="B793" s="6">
        <f>factors_crsp!I798*100</f>
        <v>-7.757736094315959E-2</v>
      </c>
      <c r="C793" s="6">
        <f>factors_crsp!H798*100</f>
        <v>0.14529999999999998</v>
      </c>
      <c r="D793" s="6">
        <f>factors_crsp!G798*100</f>
        <v>-0.2185</v>
      </c>
      <c r="E793" s="6">
        <f>factors_globalfinancialdata!L794*100</f>
        <v>1.9311270440428574</v>
      </c>
      <c r="F793" s="6">
        <f>factors_globalfinancialdata!M794*100</f>
        <v>5.218877916286524</v>
      </c>
      <c r="G793">
        <f>'F-F_Research_Data_Factors'!B790+'F-F_Research_Data_Factors'!E790</f>
        <v>10.680000000000001</v>
      </c>
    </row>
    <row r="794" spans="1:7">
      <c r="A794" s="1">
        <f>factors_globalfinancialdata!A795</f>
        <v>33634</v>
      </c>
      <c r="B794" s="6">
        <f>factors_crsp!I799*100</f>
        <v>-0.586257538470214</v>
      </c>
      <c r="C794" s="6">
        <f>factors_crsp!H799*100</f>
        <v>-0.2185</v>
      </c>
      <c r="D794" s="6">
        <f>factors_crsp!G799*100</f>
        <v>7.2399999999999992E-2</v>
      </c>
      <c r="E794" s="6">
        <f>factors_globalfinancialdata!L795*100</f>
        <v>0.74483965515761419</v>
      </c>
      <c r="F794" s="6">
        <f>factors_globalfinancialdata!M795*100</f>
        <v>-4.009664031909832</v>
      </c>
      <c r="G794">
        <f>'F-F_Research_Data_Factors'!B791+'F-F_Research_Data_Factors'!E791</f>
        <v>-0.12</v>
      </c>
    </row>
    <row r="795" spans="1:7">
      <c r="A795" s="1">
        <f>factors_globalfinancialdata!A796</f>
        <v>33662</v>
      </c>
      <c r="B795" s="6">
        <f>factors_crsp!I800*100</f>
        <v>0.87802733024435753</v>
      </c>
      <c r="C795" s="6">
        <f>factors_crsp!H800*100</f>
        <v>7.2399999999999992E-2</v>
      </c>
      <c r="D795" s="6">
        <f>factors_crsp!G800*100</f>
        <v>0.21710000000000002</v>
      </c>
      <c r="E795" s="6">
        <f>factors_globalfinancialdata!L796*100</f>
        <v>0.82676709959466077</v>
      </c>
      <c r="F795" s="6">
        <f>factors_globalfinancialdata!M796*100</f>
        <v>0.61579515971845744</v>
      </c>
      <c r="G795">
        <f>'F-F_Research_Data_Factors'!B792+'F-F_Research_Data_Factors'!E792</f>
        <v>1.34</v>
      </c>
    </row>
    <row r="796" spans="1:7">
      <c r="A796" s="1">
        <f>factors_globalfinancialdata!A797</f>
        <v>33694</v>
      </c>
      <c r="B796" s="6">
        <f>factors_crsp!I801*100</f>
        <v>0.95168031199657221</v>
      </c>
      <c r="C796" s="6">
        <f>factors_crsp!H801*100</f>
        <v>0.21710000000000002</v>
      </c>
      <c r="D796" s="6">
        <f>factors_crsp!G801*100</f>
        <v>0.14299999999999999</v>
      </c>
      <c r="E796" s="6">
        <f>factors_globalfinancialdata!L797*100</f>
        <v>-0.32698520624778737</v>
      </c>
      <c r="F796" s="6">
        <f>factors_globalfinancialdata!M797*100</f>
        <v>-1.6595669065877727</v>
      </c>
      <c r="G796">
        <f>'F-F_Research_Data_Factors'!B793+'F-F_Research_Data_Factors'!E793</f>
        <v>-2.37</v>
      </c>
    </row>
    <row r="797" spans="1:7">
      <c r="A797" s="1">
        <f>factors_globalfinancialdata!A798</f>
        <v>33724</v>
      </c>
      <c r="B797" s="6">
        <f>factors_crsp!I802*100</f>
        <v>0.55449577857382693</v>
      </c>
      <c r="C797" s="6">
        <f>factors_crsp!H802*100</f>
        <v>0.14299999999999999</v>
      </c>
      <c r="D797" s="6">
        <f>factors_crsp!G802*100</f>
        <v>-0.36150000000000004</v>
      </c>
      <c r="E797" s="6">
        <f>factors_globalfinancialdata!L798*100</f>
        <v>0.3375258796133096</v>
      </c>
      <c r="F797" s="6">
        <f>factors_globalfinancialdata!M798*100</f>
        <v>-0.20385287958438747</v>
      </c>
      <c r="G797">
        <f>'F-F_Research_Data_Factors'!B794+'F-F_Research_Data_Factors'!E794</f>
        <v>1.34</v>
      </c>
    </row>
    <row r="798" spans="1:7">
      <c r="A798" s="1">
        <f>factors_globalfinancialdata!A799</f>
        <v>33755</v>
      </c>
      <c r="B798" s="6">
        <f>factors_crsp!I803*100</f>
        <v>0.60868053012645973</v>
      </c>
      <c r="C798" s="6">
        <f>factors_crsp!H803*100</f>
        <v>-0.36150000000000004</v>
      </c>
      <c r="D798" s="6">
        <f>factors_crsp!G803*100</f>
        <v>-2.0000000000000486E-4</v>
      </c>
      <c r="E798" s="6">
        <f>factors_globalfinancialdata!L799*100</f>
        <v>1.6578446407618408</v>
      </c>
      <c r="F798" s="6">
        <f>factors_globalfinancialdata!M799*100</f>
        <v>2.3953897444225936</v>
      </c>
      <c r="G798">
        <f>'F-F_Research_Data_Factors'!B795+'F-F_Research_Data_Factors'!E795</f>
        <v>0.64</v>
      </c>
    </row>
    <row r="799" spans="1:7">
      <c r="A799" s="1">
        <f>factors_globalfinancialdata!A800</f>
        <v>33785</v>
      </c>
      <c r="B799" s="6">
        <f>factors_crsp!I804*100</f>
        <v>0.32605372049783199</v>
      </c>
      <c r="C799" s="6">
        <f>factors_crsp!H804*100</f>
        <v>-2.0000000000000486E-4</v>
      </c>
      <c r="D799" s="6">
        <f>factors_crsp!G804*100</f>
        <v>0.21450000000000002</v>
      </c>
      <c r="E799" s="6">
        <f>factors_globalfinancialdata!L800*100</f>
        <v>0.32534279029892144</v>
      </c>
      <c r="F799" s="6">
        <f>factors_globalfinancialdata!M800*100</f>
        <v>1.6744103431004964</v>
      </c>
      <c r="G799">
        <f>'F-F_Research_Data_Factors'!B796+'F-F_Research_Data_Factors'!E796</f>
        <v>-1.93</v>
      </c>
    </row>
    <row r="800" spans="1:7">
      <c r="A800" s="1">
        <f>factors_globalfinancialdata!A801</f>
        <v>33816</v>
      </c>
      <c r="B800" s="6">
        <f>factors_crsp!I805*100</f>
        <v>0.82273020759657811</v>
      </c>
      <c r="C800" s="6">
        <f>factors_crsp!H805*100</f>
        <v>0.21450000000000002</v>
      </c>
      <c r="D800" s="6">
        <f>factors_crsp!G805*100</f>
        <v>-0.14390000000000003</v>
      </c>
      <c r="E800" s="6">
        <f>factors_globalfinancialdata!L801*100</f>
        <v>2.5628237825227718</v>
      </c>
      <c r="F800" s="6">
        <f>factors_globalfinancialdata!M801*100</f>
        <v>3.4074812983633018</v>
      </c>
      <c r="G800">
        <f>'F-F_Research_Data_Factors'!B797+'F-F_Research_Data_Factors'!E797</f>
        <v>3.99</v>
      </c>
    </row>
    <row r="801" spans="1:7">
      <c r="A801" s="1">
        <f>factors_globalfinancialdata!A802</f>
        <v>33847</v>
      </c>
      <c r="B801" s="6">
        <f>factors_crsp!I806*100</f>
        <v>-0.45506766790621711</v>
      </c>
      <c r="C801" s="6">
        <f>factors_crsp!H806*100</f>
        <v>-0.14390000000000003</v>
      </c>
      <c r="D801" s="6">
        <f>factors_crsp!G806*100</f>
        <v>7.0700000000000013E-2</v>
      </c>
      <c r="E801" s="6">
        <f>factors_globalfinancialdata!L802*100</f>
        <v>0.36987117567928163</v>
      </c>
      <c r="F801" s="6">
        <f>factors_globalfinancialdata!M802*100</f>
        <v>1.0327718785199558</v>
      </c>
      <c r="G801">
        <f>'F-F_Research_Data_Factors'!B798+'F-F_Research_Data_Factors'!E798</f>
        <v>-2.08</v>
      </c>
    </row>
    <row r="802" spans="1:7">
      <c r="A802" s="1">
        <f>factors_globalfinancialdata!A803</f>
        <v>33877</v>
      </c>
      <c r="B802" s="6">
        <f>factors_crsp!I807*100</f>
        <v>5.4040081528050621E-2</v>
      </c>
      <c r="C802" s="6">
        <f>factors_crsp!H807*100</f>
        <v>7.0700000000000013E-2</v>
      </c>
      <c r="D802" s="6">
        <f>factors_crsp!G807*100</f>
        <v>-8.0000000000001945E-4</v>
      </c>
      <c r="E802" s="6">
        <f>factors_globalfinancialdata!L803*100</f>
        <v>0.21729970892303552</v>
      </c>
      <c r="F802" s="6">
        <f>factors_globalfinancialdata!M803*100</f>
        <v>2.1435200358679962</v>
      </c>
      <c r="G802">
        <f>'F-F_Research_Data_Factors'!B799+'F-F_Research_Data_Factors'!E799</f>
        <v>1.24</v>
      </c>
    </row>
    <row r="803" spans="1:7">
      <c r="A803" s="1">
        <f>factors_globalfinancialdata!A804</f>
        <v>33908</v>
      </c>
      <c r="B803" s="6">
        <f>factors_crsp!I808*100</f>
        <v>0.61022842858262649</v>
      </c>
      <c r="C803" s="6">
        <f>factors_crsp!H808*100</f>
        <v>-8.0000000000001945E-4</v>
      </c>
      <c r="D803" s="6">
        <f>factors_crsp!G808*100</f>
        <v>7.0000000000000007E-2</v>
      </c>
      <c r="E803" s="6">
        <f>factors_globalfinancialdata!L804*100</f>
        <v>0.83130759569698398</v>
      </c>
      <c r="F803" s="6">
        <f>factors_globalfinancialdata!M804*100</f>
        <v>-2.794791033706423</v>
      </c>
      <c r="G803">
        <f>'F-F_Research_Data_Factors'!B800+'F-F_Research_Data_Factors'!E800</f>
        <v>1.1000000000000001</v>
      </c>
    </row>
    <row r="804" spans="1:7">
      <c r="A804" s="1">
        <f>factors_globalfinancialdata!A805</f>
        <v>33938</v>
      </c>
      <c r="B804" s="6">
        <f>factors_crsp!I809*100</f>
        <v>0.36259348104987765</v>
      </c>
      <c r="C804" s="6">
        <f>factors_crsp!H809*100</f>
        <v>7.0000000000000007E-2</v>
      </c>
      <c r="D804" s="6">
        <f>factors_crsp!G809*100</f>
        <v>-0.21289999999999998</v>
      </c>
      <c r="E804" s="6">
        <f>factors_globalfinancialdata!L805*100</f>
        <v>0.22252595549838716</v>
      </c>
      <c r="F804" s="6">
        <f>factors_globalfinancialdata!M805*100</f>
        <v>-0.75385106449535888</v>
      </c>
      <c r="G804">
        <f>'F-F_Research_Data_Factors'!B801+'F-F_Research_Data_Factors'!E801</f>
        <v>4.0200000000000005</v>
      </c>
    </row>
    <row r="805" spans="1:7">
      <c r="A805" s="1">
        <f>factors_globalfinancialdata!A806</f>
        <v>33969</v>
      </c>
      <c r="B805" s="6">
        <f>factors_crsp!I810*100</f>
        <v>-0.21264515176380172</v>
      </c>
      <c r="C805" s="6">
        <f>factors_crsp!H810*100</f>
        <v>-0.21289999999999998</v>
      </c>
      <c r="D805" s="6">
        <f>factors_crsp!G810*100</f>
        <v>-0.2114</v>
      </c>
      <c r="E805" s="6">
        <f>factors_globalfinancialdata!L806*100</f>
        <v>1.9854372138667697</v>
      </c>
      <c r="F805" s="6">
        <f>factors_globalfinancialdata!M806*100</f>
        <v>2.190402647937284</v>
      </c>
      <c r="G805">
        <f>'F-F_Research_Data_Factors'!B802+'F-F_Research_Data_Factors'!E802</f>
        <v>1.78</v>
      </c>
    </row>
    <row r="806" spans="1:7">
      <c r="A806" s="1">
        <f>factors_globalfinancialdata!A807</f>
        <v>34000</v>
      </c>
      <c r="B806" s="6">
        <f>factors_crsp!I811*100</f>
        <v>1.0263228064971486</v>
      </c>
      <c r="C806" s="6">
        <f>factors_crsp!H811*100</f>
        <v>-0.2114</v>
      </c>
      <c r="D806" s="6">
        <f>factors_crsp!G811*100</f>
        <v>0.56369999999999998</v>
      </c>
      <c r="E806" s="6">
        <f>factors_globalfinancialdata!L807*100</f>
        <v>1.3791547918298175</v>
      </c>
      <c r="F806" s="6">
        <f>factors_globalfinancialdata!M807*100</f>
        <v>2.6208042587704261</v>
      </c>
      <c r="G806">
        <f>'F-F_Research_Data_Factors'!B803+'F-F_Research_Data_Factors'!E803</f>
        <v>1.26</v>
      </c>
    </row>
    <row r="807" spans="1:7">
      <c r="A807" s="1">
        <f>factors_globalfinancialdata!A808</f>
        <v>34028</v>
      </c>
      <c r="B807" s="6">
        <f>factors_crsp!I812*100</f>
        <v>0.1516333115560542</v>
      </c>
      <c r="C807" s="6">
        <f>factors_crsp!H812*100</f>
        <v>0.56369999999999998</v>
      </c>
      <c r="D807" s="6">
        <f>factors_crsp!G812*100</f>
        <v>-0.14269999999999999</v>
      </c>
      <c r="E807" s="6">
        <f>factors_globalfinancialdata!L808*100</f>
        <v>0.66027797357590678</v>
      </c>
      <c r="F807" s="6">
        <f>factors_globalfinancialdata!M808*100</f>
        <v>2.9988628196851774</v>
      </c>
      <c r="G807">
        <f>'F-F_Research_Data_Factors'!B804+'F-F_Research_Data_Factors'!E804</f>
        <v>0.54</v>
      </c>
    </row>
    <row r="808" spans="1:7">
      <c r="A808" s="1">
        <f>factors_globalfinancialdata!A809</f>
        <v>34059</v>
      </c>
      <c r="B808" s="6">
        <f>factors_crsp!I813*100</f>
        <v>-0.14532261592883344</v>
      </c>
      <c r="C808" s="6">
        <f>factors_crsp!H813*100</f>
        <v>-0.14269999999999999</v>
      </c>
      <c r="D808" s="6">
        <f>factors_crsp!G813*100</f>
        <v>-1.1999999999999858E-3</v>
      </c>
      <c r="E808" s="6">
        <f>factors_globalfinancialdata!L809*100</f>
        <v>1.3798438183230566</v>
      </c>
      <c r="F808" s="6">
        <f>factors_globalfinancialdata!M809*100</f>
        <v>0.24869567026288841</v>
      </c>
      <c r="G808">
        <f>'F-F_Research_Data_Factors'!B805+'F-F_Research_Data_Factors'!E805</f>
        <v>2.5099999999999998</v>
      </c>
    </row>
    <row r="809" spans="1:7">
      <c r="A809" s="1">
        <f>factors_globalfinancialdata!A810</f>
        <v>34089</v>
      </c>
      <c r="B809" s="6">
        <f>factors_crsp!I814*100</f>
        <v>0.58344974753801182</v>
      </c>
      <c r="C809" s="6">
        <f>factors_crsp!H814*100</f>
        <v>-1.1999999999999858E-3</v>
      </c>
      <c r="D809" s="6">
        <f>factors_crsp!G814*100</f>
        <v>-7.080000000000003E-2</v>
      </c>
      <c r="E809" s="6">
        <f>factors_globalfinancialdata!L810*100</f>
        <v>0.852639664938315</v>
      </c>
      <c r="F809" s="6">
        <f>factors_globalfinancialdata!M810*100</f>
        <v>0.11765839695401237</v>
      </c>
      <c r="G809">
        <f>'F-F_Research_Data_Factors'!B806+'F-F_Research_Data_Factors'!E806</f>
        <v>-2.54</v>
      </c>
    </row>
    <row r="810" spans="1:7">
      <c r="A810" s="1">
        <f>factors_globalfinancialdata!A811</f>
        <v>34120</v>
      </c>
      <c r="B810" s="6">
        <f>factors_crsp!I815*100</f>
        <v>-8.9155998222611998E-2</v>
      </c>
      <c r="C810" s="6">
        <f>factors_crsp!H815*100</f>
        <v>-7.080000000000003E-2</v>
      </c>
      <c r="D810" s="6">
        <f>factors_crsp!G815*100</f>
        <v>-0.13969999999999999</v>
      </c>
      <c r="E810" s="6">
        <f>factors_globalfinancialdata!L811*100</f>
        <v>0.32262607106388064</v>
      </c>
      <c r="F810" s="6">
        <f>factors_globalfinancialdata!M811*100</f>
        <v>-0.52102372150208964</v>
      </c>
      <c r="G810">
        <f>'F-F_Research_Data_Factors'!B807+'F-F_Research_Data_Factors'!E807</f>
        <v>2.9600000000000004</v>
      </c>
    </row>
    <row r="811" spans="1:7">
      <c r="A811" s="1">
        <f>factors_globalfinancialdata!A812</f>
        <v>34150</v>
      </c>
      <c r="B811" s="6">
        <f>factors_crsp!I816*100</f>
        <v>-0.10494925917434728</v>
      </c>
      <c r="C811" s="6">
        <f>factors_crsp!H816*100</f>
        <v>-0.13969999999999999</v>
      </c>
      <c r="D811" s="6">
        <f>factors_crsp!G816*100</f>
        <v>-2.0000000000000486E-4</v>
      </c>
      <c r="E811" s="6">
        <f>factors_globalfinancialdata!L812*100</f>
        <v>0.69893296363643387</v>
      </c>
      <c r="F811" s="6">
        <f>factors_globalfinancialdata!M812*100</f>
        <v>2.9359746064743675</v>
      </c>
      <c r="G811">
        <f>'F-F_Research_Data_Factors'!B808+'F-F_Research_Data_Factors'!E808</f>
        <v>0.54</v>
      </c>
    </row>
    <row r="812" spans="1:7">
      <c r="A812" s="1">
        <f>factors_globalfinancialdata!A813</f>
        <v>34181</v>
      </c>
      <c r="B812" s="6">
        <f>factors_crsp!I817*100</f>
        <v>0.2931534763204624</v>
      </c>
      <c r="C812" s="6">
        <f>factors_crsp!H817*100</f>
        <v>-2.0000000000000486E-4</v>
      </c>
      <c r="D812" s="6">
        <f>factors_crsp!G817*100</f>
        <v>-0.13869999999999999</v>
      </c>
      <c r="E812" s="6">
        <f>factors_globalfinancialdata!L813*100</f>
        <v>1.0477485309507095</v>
      </c>
      <c r="F812" s="6">
        <f>factors_globalfinancialdata!M813*100</f>
        <v>2.0890355560987395E-2</v>
      </c>
      <c r="G812">
        <f>'F-F_Research_Data_Factors'!B809+'F-F_Research_Data_Factors'!E809</f>
        <v>-8.0000000000000016E-2</v>
      </c>
    </row>
    <row r="813" spans="1:7">
      <c r="A813" s="1">
        <f>factors_globalfinancialdata!A814</f>
        <v>34212</v>
      </c>
      <c r="B813" s="6">
        <f>factors_crsp!I818*100</f>
        <v>-0.10917233922098646</v>
      </c>
      <c r="C813" s="6">
        <f>factors_crsp!H818*100</f>
        <v>-0.13869999999999999</v>
      </c>
      <c r="D813" s="6">
        <f>factors_crsp!G818*100</f>
        <v>0.27699999999999997</v>
      </c>
      <c r="E813" s="6">
        <f>factors_globalfinancialdata!L814*100</f>
        <v>1.341543956805924</v>
      </c>
      <c r="F813" s="6">
        <f>factors_globalfinancialdata!M814*100</f>
        <v>3.1002069918559361</v>
      </c>
      <c r="G813">
        <f>'F-F_Research_Data_Factors'!B810+'F-F_Research_Data_Factors'!E810</f>
        <v>3.95</v>
      </c>
    </row>
    <row r="814" spans="1:7">
      <c r="A814" s="1">
        <f>factors_globalfinancialdata!A815</f>
        <v>34242</v>
      </c>
      <c r="B814" s="6">
        <f>factors_crsp!I819*100</f>
        <v>0.58650360603111906</v>
      </c>
      <c r="C814" s="6">
        <f>factors_crsp!H819*100</f>
        <v>0.27699999999999997</v>
      </c>
      <c r="D814" s="6">
        <f>factors_crsp!G819*100</f>
        <v>-6.9799999999999987E-2</v>
      </c>
      <c r="E814" s="6">
        <f>factors_globalfinancialdata!L815*100</f>
        <v>-0.3723433985748037</v>
      </c>
      <c r="F814" s="6">
        <f>factors_globalfinancialdata!M815*100</f>
        <v>0.59258794712047091</v>
      </c>
      <c r="G814">
        <f>'F-F_Research_Data_Factors'!B811+'F-F_Research_Data_Factors'!E811</f>
        <v>0.06</v>
      </c>
    </row>
    <row r="815" spans="1:7">
      <c r="A815" s="1">
        <f>factors_globalfinancialdata!A816</f>
        <v>34273</v>
      </c>
      <c r="B815" s="6">
        <f>factors_crsp!I820*100</f>
        <v>0.79905595128479945</v>
      </c>
      <c r="C815" s="6">
        <f>factors_crsp!H820*100</f>
        <v>-6.9799999999999987E-2</v>
      </c>
      <c r="D815" s="6">
        <f>factors_crsp!G820*100</f>
        <v>0.20629999999999998</v>
      </c>
      <c r="E815" s="6">
        <f>factors_globalfinancialdata!L816*100</f>
        <v>1.084712887311623</v>
      </c>
      <c r="F815" s="6">
        <f>factors_globalfinancialdata!M816*100</f>
        <v>5.2203668145622828E-3</v>
      </c>
      <c r="G815">
        <f>'F-F_Research_Data_Factors'!B812+'F-F_Research_Data_Factors'!E812</f>
        <v>1.81</v>
      </c>
    </row>
    <row r="816" spans="1:7">
      <c r="A816" s="1">
        <f>factors_globalfinancialdata!A817</f>
        <v>34303</v>
      </c>
      <c r="B816" s="6">
        <f>factors_crsp!I821*100</f>
        <v>0.42522858678193387</v>
      </c>
      <c r="C816" s="6">
        <f>factors_crsp!H821*100</f>
        <v>0.20629999999999998</v>
      </c>
      <c r="D816" s="6">
        <f>factors_crsp!G821*100</f>
        <v>-0.34489999999999998</v>
      </c>
      <c r="E816" s="6">
        <f>factors_globalfinancialdata!L817*100</f>
        <v>-0.63403868906889427</v>
      </c>
      <c r="F816" s="6">
        <f>factors_globalfinancialdata!M817*100</f>
        <v>-2.7271323846506212</v>
      </c>
      <c r="G816">
        <f>'F-F_Research_Data_Factors'!B813+'F-F_Research_Data_Factors'!E813</f>
        <v>-1.7599999999999998</v>
      </c>
    </row>
    <row r="817" spans="1:7">
      <c r="A817" s="1">
        <f>factors_globalfinancialdata!A818</f>
        <v>34334</v>
      </c>
      <c r="B817" s="6">
        <f>factors_crsp!I822*100</f>
        <v>0.54829706224612806</v>
      </c>
      <c r="C817" s="6">
        <f>factors_crsp!H822*100</f>
        <v>-0.34489999999999998</v>
      </c>
      <c r="D817" s="6">
        <f>factors_crsp!G822*100</f>
        <v>-6.8599999999999994E-2</v>
      </c>
      <c r="E817" s="6">
        <f>factors_globalfinancialdata!L818*100</f>
        <v>-3.0733538524625015</v>
      </c>
      <c r="F817" s="6">
        <f>factors_globalfinancialdata!M818*100</f>
        <v>0.25952750677729064</v>
      </c>
      <c r="G817">
        <f>'F-F_Research_Data_Factors'!B814+'F-F_Research_Data_Factors'!E814</f>
        <v>1.95</v>
      </c>
    </row>
    <row r="818" spans="1:7">
      <c r="A818" s="1">
        <f>factors_globalfinancialdata!A819</f>
        <v>34365</v>
      </c>
      <c r="B818" s="6">
        <f>factors_crsp!I823*100</f>
        <v>0.22620635594297056</v>
      </c>
      <c r="C818" s="6">
        <f>factors_crsp!H823*100</f>
        <v>-6.8599999999999994E-2</v>
      </c>
      <c r="D818" s="6">
        <f>factors_crsp!G823*100</f>
        <v>0.27430000000000004</v>
      </c>
      <c r="E818" s="6">
        <f>factors_globalfinancialdata!L819*100</f>
        <v>0.85939688154852423</v>
      </c>
      <c r="F818" s="6">
        <f>factors_globalfinancialdata!M819*100</f>
        <v>1.2052062033766742</v>
      </c>
      <c r="G818">
        <f>'F-F_Research_Data_Factors'!B815+'F-F_Research_Data_Factors'!E815</f>
        <v>3.15</v>
      </c>
    </row>
    <row r="819" spans="1:7">
      <c r="A819" s="1">
        <f>factors_globalfinancialdata!A820</f>
        <v>34393</v>
      </c>
      <c r="B819" s="6">
        <f>factors_crsp!I824*100</f>
        <v>7.181707929833081E-2</v>
      </c>
      <c r="C819" s="6">
        <f>factors_crsp!H824*100</f>
        <v>0.27430000000000004</v>
      </c>
      <c r="D819" s="6">
        <f>factors_crsp!G824*100</f>
        <v>6.7699999999999969E-2</v>
      </c>
      <c r="E819" s="6">
        <f>factors_globalfinancialdata!L820*100</f>
        <v>-1.3366805214648614</v>
      </c>
      <c r="F819" s="6">
        <f>factors_globalfinancialdata!M820*100</f>
        <v>-3.0127963198641194</v>
      </c>
      <c r="G819">
        <f>'F-F_Research_Data_Factors'!B816+'F-F_Research_Data_Factors'!E816</f>
        <v>-2.42</v>
      </c>
    </row>
    <row r="820" spans="1:7">
      <c r="A820" s="1">
        <f>factors_globalfinancialdata!A821</f>
        <v>34424</v>
      </c>
      <c r="B820" s="6">
        <f>factors_crsp!I825*100</f>
        <v>1.3374158472320374</v>
      </c>
      <c r="C820" s="6">
        <f>factors_crsp!H825*100</f>
        <v>6.7699999999999969E-2</v>
      </c>
      <c r="D820" s="6">
        <f>factors_crsp!G825*100</f>
        <v>-1.1999999999999858E-3</v>
      </c>
      <c r="E820" s="6">
        <f>factors_globalfinancialdata!L821*100</f>
        <v>-2.9406677317083685</v>
      </c>
      <c r="F820" s="6">
        <f>factors_globalfinancialdata!M821*100</f>
        <v>-4.1785406664202274</v>
      </c>
      <c r="G820">
        <f>'F-F_Research_Data_Factors'!B817+'F-F_Research_Data_Factors'!E817</f>
        <v>-4.58</v>
      </c>
    </row>
    <row r="821" spans="1:7">
      <c r="A821" s="1">
        <f>factors_globalfinancialdata!A822</f>
        <v>34454</v>
      </c>
      <c r="B821" s="6">
        <f>factors_crsp!I826*100</f>
        <v>0.78638902907597341</v>
      </c>
      <c r="C821" s="6">
        <f>factors_crsp!H826*100</f>
        <v>-1.1999999999999858E-3</v>
      </c>
      <c r="D821" s="6">
        <f>factors_crsp!G826*100</f>
        <v>-0.2049</v>
      </c>
      <c r="E821" s="6">
        <f>factors_globalfinancialdata!L822*100</f>
        <v>-1.6336504322835843</v>
      </c>
      <c r="F821" s="6">
        <f>factors_globalfinancialdata!M822*100</f>
        <v>-1.7941933486327111</v>
      </c>
      <c r="G821">
        <f>'F-F_Research_Data_Factors'!B818+'F-F_Research_Data_Factors'!E818</f>
        <v>0.95000000000000007</v>
      </c>
    </row>
    <row r="822" spans="1:7">
      <c r="A822" s="1">
        <f>factors_globalfinancialdata!A823</f>
        <v>34485</v>
      </c>
      <c r="B822" s="6">
        <f>factors_crsp!I827*100</f>
        <v>0.67282568569293488</v>
      </c>
      <c r="C822" s="6">
        <f>factors_crsp!H827*100</f>
        <v>-0.2049</v>
      </c>
      <c r="D822" s="6">
        <f>factors_crsp!G827*100</f>
        <v>-6.8099999999999994E-2</v>
      </c>
      <c r="E822" s="6">
        <f>factors_globalfinancialdata!L823*100</f>
        <v>-0.64599862988624634</v>
      </c>
      <c r="F822" s="6">
        <f>factors_globalfinancialdata!M823*100</f>
        <v>-0.52075217028921816</v>
      </c>
      <c r="G822">
        <f>'F-F_Research_Data_Factors'!B819+'F-F_Research_Data_Factors'!E819</f>
        <v>0.94</v>
      </c>
    </row>
    <row r="823" spans="1:7">
      <c r="A823" s="1">
        <f>factors_globalfinancialdata!A824</f>
        <v>34515</v>
      </c>
      <c r="B823" s="6">
        <f>factors_crsp!I828*100</f>
        <v>0.28787785283181933</v>
      </c>
      <c r="C823" s="6">
        <f>factors_crsp!H828*100</f>
        <v>-6.8099999999999994E-2</v>
      </c>
      <c r="D823" s="6">
        <f>factors_crsp!G828*100</f>
        <v>0.2712</v>
      </c>
      <c r="E823" s="6">
        <f>factors_globalfinancialdata!L824*100</f>
        <v>0.51400358102380306</v>
      </c>
      <c r="F823" s="6">
        <f>factors_globalfinancialdata!M824*100</f>
        <v>-0.93579036994361209</v>
      </c>
      <c r="G823">
        <f>'F-F_Research_Data_Factors'!B820+'F-F_Research_Data_Factors'!E820</f>
        <v>-2.79</v>
      </c>
    </row>
    <row r="824" spans="1:7">
      <c r="A824" s="1">
        <f>factors_globalfinancialdata!A825</f>
        <v>34546</v>
      </c>
      <c r="B824" s="6">
        <f>factors_crsp!I829*100</f>
        <v>0.46867120557347874</v>
      </c>
      <c r="C824" s="6">
        <f>factors_crsp!H829*100</f>
        <v>0.2712</v>
      </c>
      <c r="D824" s="6">
        <f>factors_crsp!G829*100</f>
        <v>-6.8699999999999969E-2</v>
      </c>
      <c r="E824" s="6">
        <f>factors_globalfinancialdata!L825*100</f>
        <v>0.31075753592322286</v>
      </c>
      <c r="F824" s="6">
        <f>factors_globalfinancialdata!M825*100</f>
        <v>1.9406165543131015</v>
      </c>
      <c r="G824">
        <f>'F-F_Research_Data_Factors'!B821+'F-F_Research_Data_Factors'!E821</f>
        <v>3.0599999999999996</v>
      </c>
    </row>
    <row r="825" spans="1:7">
      <c r="A825" s="1">
        <f>factors_globalfinancialdata!A826</f>
        <v>34577</v>
      </c>
      <c r="B825" s="6">
        <f>factors_crsp!I830*100</f>
        <v>0.71388432399404067</v>
      </c>
      <c r="C825" s="6">
        <f>factors_crsp!H830*100</f>
        <v>-6.8699999999999969E-2</v>
      </c>
      <c r="D825" s="6">
        <f>factors_crsp!G830*100</f>
        <v>0.13399999999999995</v>
      </c>
      <c r="E825" s="6">
        <f>factors_globalfinancialdata!L826*100</f>
        <v>2.0282611386868155E-3</v>
      </c>
      <c r="F825" s="6">
        <f>factors_globalfinancialdata!M826*100</f>
        <v>-0.28106337564022255</v>
      </c>
      <c r="G825">
        <f>'F-F_Research_Data_Factors'!B822+'F-F_Research_Data_Factors'!E822</f>
        <v>4.26</v>
      </c>
    </row>
    <row r="826" spans="1:7">
      <c r="A826" s="1">
        <f>factors_globalfinancialdata!A827</f>
        <v>34607</v>
      </c>
      <c r="B826" s="6">
        <f>factors_crsp!I831*100</f>
        <v>0.32745776796927473</v>
      </c>
      <c r="C826" s="6">
        <f>factors_crsp!H831*100</f>
        <v>0.13399999999999995</v>
      </c>
      <c r="D826" s="6">
        <f>factors_crsp!G831*100</f>
        <v>-0.13579999999999998</v>
      </c>
      <c r="E826" s="6">
        <f>factors_globalfinancialdata!L827*100</f>
        <v>-0.77277309991576892</v>
      </c>
      <c r="F826" s="6">
        <f>factors_globalfinancialdata!M827*100</f>
        <v>-2.8192536897010623</v>
      </c>
      <c r="G826">
        <f>'F-F_Research_Data_Factors'!B823+'F-F_Research_Data_Factors'!E823</f>
        <v>-1.8399999999999999</v>
      </c>
    </row>
    <row r="827" spans="1:7">
      <c r="A827" s="1">
        <f>factors_globalfinancialdata!A828</f>
        <v>34638</v>
      </c>
      <c r="B827" s="6">
        <f>factors_crsp!I832*100</f>
        <v>0.97244215445897453</v>
      </c>
      <c r="C827" s="6">
        <f>factors_crsp!H832*100</f>
        <v>-0.13579999999999998</v>
      </c>
      <c r="D827" s="6">
        <f>factors_crsp!G832*100</f>
        <v>-0.2016</v>
      </c>
      <c r="E827" s="6">
        <f>factors_globalfinancialdata!L828*100</f>
        <v>-1.3453029895594604</v>
      </c>
      <c r="F827" s="6">
        <f>factors_globalfinancialdata!M828*100</f>
        <v>-1.1019196734447956</v>
      </c>
      <c r="G827">
        <f>'F-F_Research_Data_Factors'!B824+'F-F_Research_Data_Factors'!E824</f>
        <v>1.4500000000000002</v>
      </c>
    </row>
    <row r="828" spans="1:7">
      <c r="A828" s="1">
        <f>factors_globalfinancialdata!A829</f>
        <v>34668</v>
      </c>
      <c r="B828" s="6">
        <f>factors_crsp!I833*100</f>
        <v>0.81402026900549984</v>
      </c>
      <c r="C828" s="6">
        <f>factors_crsp!H833*100</f>
        <v>-0.2016</v>
      </c>
      <c r="D828" s="6">
        <f>factors_crsp!G833*100</f>
        <v>6.6900000000000001E-2</v>
      </c>
      <c r="E828" s="6">
        <f>factors_globalfinancialdata!L829*100</f>
        <v>-1.3650360052404498</v>
      </c>
      <c r="F828" s="6">
        <f>factors_globalfinancialdata!M829*100</f>
        <v>-0.43073621949233365</v>
      </c>
      <c r="G828">
        <f>'F-F_Research_Data_Factors'!B825+'F-F_Research_Data_Factors'!E825</f>
        <v>-3.7199999999999998</v>
      </c>
    </row>
    <row r="829" spans="1:7">
      <c r="A829" s="1">
        <f>factors_globalfinancialdata!A830</f>
        <v>34699</v>
      </c>
      <c r="B829" s="6">
        <f>factors_crsp!I834*100</f>
        <v>1.170053886701794</v>
      </c>
      <c r="C829" s="6">
        <f>factors_crsp!H834*100</f>
        <v>6.6900000000000001E-2</v>
      </c>
      <c r="D829" s="6">
        <f>factors_crsp!G834*100</f>
        <v>-0.1338</v>
      </c>
      <c r="E829" s="6">
        <f>factors_globalfinancialdata!L830*100</f>
        <v>9.5530307123037339E-2</v>
      </c>
      <c r="F829" s="6">
        <f>factors_globalfinancialdata!M830*100</f>
        <v>0.71781115433524612</v>
      </c>
      <c r="G829">
        <f>'F-F_Research_Data_Factors'!B826+'F-F_Research_Data_Factors'!E826</f>
        <v>1.26</v>
      </c>
    </row>
    <row r="830" spans="1:7">
      <c r="A830" s="1">
        <f>factors_globalfinancialdata!A831</f>
        <v>34730</v>
      </c>
      <c r="B830" s="6">
        <f>factors_crsp!I835*100</f>
        <v>0.33858510591313618</v>
      </c>
      <c r="C830" s="6">
        <f>factors_crsp!H835*100</f>
        <v>-0.1338</v>
      </c>
      <c r="D830" s="6">
        <f>factors_crsp!G835*100</f>
        <v>0.40080000000000005</v>
      </c>
      <c r="E830" s="6">
        <f>factors_globalfinancialdata!L831*100</f>
        <v>1.3350598412716908</v>
      </c>
      <c r="F830" s="6">
        <f>factors_globalfinancialdata!M831*100</f>
        <v>1.9732128089703593</v>
      </c>
      <c r="G830">
        <f>'F-F_Research_Data_Factors'!B827+'F-F_Research_Data_Factors'!E827</f>
        <v>2.04</v>
      </c>
    </row>
    <row r="831" spans="1:7">
      <c r="A831" s="1">
        <f>factors_globalfinancialdata!A832</f>
        <v>34758</v>
      </c>
      <c r="B831" s="6">
        <f>factors_crsp!I836*100</f>
        <v>-0.12224171222454672</v>
      </c>
      <c r="C831" s="6">
        <f>factors_crsp!H836*100</f>
        <v>0.40080000000000005</v>
      </c>
      <c r="D831" s="6">
        <f>factors_crsp!G836*100</f>
        <v>-1.6000000000000389E-3</v>
      </c>
      <c r="E831" s="6">
        <f>factors_globalfinancialdata!L832*100</f>
        <v>2.9121733169455544</v>
      </c>
      <c r="F831" s="6">
        <f>factors_globalfinancialdata!M832*100</f>
        <v>3.0126958956721683</v>
      </c>
      <c r="G831">
        <f>'F-F_Research_Data_Factors'!B828+'F-F_Research_Data_Factors'!E828</f>
        <v>3.96</v>
      </c>
    </row>
    <row r="832" spans="1:7">
      <c r="A832" s="1">
        <f>factors_globalfinancialdata!A833</f>
        <v>34789</v>
      </c>
      <c r="B832" s="6">
        <f>factors_crsp!I837*100</f>
        <v>0.2013879630986537</v>
      </c>
      <c r="C832" s="6">
        <f>factors_crsp!H837*100</f>
        <v>-1.6000000000000389E-3</v>
      </c>
      <c r="D832" s="6">
        <f>factors_crsp!G837*100</f>
        <v>-6.7899999999999988E-2</v>
      </c>
      <c r="E832" s="6">
        <f>factors_globalfinancialdata!L833*100</f>
        <v>1.532846286540912</v>
      </c>
      <c r="F832" s="6">
        <f>factors_globalfinancialdata!M833*100</f>
        <v>0.33307847164467663</v>
      </c>
      <c r="G832">
        <f>'F-F_Research_Data_Factors'!B829+'F-F_Research_Data_Factors'!E829</f>
        <v>2.7</v>
      </c>
    </row>
    <row r="833" spans="1:7">
      <c r="A833" s="1">
        <f>factors_globalfinancialdata!A834</f>
        <v>34819</v>
      </c>
      <c r="B833" s="6">
        <f>factors_crsp!I838*100</f>
        <v>-0.16837310932631411</v>
      </c>
      <c r="C833" s="6">
        <f>factors_crsp!H838*100</f>
        <v>-6.7899999999999988E-2</v>
      </c>
      <c r="D833" s="6">
        <f>factors_crsp!G838*100</f>
        <v>-1.0000000000000026E-3</v>
      </c>
      <c r="E833" s="6">
        <f>factors_globalfinancialdata!L834*100</f>
        <v>0.68043602292555683</v>
      </c>
      <c r="F833" s="6">
        <f>factors_globalfinancialdata!M834*100</f>
        <v>1.1013788486669229</v>
      </c>
      <c r="G833">
        <f>'F-F_Research_Data_Factors'!B830+'F-F_Research_Data_Factors'!E830</f>
        <v>2.5</v>
      </c>
    </row>
    <row r="834" spans="1:7">
      <c r="A834" s="1">
        <f>factors_globalfinancialdata!A835</f>
        <v>34850</v>
      </c>
      <c r="B834" s="6">
        <f>factors_crsp!I839*100</f>
        <v>3.8524956943319921E-2</v>
      </c>
      <c r="C834" s="6">
        <f>factors_crsp!H839*100</f>
        <v>-1.0000000000000026E-3</v>
      </c>
      <c r="D834" s="6">
        <f>factors_crsp!G839*100</f>
        <v>-0.13279999999999997</v>
      </c>
      <c r="E834" s="6">
        <f>factors_globalfinancialdata!L835*100</f>
        <v>1.9479024598612726</v>
      </c>
      <c r="F834" s="6">
        <f>factors_globalfinancialdata!M835*100</f>
        <v>5.8398002097714841</v>
      </c>
      <c r="G834">
        <f>'F-F_Research_Data_Factors'!B831+'F-F_Research_Data_Factors'!E831</f>
        <v>3.4</v>
      </c>
    </row>
    <row r="835" spans="1:7">
      <c r="A835" s="1">
        <f>factors_globalfinancialdata!A836</f>
        <v>34880</v>
      </c>
      <c r="B835" s="6">
        <f>factors_crsp!I840*100</f>
        <v>0.39019076566519928</v>
      </c>
      <c r="C835" s="6">
        <f>factors_crsp!H840*100</f>
        <v>-0.13279999999999997</v>
      </c>
      <c r="D835" s="6">
        <f>factors_crsp!G840*100</f>
        <v>-4.0000000000000972E-4</v>
      </c>
      <c r="E835" s="6">
        <f>factors_globalfinancialdata!L836*100</f>
        <v>2.4415730967518368</v>
      </c>
      <c r="F835" s="6">
        <f>factors_globalfinancialdata!M836*100</f>
        <v>0.71817714788826592</v>
      </c>
      <c r="G835">
        <f>'F-F_Research_Data_Factors'!B832+'F-F_Research_Data_Factors'!E832</f>
        <v>3.12</v>
      </c>
    </row>
    <row r="836" spans="1:7">
      <c r="A836" s="1">
        <f>factors_globalfinancialdata!A837</f>
        <v>34911</v>
      </c>
      <c r="B836" s="6">
        <f>factors_crsp!I841*100</f>
        <v>-0.57910502781197692</v>
      </c>
      <c r="C836" s="6">
        <f>factors_crsp!H841*100</f>
        <v>-4.0000000000000972E-4</v>
      </c>
      <c r="D836" s="6">
        <f>factors_crsp!G841*100</f>
        <v>-0.1971</v>
      </c>
      <c r="E836" s="6">
        <f>factors_globalfinancialdata!L837*100</f>
        <v>-0.73863670985077068</v>
      </c>
      <c r="F836" s="6">
        <f>factors_globalfinancialdata!M837*100</f>
        <v>-1.6831297628022046</v>
      </c>
      <c r="G836">
        <f>'F-F_Research_Data_Factors'!B833+'F-F_Research_Data_Factors'!E833</f>
        <v>4.08</v>
      </c>
    </row>
    <row r="837" spans="1:7">
      <c r="A837" s="1">
        <f>factors_globalfinancialdata!A838</f>
        <v>34942</v>
      </c>
      <c r="B837" s="6">
        <f>factors_crsp!I842*100</f>
        <v>1.1780157250841583</v>
      </c>
      <c r="C837" s="6">
        <f>factors_crsp!H842*100</f>
        <v>-0.1971</v>
      </c>
      <c r="D837" s="6">
        <f>factors_crsp!G842*100</f>
        <v>0.26229999999999998</v>
      </c>
      <c r="E837" s="6">
        <f>factors_globalfinancialdata!L838*100</f>
        <v>0.21788369976443178</v>
      </c>
      <c r="F837" s="6">
        <f>factors_globalfinancialdata!M838*100</f>
        <v>1.330396664657707</v>
      </c>
      <c r="G837">
        <f>'F-F_Research_Data_Factors'!B834+'F-F_Research_Data_Factors'!E834</f>
        <v>0.92999999999999994</v>
      </c>
    </row>
    <row r="838" spans="1:7">
      <c r="A838" s="1">
        <f>factors_globalfinancialdata!A839</f>
        <v>34972</v>
      </c>
      <c r="B838" s="6">
        <f>factors_crsp!I843*100</f>
        <v>0.83869691116849054</v>
      </c>
      <c r="C838" s="6">
        <f>factors_crsp!H843*100</f>
        <v>0.26229999999999998</v>
      </c>
      <c r="D838" s="6">
        <f>factors_crsp!G843*100</f>
        <v>-6.6099999999999964E-2</v>
      </c>
      <c r="E838" s="6">
        <f>factors_globalfinancialdata!L839*100</f>
        <v>0.97859649136082805</v>
      </c>
      <c r="F838" s="6">
        <f>factors_globalfinancialdata!M839*100</f>
        <v>0.90573580547910204</v>
      </c>
      <c r="G838">
        <f>'F-F_Research_Data_Factors'!B835+'F-F_Research_Data_Factors'!E835</f>
        <v>3.64</v>
      </c>
    </row>
    <row r="839" spans="1:7">
      <c r="A839" s="1">
        <f>factors_globalfinancialdata!A840</f>
        <v>35003</v>
      </c>
      <c r="B839" s="6">
        <f>factors_crsp!I844*100</f>
        <v>-0.17008201597059625</v>
      </c>
      <c r="C839" s="6">
        <f>factors_crsp!H844*100</f>
        <v>-6.6099999999999964E-2</v>
      </c>
      <c r="D839" s="6">
        <f>factors_crsp!G844*100</f>
        <v>0.13019999999999998</v>
      </c>
      <c r="E839" s="6">
        <f>factors_globalfinancialdata!L840*100</f>
        <v>0.59654845414418567</v>
      </c>
      <c r="F839" s="6">
        <f>factors_globalfinancialdata!M840*100</f>
        <v>1.0813166978966171</v>
      </c>
      <c r="G839">
        <f>'F-F_Research_Data_Factors'!B836+'F-F_Research_Data_Factors'!E836</f>
        <v>-1.1300000000000001</v>
      </c>
    </row>
    <row r="840" spans="1:7">
      <c r="A840" s="1">
        <f>factors_globalfinancialdata!A841</f>
        <v>35033</v>
      </c>
      <c r="B840" s="6">
        <f>factors_crsp!I845*100</f>
        <v>0.11850757582552163</v>
      </c>
      <c r="C840" s="6">
        <f>factors_crsp!H845*100</f>
        <v>0.13019999999999998</v>
      </c>
      <c r="D840" s="6">
        <f>factors_crsp!G845*100</f>
        <v>-0.39150000000000001</v>
      </c>
      <c r="E840" s="6">
        <f>factors_globalfinancialdata!L841*100</f>
        <v>0.97692439405252518</v>
      </c>
      <c r="F840" s="6">
        <f>factors_globalfinancialdata!M841*100</f>
        <v>2.1116045902435987</v>
      </c>
      <c r="G840">
        <f>'F-F_Research_Data_Factors'!B837+'F-F_Research_Data_Factors'!E837</f>
        <v>4.2700000000000005</v>
      </c>
    </row>
    <row r="841" spans="1:7">
      <c r="A841" s="1">
        <f>factors_globalfinancialdata!A842</f>
        <v>35064</v>
      </c>
      <c r="B841" s="6">
        <f>factors_crsp!I846*100</f>
        <v>0.46786036470418679</v>
      </c>
      <c r="C841" s="6">
        <f>factors_crsp!H846*100</f>
        <v>-0.39150000000000001</v>
      </c>
      <c r="D841" s="6">
        <f>factors_crsp!G846*100</f>
        <v>0</v>
      </c>
      <c r="E841" s="6">
        <f>factors_globalfinancialdata!L842*100</f>
        <v>1.0377169760279026</v>
      </c>
      <c r="F841" s="6">
        <f>factors_globalfinancialdata!M842*100</f>
        <v>1.3391573788984035</v>
      </c>
      <c r="G841">
        <f>'F-F_Research_Data_Factors'!B838+'F-F_Research_Data_Factors'!E838</f>
        <v>1.52</v>
      </c>
    </row>
    <row r="842" spans="1:7">
      <c r="A842" s="1">
        <f>factors_globalfinancialdata!A843</f>
        <v>35095</v>
      </c>
      <c r="B842" s="6">
        <f>factors_crsp!I847*100</f>
        <v>-0.70134969510791123</v>
      </c>
      <c r="C842" s="6">
        <f>factors_crsp!H847*100</f>
        <v>0</v>
      </c>
      <c r="D842" s="6">
        <f>factors_crsp!G847*100</f>
        <v>0.65139999999999998</v>
      </c>
      <c r="E842" s="6">
        <f>factors_globalfinancialdata!L843*100</f>
        <v>0.55095650730558887</v>
      </c>
      <c r="F842" s="6">
        <f>factors_globalfinancialdata!M843*100</f>
        <v>-0.11159551247894584</v>
      </c>
      <c r="G842">
        <f>'F-F_Research_Data_Factors'!B839+'F-F_Research_Data_Factors'!E839</f>
        <v>2.81</v>
      </c>
    </row>
    <row r="843" spans="1:7">
      <c r="A843" s="1">
        <f>factors_globalfinancialdata!A844</f>
        <v>35124</v>
      </c>
      <c r="B843" s="6">
        <f>factors_crsp!I848*100</f>
        <v>1.7050311768890047</v>
      </c>
      <c r="C843" s="6">
        <f>factors_crsp!H848*100</f>
        <v>0.65139999999999998</v>
      </c>
      <c r="D843" s="6">
        <f>factors_crsp!G848*100</f>
        <v>-0.26250000000000001</v>
      </c>
      <c r="E843" s="6">
        <f>factors_globalfinancialdata!L844*100</f>
        <v>-0.56318552877491213</v>
      </c>
      <c r="F843" s="6">
        <f>factors_globalfinancialdata!M844*100</f>
        <v>-3.7748146333800969</v>
      </c>
      <c r="G843">
        <f>'F-F_Research_Data_Factors'!B840+'F-F_Research_Data_Factors'!E840</f>
        <v>1.63</v>
      </c>
    </row>
    <row r="844" spans="1:7">
      <c r="A844" s="1">
        <f>factors_globalfinancialdata!A845</f>
        <v>35155</v>
      </c>
      <c r="B844" s="6">
        <f>factors_crsp!I849*100</f>
        <v>-0.30559574762643038</v>
      </c>
      <c r="C844" s="6">
        <f>factors_crsp!H849*100</f>
        <v>-0.26250000000000001</v>
      </c>
      <c r="D844" s="6">
        <f>factors_crsp!G849*100</f>
        <v>0.19270000000000004</v>
      </c>
      <c r="E844" s="6">
        <f>factors_globalfinancialdata!L845*100</f>
        <v>-1.4978781969956056</v>
      </c>
      <c r="F844" s="6">
        <f>factors_globalfinancialdata!M845*100</f>
        <v>-1.4175755218219344</v>
      </c>
      <c r="G844">
        <f>'F-F_Research_Data_Factors'!B841+'F-F_Research_Data_Factors'!E841</f>
        <v>1.0899999999999999</v>
      </c>
    </row>
    <row r="845" spans="1:7">
      <c r="A845" s="1">
        <f>factors_globalfinancialdata!A846</f>
        <v>35185</v>
      </c>
      <c r="B845" s="6">
        <f>factors_crsp!I850*100</f>
        <v>0.95179434528089857</v>
      </c>
      <c r="C845" s="6">
        <f>factors_crsp!H850*100</f>
        <v>0.19270000000000004</v>
      </c>
      <c r="D845" s="6">
        <f>factors_crsp!G850*100</f>
        <v>-0.13110000000000005</v>
      </c>
      <c r="E845" s="6">
        <f>factors_globalfinancialdata!L846*100</f>
        <v>-0.79423414829072891</v>
      </c>
      <c r="F845" s="6">
        <f>factors_globalfinancialdata!M846*100</f>
        <v>-2.247074985703057</v>
      </c>
      <c r="G845">
        <f>'F-F_Research_Data_Factors'!B842+'F-F_Research_Data_Factors'!E842</f>
        <v>2.5499999999999998</v>
      </c>
    </row>
    <row r="846" spans="1:7">
      <c r="A846" s="1">
        <f>factors_globalfinancialdata!A847</f>
        <v>35216</v>
      </c>
      <c r="B846" s="6">
        <f>factors_crsp!I851*100</f>
        <v>0.61100224616659204</v>
      </c>
      <c r="C846" s="6">
        <f>factors_crsp!H851*100</f>
        <v>-0.13110000000000005</v>
      </c>
      <c r="D846" s="6">
        <f>factors_crsp!G851*100</f>
        <v>-0.19349999999999998</v>
      </c>
      <c r="E846" s="6">
        <f>factors_globalfinancialdata!L847*100</f>
        <v>-0.3896259308005412</v>
      </c>
      <c r="F846" s="6">
        <f>factors_globalfinancialdata!M847*100</f>
        <v>-1.2196109359777552</v>
      </c>
      <c r="G846">
        <f>'F-F_Research_Data_Factors'!B843+'F-F_Research_Data_Factors'!E843</f>
        <v>2.6799999999999997</v>
      </c>
    </row>
    <row r="847" spans="1:7">
      <c r="A847" s="1">
        <f>factors_globalfinancialdata!A848</f>
        <v>35246</v>
      </c>
      <c r="B847" s="6">
        <f>factors_crsp!I852*100</f>
        <v>1.0684582290465094</v>
      </c>
      <c r="C847" s="6">
        <f>factors_crsp!H852*100</f>
        <v>-0.19349999999999998</v>
      </c>
      <c r="D847" s="6">
        <f>factors_crsp!G852*100</f>
        <v>-0.128</v>
      </c>
      <c r="E847" s="6">
        <f>factors_globalfinancialdata!L848*100</f>
        <v>0.25831339427346833</v>
      </c>
      <c r="F847" s="6">
        <f>factors_globalfinancialdata!M848*100</f>
        <v>1.0495299142182724</v>
      </c>
      <c r="G847">
        <f>'F-F_Research_Data_Factors'!B844+'F-F_Research_Data_Factors'!E844</f>
        <v>-0.83</v>
      </c>
    </row>
    <row r="848" spans="1:7">
      <c r="A848" s="1">
        <f>factors_globalfinancialdata!A849</f>
        <v>35277</v>
      </c>
      <c r="B848" s="6">
        <f>factors_crsp!I853*100</f>
        <v>0.28580577036585453</v>
      </c>
      <c r="C848" s="6">
        <f>factors_crsp!H853*100</f>
        <v>-0.128</v>
      </c>
      <c r="D848" s="6">
        <f>factors_crsp!G853*100</f>
        <v>0.12749999999999997</v>
      </c>
      <c r="E848" s="6">
        <f>factors_globalfinancialdata!L849*100</f>
        <v>-3.2894133971517192E-2</v>
      </c>
      <c r="F848" s="6">
        <f>factors_globalfinancialdata!M849*100</f>
        <v>-0.39810721682815853</v>
      </c>
      <c r="G848">
        <f>'F-F_Research_Data_Factors'!B845+'F-F_Research_Data_Factors'!E845</f>
        <v>-5.38</v>
      </c>
    </row>
    <row r="849" spans="1:7">
      <c r="A849" s="1">
        <f>factors_globalfinancialdata!A850</f>
        <v>35308</v>
      </c>
      <c r="B849" s="6">
        <f>factors_crsp!I854*100</f>
        <v>0.60973848068908154</v>
      </c>
      <c r="C849" s="6">
        <f>factors_crsp!H854*100</f>
        <v>0.12749999999999997</v>
      </c>
      <c r="D849" s="6">
        <f>factors_crsp!G854*100</f>
        <v>-2.9999999999999645E-4</v>
      </c>
      <c r="E849" s="6">
        <f>factors_globalfinancialdata!L850*100</f>
        <v>0.54835254669074462</v>
      </c>
      <c r="F849" s="6">
        <f>factors_globalfinancialdata!M850*100</f>
        <v>-1.0033234710565497</v>
      </c>
      <c r="G849">
        <f>'F-F_Research_Data_Factors'!B846+'F-F_Research_Data_Factors'!E846</f>
        <v>3.25</v>
      </c>
    </row>
    <row r="850" spans="1:7">
      <c r="A850" s="1">
        <f>factors_globalfinancialdata!A851</f>
        <v>35338</v>
      </c>
      <c r="B850" s="6">
        <f>factors_crsp!I855*100</f>
        <v>0.63187819375052356</v>
      </c>
      <c r="C850" s="6">
        <f>factors_crsp!H855*100</f>
        <v>-2.9999999999999645E-4</v>
      </c>
      <c r="D850" s="6">
        <f>factors_crsp!G855*100</f>
        <v>0.1268</v>
      </c>
      <c r="E850" s="6">
        <f>factors_globalfinancialdata!L851*100</f>
        <v>0.93626524280527867</v>
      </c>
      <c r="F850" s="6">
        <f>factors_globalfinancialdata!M851*100</f>
        <v>1.9060785657556645</v>
      </c>
      <c r="G850">
        <f>'F-F_Research_Data_Factors'!B847+'F-F_Research_Data_Factors'!E847</f>
        <v>5.3000000000000007</v>
      </c>
    </row>
    <row r="851" spans="1:7">
      <c r="A851" s="1">
        <f>factors_globalfinancialdata!A852</f>
        <v>35369</v>
      </c>
      <c r="B851" s="6">
        <f>factors_crsp!I856*100</f>
        <v>-5.4069768063680357E-2</v>
      </c>
      <c r="C851" s="6">
        <f>factors_crsp!H856*100</f>
        <v>0.1268</v>
      </c>
      <c r="D851" s="6">
        <f>factors_crsp!G856*100</f>
        <v>-1.0000000000000026E-3</v>
      </c>
      <c r="E851" s="6">
        <f>factors_globalfinancialdata!L852*100</f>
        <v>0.24636469353647161</v>
      </c>
      <c r="F851" s="6">
        <f>factors_globalfinancialdata!M852*100</f>
        <v>2.7314622574222014</v>
      </c>
      <c r="G851">
        <f>'F-F_Research_Data_Factors'!B848+'F-F_Research_Data_Factors'!E848</f>
        <v>1.3599999999999999</v>
      </c>
    </row>
    <row r="852" spans="1:7">
      <c r="A852" s="1">
        <f>factors_globalfinancialdata!A853</f>
        <v>35399</v>
      </c>
      <c r="B852" s="6">
        <f>factors_crsp!I857*100</f>
        <v>0.8362376551358075</v>
      </c>
      <c r="C852" s="6">
        <f>factors_crsp!H857*100</f>
        <v>-1.0000000000000026E-3</v>
      </c>
      <c r="D852" s="6">
        <f>factors_crsp!G857*100</f>
        <v>-0.12739999999999999</v>
      </c>
      <c r="E852" s="6">
        <f>factors_globalfinancialdata!L853*100</f>
        <v>1.6119587017524806</v>
      </c>
      <c r="F852" s="6">
        <f>factors_globalfinancialdata!M853*100</f>
        <v>2.4462557654243655</v>
      </c>
      <c r="G852">
        <f>'F-F_Research_Data_Factors'!B849+'F-F_Research_Data_Factors'!E849</f>
        <v>6.55</v>
      </c>
    </row>
    <row r="853" spans="1:7">
      <c r="A853" s="1">
        <f>factors_globalfinancialdata!A854</f>
        <v>35430</v>
      </c>
      <c r="B853" s="6">
        <f>factors_crsp!I858*100</f>
        <v>0.90423631635880852</v>
      </c>
      <c r="C853" s="6">
        <f>factors_crsp!H858*100</f>
        <v>-0.12739999999999999</v>
      </c>
      <c r="D853" s="6">
        <f>factors_crsp!G858*100</f>
        <v>-0.1895</v>
      </c>
      <c r="E853" s="6">
        <f>factors_globalfinancialdata!L854*100</f>
        <v>-0.16101994978525713</v>
      </c>
      <c r="F853" s="6">
        <f>factors_globalfinancialdata!M854*100</f>
        <v>-2.6219766684084211</v>
      </c>
      <c r="G853">
        <f>'F-F_Research_Data_Factors'!B850+'F-F_Research_Data_Factors'!E850</f>
        <v>-1.1400000000000001</v>
      </c>
    </row>
    <row r="854" spans="1:7">
      <c r="A854" s="1">
        <f>factors_globalfinancialdata!A855</f>
        <v>35461</v>
      </c>
      <c r="B854" s="6">
        <f>factors_crsp!I859*100</f>
        <v>6.7357049557248416E-2</v>
      </c>
      <c r="C854" s="6">
        <f>factors_crsp!H859*100</f>
        <v>-0.1895</v>
      </c>
      <c r="D854" s="6">
        <f>factors_crsp!G859*100</f>
        <v>0.31530000000000002</v>
      </c>
      <c r="E854" s="6">
        <f>factors_globalfinancialdata!L855*100</f>
        <v>-0.46342945291454329</v>
      </c>
      <c r="F854" s="6">
        <f>factors_globalfinancialdata!M855*100</f>
        <v>-0.59592950145871404</v>
      </c>
      <c r="G854">
        <f>'F-F_Research_Data_Factors'!B851+'F-F_Research_Data_Factors'!E851</f>
        <v>5.34</v>
      </c>
    </row>
    <row r="855" spans="1:7">
      <c r="A855" s="1">
        <f>factors_globalfinancialdata!A856</f>
        <v>35489</v>
      </c>
      <c r="B855" s="6">
        <f>factors_crsp!I860*100</f>
        <v>1.4099112398666236</v>
      </c>
      <c r="C855" s="6">
        <f>factors_crsp!H860*100</f>
        <v>0.31530000000000002</v>
      </c>
      <c r="D855" s="6">
        <f>factors_crsp!G860*100</f>
        <v>-1.0000000000000026E-3</v>
      </c>
      <c r="E855" s="6">
        <f>factors_globalfinancialdata!L856*100</f>
        <v>-9.9527411960464995E-2</v>
      </c>
      <c r="F855" s="6">
        <f>factors_globalfinancialdata!M856*100</f>
        <v>-5.4053705284162756E-2</v>
      </c>
      <c r="G855">
        <f>'F-F_Research_Data_Factors'!B852+'F-F_Research_Data_Factors'!E852</f>
        <v>-0.10999999999999999</v>
      </c>
    </row>
    <row r="856" spans="1:7">
      <c r="A856" s="1">
        <f>factors_globalfinancialdata!A857</f>
        <v>35520</v>
      </c>
      <c r="B856" s="6">
        <f>factors_crsp!I861*100</f>
        <v>1.165292560605824</v>
      </c>
      <c r="C856" s="6">
        <f>factors_crsp!H861*100</f>
        <v>-1.0000000000000026E-3</v>
      </c>
      <c r="D856" s="6">
        <f>factors_crsp!G861*100</f>
        <v>-6.3699999999999993E-2</v>
      </c>
      <c r="E856" s="6">
        <f>factors_globalfinancialdata!L857*100</f>
        <v>-1.9151243159208242</v>
      </c>
      <c r="F856" s="6">
        <f>factors_globalfinancialdata!M857*100</f>
        <v>-2.4767858437906298</v>
      </c>
      <c r="G856">
        <f>'F-F_Research_Data_Factors'!B853+'F-F_Research_Data_Factors'!E853</f>
        <v>-4.4800000000000004</v>
      </c>
    </row>
    <row r="857" spans="1:7">
      <c r="A857" s="1">
        <f>factors_globalfinancialdata!A858</f>
        <v>35550</v>
      </c>
      <c r="B857" s="6">
        <f>factors_crsp!I862*100</f>
        <v>-0.23505114869299959</v>
      </c>
      <c r="C857" s="6">
        <f>factors_crsp!H862*100</f>
        <v>-6.3699999999999993E-2</v>
      </c>
      <c r="D857" s="6">
        <f>factors_crsp!G862*100</f>
        <v>-0.12559999999999999</v>
      </c>
      <c r="E857" s="6">
        <f>factors_globalfinancialdata!L858*100</f>
        <v>1.0256980427484352</v>
      </c>
      <c r="F857" s="6">
        <f>factors_globalfinancialdata!M858*100</f>
        <v>1.6133797792011517</v>
      </c>
      <c r="G857">
        <f>'F-F_Research_Data_Factors'!B854+'F-F_Research_Data_Factors'!E854</f>
        <v>4.2299999999999995</v>
      </c>
    </row>
    <row r="858" spans="1:7">
      <c r="A858" s="1">
        <f>factors_globalfinancialdata!A859</f>
        <v>35581</v>
      </c>
      <c r="B858" s="6">
        <f>factors_crsp!I863*100</f>
        <v>0.86432581715731871</v>
      </c>
      <c r="C858" s="6">
        <f>factors_crsp!H863*100</f>
        <v>-0.12559999999999999</v>
      </c>
      <c r="D858" s="6">
        <f>factors_crsp!G863*100</f>
        <v>-0.18740000000000001</v>
      </c>
      <c r="E858" s="6">
        <f>factors_globalfinancialdata!L859*100</f>
        <v>0.55033511744202457</v>
      </c>
      <c r="F858" s="6">
        <f>factors_globalfinancialdata!M859*100</f>
        <v>0.49950414361401574</v>
      </c>
      <c r="G858">
        <f>'F-F_Research_Data_Factors'!B855+'F-F_Research_Data_Factors'!E855</f>
        <v>7.16</v>
      </c>
    </row>
    <row r="859" spans="1:7">
      <c r="A859" s="1">
        <f>factors_globalfinancialdata!A860</f>
        <v>35611</v>
      </c>
      <c r="B859" s="6">
        <f>factors_crsp!I864*100</f>
        <v>0.65191371827566513</v>
      </c>
      <c r="C859" s="6">
        <f>factors_crsp!H864*100</f>
        <v>-0.18740000000000001</v>
      </c>
      <c r="D859" s="6">
        <f>factors_crsp!G864*100</f>
        <v>0.18729999999999999</v>
      </c>
      <c r="E859" s="6">
        <f>factors_globalfinancialdata!L860*100</f>
        <v>1.064227713473187</v>
      </c>
      <c r="F859" s="6">
        <f>factors_globalfinancialdata!M860*100</f>
        <v>1.3589610872735358</v>
      </c>
      <c r="G859">
        <f>'F-F_Research_Data_Factors'!B856+'F-F_Research_Data_Factors'!E856</f>
        <v>4.41</v>
      </c>
    </row>
    <row r="860" spans="1:7">
      <c r="A860" s="1">
        <f>factors_globalfinancialdata!A861</f>
        <v>35642</v>
      </c>
      <c r="B860" s="6">
        <f>factors_crsp!I865*100</f>
        <v>0.45158415777155625</v>
      </c>
      <c r="C860" s="6">
        <f>factors_crsp!H865*100</f>
        <v>0.18729999999999999</v>
      </c>
      <c r="D860" s="6">
        <f>factors_crsp!G865*100</f>
        <v>-9.9999999999991589E-5</v>
      </c>
      <c r="E860" s="6">
        <f>factors_globalfinancialdata!L861*100</f>
        <v>3.2400093156242038</v>
      </c>
      <c r="F860" s="6">
        <f>factors_globalfinancialdata!M861*100</f>
        <v>3.784894211637635</v>
      </c>
      <c r="G860">
        <f>'F-F_Research_Data_Factors'!B857+'F-F_Research_Data_Factors'!E857</f>
        <v>7.6499999999999995</v>
      </c>
    </row>
    <row r="861" spans="1:7">
      <c r="A861" s="1">
        <f>factors_globalfinancialdata!A862</f>
        <v>35673</v>
      </c>
      <c r="B861" s="6">
        <f>factors_crsp!I866*100</f>
        <v>1.6594287722726087</v>
      </c>
      <c r="C861" s="6">
        <f>factors_crsp!H866*100</f>
        <v>-9.9999999999991589E-5</v>
      </c>
      <c r="D861" s="6">
        <f>factors_crsp!G866*100</f>
        <v>6.2100000000000002E-2</v>
      </c>
      <c r="E861" s="6">
        <f>factors_globalfinancialdata!L862*100</f>
        <v>-1.8340710132339511</v>
      </c>
      <c r="F861" s="6">
        <f>factors_globalfinancialdata!M862*100</f>
        <v>-2.2345701429089759</v>
      </c>
      <c r="G861">
        <f>'F-F_Research_Data_Factors'!B858+'F-F_Research_Data_Factors'!E858</f>
        <v>-3.63</v>
      </c>
    </row>
    <row r="862" spans="1:7">
      <c r="A862" s="1">
        <f>factors_globalfinancialdata!A863</f>
        <v>35703</v>
      </c>
      <c r="B862" s="6">
        <f>factors_crsp!I867*100</f>
        <v>0.88338482671739271</v>
      </c>
      <c r="C862" s="6">
        <f>factors_crsp!H867*100</f>
        <v>6.2100000000000002E-2</v>
      </c>
      <c r="D862" s="6">
        <f>factors_crsp!G867*100</f>
        <v>6.1900000000000018E-2</v>
      </c>
      <c r="E862" s="6">
        <f>factors_globalfinancialdata!L863*100</f>
        <v>1.3715844756623463</v>
      </c>
      <c r="F862" s="6">
        <f>factors_globalfinancialdata!M863*100</f>
        <v>1.703842785020182</v>
      </c>
      <c r="G862">
        <f>'F-F_Research_Data_Factors'!B859+'F-F_Research_Data_Factors'!E859</f>
        <v>5.8400000000000007</v>
      </c>
    </row>
    <row r="863" spans="1:7">
      <c r="A863" s="1">
        <f>factors_globalfinancialdata!A864</f>
        <v>35734</v>
      </c>
      <c r="B863" s="6">
        <f>factors_crsp!I868*100</f>
        <v>0.68129838763759665</v>
      </c>
      <c r="C863" s="6">
        <f>factors_crsp!H868*100</f>
        <v>6.1900000000000018E-2</v>
      </c>
      <c r="D863" s="6">
        <f>factors_crsp!G868*100</f>
        <v>-7.0000000000000617E-4</v>
      </c>
      <c r="E863" s="6">
        <f>factors_globalfinancialdata!L864*100</f>
        <v>1.1089976135185031</v>
      </c>
      <c r="F863" s="6">
        <f>factors_globalfinancialdata!M864*100</f>
        <v>2.2112664191791698</v>
      </c>
      <c r="G863">
        <f>'F-F_Research_Data_Factors'!B860+'F-F_Research_Data_Factors'!E860</f>
        <v>-3.45</v>
      </c>
    </row>
    <row r="864" spans="1:7">
      <c r="A864" s="1">
        <f>factors_globalfinancialdata!A865</f>
        <v>35764</v>
      </c>
      <c r="B864" s="6">
        <f>factors_crsp!I869*100</f>
        <v>1.1432423633440436</v>
      </c>
      <c r="C864" s="6">
        <f>factors_crsp!H869*100</f>
        <v>-7.0000000000000617E-4</v>
      </c>
      <c r="D864" s="6">
        <f>factors_crsp!G869*100</f>
        <v>-0.31000000000000005</v>
      </c>
      <c r="E864" s="6">
        <f>factors_globalfinancialdata!L865*100</f>
        <v>-0.12653761935728092</v>
      </c>
      <c r="F864" s="6">
        <f>factors_globalfinancialdata!M865*100</f>
        <v>-3.8757029619218564E-2</v>
      </c>
      <c r="G864">
        <f>'F-F_Research_Data_Factors'!B861+'F-F_Research_Data_Factors'!E861</f>
        <v>3.0500000000000003</v>
      </c>
    </row>
    <row r="865" spans="1:7">
      <c r="A865" s="1">
        <f>factors_globalfinancialdata!A866</f>
        <v>35795</v>
      </c>
      <c r="B865" s="6">
        <f>factors_crsp!I870*100</f>
        <v>0.49291151312402803</v>
      </c>
      <c r="C865" s="6">
        <f>factors_crsp!H870*100</f>
        <v>-0.31000000000000005</v>
      </c>
      <c r="D865" s="6">
        <f>factors_crsp!G870*100</f>
        <v>-6.1899999999999997E-2</v>
      </c>
      <c r="E865" s="6">
        <f>factors_globalfinancialdata!L866*100</f>
        <v>0.91981978655897301</v>
      </c>
      <c r="F865" s="6">
        <f>factors_globalfinancialdata!M866*100</f>
        <v>0.84473558128219661</v>
      </c>
      <c r="G865">
        <f>'F-F_Research_Data_Factors'!B862+'F-F_Research_Data_Factors'!E862</f>
        <v>1.78</v>
      </c>
    </row>
    <row r="866" spans="1:7">
      <c r="A866" s="1">
        <f>factors_globalfinancialdata!A867</f>
        <v>35826</v>
      </c>
      <c r="B866" s="6">
        <f>factors_crsp!I871*100</f>
        <v>0.74527128716574964</v>
      </c>
      <c r="C866" s="6">
        <f>factors_crsp!H871*100</f>
        <v>-6.1899999999999997E-2</v>
      </c>
      <c r="D866" s="6">
        <f>factors_crsp!G871*100</f>
        <v>0.30980000000000002</v>
      </c>
      <c r="E866" s="6">
        <f>factors_globalfinancialdata!L867*100</f>
        <v>0.88866135018139669</v>
      </c>
      <c r="F866" s="6">
        <f>factors_globalfinancialdata!M867*100</f>
        <v>1.7088740729217733</v>
      </c>
      <c r="G866">
        <f>'F-F_Research_Data_Factors'!B863+'F-F_Research_Data_Factors'!E863</f>
        <v>0.45</v>
      </c>
    </row>
    <row r="867" spans="1:7">
      <c r="A867" s="1">
        <f>factors_globalfinancialdata!A868</f>
        <v>35854</v>
      </c>
      <c r="B867" s="6">
        <f>factors_crsp!I872*100</f>
        <v>-2.245740419946074E-2</v>
      </c>
      <c r="C867" s="6">
        <f>factors_crsp!H872*100</f>
        <v>0.30980000000000002</v>
      </c>
      <c r="D867" s="6">
        <f>factors_crsp!G872*100</f>
        <v>-4.0000000000000972E-4</v>
      </c>
      <c r="E867" s="6">
        <f>factors_globalfinancialdata!L868*100</f>
        <v>-0.43623530934394639</v>
      </c>
      <c r="F867" s="6">
        <f>factors_globalfinancialdata!M868*100</f>
        <v>-0.59185933836048976</v>
      </c>
      <c r="G867">
        <f>'F-F_Research_Data_Factors'!B864+'F-F_Research_Data_Factors'!E864</f>
        <v>7.3199999999999994</v>
      </c>
    </row>
    <row r="868" spans="1:7">
      <c r="A868" s="1">
        <f>factors_globalfinancialdata!A869</f>
        <v>35885</v>
      </c>
      <c r="B868" s="6">
        <f>factors_crsp!I873*100</f>
        <v>-0.17802821723478246</v>
      </c>
      <c r="C868" s="6">
        <f>factors_crsp!H873*100</f>
        <v>-4.0000000000000972E-4</v>
      </c>
      <c r="D868" s="6">
        <f>factors_crsp!G873*100</f>
        <v>-2.9999999999999645E-4</v>
      </c>
      <c r="E868" s="6">
        <f>factors_globalfinancialdata!L869*100</f>
        <v>4.3189817934741193E-2</v>
      </c>
      <c r="F868" s="6">
        <f>factors_globalfinancialdata!M869*100</f>
        <v>-0.35138298654521227</v>
      </c>
      <c r="G868">
        <f>'F-F_Research_Data_Factors'!B865+'F-F_Research_Data_Factors'!E865</f>
        <v>5.13</v>
      </c>
    </row>
    <row r="869" spans="1:7">
      <c r="A869" s="1">
        <f>factors_globalfinancialdata!A870</f>
        <v>35915</v>
      </c>
      <c r="B869" s="6">
        <f>factors_crsp!I874*100</f>
        <v>0.66245573178971284</v>
      </c>
      <c r="C869" s="6">
        <f>factors_crsp!H874*100</f>
        <v>-2.9999999999999645E-4</v>
      </c>
      <c r="D869" s="6">
        <f>factors_crsp!G874*100</f>
        <v>-2.9999999999999645E-4</v>
      </c>
      <c r="E869" s="6">
        <f>factors_globalfinancialdata!L870*100</f>
        <v>0.20515852260671874</v>
      </c>
      <c r="F869" s="6">
        <f>factors_globalfinancialdata!M870*100</f>
        <v>-3.2614990992363424E-2</v>
      </c>
      <c r="G869">
        <f>'F-F_Research_Data_Factors'!B866+'F-F_Research_Data_Factors'!E866</f>
        <v>1.0900000000000001</v>
      </c>
    </row>
    <row r="870" spans="1:7">
      <c r="A870" s="1">
        <f>factors_globalfinancialdata!A871</f>
        <v>35946</v>
      </c>
      <c r="B870" s="6">
        <f>factors_crsp!I875*100</f>
        <v>0.48504387567058771</v>
      </c>
      <c r="C870" s="6">
        <f>factors_crsp!H875*100</f>
        <v>-2.9999999999999645E-4</v>
      </c>
      <c r="D870" s="6">
        <f>factors_crsp!G875*100</f>
        <v>-4.0000000000000972E-4</v>
      </c>
      <c r="E870" s="6">
        <f>factors_globalfinancialdata!L871*100</f>
        <v>0.81760922132778635</v>
      </c>
      <c r="F870" s="6">
        <f>factors_globalfinancialdata!M871*100</f>
        <v>0.98983077348706594</v>
      </c>
      <c r="G870">
        <f>'F-F_Research_Data_Factors'!B867+'F-F_Research_Data_Factors'!E867</f>
        <v>-2.58</v>
      </c>
    </row>
    <row r="871" spans="1:7">
      <c r="A871" s="1">
        <f>factors_globalfinancialdata!A872</f>
        <v>35976</v>
      </c>
      <c r="B871" s="6">
        <f>factors_crsp!I876*100</f>
        <v>-0.67876686792889274</v>
      </c>
      <c r="C871" s="6">
        <f>factors_crsp!H876*100</f>
        <v>-4.0000000000000972E-4</v>
      </c>
      <c r="D871" s="6">
        <f>factors_crsp!G876*100</f>
        <v>-6.1699999999999991E-2</v>
      </c>
      <c r="E871" s="6">
        <f>factors_globalfinancialdata!L872*100</f>
        <v>0.41389443885828658</v>
      </c>
      <c r="F871" s="6">
        <f>factors_globalfinancialdata!M872*100</f>
        <v>0.96009724821564113</v>
      </c>
      <c r="G871">
        <f>'F-F_Research_Data_Factors'!B868+'F-F_Research_Data_Factors'!E868</f>
        <v>3.2</v>
      </c>
    </row>
    <row r="872" spans="1:7">
      <c r="A872" s="1">
        <f>factors_globalfinancialdata!A873</f>
        <v>36007</v>
      </c>
      <c r="B872" s="6">
        <f>factors_crsp!I877*100</f>
        <v>-0.46052219558889718</v>
      </c>
      <c r="C872" s="6">
        <f>factors_crsp!H877*100</f>
        <v>-6.1699999999999991E-2</v>
      </c>
      <c r="D872" s="6">
        <f>factors_crsp!G877*100</f>
        <v>-2.0000000000000486E-4</v>
      </c>
      <c r="E872" s="6">
        <f>factors_globalfinancialdata!L873*100</f>
        <v>-0.37945423480261198</v>
      </c>
      <c r="F872" s="6">
        <f>factors_globalfinancialdata!M873*100</f>
        <v>-0.38059996319874667</v>
      </c>
      <c r="G872">
        <f>'F-F_Research_Data_Factors'!B869+'F-F_Research_Data_Factors'!E869</f>
        <v>-2.33</v>
      </c>
    </row>
    <row r="873" spans="1:7">
      <c r="A873" s="1">
        <f>factors_globalfinancialdata!A874</f>
        <v>36038</v>
      </c>
      <c r="B873" s="6">
        <f>factors_crsp!I878*100</f>
        <v>2.4431032449504286</v>
      </c>
      <c r="C873" s="6">
        <f>factors_crsp!H878*100</f>
        <v>-2.0000000000000486E-4</v>
      </c>
      <c r="D873" s="6">
        <f>factors_crsp!G878*100</f>
        <v>-2.0000000000000486E-4</v>
      </c>
      <c r="E873" s="6">
        <f>factors_globalfinancialdata!L874*100</f>
        <v>0.6575494410761884</v>
      </c>
      <c r="F873" s="6">
        <f>factors_globalfinancialdata!M874*100</f>
        <v>3.4834246441198369</v>
      </c>
      <c r="G873">
        <f>'F-F_Research_Data_Factors'!B870+'F-F_Research_Data_Factors'!E870</f>
        <v>-15.77</v>
      </c>
    </row>
    <row r="874" spans="1:7">
      <c r="A874" s="1">
        <f>factors_globalfinancialdata!A875</f>
        <v>36068</v>
      </c>
      <c r="B874" s="6">
        <f>factors_crsp!I879*100</f>
        <v>-0.33822215112309095</v>
      </c>
      <c r="C874" s="6">
        <f>factors_crsp!H879*100</f>
        <v>-2.0000000000000486E-4</v>
      </c>
      <c r="D874" s="6">
        <f>factors_crsp!G879*100</f>
        <v>-9.9999999999991589E-5</v>
      </c>
      <c r="E874" s="6">
        <f>factors_globalfinancialdata!L875*100</f>
        <v>3.0354111908668324</v>
      </c>
      <c r="F874" s="6">
        <f>factors_globalfinancialdata!M875*100</f>
        <v>4.7492678214231532</v>
      </c>
      <c r="G874">
        <f>'F-F_Research_Data_Factors'!B871+'F-F_Research_Data_Factors'!E871</f>
        <v>6.38</v>
      </c>
    </row>
    <row r="875" spans="1:7">
      <c r="A875" s="1">
        <f>factors_globalfinancialdata!A876</f>
        <v>36098</v>
      </c>
      <c r="B875" s="6">
        <f>factors_crsp!I880*100</f>
        <v>0.93246655166119297</v>
      </c>
      <c r="C875" s="6">
        <f>factors_crsp!H880*100</f>
        <v>-9.9999999999991589E-5</v>
      </c>
      <c r="D875" s="6">
        <f>factors_crsp!G880*100</f>
        <v>0.12210000000000001</v>
      </c>
      <c r="E875" s="6">
        <f>factors_globalfinancialdata!L876*100</f>
        <v>-1.3476004060262059</v>
      </c>
      <c r="F875" s="6">
        <f>factors_globalfinancialdata!M876*100</f>
        <v>-1.4696045983765171</v>
      </c>
      <c r="G875">
        <f>'F-F_Research_Data_Factors'!B872+'F-F_Research_Data_Factors'!E872</f>
        <v>7.44</v>
      </c>
    </row>
    <row r="876" spans="1:7">
      <c r="A876" s="1">
        <f>factors_globalfinancialdata!A877</f>
        <v>36129</v>
      </c>
      <c r="B876" s="6">
        <f>factors_crsp!I881*100</f>
        <v>0.17114372805977496</v>
      </c>
      <c r="C876" s="6">
        <f>factors_crsp!H881*100</f>
        <v>0.12210000000000001</v>
      </c>
      <c r="D876" s="6">
        <f>factors_crsp!G881*100</f>
        <v>-0.24450000000000002</v>
      </c>
      <c r="E876" s="6">
        <f>factors_globalfinancialdata!L877*100</f>
        <v>1.3463889033434651</v>
      </c>
      <c r="F876" s="6">
        <f>factors_globalfinancialdata!M877*100</f>
        <v>-0.68977448680149767</v>
      </c>
      <c r="G876">
        <f>'F-F_Research_Data_Factors'!B873+'F-F_Research_Data_Factors'!E873</f>
        <v>6.1999999999999993</v>
      </c>
    </row>
    <row r="877" spans="1:7">
      <c r="A877" s="1">
        <f>factors_globalfinancialdata!A878</f>
        <v>36160</v>
      </c>
      <c r="B877" s="6">
        <f>factors_crsp!I882*100</f>
        <v>0.51784450651650715</v>
      </c>
      <c r="C877" s="6">
        <f>factors_crsp!H882*100</f>
        <v>-0.24450000000000002</v>
      </c>
      <c r="D877" s="6">
        <f>factors_crsp!G882*100</f>
        <v>-6.0999999999999999E-2</v>
      </c>
      <c r="E877" s="6">
        <f>factors_globalfinancialdata!L878*100</f>
        <v>-0.12256819938341046</v>
      </c>
      <c r="F877" s="6">
        <f>factors_globalfinancialdata!M878*100</f>
        <v>0.69978688231215891</v>
      </c>
      <c r="G877">
        <f>'F-F_Research_Data_Factors'!B874+'F-F_Research_Data_Factors'!E874</f>
        <v>6.31</v>
      </c>
    </row>
    <row r="878" spans="1:7">
      <c r="A878" s="1">
        <f>factors_globalfinancialdata!A879</f>
        <v>36189</v>
      </c>
      <c r="B878" s="6">
        <f>factors_crsp!I883*100</f>
        <v>0.32859343704894073</v>
      </c>
      <c r="C878" s="6">
        <f>factors_crsp!H883*100</f>
        <v>-6.0999999999999999E-2</v>
      </c>
      <c r="D878" s="6">
        <f>factors_crsp!G883*100</f>
        <v>0.30509999999999998</v>
      </c>
      <c r="E878" s="6">
        <f>factors_globalfinancialdata!L879*100</f>
        <v>0.82584440280024651</v>
      </c>
      <c r="F878" s="6">
        <f>factors_globalfinancialdata!M879*100</f>
        <v>-3.7517566469669195E-2</v>
      </c>
      <c r="G878">
        <f>'F-F_Research_Data_Factors'!B875+'F-F_Research_Data_Factors'!E875</f>
        <v>3.83</v>
      </c>
    </row>
    <row r="879" spans="1:7">
      <c r="A879" s="1">
        <f>factors_globalfinancialdata!A880</f>
        <v>36217</v>
      </c>
      <c r="B879" s="6">
        <f>factors_crsp!I884*100</f>
        <v>0.71945251840972446</v>
      </c>
      <c r="C879" s="6">
        <f>factors_crsp!H884*100</f>
        <v>0.30509999999999998</v>
      </c>
      <c r="D879" s="6">
        <f>factors_crsp!G884*100</f>
        <v>-0.12240000000000001</v>
      </c>
      <c r="E879" s="6">
        <f>factors_globalfinancialdata!L880*100</f>
        <v>-3.0340867614694234</v>
      </c>
      <c r="F879" s="6">
        <f>factors_globalfinancialdata!M880*100</f>
        <v>-4.577551321818552</v>
      </c>
      <c r="G879">
        <f>'F-F_Research_Data_Factors'!B876+'F-F_Research_Data_Factors'!E876</f>
        <v>-3.81</v>
      </c>
    </row>
    <row r="880" spans="1:7">
      <c r="A880" s="1">
        <f>factors_globalfinancialdata!A881</f>
        <v>36250</v>
      </c>
      <c r="B880" s="6">
        <f>factors_crsp!I885*100</f>
        <v>-9.3871557456903787E-2</v>
      </c>
      <c r="C880" s="6">
        <f>factors_crsp!H885*100</f>
        <v>-0.12240000000000001</v>
      </c>
      <c r="D880" s="6">
        <f>factors_crsp!G885*100</f>
        <v>0.18230000000000002</v>
      </c>
      <c r="E880" s="6">
        <f>factors_globalfinancialdata!L881*100</f>
        <v>0.1665085466674654</v>
      </c>
      <c r="F880" s="6">
        <f>factors_globalfinancialdata!M881*100</f>
        <v>0.33313946167821129</v>
      </c>
      <c r="G880">
        <f>'F-F_Research_Data_Factors'!B877+'F-F_Research_Data_Factors'!E877</f>
        <v>3.79</v>
      </c>
    </row>
    <row r="881" spans="1:7">
      <c r="A881" s="1">
        <f>factors_globalfinancialdata!A882</f>
        <v>36280</v>
      </c>
      <c r="B881" s="6">
        <f>factors_crsp!I886*100</f>
        <v>0.35407435370409246</v>
      </c>
      <c r="C881" s="6">
        <f>factors_crsp!H886*100</f>
        <v>0.18230000000000002</v>
      </c>
      <c r="D881" s="6">
        <f>factors_crsp!G886*100</f>
        <v>0.42329999999999995</v>
      </c>
      <c r="E881" s="6">
        <f>factors_globalfinancialdata!L882*100</f>
        <v>-0.47473608791579469</v>
      </c>
      <c r="F881" s="6">
        <f>factors_globalfinancialdata!M882*100</f>
        <v>-0.76050066505158886</v>
      </c>
      <c r="G881">
        <f>'F-F_Research_Data_Factors'!B878+'F-F_Research_Data_Factors'!E878</f>
        <v>4.9000000000000004</v>
      </c>
    </row>
    <row r="882" spans="1:7">
      <c r="A882" s="1">
        <f>factors_globalfinancialdata!A883</f>
        <v>36311</v>
      </c>
      <c r="B882" s="6">
        <f>factors_crsp!I887*100</f>
        <v>0.92897375111453684</v>
      </c>
      <c r="C882" s="6">
        <f>factors_crsp!H887*100</f>
        <v>0.42329999999999995</v>
      </c>
      <c r="D882" s="6">
        <f>factors_crsp!G887*100</f>
        <v>-0.72729999999999995</v>
      </c>
      <c r="E882" s="6">
        <f>factors_globalfinancialdata!L883*100</f>
        <v>-1.8726063767181667</v>
      </c>
      <c r="F882" s="6">
        <f>factors_globalfinancialdata!M883*100</f>
        <v>-1.9657599877870968</v>
      </c>
      <c r="G882">
        <f>'F-F_Research_Data_Factors'!B879+'F-F_Research_Data_Factors'!E879</f>
        <v>-2.0700000000000003</v>
      </c>
    </row>
    <row r="883" spans="1:7">
      <c r="A883" s="1">
        <f>factors_globalfinancialdata!A884</f>
        <v>36341</v>
      </c>
      <c r="B883" s="6">
        <f>factors_crsp!I888*100</f>
        <v>-0.33456608846487157</v>
      </c>
      <c r="C883" s="6">
        <f>factors_crsp!H888*100</f>
        <v>-0.72729999999999995</v>
      </c>
      <c r="D883" s="6">
        <f>factors_crsp!G888*100</f>
        <v>0</v>
      </c>
      <c r="E883" s="6">
        <f>factors_globalfinancialdata!L884*100</f>
        <v>-1.1983192494473549</v>
      </c>
      <c r="F883" s="6">
        <f>factors_globalfinancialdata!M884*100</f>
        <v>-1.1945624132143839</v>
      </c>
      <c r="G883">
        <f>'F-F_Research_Data_Factors'!B880+'F-F_Research_Data_Factors'!E880</f>
        <v>5.1000000000000005</v>
      </c>
    </row>
    <row r="884" spans="1:7">
      <c r="A884" s="1">
        <f>factors_globalfinancialdata!A885</f>
        <v>36371</v>
      </c>
      <c r="B884" s="6">
        <f>factors_crsp!I889*100</f>
        <v>0.45804731041565461</v>
      </c>
      <c r="C884" s="6">
        <f>factors_crsp!H889*100</f>
        <v>0</v>
      </c>
      <c r="D884" s="6">
        <f>factors_crsp!G889*100</f>
        <v>0.30079999999999996</v>
      </c>
      <c r="E884" s="6">
        <f>factors_globalfinancialdata!L885*100</f>
        <v>-0.96754811791929241</v>
      </c>
      <c r="F884" s="6">
        <f>factors_globalfinancialdata!M885*100</f>
        <v>-0.69340058128068982</v>
      </c>
      <c r="G884">
        <f>'F-F_Research_Data_Factors'!B881+'F-F_Research_Data_Factors'!E881</f>
        <v>-3.06</v>
      </c>
    </row>
    <row r="885" spans="1:7">
      <c r="A885" s="1">
        <f>factors_globalfinancialdata!A886</f>
        <v>36403</v>
      </c>
      <c r="B885" s="6">
        <f>factors_crsp!I890*100</f>
        <v>0.71190474201205944</v>
      </c>
      <c r="C885" s="6">
        <f>factors_crsp!H890*100</f>
        <v>0.30079999999999996</v>
      </c>
      <c r="D885" s="6">
        <f>factors_crsp!G890*100</f>
        <v>-6.0800000000000007E-2</v>
      </c>
      <c r="E885" s="6">
        <f>factors_globalfinancialdata!L886*100</f>
        <v>-0.48329596860638979</v>
      </c>
      <c r="F885" s="6">
        <f>factors_globalfinancialdata!M886*100</f>
        <v>-0.33721616624251549</v>
      </c>
      <c r="G885">
        <f>'F-F_Research_Data_Factors'!B882+'F-F_Research_Data_Factors'!E882</f>
        <v>-0.99999999999999989</v>
      </c>
    </row>
    <row r="886" spans="1:7">
      <c r="A886" s="1">
        <f>factors_globalfinancialdata!A887</f>
        <v>36433</v>
      </c>
      <c r="B886" s="6">
        <f>factors_crsp!I891*100</f>
        <v>-0.3616672954178668</v>
      </c>
      <c r="C886" s="6">
        <f>factors_crsp!H891*100</f>
        <v>-6.0800000000000007E-2</v>
      </c>
      <c r="D886" s="6">
        <f>factors_crsp!G891*100</f>
        <v>0.23879999999999998</v>
      </c>
      <c r="E886" s="6">
        <f>factors_globalfinancialdata!L887*100</f>
        <v>0.74480217115291403</v>
      </c>
      <c r="F886" s="6">
        <f>factors_globalfinancialdata!M887*100</f>
        <v>0.7216260851425238</v>
      </c>
      <c r="G886">
        <f>'F-F_Research_Data_Factors'!B883+'F-F_Research_Data_Factors'!E883</f>
        <v>-2.29</v>
      </c>
    </row>
    <row r="887" spans="1:7">
      <c r="A887" s="1">
        <f>factors_globalfinancialdata!A888</f>
        <v>36464</v>
      </c>
      <c r="B887" s="6">
        <f>factors_crsp!I892*100</f>
        <v>1.5510723570670848</v>
      </c>
      <c r="C887" s="6">
        <f>factors_crsp!H892*100</f>
        <v>0.23879999999999998</v>
      </c>
      <c r="D887" s="6">
        <f>factors_crsp!G892*100</f>
        <v>-0.30009999999999998</v>
      </c>
      <c r="E887" s="6">
        <f>factors_globalfinancialdata!L888*100</f>
        <v>9.3739306752538276E-2</v>
      </c>
      <c r="F887" s="6">
        <f>factors_globalfinancialdata!M888*100</f>
        <v>-0.75021311406575641</v>
      </c>
      <c r="G887">
        <f>'F-F_Research_Data_Factors'!B884+'F-F_Research_Data_Factors'!E884</f>
        <v>6.1999999999999993</v>
      </c>
    </row>
    <row r="888" spans="1:7">
      <c r="A888" s="1">
        <f>factors_globalfinancialdata!A889</f>
        <v>36494</v>
      </c>
      <c r="B888" s="6">
        <f>factors_crsp!I893*100</f>
        <v>0.7608917300429674</v>
      </c>
      <c r="C888" s="6">
        <f>factors_crsp!H893*100</f>
        <v>-0.30009999999999998</v>
      </c>
      <c r="D888" s="6">
        <f>factors_crsp!G893*100</f>
        <v>-0.11919999999999999</v>
      </c>
      <c r="E888" s="6">
        <f>factors_globalfinancialdata!L889*100</f>
        <v>-0.30569587615165705</v>
      </c>
      <c r="F888" s="6">
        <f>factors_globalfinancialdata!M889*100</f>
        <v>-1.0531975890825329</v>
      </c>
      <c r="G888">
        <f>'F-F_Research_Data_Factors'!B885+'F-F_Research_Data_Factors'!E885</f>
        <v>3.69</v>
      </c>
    </row>
    <row r="889" spans="1:7">
      <c r="A889" s="1">
        <f>factors_globalfinancialdata!A890</f>
        <v>36525</v>
      </c>
      <c r="B889" s="6">
        <f>factors_crsp!I894*100</f>
        <v>0.73604319098405924</v>
      </c>
      <c r="C889" s="6">
        <f>factors_crsp!H894*100</f>
        <v>-0.11919999999999999</v>
      </c>
      <c r="D889" s="6">
        <f>factors_crsp!G894*100</f>
        <v>-5.9500000000000004E-2</v>
      </c>
      <c r="E889" s="6">
        <f>factors_globalfinancialdata!L890*100</f>
        <v>-1.0200635299764449</v>
      </c>
      <c r="F889" s="6">
        <f>factors_globalfinancialdata!M890*100</f>
        <v>-1.8267300565636191</v>
      </c>
      <c r="G889">
        <f>'F-F_Research_Data_Factors'!B886+'F-F_Research_Data_Factors'!E886</f>
        <v>8.39</v>
      </c>
    </row>
    <row r="890" spans="1:7">
      <c r="A890" s="1">
        <f>factors_globalfinancialdata!A891</f>
        <v>36556</v>
      </c>
      <c r="B890" s="6">
        <f>factors_crsp!I895*100</f>
        <v>0.167533035869738</v>
      </c>
      <c r="C890" s="6">
        <f>factors_crsp!H895*100</f>
        <v>-5.9500000000000004E-2</v>
      </c>
      <c r="D890" s="6">
        <f>factors_crsp!G895*100</f>
        <v>0.29710000000000003</v>
      </c>
      <c r="E890" s="6">
        <f>factors_globalfinancialdata!L891*100</f>
        <v>-0.81325261020493977</v>
      </c>
      <c r="F890" s="6">
        <f>factors_globalfinancialdata!M891*100</f>
        <v>-1.566119598329252</v>
      </c>
      <c r="G890">
        <f>'F-F_Research_Data_Factors'!B887+'F-F_Research_Data_Factors'!E887</f>
        <v>-3.9799999999999995</v>
      </c>
    </row>
    <row r="891" spans="1:7">
      <c r="A891" s="1">
        <f>factors_globalfinancialdata!A892</f>
        <v>36585</v>
      </c>
      <c r="B891" s="6">
        <f>factors_crsp!I896*100</f>
        <v>0.26888013333508098</v>
      </c>
      <c r="C891" s="6">
        <f>factors_crsp!H896*100</f>
        <v>0.29710000000000003</v>
      </c>
      <c r="D891" s="6">
        <f>factors_crsp!G896*100</f>
        <v>0.29529999999999995</v>
      </c>
      <c r="E891" s="6">
        <f>factors_globalfinancialdata!L892*100</f>
        <v>0.151128957707658</v>
      </c>
      <c r="F891" s="6">
        <f>factors_globalfinancialdata!M892*100</f>
        <v>2.0490950250702467</v>
      </c>
      <c r="G891">
        <f>'F-F_Research_Data_Factors'!B888+'F-F_Research_Data_Factors'!E888</f>
        <v>3.18</v>
      </c>
    </row>
    <row r="892" spans="1:7">
      <c r="A892" s="1">
        <f>factors_globalfinancialdata!A893</f>
        <v>36616</v>
      </c>
      <c r="B892" s="6">
        <f>factors_crsp!I897*100</f>
        <v>0.66027802852719475</v>
      </c>
      <c r="C892" s="6">
        <f>factors_crsp!H897*100</f>
        <v>0.29529999999999995</v>
      </c>
      <c r="D892" s="6">
        <f>factors_crsp!G897*100</f>
        <v>0.23210000000000011</v>
      </c>
      <c r="E892" s="6">
        <f>factors_globalfinancialdata!L893*100</f>
        <v>0.84398226002873056</v>
      </c>
      <c r="F892" s="6">
        <f>factors_globalfinancialdata!M893*100</f>
        <v>3.0109759007171499</v>
      </c>
      <c r="G892">
        <f>'F-F_Research_Data_Factors'!B889+'F-F_Research_Data_Factors'!E889</f>
        <v>5.3599999999999994</v>
      </c>
    </row>
    <row r="893" spans="1:7">
      <c r="A893" s="1">
        <f>factors_globalfinancialdata!A894</f>
        <v>36644</v>
      </c>
      <c r="B893" s="6">
        <f>factors_crsp!I898*100</f>
        <v>0.60409450033933609</v>
      </c>
      <c r="C893" s="6">
        <f>factors_crsp!H898*100</f>
        <v>0.23210000000000011</v>
      </c>
      <c r="D893" s="6">
        <f>factors_crsp!G898*100</f>
        <v>-0.7661</v>
      </c>
      <c r="E893" s="6">
        <f>factors_globalfinancialdata!L894*100</f>
        <v>-1.2644089510978729</v>
      </c>
      <c r="F893" s="6">
        <f>factors_globalfinancialdata!M894*100</f>
        <v>-1.4212742879056162</v>
      </c>
      <c r="G893">
        <f>'F-F_Research_Data_Factors'!B890+'F-F_Research_Data_Factors'!E890</f>
        <v>-5.95</v>
      </c>
    </row>
    <row r="894" spans="1:7">
      <c r="A894" s="1">
        <f>factors_globalfinancialdata!A895</f>
        <v>36677</v>
      </c>
      <c r="B894" s="6">
        <f>factors_crsp!I899*100</f>
        <v>-7.9069520913233049E-2</v>
      </c>
      <c r="C894" s="6">
        <f>factors_crsp!H899*100</f>
        <v>-0.7661</v>
      </c>
      <c r="D894" s="6">
        <f>factors_crsp!G899*100</f>
        <v>5.8400000000000001E-2</v>
      </c>
      <c r="E894" s="6">
        <f>factors_globalfinancialdata!L895*100</f>
        <v>-1.1336717964135934</v>
      </c>
      <c r="F894" s="6">
        <f>factors_globalfinancialdata!M895*100</f>
        <v>-0.39959848502538753</v>
      </c>
      <c r="G894">
        <f>'F-F_Research_Data_Factors'!B891+'F-F_Research_Data_Factors'!E891</f>
        <v>-3.9000000000000004</v>
      </c>
    </row>
    <row r="895" spans="1:7">
      <c r="A895" s="1">
        <f>factors_globalfinancialdata!A896</f>
        <v>36707</v>
      </c>
      <c r="B895" s="6">
        <f>factors_crsp!I900*100</f>
        <v>0.24682546541034966</v>
      </c>
      <c r="C895" s="6">
        <f>factors_crsp!H900*100</f>
        <v>5.8400000000000001E-2</v>
      </c>
      <c r="D895" s="6">
        <f>factors_crsp!G900*100</f>
        <v>0.40800000000000003</v>
      </c>
      <c r="E895" s="6">
        <f>factors_globalfinancialdata!L896*100</f>
        <v>2.0614943828198395</v>
      </c>
      <c r="F895" s="6">
        <f>factors_globalfinancialdata!M896*100</f>
        <v>2.0850729622585051</v>
      </c>
      <c r="G895">
        <f>'F-F_Research_Data_Factors'!B892+'F-F_Research_Data_Factors'!E892</f>
        <v>5.16</v>
      </c>
    </row>
    <row r="896" spans="1:7">
      <c r="A896" s="1">
        <f>factors_globalfinancialdata!A897</f>
        <v>36738</v>
      </c>
      <c r="B896" s="6">
        <f>factors_crsp!I901*100</f>
        <v>-3.8651317053606249E-2</v>
      </c>
      <c r="C896" s="6">
        <f>factors_crsp!H901*100</f>
        <v>0.40800000000000003</v>
      </c>
      <c r="D896" s="6">
        <f>factors_crsp!G901*100</f>
        <v>-0.2928</v>
      </c>
      <c r="E896" s="6">
        <f>factors_globalfinancialdata!L897*100</f>
        <v>0.65302430229716713</v>
      </c>
      <c r="F896" s="6">
        <f>factors_globalfinancialdata!M897*100</f>
        <v>-4.8545750503081742E-2</v>
      </c>
      <c r="G896">
        <f>'F-F_Research_Data_Factors'!B893+'F-F_Research_Data_Factors'!E893</f>
        <v>-1.71</v>
      </c>
    </row>
    <row r="897" spans="1:7">
      <c r="A897" s="1">
        <f>factors_globalfinancialdata!A898</f>
        <v>36769</v>
      </c>
      <c r="B897" s="6">
        <f>factors_crsp!I902*100</f>
        <v>-0.52909923774686618</v>
      </c>
      <c r="C897" s="6">
        <f>factors_crsp!H902*100</f>
        <v>-0.2928</v>
      </c>
      <c r="D897" s="6">
        <f>factors_crsp!G902*100</f>
        <v>-0.23200000000000001</v>
      </c>
      <c r="E897" s="6">
        <f>factors_globalfinancialdata!L898*100</f>
        <v>0.67690528471600064</v>
      </c>
      <c r="F897" s="6">
        <f>factors_globalfinancialdata!M898*100</f>
        <v>2.3261654949581878</v>
      </c>
      <c r="G897">
        <f>'F-F_Research_Data_Factors'!B894+'F-F_Research_Data_Factors'!E894</f>
        <v>7.58</v>
      </c>
    </row>
    <row r="898" spans="1:7">
      <c r="A898" s="1">
        <f>factors_globalfinancialdata!A899</f>
        <v>36798</v>
      </c>
      <c r="B898" s="6">
        <f>factors_crsp!I903*100</f>
        <v>0.43240553535648374</v>
      </c>
      <c r="C898" s="6">
        <f>factors_crsp!H903*100</f>
        <v>-0.23200000000000001</v>
      </c>
      <c r="D898" s="6">
        <f>factors_crsp!G903*100</f>
        <v>0.52080000000000004</v>
      </c>
      <c r="E898" s="6">
        <f>factors_globalfinancialdata!L899*100</f>
        <v>0.5758997517020692</v>
      </c>
      <c r="F898" s="6">
        <f>factors_globalfinancialdata!M899*100</f>
        <v>-0.55004361419421777</v>
      </c>
      <c r="G898">
        <f>'F-F_Research_Data_Factors'!B895+'F-F_Research_Data_Factors'!E895</f>
        <v>-5.1100000000000003</v>
      </c>
    </row>
    <row r="899" spans="1:7">
      <c r="A899" s="1">
        <f>factors_globalfinancialdata!A900</f>
        <v>36830</v>
      </c>
      <c r="B899" s="6">
        <f>factors_crsp!I904*100</f>
        <v>-0.42302504046149991</v>
      </c>
      <c r="C899" s="6">
        <f>factors_crsp!H904*100</f>
        <v>0.52080000000000004</v>
      </c>
      <c r="D899" s="6">
        <f>factors_crsp!G904*100</f>
        <v>-0.34809999999999997</v>
      </c>
      <c r="E899" s="6">
        <f>factors_globalfinancialdata!L900*100</f>
        <v>-0.42389348965448104</v>
      </c>
      <c r="F899" s="6">
        <f>factors_globalfinancialdata!M900*100</f>
        <v>0.18449106282072414</v>
      </c>
      <c r="G899">
        <f>'F-F_Research_Data_Factors'!B896+'F-F_Research_Data_Factors'!E896</f>
        <v>-2.46</v>
      </c>
    </row>
    <row r="900" spans="1:7">
      <c r="A900" s="1">
        <f>factors_globalfinancialdata!A901</f>
        <v>36860</v>
      </c>
      <c r="B900" s="6">
        <f>factors_crsp!I905*100</f>
        <v>-0.32653731988627754</v>
      </c>
      <c r="C900" s="6">
        <f>factors_crsp!H905*100</f>
        <v>-0.34809999999999997</v>
      </c>
      <c r="D900" s="6">
        <f>factors_crsp!G905*100</f>
        <v>-0.1152</v>
      </c>
      <c r="E900" s="6">
        <f>factors_globalfinancialdata!L901*100</f>
        <v>0.73679792378158471</v>
      </c>
      <c r="F900" s="6">
        <f>factors_globalfinancialdata!M901*100</f>
        <v>2.165661723815604</v>
      </c>
      <c r="G900">
        <f>'F-F_Research_Data_Factors'!B897+'F-F_Research_Data_Factors'!E897</f>
        <v>-10.25</v>
      </c>
    </row>
    <row r="901" spans="1:7">
      <c r="A901" s="1">
        <f>factors_globalfinancialdata!A902</f>
        <v>36889</v>
      </c>
      <c r="B901" s="6">
        <f>factors_crsp!I906*100</f>
        <v>-0.62575099475088436</v>
      </c>
      <c r="C901" s="6">
        <f>factors_crsp!H906*100</f>
        <v>-0.1152</v>
      </c>
      <c r="D901" s="6">
        <f>factors_crsp!G906*100</f>
        <v>-0.11489999999999999</v>
      </c>
      <c r="E901" s="6">
        <f>factors_globalfinancialdata!L902*100</f>
        <v>1.1972631317547222</v>
      </c>
      <c r="F901" s="6">
        <f>factors_globalfinancialdata!M902*100</f>
        <v>2.696300247396799</v>
      </c>
      <c r="G901">
        <f>'F-F_Research_Data_Factors'!B898+'F-F_Research_Data_Factors'!E898</f>
        <v>2.0300000000000002</v>
      </c>
    </row>
    <row r="902" spans="1:7">
      <c r="A902" s="1">
        <f>factors_globalfinancialdata!A903</f>
        <v>36922</v>
      </c>
      <c r="B902" s="6">
        <f>factors_crsp!I907*100</f>
        <v>-0.61355059134511336</v>
      </c>
      <c r="C902" s="6">
        <f>factors_crsp!H907*100</f>
        <v>-0.11489999999999999</v>
      </c>
      <c r="D902" s="6">
        <f>factors_crsp!G907*100</f>
        <v>0.68959999999999999</v>
      </c>
      <c r="E902" s="6">
        <f>factors_globalfinancialdata!L903*100</f>
        <v>2.8665255724638738</v>
      </c>
      <c r="F902" s="6">
        <f>factors_globalfinancialdata!M903*100</f>
        <v>-0.62131810677543697</v>
      </c>
      <c r="G902">
        <f>'F-F_Research_Data_Factors'!B899+'F-F_Research_Data_Factors'!E899</f>
        <v>3.95</v>
      </c>
    </row>
    <row r="903" spans="1:7">
      <c r="A903" s="1">
        <f>factors_globalfinancialdata!A904</f>
        <v>36950</v>
      </c>
      <c r="B903" s="6">
        <f>factors_crsp!I908*100</f>
        <v>-0.57958401888429378</v>
      </c>
      <c r="C903" s="6">
        <f>factors_crsp!H908*100</f>
        <v>0.68959999999999999</v>
      </c>
      <c r="D903" s="6">
        <f>factors_crsp!G908*100</f>
        <v>-0.23240000000000005</v>
      </c>
      <c r="E903" s="6">
        <f>factors_globalfinancialdata!L904*100</f>
        <v>-7.589695795713336E-2</v>
      </c>
      <c r="F903" s="6">
        <f>factors_globalfinancialdata!M904*100</f>
        <v>2.1167556930171472</v>
      </c>
      <c r="G903">
        <f>'F-F_Research_Data_Factors'!B900+'F-F_Research_Data_Factors'!E900</f>
        <v>-9.93</v>
      </c>
    </row>
    <row r="904" spans="1:7">
      <c r="A904" s="1">
        <f>factors_globalfinancialdata!A905</f>
        <v>36980</v>
      </c>
      <c r="B904" s="6">
        <f>factors_crsp!I909*100</f>
        <v>-0.34197076276205607</v>
      </c>
      <c r="C904" s="6">
        <f>factors_crsp!H909*100</f>
        <v>-0.23240000000000005</v>
      </c>
      <c r="D904" s="6">
        <f>factors_crsp!G909*100</f>
        <v>-0.17229999999999998</v>
      </c>
      <c r="E904" s="6">
        <f>factors_globalfinancialdata!L905*100</f>
        <v>0.13794332415841826</v>
      </c>
      <c r="F904" s="6">
        <f>factors_globalfinancialdata!M905*100</f>
        <v>-9.7274419280013458E-2</v>
      </c>
      <c r="G904">
        <f>'F-F_Research_Data_Factors'!B901+'F-F_Research_Data_Factors'!E901</f>
        <v>-7.0299999999999994</v>
      </c>
    </row>
    <row r="905" spans="1:7">
      <c r="A905" s="1">
        <f>factors_globalfinancialdata!A906</f>
        <v>37011</v>
      </c>
      <c r="B905" s="6">
        <f>factors_crsp!I910*100</f>
        <v>-0.24610699354878918</v>
      </c>
      <c r="C905" s="6">
        <f>factors_crsp!H910*100</f>
        <v>-0.17229999999999998</v>
      </c>
      <c r="D905" s="6">
        <f>factors_crsp!G910*100</f>
        <v>0.16979999999999998</v>
      </c>
      <c r="E905" s="6">
        <f>factors_globalfinancialdata!L906*100</f>
        <v>-0.67403070198710502</v>
      </c>
      <c r="F905" s="6">
        <f>factors_globalfinancialdata!M906*100</f>
        <v>-3.0772924132393853</v>
      </c>
      <c r="G905">
        <f>'F-F_Research_Data_Factors'!B902+'F-F_Research_Data_Factors'!E902</f>
        <v>8.39</v>
      </c>
    </row>
    <row r="906" spans="1:7">
      <c r="A906" s="1">
        <f>factors_globalfinancialdata!A907</f>
        <v>37042</v>
      </c>
      <c r="B906" s="6">
        <f>factors_crsp!I911*100</f>
        <v>-0.74375991719923817</v>
      </c>
      <c r="C906" s="6">
        <f>factors_crsp!H911*100</f>
        <v>0.16979999999999998</v>
      </c>
      <c r="D906" s="6">
        <f>factors_crsp!G911*100</f>
        <v>5.4900000000000004E-2</v>
      </c>
      <c r="E906" s="6">
        <f>factors_globalfinancialdata!L907*100</f>
        <v>0.7801402993073081</v>
      </c>
      <c r="F906" s="6">
        <f>factors_globalfinancialdata!M907*100</f>
        <v>-0.46834312403327694</v>
      </c>
      <c r="G906">
        <f>'F-F_Research_Data_Factors'!B903+'F-F_Research_Data_Factors'!E903</f>
        <v>1.06</v>
      </c>
    </row>
    <row r="907" spans="1:7">
      <c r="A907" s="1">
        <f>factors_globalfinancialdata!A908</f>
        <v>37071</v>
      </c>
      <c r="B907" s="6">
        <f>factors_crsp!I912*100</f>
        <v>-0.68056222892423079</v>
      </c>
      <c r="C907" s="6">
        <f>factors_crsp!H912*100</f>
        <v>5.4900000000000004E-2</v>
      </c>
      <c r="D907" s="6">
        <f>factors_crsp!G912*100</f>
        <v>-0.28339999999999999</v>
      </c>
      <c r="E907" s="6">
        <f>factors_globalfinancialdata!L908*100</f>
        <v>-0.27874877299134404</v>
      </c>
      <c r="F907" s="6">
        <f>factors_globalfinancialdata!M908*100</f>
        <v>0.2493893348562537</v>
      </c>
      <c r="G907">
        <f>'F-F_Research_Data_Factors'!B904+'F-F_Research_Data_Factors'!E904</f>
        <v>-1.7499999999999998</v>
      </c>
    </row>
    <row r="908" spans="1:7">
      <c r="A908" s="1">
        <f>factors_globalfinancialdata!A909</f>
        <v>37103</v>
      </c>
      <c r="B908" s="6">
        <f>factors_crsp!I913*100</f>
        <v>-0.36415492268648819</v>
      </c>
      <c r="C908" s="6">
        <f>factors_crsp!H913*100</f>
        <v>-0.28339999999999999</v>
      </c>
      <c r="D908" s="6">
        <f>factors_crsp!G913*100</f>
        <v>-0.44969999999999999</v>
      </c>
      <c r="E908" s="6">
        <f>factors_globalfinancialdata!L909*100</f>
        <v>2.8602005125687668</v>
      </c>
      <c r="F908" s="6">
        <f>factors_globalfinancialdata!M909*100</f>
        <v>2.8079679137675617</v>
      </c>
      <c r="G908">
        <f>'F-F_Research_Data_Factors'!B905+'F-F_Research_Data_Factors'!E905</f>
        <v>-1.8299999999999998</v>
      </c>
    </row>
    <row r="909" spans="1:7">
      <c r="A909" s="1">
        <f>factors_globalfinancialdata!A910</f>
        <v>37134</v>
      </c>
      <c r="B909" s="6">
        <f>factors_crsp!I914*100</f>
        <v>-0.70719683880993145</v>
      </c>
      <c r="C909" s="6">
        <f>factors_crsp!H914*100</f>
        <v>-0.44969999999999999</v>
      </c>
      <c r="D909" s="6">
        <f>factors_crsp!G914*100</f>
        <v>0.28089999999999998</v>
      </c>
      <c r="E909" s="6">
        <f>factors_globalfinancialdata!L910*100</f>
        <v>0.8541994336453973</v>
      </c>
      <c r="F909" s="6">
        <f>factors_globalfinancialdata!M910*100</f>
        <v>1.7924474424569903</v>
      </c>
      <c r="G909">
        <f>'F-F_Research_Data_Factors'!B906+'F-F_Research_Data_Factors'!E906</f>
        <v>-5.91</v>
      </c>
    </row>
    <row r="910" spans="1:7">
      <c r="A910" s="1">
        <f>factors_globalfinancialdata!A911</f>
        <v>37162</v>
      </c>
      <c r="B910" s="6">
        <f>factors_crsp!I915*100</f>
        <v>-0.35907588259815881</v>
      </c>
      <c r="C910" s="6">
        <f>factors_crsp!H915*100</f>
        <v>0.28089999999999998</v>
      </c>
      <c r="D910" s="6">
        <f>factors_crsp!G915*100</f>
        <v>0.45069999999999999</v>
      </c>
      <c r="E910" s="6">
        <f>factors_globalfinancialdata!L911*100</f>
        <v>-0.3685881564667759</v>
      </c>
      <c r="F910" s="6">
        <f>factors_globalfinancialdata!M911*100</f>
        <v>2.0381619653016436</v>
      </c>
      <c r="G910">
        <f>'F-F_Research_Data_Factors'!B907+'F-F_Research_Data_Factors'!E907</f>
        <v>-9.15</v>
      </c>
    </row>
    <row r="911" spans="1:7">
      <c r="A911" s="1">
        <f>factors_globalfinancialdata!A912</f>
        <v>37195</v>
      </c>
      <c r="B911" s="6">
        <f>factors_crsp!I916*100</f>
        <v>-0.70033027431959383</v>
      </c>
      <c r="C911" s="6">
        <f>factors_crsp!H916*100</f>
        <v>0.45069999999999999</v>
      </c>
      <c r="D911" s="6">
        <f>factors_crsp!G916*100</f>
        <v>-0.78720000000000001</v>
      </c>
      <c r="E911" s="6">
        <f>factors_globalfinancialdata!L912*100</f>
        <v>2.1878179114174667</v>
      </c>
      <c r="F911" s="6">
        <f>factors_globalfinancialdata!M912*100</f>
        <v>2.4713866546319796</v>
      </c>
      <c r="G911">
        <f>'F-F_Research_Data_Factors'!B908+'F-F_Research_Data_Factors'!E908</f>
        <v>2.8000000000000003</v>
      </c>
    </row>
    <row r="912" spans="1:7">
      <c r="A912" s="1">
        <f>factors_globalfinancialdata!A913</f>
        <v>37225</v>
      </c>
      <c r="B912" s="6">
        <f>factors_crsp!I917*100</f>
        <v>-0.30604570878294268</v>
      </c>
      <c r="C912" s="6">
        <f>factors_crsp!H917*100</f>
        <v>-0.78720000000000001</v>
      </c>
      <c r="D912" s="6">
        <f>factors_crsp!G917*100</f>
        <v>0.16769999999999999</v>
      </c>
      <c r="E912" s="6">
        <f>factors_globalfinancialdata!L913*100</f>
        <v>-0.50107106395935741</v>
      </c>
      <c r="F912" s="6">
        <f>factors_globalfinancialdata!M913*100</f>
        <v>-3.3886761463474913</v>
      </c>
      <c r="G912">
        <f>'F-F_Research_Data_Factors'!B909+'F-F_Research_Data_Factors'!E909</f>
        <v>7.87</v>
      </c>
    </row>
    <row r="913" spans="1:7">
      <c r="A913" s="1">
        <f>factors_globalfinancialdata!A914</f>
        <v>37256</v>
      </c>
      <c r="B913" s="6">
        <f>factors_crsp!I918*100</f>
        <v>0.19580161558794273</v>
      </c>
      <c r="C913" s="6">
        <f>factors_crsp!H918*100</f>
        <v>0.16769999999999999</v>
      </c>
      <c r="D913" s="6">
        <f>factors_crsp!G918*100</f>
        <v>-0.22579999999999995</v>
      </c>
      <c r="E913" s="6">
        <f>factors_globalfinancialdata!L914*100</f>
        <v>-0.72759764521674875</v>
      </c>
      <c r="F913" s="6">
        <f>factors_globalfinancialdata!M914*100</f>
        <v>-1.9100004437763163</v>
      </c>
      <c r="G913">
        <f>'F-F_Research_Data_Factors'!B910+'F-F_Research_Data_Factors'!E910</f>
        <v>1.7799999999999998</v>
      </c>
    </row>
    <row r="914" spans="1:7">
      <c r="A914" s="1">
        <f>factors_globalfinancialdata!A915</f>
        <v>37287</v>
      </c>
      <c r="B914" s="6">
        <f>factors_crsp!I919*100</f>
        <v>0.37714083073145943</v>
      </c>
      <c r="C914" s="6">
        <f>factors_crsp!H919*100</f>
        <v>-0.22579999999999995</v>
      </c>
      <c r="D914" s="6">
        <f>factors_crsp!G919*100</f>
        <v>0.621</v>
      </c>
      <c r="E914" s="6">
        <f>factors_globalfinancialdata!L915*100</f>
        <v>0.68514292291534939</v>
      </c>
      <c r="F914" s="6">
        <f>factors_globalfinancialdata!M915*100</f>
        <v>0.28349803102798443</v>
      </c>
      <c r="G914">
        <f>'F-F_Research_Data_Factors'!B911+'F-F_Research_Data_Factors'!E911</f>
        <v>-1.6099999999999999</v>
      </c>
    </row>
    <row r="915" spans="1:7">
      <c r="A915" s="1">
        <f>factors_globalfinancialdata!A916</f>
        <v>37315</v>
      </c>
      <c r="B915" s="6">
        <f>factors_crsp!I920*100</f>
        <v>7.1438337173468369E-2</v>
      </c>
      <c r="C915" s="6">
        <f>factors_crsp!H920*100</f>
        <v>0.621</v>
      </c>
      <c r="D915" s="6">
        <f>factors_crsp!G920*100</f>
        <v>0.16889999999999999</v>
      </c>
      <c r="E915" s="6">
        <f>factors_globalfinancialdata!L916*100</f>
        <v>-7.8281447442707375E-3</v>
      </c>
      <c r="F915" s="6">
        <f>factors_globalfinancialdata!M916*100</f>
        <v>1.7338768225338752</v>
      </c>
      <c r="G915">
        <f>'F-F_Research_Data_Factors'!B912+'F-F_Research_Data_Factors'!E912</f>
        <v>-2.17</v>
      </c>
    </row>
    <row r="916" spans="1:7">
      <c r="A916" s="1">
        <f>factors_globalfinancialdata!A917</f>
        <v>37344</v>
      </c>
      <c r="B916" s="6">
        <f>factors_crsp!I921*100</f>
        <v>0.70473154250265679</v>
      </c>
      <c r="C916" s="6">
        <f>factors_crsp!H921*100</f>
        <v>0.16889999999999999</v>
      </c>
      <c r="D916" s="6">
        <f>factors_crsp!G921*100</f>
        <v>0.16709999999999997</v>
      </c>
      <c r="E916" s="6">
        <f>factors_globalfinancialdata!L917*100</f>
        <v>-2.9745211257481752</v>
      </c>
      <c r="F916" s="6">
        <f>factors_globalfinancialdata!M917*100</f>
        <v>-3.696784688533894</v>
      </c>
      <c r="G916">
        <f>'F-F_Research_Data_Factors'!B913+'F-F_Research_Data_Factors'!E913</f>
        <v>4.47</v>
      </c>
    </row>
    <row r="917" spans="1:7">
      <c r="A917" s="1">
        <f>factors_globalfinancialdata!A918</f>
        <v>37376</v>
      </c>
      <c r="B917" s="6">
        <f>factors_crsp!I922*100</f>
        <v>7.2599749694646221E-2</v>
      </c>
      <c r="C917" s="6">
        <f>factors_crsp!H922*100</f>
        <v>0.16709999999999997</v>
      </c>
      <c r="D917" s="6">
        <f>factors_crsp!G922*100</f>
        <v>-3.0999999999999778E-3</v>
      </c>
      <c r="E917" s="6">
        <f>factors_globalfinancialdata!L918*100</f>
        <v>2.1738444496696596</v>
      </c>
      <c r="F917" s="6">
        <f>factors_globalfinancialdata!M918*100</f>
        <v>2.6453365647164828</v>
      </c>
      <c r="G917">
        <f>'F-F_Research_Data_Factors'!B914+'F-F_Research_Data_Factors'!E914</f>
        <v>-4.96</v>
      </c>
    </row>
    <row r="918" spans="1:7">
      <c r="A918" s="1">
        <f>factors_globalfinancialdata!A919</f>
        <v>37407</v>
      </c>
      <c r="B918" s="6">
        <f>factors_crsp!I923*100</f>
        <v>0.67026224498469844</v>
      </c>
      <c r="C918" s="6">
        <f>factors_crsp!H923*100</f>
        <v>-3.0999999999999778E-3</v>
      </c>
      <c r="D918" s="6">
        <f>factors_crsp!G923*100</f>
        <v>-0.55930000000000002</v>
      </c>
      <c r="E918" s="6">
        <f>factors_globalfinancialdata!L919*100</f>
        <v>-1.5975233004927203</v>
      </c>
      <c r="F918" s="6">
        <f>factors_globalfinancialdata!M919*100</f>
        <v>0.50714640672731015</v>
      </c>
      <c r="G918">
        <f>'F-F_Research_Data_Factors'!B915+'F-F_Research_Data_Factors'!E915</f>
        <v>-1.0499999999999998</v>
      </c>
    </row>
    <row r="919" spans="1:7">
      <c r="A919" s="1">
        <f>factors_globalfinancialdata!A920</f>
        <v>37435</v>
      </c>
      <c r="B919" s="6">
        <f>factors_crsp!I924*100</f>
        <v>1.1163254868193917</v>
      </c>
      <c r="C919" s="6">
        <f>factors_crsp!H924*100</f>
        <v>-0.55930000000000002</v>
      </c>
      <c r="D919" s="6">
        <f>factors_crsp!G924*100</f>
        <v>5.5599999999999997E-2</v>
      </c>
      <c r="E919" s="6">
        <f>factors_globalfinancialdata!L920*100</f>
        <v>1.2596282380469281</v>
      </c>
      <c r="F919" s="6">
        <f>factors_globalfinancialdata!M920*100</f>
        <v>1.9614004423817333</v>
      </c>
      <c r="G919">
        <f>'F-F_Research_Data_Factors'!B916+'F-F_Research_Data_Factors'!E916</f>
        <v>-7.0200000000000005</v>
      </c>
    </row>
    <row r="920" spans="1:7">
      <c r="A920" s="1">
        <f>factors_globalfinancialdata!A921</f>
        <v>37468</v>
      </c>
      <c r="B920" s="6">
        <f>factors_crsp!I925*100</f>
        <v>-0.42526655614141262</v>
      </c>
      <c r="C920" s="6">
        <f>factors_crsp!H925*100</f>
        <v>5.5599999999999997E-2</v>
      </c>
      <c r="D920" s="6">
        <f>factors_crsp!G925*100</f>
        <v>5.5599999999999997E-2</v>
      </c>
      <c r="E920" s="6">
        <f>factors_globalfinancialdata!L921*100</f>
        <v>-1.6449093954457927</v>
      </c>
      <c r="F920" s="6">
        <f>factors_globalfinancialdata!M921*100</f>
        <v>2.936121954087767</v>
      </c>
      <c r="G920">
        <f>'F-F_Research_Data_Factors'!B917+'F-F_Research_Data_Factors'!E917</f>
        <v>-8.11</v>
      </c>
    </row>
    <row r="921" spans="1:7">
      <c r="A921" s="1">
        <f>factors_globalfinancialdata!A922</f>
        <v>37498</v>
      </c>
      <c r="B921" s="6">
        <f>factors_crsp!I926*100</f>
        <v>0.3282872217792665</v>
      </c>
      <c r="C921" s="6">
        <f>factors_crsp!H926*100</f>
        <v>5.5599999999999997E-2</v>
      </c>
      <c r="D921" s="6">
        <f>factors_crsp!G926*100</f>
        <v>0.22190000000000004</v>
      </c>
      <c r="E921" s="6">
        <f>factors_globalfinancialdata!L922*100</f>
        <v>4.6222253461984497</v>
      </c>
      <c r="F921" s="6">
        <f>factors_globalfinancialdata!M922*100</f>
        <v>3.168735107700682</v>
      </c>
      <c r="G921">
        <f>'F-F_Research_Data_Factors'!B918+'F-F_Research_Data_Factors'!E918</f>
        <v>0.8</v>
      </c>
    </row>
    <row r="922" spans="1:7">
      <c r="A922" s="1">
        <f>factors_globalfinancialdata!A923</f>
        <v>37529</v>
      </c>
      <c r="B922" s="6">
        <f>factors_crsp!I927*100</f>
        <v>2.4278423092027879E-2</v>
      </c>
      <c r="C922" s="6">
        <f>factors_crsp!H927*100</f>
        <v>0.22190000000000004</v>
      </c>
      <c r="D922" s="6">
        <f>factors_crsp!G927*100</f>
        <v>-0.16710000000000003</v>
      </c>
      <c r="E922" s="6">
        <f>factors_globalfinancialdata!L923*100</f>
        <v>0.48611652416163942</v>
      </c>
      <c r="F922" s="6">
        <f>factors_globalfinancialdata!M923*100</f>
        <v>4.108794023499418</v>
      </c>
      <c r="G922">
        <f>'F-F_Research_Data_Factors'!B919+'F-F_Research_Data_Factors'!E919</f>
        <v>-10</v>
      </c>
    </row>
    <row r="923" spans="1:7">
      <c r="A923" s="1">
        <f>factors_globalfinancialdata!A924</f>
        <v>37560</v>
      </c>
      <c r="B923" s="6">
        <f>factors_crsp!I928*100</f>
        <v>-0.50093104096289309</v>
      </c>
      <c r="C923" s="6">
        <f>factors_crsp!H928*100</f>
        <v>-0.16710000000000003</v>
      </c>
      <c r="D923" s="6">
        <f>factors_crsp!G928*100</f>
        <v>-2.9999999999999645E-4</v>
      </c>
      <c r="E923" s="6">
        <f>factors_globalfinancialdata!L924*100</f>
        <v>-0.59480922231693878</v>
      </c>
      <c r="F923" s="6">
        <f>factors_globalfinancialdata!M924*100</f>
        <v>-2.106825218174746</v>
      </c>
      <c r="G923">
        <f>'F-F_Research_Data_Factors'!B920+'F-F_Research_Data_Factors'!E920</f>
        <v>7.5</v>
      </c>
    </row>
    <row r="924" spans="1:7">
      <c r="A924" s="1">
        <f>factors_globalfinancialdata!A925</f>
        <v>37589</v>
      </c>
      <c r="B924" s="6">
        <f>factors_crsp!I929*100</f>
        <v>0.40517047073951318</v>
      </c>
      <c r="C924" s="6">
        <f>factors_crsp!H929*100</f>
        <v>-2.9999999999999645E-4</v>
      </c>
      <c r="D924" s="6">
        <f>factors_crsp!G929*100</f>
        <v>-0.16570000000000001</v>
      </c>
      <c r="E924" s="6">
        <f>factors_globalfinancialdata!L925*100</f>
        <v>3.7191572173420839</v>
      </c>
      <c r="F924" s="6">
        <f>factors_globalfinancialdata!M925*100</f>
        <v>-1.9049697851087566</v>
      </c>
      <c r="G924">
        <f>'F-F_Research_Data_Factors'!B921+'F-F_Research_Data_Factors'!E921</f>
        <v>6.13</v>
      </c>
    </row>
    <row r="925" spans="1:7">
      <c r="A925" s="1">
        <f>factors_globalfinancialdata!A926</f>
        <v>37621</v>
      </c>
      <c r="B925" s="6">
        <f>factors_crsp!I930*100</f>
        <v>-0.50559869392934331</v>
      </c>
      <c r="C925" s="6">
        <f>factors_crsp!H930*100</f>
        <v>-0.16570000000000001</v>
      </c>
      <c r="D925" s="6">
        <f>factors_crsp!G930*100</f>
        <v>-0.22060000000000002</v>
      </c>
      <c r="E925" s="6">
        <f>factors_globalfinancialdata!L926*100</f>
        <v>3.1781702979285065</v>
      </c>
      <c r="F925" s="6">
        <f>factors_globalfinancialdata!M926*100</f>
        <v>3.2698414305530221</v>
      </c>
      <c r="G925">
        <f>'F-F_Research_Data_Factors'!B922+'F-F_Research_Data_Factors'!E922</f>
        <v>-5.33</v>
      </c>
    </row>
    <row r="926" spans="1:7">
      <c r="A926" s="1">
        <f>factors_globalfinancialdata!A927</f>
        <v>37652</v>
      </c>
      <c r="B926" s="6">
        <f>factors_crsp!I931*100</f>
        <v>0.50123474451480021</v>
      </c>
      <c r="C926" s="6">
        <f>factors_crsp!H931*100</f>
        <v>-0.22060000000000002</v>
      </c>
      <c r="D926" s="6">
        <f>factors_crsp!G931*100</f>
        <v>0.66280000000000006</v>
      </c>
      <c r="E926" s="6">
        <f>factors_globalfinancialdata!L927*100</f>
        <v>0.41104883858673613</v>
      </c>
      <c r="F926" s="6">
        <f>factors_globalfinancialdata!M927*100</f>
        <v>-0.91750645085381111</v>
      </c>
      <c r="G926">
        <f>'F-F_Research_Data_Factors'!B923+'F-F_Research_Data_Factors'!E923</f>
        <v>-2.34</v>
      </c>
    </row>
    <row r="927" spans="1:7">
      <c r="A927" s="1">
        <f>factors_globalfinancialdata!A928</f>
        <v>37680</v>
      </c>
      <c r="B927" s="6">
        <f>factors_crsp!I932*100</f>
        <v>0.1721323475335268</v>
      </c>
      <c r="C927" s="6">
        <f>factors_crsp!H932*100</f>
        <v>0.66280000000000006</v>
      </c>
      <c r="D927" s="6">
        <f>factors_crsp!G932*100</f>
        <v>0.32830000000000004</v>
      </c>
      <c r="E927" s="6">
        <f>factors_globalfinancialdata!L928*100</f>
        <v>2.3801510148995453</v>
      </c>
      <c r="F927" s="6">
        <f>factors_globalfinancialdata!M928*100</f>
        <v>2.4929055578241988</v>
      </c>
      <c r="G927">
        <f>'F-F_Research_Data_Factors'!B924+'F-F_Research_Data_Factors'!E924</f>
        <v>-1.5399999999999998</v>
      </c>
    </row>
    <row r="928" spans="1:7">
      <c r="A928" s="1">
        <f>factors_globalfinancialdata!A929</f>
        <v>37711</v>
      </c>
      <c r="B928" s="6">
        <f>factors_crsp!I933*100</f>
        <v>0.27566585577378788</v>
      </c>
      <c r="C928" s="6">
        <f>factors_crsp!H933*100</f>
        <v>0.32830000000000004</v>
      </c>
      <c r="D928" s="6">
        <f>factors_crsp!G933*100</f>
        <v>-0.16969999999999996</v>
      </c>
      <c r="E928" s="6">
        <f>factors_globalfinancialdata!L929*100</f>
        <v>0.27908464918939835</v>
      </c>
      <c r="F928" s="6">
        <f>factors_globalfinancialdata!M929*100</f>
        <v>-0.94036886589019542</v>
      </c>
      <c r="G928">
        <f>'F-F_Research_Data_Factors'!B925+'F-F_Research_Data_Factors'!E925</f>
        <v>1.03</v>
      </c>
    </row>
    <row r="929" spans="1:7">
      <c r="A929" s="1">
        <f>factors_globalfinancialdata!A930</f>
        <v>37741</v>
      </c>
      <c r="B929" s="6">
        <f>factors_crsp!I934*100</f>
        <v>-0.9770472941419861</v>
      </c>
      <c r="C929" s="6">
        <f>factors_crsp!H934*100</f>
        <v>-0.16969999999999996</v>
      </c>
      <c r="D929" s="6">
        <f>factors_crsp!G934*100</f>
        <v>-0.81799999999999995</v>
      </c>
      <c r="E929" s="6">
        <f>factors_globalfinancialdata!L930*100</f>
        <v>2.8681365763311817</v>
      </c>
      <c r="F929" s="6">
        <f>factors_globalfinancialdata!M930*100</f>
        <v>0.14861143015187928</v>
      </c>
      <c r="G929">
        <f>'F-F_Research_Data_Factors'!B926+'F-F_Research_Data_Factors'!E926</f>
        <v>8.2799999999999994</v>
      </c>
    </row>
    <row r="930" spans="1:7">
      <c r="A930" s="1">
        <f>factors_globalfinancialdata!A931</f>
        <v>37771</v>
      </c>
      <c r="B930" s="6">
        <f>factors_crsp!I935*100</f>
        <v>0.1074287366536808</v>
      </c>
      <c r="C930" s="6">
        <f>factors_crsp!H935*100</f>
        <v>-0.81799999999999995</v>
      </c>
      <c r="D930" s="6">
        <f>factors_crsp!G935*100</f>
        <v>5.3999999999999992E-2</v>
      </c>
      <c r="E930" s="6">
        <f>factors_globalfinancialdata!L931*100</f>
        <v>3.1803500156247777</v>
      </c>
      <c r="F930" s="6">
        <f>factors_globalfinancialdata!M931*100</f>
        <v>3.9138900696608525</v>
      </c>
      <c r="G930">
        <f>'F-F_Research_Data_Factors'!B927+'F-F_Research_Data_Factors'!E927</f>
        <v>6.35</v>
      </c>
    </row>
    <row r="931" spans="1:7">
      <c r="A931" s="1">
        <f>factors_globalfinancialdata!A932</f>
        <v>37802</v>
      </c>
      <c r="B931" s="6">
        <f>factors_crsp!I936*100</f>
        <v>0.57573278729776689</v>
      </c>
      <c r="C931" s="6">
        <f>factors_crsp!H936*100</f>
        <v>5.3999999999999992E-2</v>
      </c>
      <c r="D931" s="6">
        <f>factors_crsp!G936*100</f>
        <v>0.2722</v>
      </c>
      <c r="E931" s="6">
        <f>factors_globalfinancialdata!L932*100</f>
        <v>-0.308666229292065</v>
      </c>
      <c r="F931" s="6">
        <f>factors_globalfinancialdata!M932*100</f>
        <v>-1.1205618414020679</v>
      </c>
      <c r="G931">
        <f>'F-F_Research_Data_Factors'!B928+'F-F_Research_Data_Factors'!E928</f>
        <v>1.6300000000000001</v>
      </c>
    </row>
    <row r="932" spans="1:7">
      <c r="A932" s="1">
        <f>factors_globalfinancialdata!A933</f>
        <v>37833</v>
      </c>
      <c r="B932" s="6">
        <f>factors_crsp!I937*100</f>
        <v>0.1817533809829186</v>
      </c>
      <c r="C932" s="6">
        <f>factors_crsp!H937*100</f>
        <v>0.2722</v>
      </c>
      <c r="D932" s="6">
        <f>factors_crsp!G937*100</f>
        <v>-1.0000000000001327E-4</v>
      </c>
      <c r="E932" s="6">
        <f>factors_globalfinancialdata!L933*100</f>
        <v>-3.6620881334182065</v>
      </c>
      <c r="F932" s="6">
        <f>factors_globalfinancialdata!M933*100</f>
        <v>-6.7759790585825597</v>
      </c>
      <c r="G932">
        <f>'F-F_Research_Data_Factors'!B929+'F-F_Research_Data_Factors'!E929</f>
        <v>2.31</v>
      </c>
    </row>
    <row r="933" spans="1:7">
      <c r="A933" s="1">
        <f>factors_globalfinancialdata!A934</f>
        <v>37862</v>
      </c>
      <c r="B933" s="6">
        <f>factors_crsp!I938*100</f>
        <v>-0.29262972658594677</v>
      </c>
      <c r="C933" s="6">
        <f>factors_crsp!H938*100</f>
        <v>-1.0000000000001327E-4</v>
      </c>
      <c r="D933" s="6">
        <f>factors_crsp!G938*100</f>
        <v>0.2717</v>
      </c>
      <c r="E933" s="6">
        <f>factors_globalfinancialdata!L934*100</f>
        <v>-0.4911750875901455</v>
      </c>
      <c r="F933" s="6">
        <f>factors_globalfinancialdata!M934*100</f>
        <v>0.60924794700905061</v>
      </c>
      <c r="G933">
        <f>'F-F_Research_Data_Factors'!B930+'F-F_Research_Data_Factors'!E930</f>
        <v>2.4899999999999998</v>
      </c>
    </row>
    <row r="934" spans="1:7">
      <c r="A934" s="1">
        <f>factors_globalfinancialdata!A935</f>
        <v>37894</v>
      </c>
      <c r="B934" s="6">
        <f>factors_crsp!I939*100</f>
        <v>0.71796710095677341</v>
      </c>
      <c r="C934" s="6">
        <f>factors_crsp!H939*100</f>
        <v>0.2717</v>
      </c>
      <c r="D934" s="6">
        <f>factors_crsp!G939*100</f>
        <v>-5.5600000000000011E-2</v>
      </c>
      <c r="E934" s="6">
        <f>factors_globalfinancialdata!L935*100</f>
        <v>3.8876113300637893</v>
      </c>
      <c r="F934" s="6">
        <f>factors_globalfinancialdata!M935*100</f>
        <v>4.0899470902162838</v>
      </c>
      <c r="G934">
        <f>'F-F_Research_Data_Factors'!B931+'F-F_Research_Data_Factors'!E931</f>
        <v>-0.91</v>
      </c>
    </row>
    <row r="935" spans="1:7">
      <c r="A935" s="1">
        <f>factors_globalfinancialdata!A936</f>
        <v>37925</v>
      </c>
      <c r="B935" s="6">
        <f>factors_crsp!I940*100</f>
        <v>5.5893135357543144E-2</v>
      </c>
      <c r="C935" s="6">
        <f>factors_crsp!H940*100</f>
        <v>-5.5600000000000011E-2</v>
      </c>
      <c r="D935" s="6">
        <f>factors_crsp!G940*100</f>
        <v>-0.43299999999999994</v>
      </c>
      <c r="E935" s="6">
        <f>factors_globalfinancialdata!L936*100</f>
        <v>-1.3887215146049736</v>
      </c>
      <c r="F935" s="6">
        <f>factors_globalfinancialdata!M936*100</f>
        <v>-2.5229496767816828</v>
      </c>
      <c r="G935">
        <f>'F-F_Research_Data_Factors'!B932+'F-F_Research_Data_Factors'!E932</f>
        <v>6.03</v>
      </c>
    </row>
    <row r="936" spans="1:7">
      <c r="A936" s="1">
        <f>factors_globalfinancialdata!A937</f>
        <v>37953</v>
      </c>
      <c r="B936" s="6">
        <f>factors_crsp!I941*100</f>
        <v>0.97953621743522845</v>
      </c>
      <c r="C936" s="6">
        <f>factors_crsp!H941*100</f>
        <v>-0.43299999999999994</v>
      </c>
      <c r="D936" s="6">
        <f>factors_crsp!G941*100</f>
        <v>-0.1623</v>
      </c>
      <c r="E936" s="6">
        <f>factors_globalfinancialdata!L937*100</f>
        <v>0.3773021591586545</v>
      </c>
      <c r="F936" s="6">
        <f>factors_globalfinancialdata!M937*100</f>
        <v>0.21230760598451859</v>
      </c>
      <c r="G936">
        <f>'F-F_Research_Data_Factors'!B933+'F-F_Research_Data_Factors'!E933</f>
        <v>1.6600000000000001</v>
      </c>
    </row>
    <row r="937" spans="1:7">
      <c r="A937" s="1">
        <f>factors_globalfinancialdata!A938</f>
        <v>37986</v>
      </c>
      <c r="B937" s="6">
        <f>factors_crsp!I942*100</f>
        <v>-0.23885924665956182</v>
      </c>
      <c r="C937" s="6">
        <f>factors_crsp!H942*100</f>
        <v>-0.1623</v>
      </c>
      <c r="D937" s="6">
        <f>factors_crsp!G942*100</f>
        <v>0.16190000000000002</v>
      </c>
      <c r="E937" s="6">
        <f>factors_globalfinancialdata!L938*100</f>
        <v>1.2823718210001056</v>
      </c>
      <c r="F937" s="6">
        <f>factors_globalfinancialdata!M938*100</f>
        <v>0.8126132446533374</v>
      </c>
      <c r="G937">
        <f>'F-F_Research_Data_Factors'!B934+'F-F_Research_Data_Factors'!E934</f>
        <v>4.55</v>
      </c>
    </row>
    <row r="938" spans="1:7">
      <c r="A938" s="1">
        <f>factors_globalfinancialdata!A939</f>
        <v>38016</v>
      </c>
      <c r="B938" s="6">
        <f>factors_crsp!I943*100</f>
        <v>-3.7107671819747168E-3</v>
      </c>
      <c r="C938" s="6">
        <f>factors_crsp!H943*100</f>
        <v>0.16190000000000002</v>
      </c>
      <c r="D938" s="6">
        <f>factors_crsp!G943*100</f>
        <v>0.59670000000000001</v>
      </c>
      <c r="E938" s="6">
        <f>factors_globalfinancialdata!L939*100</f>
        <v>1.181638914689831</v>
      </c>
      <c r="F938" s="6">
        <f>factors_globalfinancialdata!M939*100</f>
        <v>1.1280113054415564</v>
      </c>
      <c r="G938">
        <f>'F-F_Research_Data_Factors'!B935+'F-F_Research_Data_Factors'!E935</f>
        <v>2.31</v>
      </c>
    </row>
    <row r="939" spans="1:7">
      <c r="A939" s="1">
        <f>factors_globalfinancialdata!A940</f>
        <v>38044</v>
      </c>
      <c r="B939" s="6">
        <f>factors_crsp!I944*100</f>
        <v>0.62478482351497888</v>
      </c>
      <c r="C939" s="6">
        <f>factors_crsp!H944*100</f>
        <v>0.59670000000000001</v>
      </c>
      <c r="D939" s="6">
        <f>factors_crsp!G944*100</f>
        <v>5.170000000000001E-2</v>
      </c>
      <c r="E939" s="6">
        <f>factors_globalfinancialdata!L940*100</f>
        <v>0.88863275358816995</v>
      </c>
      <c r="F939" s="6">
        <f>factors_globalfinancialdata!M940*100</f>
        <v>1.5912949612485239</v>
      </c>
      <c r="G939">
        <f>'F-F_Research_Data_Factors'!B936+'F-F_Research_Data_Factors'!E936</f>
        <v>1.55</v>
      </c>
    </row>
    <row r="940" spans="1:7">
      <c r="A940" s="1">
        <f>factors_globalfinancialdata!A941</f>
        <v>38077</v>
      </c>
      <c r="B940" s="6">
        <f>factors_crsp!I945*100</f>
        <v>-0.14810378905307786</v>
      </c>
      <c r="C940" s="6">
        <f>factors_crsp!H945*100</f>
        <v>5.170000000000001E-2</v>
      </c>
      <c r="D940" s="6">
        <f>factors_crsp!G945*100</f>
        <v>0.1045</v>
      </c>
      <c r="E940" s="6">
        <f>factors_globalfinancialdata!L941*100</f>
        <v>0.99595034965991314</v>
      </c>
      <c r="F940" s="6">
        <f>factors_globalfinancialdata!M941*100</f>
        <v>1.2484763199301696</v>
      </c>
      <c r="G940">
        <f>'F-F_Research_Data_Factors'!B937+'F-F_Research_Data_Factors'!E937</f>
        <v>-1.0699999999999998</v>
      </c>
    </row>
    <row r="941" spans="1:7">
      <c r="A941" s="1">
        <f>factors_globalfinancialdata!A942</f>
        <v>38107</v>
      </c>
      <c r="B941" s="6">
        <f>factors_crsp!I946*100</f>
        <v>0.49569772191393469</v>
      </c>
      <c r="C941" s="6">
        <f>factors_crsp!H946*100</f>
        <v>0.1045</v>
      </c>
      <c r="D941" s="6">
        <f>factors_crsp!G946*100</f>
        <v>-0.32430000000000003</v>
      </c>
      <c r="E941" s="6">
        <f>factors_globalfinancialdata!L942*100</f>
        <v>-3.4487480649013413</v>
      </c>
      <c r="F941" s="6">
        <f>factors_globalfinancialdata!M942*100</f>
        <v>-4.7358357795802775</v>
      </c>
      <c r="G941">
        <f>'F-F_Research_Data_Factors'!B938+'F-F_Research_Data_Factors'!E938</f>
        <v>-2.42</v>
      </c>
    </row>
    <row r="942" spans="1:7">
      <c r="A942" s="1">
        <f>factors_globalfinancialdata!A943</f>
        <v>38138</v>
      </c>
      <c r="B942" s="6">
        <f>factors_crsp!I947*100</f>
        <v>0.67775306422284132</v>
      </c>
      <c r="C942" s="6">
        <f>factors_crsp!H947*100</f>
        <v>-0.32430000000000003</v>
      </c>
      <c r="D942" s="6">
        <f>factors_crsp!G947*100</f>
        <v>0.26490000000000002</v>
      </c>
      <c r="E942" s="6">
        <f>factors_globalfinancialdata!L943*100</f>
        <v>-0.91264600929353845</v>
      </c>
      <c r="F942" s="6">
        <f>factors_globalfinancialdata!M943*100</f>
        <v>-0.66231582756434149</v>
      </c>
      <c r="G942">
        <f>'F-F_Research_Data_Factors'!B939+'F-F_Research_Data_Factors'!E939</f>
        <v>1.4100000000000001</v>
      </c>
    </row>
    <row r="943" spans="1:7">
      <c r="A943" s="1">
        <f>factors_globalfinancialdata!A944</f>
        <v>38168</v>
      </c>
      <c r="B943" s="6">
        <f>factors_crsp!I948*100</f>
        <v>-0.74653654264791314</v>
      </c>
      <c r="C943" s="6">
        <f>factors_crsp!H948*100</f>
        <v>0.26490000000000002</v>
      </c>
      <c r="D943" s="6">
        <f>factors_crsp!G948*100</f>
        <v>-0.26780000000000004</v>
      </c>
      <c r="E943" s="6">
        <f>factors_globalfinancialdata!L944*100</f>
        <v>0.5142203405978929</v>
      </c>
      <c r="F943" s="6">
        <f>factors_globalfinancialdata!M944*100</f>
        <v>0.60977378745687982</v>
      </c>
      <c r="G943">
        <f>'F-F_Research_Data_Factors'!B940+'F-F_Research_Data_Factors'!E940</f>
        <v>2.16</v>
      </c>
    </row>
    <row r="944" spans="1:7">
      <c r="A944" s="1">
        <f>factors_globalfinancialdata!A945</f>
        <v>38198</v>
      </c>
      <c r="B944" s="6">
        <f>factors_crsp!I949*100</f>
        <v>0.8460004443024971</v>
      </c>
      <c r="C944" s="6">
        <f>factors_crsp!H949*100</f>
        <v>-0.26780000000000004</v>
      </c>
      <c r="D944" s="6">
        <f>factors_crsp!G949*100</f>
        <v>-0.47539999999999993</v>
      </c>
      <c r="E944" s="6">
        <f>factors_globalfinancialdata!L945*100</f>
        <v>1.1387335067248427</v>
      </c>
      <c r="F944" s="6">
        <f>factors_globalfinancialdata!M945*100</f>
        <v>1.2064490281554985</v>
      </c>
      <c r="G944">
        <f>'F-F_Research_Data_Factors'!B941+'F-F_Research_Data_Factors'!E941</f>
        <v>-3.77</v>
      </c>
    </row>
    <row r="945" spans="1:7">
      <c r="A945" s="1">
        <f>factors_globalfinancialdata!A946</f>
        <v>38230</v>
      </c>
      <c r="B945" s="6">
        <f>factors_crsp!I950*100</f>
        <v>0.656413653188892</v>
      </c>
      <c r="C945" s="6">
        <f>factors_crsp!H950*100</f>
        <v>-0.47539999999999993</v>
      </c>
      <c r="D945" s="6">
        <f>factors_crsp!G950*100</f>
        <v>0.21089999999999998</v>
      </c>
      <c r="E945" s="6">
        <f>factors_globalfinancialdata!L946*100</f>
        <v>2.5714380761352462</v>
      </c>
      <c r="F945" s="6">
        <f>factors_globalfinancialdata!M946*100</f>
        <v>3.1184748226398717</v>
      </c>
      <c r="G945">
        <f>'F-F_Research_Data_Factors'!B942+'F-F_Research_Data_Factors'!E942</f>
        <v>0.27</v>
      </c>
    </row>
    <row r="946" spans="1:7">
      <c r="A946" s="1">
        <f>factors_globalfinancialdata!A947</f>
        <v>38260</v>
      </c>
      <c r="B946" s="6">
        <f>factors_crsp!I951*100</f>
        <v>-0.19896516086124194</v>
      </c>
      <c r="C946" s="6">
        <f>factors_crsp!H951*100</f>
        <v>0.21089999999999998</v>
      </c>
      <c r="D946" s="6">
        <f>factors_crsp!G951*100</f>
        <v>0.1583</v>
      </c>
      <c r="E946" s="6">
        <f>factors_globalfinancialdata!L947*100</f>
        <v>0.55417636832557626</v>
      </c>
      <c r="F946" s="6">
        <f>factors_globalfinancialdata!M947*100</f>
        <v>0.30200999597647105</v>
      </c>
      <c r="G946">
        <f>'F-F_Research_Data_Factors'!B943+'F-F_Research_Data_Factors'!E943</f>
        <v>2.06</v>
      </c>
    </row>
    <row r="947" spans="1:7">
      <c r="A947" s="1">
        <f>factors_globalfinancialdata!A948</f>
        <v>38289</v>
      </c>
      <c r="B947" s="6">
        <f>factors_crsp!I952*100</f>
        <v>1.0044146013161281</v>
      </c>
      <c r="C947" s="6">
        <f>factors_crsp!H952*100</f>
        <v>0.1583</v>
      </c>
      <c r="D947" s="6">
        <f>factors_crsp!G952*100</f>
        <v>0.3155</v>
      </c>
      <c r="E947" s="6">
        <f>factors_globalfinancialdata!L948*100</f>
        <v>0.93093761981943857</v>
      </c>
      <c r="F947" s="6">
        <f>factors_globalfinancialdata!M948*100</f>
        <v>0.76641249452011895</v>
      </c>
      <c r="G947">
        <f>'F-F_Research_Data_Factors'!B944+'F-F_Research_Data_Factors'!E944</f>
        <v>1.78</v>
      </c>
    </row>
    <row r="948" spans="1:7">
      <c r="A948" s="1">
        <f>factors_globalfinancialdata!A949</f>
        <v>38321</v>
      </c>
      <c r="B948" s="6">
        <f>factors_crsp!I953*100</f>
        <v>9.4428133175927798E-2</v>
      </c>
      <c r="C948" s="6">
        <f>factors_crsp!H953*100</f>
        <v>0.3155</v>
      </c>
      <c r="D948" s="6">
        <f>factors_crsp!G953*100</f>
        <v>-0.47419999999999995</v>
      </c>
      <c r="E948" s="6">
        <f>factors_globalfinancialdata!L949*100</f>
        <v>-1.020748123949855</v>
      </c>
      <c r="F948" s="6">
        <f>factors_globalfinancialdata!M949*100</f>
        <v>-2.2255197868555454</v>
      </c>
      <c r="G948">
        <f>'F-F_Research_Data_Factors'!B945+'F-F_Research_Data_Factors'!E945</f>
        <v>4.82</v>
      </c>
    </row>
    <row r="949" spans="1:7">
      <c r="A949" s="1">
        <f>factors_globalfinancialdata!A950</f>
        <v>38352</v>
      </c>
      <c r="B949" s="6">
        <f>factors_crsp!I954*100</f>
        <v>0.4866983082957077</v>
      </c>
      <c r="C949" s="6">
        <f>factors_crsp!H954*100</f>
        <v>-0.47419999999999995</v>
      </c>
      <c r="D949" s="6">
        <f>factors_crsp!G954*100</f>
        <v>-0.41889999999999999</v>
      </c>
      <c r="E949" s="6">
        <f>factors_globalfinancialdata!L950*100</f>
        <v>1.3934625355886965</v>
      </c>
      <c r="F949" s="6">
        <f>factors_globalfinancialdata!M950*100</f>
        <v>1.1910578606902922</v>
      </c>
      <c r="G949">
        <f>'F-F_Research_Data_Factors'!B946+'F-F_Research_Data_Factors'!E946</f>
        <v>3.52</v>
      </c>
    </row>
    <row r="950" spans="1:7">
      <c r="A950" s="1">
        <f>factors_globalfinancialdata!A951</f>
        <v>38383</v>
      </c>
      <c r="B950" s="6">
        <f>factors_crsp!I955*100</f>
        <v>0.68222234775792145</v>
      </c>
      <c r="C950" s="6">
        <f>factors_crsp!H955*100</f>
        <v>-0.41889999999999999</v>
      </c>
      <c r="D950" s="6">
        <f>factors_crsp!G955*100</f>
        <v>0.57669999999999999</v>
      </c>
      <c r="E950" s="6">
        <f>factors_globalfinancialdata!L951*100</f>
        <v>0.78903776210719201</v>
      </c>
      <c r="F950" s="6">
        <f>factors_globalfinancialdata!M951*100</f>
        <v>0.87564429820916612</v>
      </c>
      <c r="G950">
        <f>'F-F_Research_Data_Factors'!B947+'F-F_Research_Data_Factors'!E947</f>
        <v>-2.6599999999999997</v>
      </c>
    </row>
    <row r="951" spans="1:7">
      <c r="A951" s="1">
        <f>factors_globalfinancialdata!A952</f>
        <v>38411</v>
      </c>
      <c r="B951" s="6">
        <f>factors_crsp!I956*100</f>
        <v>0.67528082986196836</v>
      </c>
      <c r="C951" s="6">
        <f>factors_crsp!H956*100</f>
        <v>0.57669999999999999</v>
      </c>
      <c r="D951" s="6">
        <f>factors_crsp!G956*100</f>
        <v>0.36659999999999998</v>
      </c>
      <c r="E951" s="6">
        <f>factors_globalfinancialdata!L952*100</f>
        <v>-0.97243655140716312</v>
      </c>
      <c r="F951" s="6">
        <f>factors_globalfinancialdata!M952*100</f>
        <v>-1.4046196912036013</v>
      </c>
      <c r="G951">
        <f>'F-F_Research_Data_Factors'!B948+'F-F_Research_Data_Factors'!E948</f>
        <v>2.27</v>
      </c>
    </row>
    <row r="952" spans="1:7">
      <c r="A952" s="1">
        <f>factors_globalfinancialdata!A953</f>
        <v>38442</v>
      </c>
      <c r="B952" s="6">
        <f>factors_crsp!I957*100</f>
        <v>-0.26515717614294942</v>
      </c>
      <c r="C952" s="6">
        <f>factors_crsp!H957*100</f>
        <v>0.36659999999999998</v>
      </c>
      <c r="D952" s="6">
        <f>factors_crsp!G957*100</f>
        <v>0.20530000000000001</v>
      </c>
      <c r="E952" s="6">
        <f>factors_globalfinancialdata!L953*100</f>
        <v>-1.7302918380403098</v>
      </c>
      <c r="F952" s="6">
        <f>factors_globalfinancialdata!M953*100</f>
        <v>-0.90631957745918035</v>
      </c>
      <c r="G952">
        <f>'F-F_Research_Data_Factors'!B949+'F-F_Research_Data_Factors'!E949</f>
        <v>-1.69</v>
      </c>
    </row>
    <row r="953" spans="1:7">
      <c r="A953" s="1">
        <f>factors_globalfinancialdata!A954</f>
        <v>38471</v>
      </c>
      <c r="B953" s="6">
        <f>factors_crsp!I958*100</f>
        <v>4.0817750244226403E-2</v>
      </c>
      <c r="C953" s="6">
        <f>factors_crsp!H958*100</f>
        <v>0.20530000000000001</v>
      </c>
      <c r="D953" s="6">
        <f>factors_crsp!G958*100</f>
        <v>-0.10959999999999998</v>
      </c>
      <c r="E953" s="6">
        <f>factors_globalfinancialdata!L954*100</f>
        <v>0.85359221222316428</v>
      </c>
      <c r="F953" s="6">
        <f>factors_globalfinancialdata!M954*100</f>
        <v>2.3971853026935497</v>
      </c>
      <c r="G953">
        <f>'F-F_Research_Data_Factors'!B950+'F-F_Research_Data_Factors'!E950</f>
        <v>-2.52</v>
      </c>
    </row>
    <row r="954" spans="1:7">
      <c r="A954" s="1">
        <f>factors_globalfinancialdata!A955</f>
        <v>38503</v>
      </c>
      <c r="B954" s="6">
        <f>factors_crsp!I959*100</f>
        <v>0.56036992832657617</v>
      </c>
      <c r="C954" s="6">
        <f>factors_crsp!H959*100</f>
        <v>-0.10959999999999998</v>
      </c>
      <c r="D954" s="6">
        <f>factors_crsp!G959*100</f>
        <v>-0.77529999999999999</v>
      </c>
      <c r="E954" s="6">
        <f>factors_globalfinancialdata!L955*100</f>
        <v>0.78532297300630827</v>
      </c>
      <c r="F954" s="6">
        <f>factors_globalfinancialdata!M955*100</f>
        <v>1.7274814791671922</v>
      </c>
      <c r="G954">
        <f>'F-F_Research_Data_Factors'!B951+'F-F_Research_Data_Factors'!E951</f>
        <v>3.79</v>
      </c>
    </row>
    <row r="955" spans="1:7">
      <c r="A955" s="1">
        <f>factors_globalfinancialdata!A956</f>
        <v>38533</v>
      </c>
      <c r="B955" s="6">
        <f>factors_crsp!I960*100</f>
        <v>0.21450903174624614</v>
      </c>
      <c r="C955" s="6">
        <f>factors_crsp!H960*100</f>
        <v>-0.77529999999999999</v>
      </c>
      <c r="D955" s="6">
        <f>factors_crsp!G960*100</f>
        <v>0.1542</v>
      </c>
      <c r="E955" s="6">
        <f>factors_globalfinancialdata!L956*100</f>
        <v>1.100084331637996</v>
      </c>
      <c r="F955" s="6">
        <f>factors_globalfinancialdata!M956*100</f>
        <v>0.56715733844983074</v>
      </c>
      <c r="G955">
        <f>'F-F_Research_Data_Factors'!B952+'F-F_Research_Data_Factors'!E952</f>
        <v>1.1500000000000001</v>
      </c>
    </row>
    <row r="956" spans="1:7">
      <c r="A956" s="1">
        <f>factors_globalfinancialdata!A957</f>
        <v>38562</v>
      </c>
      <c r="B956" s="6">
        <f>factors_crsp!I961*100</f>
        <v>2.8867708164348471E-2</v>
      </c>
      <c r="C956" s="6">
        <f>factors_crsp!H961*100</f>
        <v>0.1542</v>
      </c>
      <c r="D956" s="6">
        <f>factors_crsp!G961*100</f>
        <v>0.41130000000000005</v>
      </c>
      <c r="E956" s="6">
        <f>factors_globalfinancialdata!L957*100</f>
        <v>-0.48499769935194115</v>
      </c>
      <c r="F956" s="6">
        <f>factors_globalfinancialdata!M957*100</f>
        <v>-2.4716747895406899</v>
      </c>
      <c r="G956">
        <f>'F-F_Research_Data_Factors'!B953+'F-F_Research_Data_Factors'!E953</f>
        <v>4.33</v>
      </c>
    </row>
    <row r="957" spans="1:7">
      <c r="A957" s="1">
        <f>factors_globalfinancialdata!A958</f>
        <v>38595</v>
      </c>
      <c r="B957" s="6">
        <f>factors_crsp!I962*100</f>
        <v>0.33565481378925455</v>
      </c>
      <c r="C957" s="6">
        <f>factors_crsp!H962*100</f>
        <v>0.41130000000000005</v>
      </c>
      <c r="D957" s="6">
        <f>factors_crsp!G962*100</f>
        <v>4.9100000000000012E-2</v>
      </c>
      <c r="E957" s="6">
        <f>factors_globalfinancialdata!L958*100</f>
        <v>0.56632541478611742</v>
      </c>
      <c r="F957" s="6">
        <f>factors_globalfinancialdata!M958*100</f>
        <v>2.0679815054193362</v>
      </c>
      <c r="G957">
        <f>'F-F_Research_Data_Factors'!B954+'F-F_Research_Data_Factors'!E954</f>
        <v>-0.59000000000000008</v>
      </c>
    </row>
    <row r="958" spans="1:7">
      <c r="A958" s="1">
        <f>factors_globalfinancialdata!A959</f>
        <v>38625</v>
      </c>
      <c r="B958" s="6">
        <f>factors_crsp!I963*100</f>
        <v>-1.0075782286970814</v>
      </c>
      <c r="C958" s="6">
        <f>factors_crsp!H963*100</f>
        <v>4.9100000000000012E-2</v>
      </c>
      <c r="D958" s="6">
        <f>factors_crsp!G963*100</f>
        <v>0.71019999999999994</v>
      </c>
      <c r="E958" s="6">
        <f>factors_globalfinancialdata!L959*100</f>
        <v>-1.7443190380060258</v>
      </c>
      <c r="F958" s="6">
        <f>factors_globalfinancialdata!M959*100</f>
        <v>-2.3599063476686055</v>
      </c>
      <c r="G958">
        <f>'F-F_Research_Data_Factors'!B955+'F-F_Research_Data_Factors'!E955</f>
        <v>1.06</v>
      </c>
    </row>
    <row r="959" spans="1:7">
      <c r="A959" s="1">
        <f>factors_globalfinancialdata!A960</f>
        <v>38656</v>
      </c>
      <c r="B959" s="6">
        <f>factors_crsp!I964*100</f>
        <v>1.5220334891974829</v>
      </c>
      <c r="C959" s="6">
        <f>factors_crsp!H964*100</f>
        <v>0.71019999999999994</v>
      </c>
      <c r="D959" s="6">
        <f>factors_crsp!G964*100</f>
        <v>-1.0207999999999999</v>
      </c>
      <c r="E959" s="6">
        <f>factors_globalfinancialdata!L960*100</f>
        <v>-2.2343850952360023</v>
      </c>
      <c r="F959" s="6">
        <f>factors_globalfinancialdata!M960*100</f>
        <v>-1.6415377495918926</v>
      </c>
      <c r="G959">
        <f>'F-F_Research_Data_Factors'!B956+'F-F_Research_Data_Factors'!E956</f>
        <v>-2.08</v>
      </c>
    </row>
    <row r="960" spans="1:7">
      <c r="A960" s="1">
        <f>factors_globalfinancialdata!A961</f>
        <v>38686</v>
      </c>
      <c r="B960" s="6">
        <f>factors_crsp!I965*100</f>
        <v>0.77011142530896137</v>
      </c>
      <c r="C960" s="6">
        <f>factors_crsp!H965*100</f>
        <v>-1.0207999999999999</v>
      </c>
      <c r="D960" s="6">
        <f>factors_crsp!G965*100</f>
        <v>-1.0044</v>
      </c>
      <c r="E960" s="6">
        <f>factors_globalfinancialdata!L961*100</f>
        <v>0.35781927923785872</v>
      </c>
      <c r="F960" s="6">
        <f>factors_globalfinancialdata!M961*100</f>
        <v>0.68461871172615929</v>
      </c>
      <c r="G960">
        <f>'F-F_Research_Data_Factors'!B957+'F-F_Research_Data_Factors'!E957</f>
        <v>4.04</v>
      </c>
    </row>
    <row r="961" spans="1:7">
      <c r="A961" s="1">
        <f>factors_globalfinancialdata!A962</f>
        <v>38716</v>
      </c>
      <c r="B961" s="6">
        <f>factors_crsp!I966*100</f>
        <v>-5.7269377741953065E-2</v>
      </c>
      <c r="C961" s="6">
        <f>factors_crsp!H966*100</f>
        <v>-1.0044</v>
      </c>
      <c r="D961" s="6">
        <f>factors_crsp!G966*100</f>
        <v>0.39829999999999993</v>
      </c>
      <c r="E961" s="6">
        <f>factors_globalfinancialdata!L962*100</f>
        <v>0.93542457430044745</v>
      </c>
      <c r="F961" s="6">
        <f>factors_globalfinancialdata!M962*100</f>
        <v>0.82023486699134285</v>
      </c>
      <c r="G961">
        <f>'F-F_Research_Data_Factors'!B958+'F-F_Research_Data_Factors'!E958</f>
        <v>0.35</v>
      </c>
    </row>
    <row r="962" spans="1:7">
      <c r="A962" s="1">
        <f>factors_globalfinancialdata!A963</f>
        <v>38748</v>
      </c>
      <c r="B962" s="6">
        <f>factors_crsp!I967*100</f>
        <v>0.7123037230994278</v>
      </c>
      <c r="C962" s="6">
        <f>factors_crsp!H967*100</f>
        <v>0.39829999999999993</v>
      </c>
      <c r="D962" s="6">
        <f>factors_crsp!G967*100</f>
        <v>1.1671</v>
      </c>
      <c r="E962" s="6">
        <f>factors_globalfinancialdata!L963*100</f>
        <v>-0.5710438909133031</v>
      </c>
      <c r="F962" s="6">
        <f>factors_globalfinancialdata!M963*100</f>
        <v>-1.0397891958007888</v>
      </c>
      <c r="G962">
        <f>'F-F_Research_Data_Factors'!B959+'F-F_Research_Data_Factors'!E959</f>
        <v>4.01</v>
      </c>
    </row>
    <row r="963" spans="1:7">
      <c r="A963" s="1">
        <f>factors_globalfinancialdata!A964</f>
        <v>38776</v>
      </c>
      <c r="B963" s="6">
        <f>factors_crsp!I968*100</f>
        <v>-0.4123441545114126</v>
      </c>
      <c r="C963" s="6">
        <f>factors_crsp!H968*100</f>
        <v>1.1671</v>
      </c>
      <c r="D963" s="6">
        <f>factors_crsp!G968*100</f>
        <v>-0.56050000000000011</v>
      </c>
      <c r="E963" s="6">
        <f>factors_globalfinancialdata!L964*100</f>
        <v>-5.8843367248462286E-2</v>
      </c>
      <c r="F963" s="6">
        <f>factors_globalfinancialdata!M964*100</f>
        <v>-0.10616543831487579</v>
      </c>
      <c r="G963">
        <f>'F-F_Research_Data_Factors'!B960+'F-F_Research_Data_Factors'!E960</f>
        <v>-0.15999999999999998</v>
      </c>
    </row>
    <row r="964" spans="1:7">
      <c r="A964" s="1">
        <f>factors_globalfinancialdata!A965</f>
        <v>38807</v>
      </c>
      <c r="B964" s="6">
        <f>factors_crsp!I969*100</f>
        <v>1.7648632073186121E-2</v>
      </c>
      <c r="C964" s="6">
        <f>factors_crsp!H969*100</f>
        <v>-0.56050000000000011</v>
      </c>
      <c r="D964" s="6">
        <f>factors_crsp!G969*100</f>
        <v>0.35189999999999999</v>
      </c>
      <c r="E964" s="6">
        <f>factors_globalfinancialdata!L965*100</f>
        <v>-1.7531808643384106</v>
      </c>
      <c r="F964" s="6">
        <f>factors_globalfinancialdata!M965*100</f>
        <v>-2.5946014598661749</v>
      </c>
      <c r="G964">
        <f>'F-F_Research_Data_Factors'!B961+'F-F_Research_Data_Factors'!E961</f>
        <v>1.9100000000000001</v>
      </c>
    </row>
    <row r="965" spans="1:7">
      <c r="A965" s="1">
        <f>factors_globalfinancialdata!A966</f>
        <v>38835</v>
      </c>
      <c r="B965" s="6">
        <f>factors_crsp!I970*100</f>
        <v>0.52234428501627406</v>
      </c>
      <c r="C965" s="6">
        <f>factors_crsp!H970*100</f>
        <v>0.35189999999999999</v>
      </c>
      <c r="D965" s="6">
        <f>factors_crsp!G970*100</f>
        <v>0.2972999999999999</v>
      </c>
      <c r="E965" s="6">
        <f>factors_globalfinancialdata!L966*100</f>
        <v>-0.85957448047202512</v>
      </c>
      <c r="F965" s="6">
        <f>factors_globalfinancialdata!M966*100</f>
        <v>-1.2182049119112359</v>
      </c>
      <c r="G965">
        <f>'F-F_Research_Data_Factors'!B962+'F-F_Research_Data_Factors'!E962</f>
        <v>1.2999999999999998</v>
      </c>
    </row>
    <row r="966" spans="1:7">
      <c r="A966" s="1">
        <f>factors_globalfinancialdata!A967</f>
        <v>38868</v>
      </c>
      <c r="B966" s="6">
        <f>factors_crsp!I971*100</f>
        <v>-0.25573144572303974</v>
      </c>
      <c r="C966" s="6">
        <f>factors_crsp!H971*100</f>
        <v>0.2972999999999999</v>
      </c>
      <c r="D966" s="6">
        <f>factors_crsp!G971*100</f>
        <v>-0.35459999999999986</v>
      </c>
      <c r="E966" s="6">
        <f>factors_globalfinancialdata!L967*100</f>
        <v>-0.52374628294934444</v>
      </c>
      <c r="F966" s="6">
        <f>factors_globalfinancialdata!M967*100</f>
        <v>-0.37173120728282161</v>
      </c>
      <c r="G966">
        <f>'F-F_Research_Data_Factors'!B963+'F-F_Research_Data_Factors'!E963</f>
        <v>-3.0999999999999996</v>
      </c>
    </row>
    <row r="967" spans="1:7">
      <c r="A967" s="1">
        <f>factors_globalfinancialdata!A968</f>
        <v>38898</v>
      </c>
      <c r="B967" s="6">
        <f>factors_crsp!I972*100</f>
        <v>0.3804301741380911</v>
      </c>
      <c r="C967" s="6">
        <f>factors_crsp!H972*100</f>
        <v>-0.35459999999999986</v>
      </c>
      <c r="D967" s="6">
        <f>factors_crsp!G972*100</f>
        <v>-0.29880000000000001</v>
      </c>
      <c r="E967" s="6">
        <f>factors_globalfinancialdata!L968*100</f>
        <v>-1.4281763134135206</v>
      </c>
      <c r="F967" s="6">
        <f>factors_globalfinancialdata!M968*100</f>
        <v>-0.19517578996770535</v>
      </c>
      <c r="G967">
        <f>'F-F_Research_Data_Factors'!B964+'F-F_Research_Data_Factors'!E964</f>
        <v>-3.999999999999998E-2</v>
      </c>
    </row>
    <row r="968" spans="1:7">
      <c r="A968" s="1">
        <f>factors_globalfinancialdata!A969</f>
        <v>38929</v>
      </c>
      <c r="B968" s="6">
        <f>factors_crsp!I973*100</f>
        <v>8.7358385219449275E-2</v>
      </c>
      <c r="C968" s="6">
        <f>factors_crsp!H973*100</f>
        <v>-0.29880000000000001</v>
      </c>
      <c r="D968" s="6">
        <f>factors_crsp!G973*100</f>
        <v>9.8199999999999982E-2</v>
      </c>
      <c r="E968" s="6">
        <f>factors_globalfinancialdata!L969*100</f>
        <v>1.5241272340684953</v>
      </c>
      <c r="F968" s="6">
        <f>factors_globalfinancialdata!M969*100</f>
        <v>1.240752539328982</v>
      </c>
      <c r="G968">
        <f>'F-F_Research_Data_Factors'!B965+'F-F_Research_Data_Factors'!E965</f>
        <v>-0.18999999999999995</v>
      </c>
    </row>
    <row r="969" spans="1:7">
      <c r="A969" s="1">
        <f>factors_globalfinancialdata!A970</f>
        <v>38960</v>
      </c>
      <c r="B969" s="6">
        <f>factors_crsp!I974*100</f>
        <v>0.31214035052213873</v>
      </c>
      <c r="C969" s="6">
        <f>factors_crsp!H974*100</f>
        <v>9.8199999999999982E-2</v>
      </c>
      <c r="D969" s="6">
        <f>factors_crsp!G974*100</f>
        <v>-9.9100000000000008E-2</v>
      </c>
      <c r="E969" s="6">
        <f>factors_globalfinancialdata!L970*100</f>
        <v>1.6409711803558213</v>
      </c>
      <c r="F969" s="6">
        <f>factors_globalfinancialdata!M970*100</f>
        <v>1.8893920109793294</v>
      </c>
      <c r="G969">
        <f>'F-F_Research_Data_Factors'!B966+'F-F_Research_Data_Factors'!E966</f>
        <v>2.5099999999999998</v>
      </c>
    </row>
    <row r="970" spans="1:7">
      <c r="A970" s="1">
        <f>factors_globalfinancialdata!A971</f>
        <v>38989</v>
      </c>
      <c r="B970" s="6">
        <f>factors_crsp!I975*100</f>
        <v>-0.18851312871097647</v>
      </c>
      <c r="C970" s="6">
        <f>factors_crsp!H975*100</f>
        <v>-9.9100000000000008E-2</v>
      </c>
      <c r="D970" s="6">
        <f>factors_crsp!G975*100</f>
        <v>-0.68700000000000006</v>
      </c>
      <c r="E970" s="6">
        <f>factors_globalfinancialdata!L971*100</f>
        <v>0.91477845672154334</v>
      </c>
      <c r="F970" s="6">
        <f>factors_globalfinancialdata!M971*100</f>
        <v>0.74919682566247925</v>
      </c>
      <c r="G970">
        <f>'F-F_Research_Data_Factors'!B967+'F-F_Research_Data_Factors'!E967</f>
        <v>1.95</v>
      </c>
    </row>
    <row r="971" spans="1:7">
      <c r="A971" s="1">
        <f>factors_globalfinancialdata!A972</f>
        <v>39021</v>
      </c>
      <c r="B971" s="6">
        <f>factors_crsp!I976*100</f>
        <v>-0.50940593087975827</v>
      </c>
      <c r="C971" s="6">
        <f>factors_crsp!H976*100</f>
        <v>-0.68700000000000006</v>
      </c>
      <c r="D971" s="6">
        <f>factors_crsp!G976*100</f>
        <v>-5.1699999999999927E-2</v>
      </c>
      <c r="E971" s="6">
        <f>factors_globalfinancialdata!L972*100</f>
        <v>-3.4935630140919827E-2</v>
      </c>
      <c r="F971" s="6">
        <f>factors_globalfinancialdata!M972*100</f>
        <v>0.20637175746216485</v>
      </c>
      <c r="G971">
        <f>'F-F_Research_Data_Factors'!B968+'F-F_Research_Data_Factors'!E968</f>
        <v>3.71</v>
      </c>
    </row>
    <row r="972" spans="1:7">
      <c r="A972" s="1">
        <f>factors_globalfinancialdata!A973</f>
        <v>39051</v>
      </c>
      <c r="B972" s="6">
        <f>factors_crsp!I977*100</f>
        <v>-0.1173968006370707</v>
      </c>
      <c r="C972" s="6">
        <f>factors_crsp!H977*100</f>
        <v>-5.1699999999999927E-2</v>
      </c>
      <c r="D972" s="6">
        <f>factors_crsp!G977*100</f>
        <v>0.39339999999999997</v>
      </c>
      <c r="E972" s="6">
        <f>factors_globalfinancialdata!L973*100</f>
        <v>1.5669047168614281</v>
      </c>
      <c r="F972" s="6">
        <f>factors_globalfinancialdata!M973*100</f>
        <v>1.1033609477939521</v>
      </c>
      <c r="G972">
        <f>'F-F_Research_Data_Factors'!B969+'F-F_Research_Data_Factors'!E969</f>
        <v>2.37</v>
      </c>
    </row>
    <row r="973" spans="1:7">
      <c r="A973" s="1">
        <f>factors_globalfinancialdata!A974</f>
        <v>39080</v>
      </c>
      <c r="B973" s="6">
        <f>factors_crsp!I978*100</f>
        <v>0.95930720088199806</v>
      </c>
      <c r="C973" s="6">
        <f>factors_crsp!H978*100</f>
        <v>0.39339999999999997</v>
      </c>
      <c r="D973" s="6">
        <f>factors_crsp!G978*100</f>
        <v>0.29760000000000003</v>
      </c>
      <c r="E973" s="6">
        <f>factors_globalfinancialdata!L974*100</f>
        <v>-1.5462994623459014</v>
      </c>
      <c r="F973" s="6">
        <f>factors_globalfinancialdata!M974*100</f>
        <v>-1.9073395054801656</v>
      </c>
      <c r="G973">
        <f>'F-F_Research_Data_Factors'!B970+'F-F_Research_Data_Factors'!E970</f>
        <v>1.08</v>
      </c>
    </row>
    <row r="974" spans="1:7">
      <c r="A974" s="1">
        <f>factors_globalfinancialdata!A975</f>
        <v>39113</v>
      </c>
      <c r="B974" s="6">
        <f>factors_crsp!I979*100</f>
        <v>-0.6197663585312263</v>
      </c>
      <c r="C974" s="6">
        <f>factors_crsp!H979*100</f>
        <v>0.29760000000000003</v>
      </c>
      <c r="D974" s="6">
        <f>factors_crsp!G979*100</f>
        <v>0.15640000000000001</v>
      </c>
      <c r="E974" s="6">
        <f>factors_globalfinancialdata!L975*100</f>
        <v>-0.22203280588135588</v>
      </c>
      <c r="F974" s="6">
        <f>factors_globalfinancialdata!M975*100</f>
        <v>-0.94217317341250828</v>
      </c>
      <c r="G974">
        <f>'F-F_Research_Data_Factors'!B971+'F-F_Research_Data_Factors'!E971</f>
        <v>1.94</v>
      </c>
    </row>
    <row r="975" spans="1:7">
      <c r="A975" s="1">
        <f>factors_globalfinancialdata!A976</f>
        <v>39141</v>
      </c>
      <c r="B975" s="6">
        <f>factors_crsp!I980*100</f>
        <v>0.10792105543808717</v>
      </c>
      <c r="C975" s="6">
        <f>factors_crsp!H980*100</f>
        <v>0.15640000000000001</v>
      </c>
      <c r="D975" s="6">
        <f>factors_crsp!G980*100</f>
        <v>0.22969999999999996</v>
      </c>
      <c r="E975" s="6">
        <f>factors_globalfinancialdata!L976*100</f>
        <v>1.1475743432681762</v>
      </c>
      <c r="F975" s="6">
        <f>factors_globalfinancialdata!M976*100</f>
        <v>2.0809754656159418</v>
      </c>
      <c r="G975">
        <f>'F-F_Research_Data_Factors'!B972+'F-F_Research_Data_Factors'!E972</f>
        <v>-1.4</v>
      </c>
    </row>
    <row r="976" spans="1:7">
      <c r="A976" s="1">
        <f>factors_globalfinancialdata!A977</f>
        <v>39171</v>
      </c>
      <c r="B976" s="6">
        <f>factors_crsp!I981*100</f>
        <v>0.67321982700514482</v>
      </c>
      <c r="C976" s="6">
        <f>factors_crsp!H981*100</f>
        <v>0.22969999999999996</v>
      </c>
      <c r="D976" s="6">
        <f>factors_crsp!G981*100</f>
        <v>0.37559999999999999</v>
      </c>
      <c r="E976" s="6">
        <f>factors_globalfinancialdata!L977*100</f>
        <v>-0.18879327229242016</v>
      </c>
      <c r="F976" s="6">
        <f>factors_globalfinancialdata!M977*100</f>
        <v>-0.72474720451118912</v>
      </c>
      <c r="G976">
        <f>'F-F_Research_Data_Factors'!B973+'F-F_Research_Data_Factors'!E973</f>
        <v>1.29</v>
      </c>
    </row>
    <row r="977" spans="1:7">
      <c r="A977" s="1">
        <f>factors_globalfinancialdata!A978</f>
        <v>39202</v>
      </c>
      <c r="B977" s="6">
        <f>factors_crsp!I982*100</f>
        <v>0.38789389898790105</v>
      </c>
      <c r="C977" s="6">
        <f>factors_crsp!H982*100</f>
        <v>0.37559999999999999</v>
      </c>
      <c r="D977" s="6">
        <f>factors_crsp!G982*100</f>
        <v>-0.26099999999999995</v>
      </c>
      <c r="E977" s="6">
        <f>factors_globalfinancialdata!L978*100</f>
        <v>0.17753172059191691</v>
      </c>
      <c r="F977" s="6">
        <f>factors_globalfinancialdata!M978*100</f>
        <v>0.10414438885493205</v>
      </c>
      <c r="G977">
        <f>'F-F_Research_Data_Factors'!B974+'F-F_Research_Data_Factors'!E974</f>
        <v>3.9899999999999998</v>
      </c>
    </row>
    <row r="978" spans="1:7">
      <c r="A978" s="1">
        <f>factors_globalfinancialdata!A979</f>
        <v>39233</v>
      </c>
      <c r="B978" s="6">
        <f>factors_crsp!I983*100</f>
        <v>0.15676185189041902</v>
      </c>
      <c r="C978" s="6">
        <f>factors_crsp!H983*100</f>
        <v>-0.26099999999999995</v>
      </c>
      <c r="D978" s="6">
        <f>factors_crsp!G983*100</f>
        <v>-3.8499999999999993E-2</v>
      </c>
      <c r="E978" s="6">
        <f>factors_globalfinancialdata!L979*100</f>
        <v>-1.5200536374944784</v>
      </c>
      <c r="F978" s="6">
        <f>factors_globalfinancialdata!M979*100</f>
        <v>-0.7720295113495701</v>
      </c>
      <c r="G978">
        <f>'F-F_Research_Data_Factors'!B975+'F-F_Research_Data_Factors'!E975</f>
        <v>3.89</v>
      </c>
    </row>
    <row r="979" spans="1:7">
      <c r="A979" s="1">
        <f>factors_globalfinancialdata!A980</f>
        <v>39262</v>
      </c>
      <c r="B979" s="6">
        <f>factors_crsp!I984*100</f>
        <v>0.52289182718165961</v>
      </c>
      <c r="C979" s="6">
        <f>factors_crsp!H984*100</f>
        <v>-3.8499999999999993E-2</v>
      </c>
      <c r="D979" s="6">
        <f>factors_crsp!G984*100</f>
        <v>-0.41729999999999995</v>
      </c>
      <c r="E979" s="6">
        <f>factors_globalfinancialdata!L980*100</f>
        <v>-0.91588239122872839</v>
      </c>
      <c r="F979" s="6">
        <f>factors_globalfinancialdata!M980*100</f>
        <v>-2.23288217195039</v>
      </c>
      <c r="G979">
        <f>'F-F_Research_Data_Factors'!B976+'F-F_Research_Data_Factors'!E976</f>
        <v>-1.48</v>
      </c>
    </row>
    <row r="980" spans="1:7">
      <c r="A980" s="1">
        <f>factors_globalfinancialdata!A981</f>
        <v>39294</v>
      </c>
      <c r="B980" s="6">
        <f>factors_crsp!I985*100</f>
        <v>0.75119508980510119</v>
      </c>
      <c r="C980" s="6">
        <f>factors_crsp!H985*100</f>
        <v>-0.41729999999999995</v>
      </c>
      <c r="D980" s="6">
        <f>factors_crsp!G985*100</f>
        <v>-0.21920000000000001</v>
      </c>
      <c r="E980" s="6">
        <f>factors_globalfinancialdata!L981*100</f>
        <v>-0.1903684245301962</v>
      </c>
      <c r="F980" s="6">
        <f>factors_globalfinancialdata!M981*100</f>
        <v>1.9241298420216157</v>
      </c>
      <c r="G980">
        <f>'F-F_Research_Data_Factors'!B977+'F-F_Research_Data_Factors'!E977</f>
        <v>-3.18</v>
      </c>
    </row>
    <row r="981" spans="1:7">
      <c r="A981" s="1">
        <f>factors_globalfinancialdata!A982</f>
        <v>39325</v>
      </c>
      <c r="B981" s="6">
        <f>factors_crsp!I986*100</f>
        <v>-0.42533047830044524</v>
      </c>
      <c r="C981" s="6">
        <f>factors_crsp!H986*100</f>
        <v>-0.21920000000000001</v>
      </c>
      <c r="D981" s="6">
        <f>factors_crsp!G986*100</f>
        <v>-0.15799999999999997</v>
      </c>
      <c r="E981" s="6">
        <f>factors_globalfinancialdata!L982*100</f>
        <v>0.79335110379861185</v>
      </c>
      <c r="F981" s="6">
        <f>factors_globalfinancialdata!M982*100</f>
        <v>1.8098623798388669</v>
      </c>
      <c r="G981">
        <f>'F-F_Research_Data_Factors'!B978+'F-F_Research_Data_Factors'!E978</f>
        <v>1.1599999999999999</v>
      </c>
    </row>
    <row r="982" spans="1:7">
      <c r="A982" s="1">
        <f>factors_globalfinancialdata!A983</f>
        <v>39355</v>
      </c>
      <c r="B982" s="6">
        <f>factors_crsp!I987*100</f>
        <v>0.34955190246872547</v>
      </c>
      <c r="C982" s="6">
        <f>factors_crsp!H987*100</f>
        <v>-0.15799999999999997</v>
      </c>
      <c r="D982" s="6">
        <f>factors_crsp!G987*100</f>
        <v>0.45900000000000002</v>
      </c>
      <c r="E982" s="6">
        <f>factors_globalfinancialdata!L983*100</f>
        <v>0.21163800449963688</v>
      </c>
      <c r="F982" s="6">
        <f>factors_globalfinancialdata!M983*100</f>
        <v>-0.33444117776515458</v>
      </c>
      <c r="G982">
        <f>'F-F_Research_Data_Factors'!B979+'F-F_Research_Data_Factors'!E979</f>
        <v>4.09</v>
      </c>
    </row>
    <row r="983" spans="1:7">
      <c r="A983" s="1">
        <f>factors_globalfinancialdata!A984</f>
        <v>39386</v>
      </c>
      <c r="B983" s="6">
        <f>factors_crsp!I988*100</f>
        <v>-0.41640203515749263</v>
      </c>
      <c r="C983" s="6">
        <f>factors_crsp!H988*100</f>
        <v>0.45900000000000002</v>
      </c>
      <c r="D983" s="6">
        <f>factors_crsp!G988*100</f>
        <v>-6.1700000000000033E-2</v>
      </c>
      <c r="E983" s="6">
        <f>factors_globalfinancialdata!L984*100</f>
        <v>0.87522685105450027</v>
      </c>
      <c r="F983" s="6">
        <f>factors_globalfinancialdata!M984*100</f>
        <v>0.89857954075043267</v>
      </c>
      <c r="G983">
        <f>'F-F_Research_Data_Factors'!B980+'F-F_Research_Data_Factors'!E980</f>
        <v>2.5799999999999996</v>
      </c>
    </row>
    <row r="984" spans="1:7">
      <c r="A984" s="1">
        <f>factors_globalfinancialdata!A985</f>
        <v>39416</v>
      </c>
      <c r="B984" s="6">
        <f>factors_crsp!I989*100</f>
        <v>0.23637323462519788</v>
      </c>
      <c r="C984" s="6">
        <f>factors_crsp!H989*100</f>
        <v>-6.1700000000000033E-2</v>
      </c>
      <c r="D984" s="6">
        <f>factors_crsp!G989*100</f>
        <v>0.38009999999999999</v>
      </c>
      <c r="E984" s="6">
        <f>factors_globalfinancialdata!L985*100</f>
        <v>0.39109393789862335</v>
      </c>
      <c r="F984" s="6">
        <f>factors_globalfinancialdata!M985*100</f>
        <v>3.9964987951662811</v>
      </c>
      <c r="G984">
        <f>'F-F_Research_Data_Factors'!B981+'F-F_Research_Data_Factors'!E981</f>
        <v>-4.93</v>
      </c>
    </row>
    <row r="985" spans="1:7">
      <c r="A985" s="1">
        <f>factors_globalfinancialdata!A986</f>
        <v>39447</v>
      </c>
      <c r="B985" s="6">
        <f>factors_crsp!I990*100</f>
        <v>4.3324339597017314E-2</v>
      </c>
      <c r="C985" s="6">
        <f>factors_crsp!H990*100</f>
        <v>0.38009999999999999</v>
      </c>
      <c r="D985" s="6">
        <f>factors_crsp!G990*100</f>
        <v>-0.66110000000000002</v>
      </c>
      <c r="E985" s="6">
        <f>factors_globalfinancialdata!L986*100</f>
        <v>0.1594112868415376</v>
      </c>
      <c r="F985" s="6">
        <f>factors_globalfinancialdata!M986*100</f>
        <v>-0.49508608305495194</v>
      </c>
      <c r="G985">
        <f>'F-F_Research_Data_Factors'!B982+'F-F_Research_Data_Factors'!E982</f>
        <v>-0.42999999999999994</v>
      </c>
    </row>
    <row r="986" spans="1:7">
      <c r="A986" s="1">
        <f>factors_globalfinancialdata!A987</f>
        <v>39478</v>
      </c>
      <c r="B986" s="6">
        <f>factors_crsp!I991*100</f>
        <v>1.6955533057139149E-2</v>
      </c>
      <c r="C986" s="6">
        <f>factors_crsp!H991*100</f>
        <v>-0.66110000000000002</v>
      </c>
      <c r="D986" s="6">
        <f>factors_crsp!G991*100</f>
        <v>0.56419999999999992</v>
      </c>
      <c r="E986" s="6">
        <f>factors_globalfinancialdata!L987*100</f>
        <v>1.5234294012023586</v>
      </c>
      <c r="F986" s="6">
        <f>factors_globalfinancialdata!M987*100</f>
        <v>3.2137752437948697</v>
      </c>
      <c r="G986">
        <f>'F-F_Research_Data_Factors'!B983+'F-F_Research_Data_Factors'!E983</f>
        <v>-6.23</v>
      </c>
    </row>
    <row r="987" spans="1:7">
      <c r="A987" s="1">
        <f>factors_globalfinancialdata!A988</f>
        <v>39507</v>
      </c>
      <c r="B987" s="6">
        <f>factors_crsp!I992*100</f>
        <v>-0.60938941435351168</v>
      </c>
      <c r="C987" s="6">
        <f>factors_crsp!H992*100</f>
        <v>0.56419999999999992</v>
      </c>
      <c r="D987" s="6">
        <f>factors_crsp!G992*100</f>
        <v>-0.20669999999999999</v>
      </c>
      <c r="E987" s="6">
        <f>factors_globalfinancialdata!L988*100</f>
        <v>-0.6274163407139155</v>
      </c>
      <c r="F987" s="6">
        <f>factors_globalfinancialdata!M988*100</f>
        <v>1.389328968754211</v>
      </c>
      <c r="G987">
        <f>'F-F_Research_Data_Factors'!B984+'F-F_Research_Data_Factors'!E984</f>
        <v>-2.2000000000000002</v>
      </c>
    </row>
    <row r="988" spans="1:7">
      <c r="A988" s="1">
        <f>factors_globalfinancialdata!A989</f>
        <v>39538</v>
      </c>
      <c r="B988" s="6">
        <f>factors_crsp!I993*100</f>
        <v>0.12533549195579141</v>
      </c>
      <c r="C988" s="6">
        <f>factors_crsp!H993*100</f>
        <v>-0.20669999999999999</v>
      </c>
      <c r="D988" s="6">
        <f>factors_crsp!G993*100</f>
        <v>0.57640000000000002</v>
      </c>
      <c r="E988" s="6">
        <f>factors_globalfinancialdata!L989*100</f>
        <v>-0.43199396098132503</v>
      </c>
      <c r="F988" s="6">
        <f>factors_globalfinancialdata!M989*100</f>
        <v>0.91297001704784275</v>
      </c>
      <c r="G988">
        <f>'F-F_Research_Data_Factors'!B985+'F-F_Research_Data_Factors'!E985</f>
        <v>-1.05</v>
      </c>
    </row>
    <row r="989" spans="1:7">
      <c r="A989" s="1">
        <f>factors_globalfinancialdata!A990</f>
        <v>39568</v>
      </c>
      <c r="B989" s="6">
        <f>factors_crsp!I994*100</f>
        <v>-0.86285652112323419</v>
      </c>
      <c r="C989" s="6">
        <f>factors_crsp!H994*100</f>
        <v>0.57640000000000002</v>
      </c>
      <c r="D989" s="6">
        <f>factors_crsp!G994*100</f>
        <v>-0.26030000000000003</v>
      </c>
      <c r="E989" s="6">
        <f>factors_globalfinancialdata!L990*100</f>
        <v>0.66619063889616914</v>
      </c>
      <c r="F989" s="6">
        <f>factors_globalfinancialdata!M990*100</f>
        <v>-2.1449254777784033</v>
      </c>
      <c r="G989">
        <f>'F-F_Research_Data_Factors'!B986+'F-F_Research_Data_Factors'!E986</f>
        <v>5.1100000000000003</v>
      </c>
    </row>
    <row r="990" spans="1:7">
      <c r="A990" s="1">
        <f>factors_globalfinancialdata!A991</f>
        <v>39599</v>
      </c>
      <c r="B990" s="6">
        <f>factors_crsp!I995*100</f>
        <v>-1.0506829894296743E-2</v>
      </c>
      <c r="C990" s="6">
        <f>factors_crsp!H995*100</f>
        <v>-0.26030000000000003</v>
      </c>
      <c r="D990" s="6">
        <f>factors_crsp!G995*100</f>
        <v>0.23559999999999995</v>
      </c>
      <c r="E990" s="6">
        <f>factors_globalfinancialdata!L991*100</f>
        <v>-1.2044899498119599</v>
      </c>
      <c r="F990" s="6">
        <f>factors_globalfinancialdata!M991*100</f>
        <v>-1.8819534281557804</v>
      </c>
      <c r="G990">
        <f>'F-F_Research_Data_Factors'!B987+'F-F_Research_Data_Factors'!E987</f>
        <v>2.38</v>
      </c>
    </row>
    <row r="991" spans="1:7">
      <c r="A991" s="1">
        <f>factors_globalfinancialdata!A992</f>
        <v>39629</v>
      </c>
      <c r="B991" s="6">
        <f>factors_crsp!I996*100</f>
        <v>-0.17102468786189817</v>
      </c>
      <c r="C991" s="6">
        <f>factors_crsp!H996*100</f>
        <v>0.23559999999999995</v>
      </c>
      <c r="D991" s="6">
        <f>factors_crsp!G996*100</f>
        <v>0.16559999999999994</v>
      </c>
      <c r="E991" s="6">
        <f>factors_globalfinancialdata!L992*100</f>
        <v>-0.7380503781061809</v>
      </c>
      <c r="F991" s="6">
        <f>factors_globalfinancialdata!M992*100</f>
        <v>0.87486423382774348</v>
      </c>
      <c r="G991">
        <f>'F-F_Research_Data_Factors'!B988+'F-F_Research_Data_Factors'!E988</f>
        <v>-7.8599999999999994</v>
      </c>
    </row>
    <row r="992" spans="1:7">
      <c r="A992" s="1">
        <f>factors_globalfinancialdata!A993</f>
        <v>39660</v>
      </c>
      <c r="B992" s="6">
        <f>factors_crsp!I997*100</f>
        <v>-0.17730437781713348</v>
      </c>
      <c r="C992" s="6">
        <f>factors_crsp!H997*100</f>
        <v>0.16559999999999994</v>
      </c>
      <c r="D992" s="6">
        <f>factors_crsp!G997*100</f>
        <v>-0.48259999999999997</v>
      </c>
      <c r="E992" s="6">
        <f>factors_globalfinancialdata!L993*100</f>
        <v>-0.56171947330581062</v>
      </c>
      <c r="F992" s="6">
        <f>factors_globalfinancialdata!M993*100</f>
        <v>0.33250185106643571</v>
      </c>
      <c r="G992">
        <f>'F-F_Research_Data_Factors'!B989+'F-F_Research_Data_Factors'!E989</f>
        <v>-1.31</v>
      </c>
    </row>
    <row r="993" spans="1:7">
      <c r="A993" s="1">
        <f>factors_globalfinancialdata!A994</f>
        <v>39691</v>
      </c>
      <c r="B993" s="6">
        <f>factors_crsp!I998*100</f>
        <v>-1.0121507537347085</v>
      </c>
      <c r="C993" s="6">
        <f>factors_crsp!H998*100</f>
        <v>-0.48259999999999997</v>
      </c>
      <c r="D993" s="6">
        <f>factors_crsp!G998*100</f>
        <v>-0.9242999999999999</v>
      </c>
      <c r="E993" s="6">
        <f>factors_globalfinancialdata!L994*100</f>
        <v>0.64736200443249459</v>
      </c>
      <c r="F993" s="6">
        <f>factors_globalfinancialdata!M994*100</f>
        <v>1.5654480849032648</v>
      </c>
      <c r="G993">
        <f>'F-F_Research_Data_Factors'!B990+'F-F_Research_Data_Factors'!E990</f>
        <v>1.1000000000000001</v>
      </c>
    </row>
    <row r="994" spans="1:7">
      <c r="A994" s="1">
        <f>factors_globalfinancialdata!A995</f>
        <v>39721</v>
      </c>
      <c r="B994" s="6">
        <f>factors_crsp!I999*100</f>
        <v>-4.0234690128933437</v>
      </c>
      <c r="C994" s="6">
        <f>factors_crsp!H999*100</f>
        <v>-0.9242999999999999</v>
      </c>
      <c r="D994" s="6">
        <f>factors_crsp!G999*100</f>
        <v>0.26090000000000002</v>
      </c>
      <c r="E994" s="6">
        <f>factors_globalfinancialdata!L995*100</f>
        <v>-5.9843959925076291</v>
      </c>
      <c r="F994" s="6">
        <f>factors_globalfinancialdata!M995*100</f>
        <v>0.16594658190531852</v>
      </c>
      <c r="G994">
        <f>'F-F_Research_Data_Factors'!B991+'F-F_Research_Data_Factors'!E991</f>
        <v>-9.81</v>
      </c>
    </row>
    <row r="995" spans="1:7">
      <c r="A995" s="1">
        <f>factors_globalfinancialdata!A996</f>
        <v>39752</v>
      </c>
      <c r="B995" s="6">
        <f>factors_crsp!I1000*100</f>
        <v>0.87889171569281999</v>
      </c>
      <c r="C995" s="6">
        <f>factors_crsp!H1000*100</f>
        <v>0.26090000000000002</v>
      </c>
      <c r="D995" s="6">
        <f>factors_crsp!G1000*100</f>
        <v>-0.87180000000000002</v>
      </c>
      <c r="E995" s="6">
        <f>factors_globalfinancialdata!L996*100</f>
        <v>-5.1152495590340514</v>
      </c>
      <c r="F995" s="6">
        <f>factors_globalfinancialdata!M996*100</f>
        <v>-0.89660170277557905</v>
      </c>
      <c r="G995">
        <f>'F-F_Research_Data_Factors'!B992+'F-F_Research_Data_Factors'!E992</f>
        <v>-18.470000000000002</v>
      </c>
    </row>
    <row r="996" spans="1:7">
      <c r="A996" s="1">
        <f>factors_globalfinancialdata!A997</f>
        <v>39782</v>
      </c>
      <c r="B996" s="6">
        <f>factors_crsp!I1001*100</f>
        <v>-2.2483652714490709</v>
      </c>
      <c r="C996" s="6">
        <f>factors_crsp!H1001*100</f>
        <v>-0.87180000000000002</v>
      </c>
      <c r="D996" s="6">
        <f>factors_crsp!G1001*100</f>
        <v>-0.90519999999999989</v>
      </c>
      <c r="E996" s="6">
        <f>factors_globalfinancialdata!L997*100</f>
        <v>4.8801513103789107</v>
      </c>
      <c r="F996" s="6">
        <f>factors_globalfinancialdata!M997*100</f>
        <v>9.0243933637770724</v>
      </c>
      <c r="G996">
        <f>'F-F_Research_Data_Factors'!B993+'F-F_Research_Data_Factors'!E993</f>
        <v>-8.52</v>
      </c>
    </row>
    <row r="997" spans="1:7">
      <c r="A997" s="1">
        <f>factors_globalfinancialdata!A998</f>
        <v>39813</v>
      </c>
      <c r="B997" s="6">
        <f>factors_crsp!I1002*100</f>
        <v>-2.352346582688547</v>
      </c>
      <c r="C997" s="6">
        <f>factors_crsp!H1002*100</f>
        <v>-0.90519999999999989</v>
      </c>
      <c r="D997" s="6">
        <f>factors_crsp!G1002*100</f>
        <v>0.88109999999999999</v>
      </c>
      <c r="E997" s="6">
        <f>factors_globalfinancialdata!L998*100</f>
        <v>8.284923929253063</v>
      </c>
      <c r="F997" s="6">
        <f>factors_globalfinancialdata!M998*100</f>
        <v>5.7087843897962065</v>
      </c>
      <c r="G997">
        <f>'F-F_Research_Data_Factors'!B994+'F-F_Research_Data_Factors'!E994</f>
        <v>2.15</v>
      </c>
    </row>
    <row r="998" spans="1:7">
      <c r="A998" s="1"/>
    </row>
    <row r="999" spans="1:7">
      <c r="A999" s="1"/>
    </row>
    <row r="1000" spans="1:7">
      <c r="A1000" s="1"/>
    </row>
    <row r="1001" spans="1:7">
      <c r="A1001" s="1"/>
    </row>
    <row r="1002" spans="1:7">
      <c r="A1002" s="1"/>
    </row>
    <row r="1003" spans="1:7">
      <c r="A1003" s="1"/>
    </row>
    <row r="1004" spans="1:7">
      <c r="A1004" s="1"/>
    </row>
    <row r="1005" spans="1:7">
      <c r="A1005" s="1"/>
    </row>
    <row r="1006" spans="1:7">
      <c r="A1006" s="1"/>
    </row>
    <row r="1007" spans="1:7">
      <c r="A1007" s="1"/>
    </row>
    <row r="1008" spans="1:7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082"/>
  <sheetViews>
    <sheetView topLeftCell="A19" workbookViewId="0">
      <selection activeCell="B2" sqref="B2"/>
    </sheetView>
  </sheetViews>
  <sheetFormatPr baseColWidth="10" defaultColWidth="8.83203125" defaultRowHeight="14" x14ac:dyDescent="0"/>
  <cols>
    <col min="1" max="1" width="11" customWidth="1"/>
    <col min="2" max="2" width="9.5" customWidth="1"/>
    <col min="7" max="7" width="18.1640625" customWidth="1"/>
    <col min="8" max="12" width="17" customWidth="1"/>
  </cols>
  <sheetData>
    <row r="4" spans="1:5">
      <c r="A4" t="s">
        <v>40</v>
      </c>
      <c r="B4" t="s">
        <v>41</v>
      </c>
      <c r="C4" t="s">
        <v>42</v>
      </c>
      <c r="D4" t="s">
        <v>43</v>
      </c>
      <c r="E4" t="s">
        <v>44</v>
      </c>
    </row>
    <row r="5" spans="1:5">
      <c r="A5">
        <v>192607</v>
      </c>
      <c r="B5">
        <v>2.62</v>
      </c>
      <c r="C5">
        <v>-2.16</v>
      </c>
      <c r="D5">
        <v>-2.92</v>
      </c>
      <c r="E5">
        <v>0.22</v>
      </c>
    </row>
    <row r="6" spans="1:5">
      <c r="A6">
        <v>192608</v>
      </c>
      <c r="B6">
        <v>2.56</v>
      </c>
      <c r="C6">
        <v>-1.49</v>
      </c>
      <c r="D6">
        <v>4.88</v>
      </c>
      <c r="E6">
        <v>0.25</v>
      </c>
    </row>
    <row r="7" spans="1:5">
      <c r="A7">
        <v>192609</v>
      </c>
      <c r="B7">
        <v>0.36</v>
      </c>
      <c r="C7">
        <v>-1.38</v>
      </c>
      <c r="D7">
        <v>-0.01</v>
      </c>
      <c r="E7">
        <v>0.23</v>
      </c>
    </row>
    <row r="8" spans="1:5">
      <c r="A8">
        <v>192610</v>
      </c>
      <c r="B8">
        <v>-3.43</v>
      </c>
      <c r="C8">
        <v>0.04</v>
      </c>
      <c r="D8">
        <v>0.71</v>
      </c>
      <c r="E8">
        <v>0.32</v>
      </c>
    </row>
    <row r="9" spans="1:5">
      <c r="A9">
        <v>192611</v>
      </c>
      <c r="B9">
        <v>2.44</v>
      </c>
      <c r="C9">
        <v>-0.24</v>
      </c>
      <c r="D9">
        <v>-0.31</v>
      </c>
      <c r="E9">
        <v>0.31</v>
      </c>
    </row>
    <row r="10" spans="1:5">
      <c r="A10">
        <v>192612</v>
      </c>
      <c r="B10">
        <v>2.77</v>
      </c>
      <c r="C10">
        <v>-0.01</v>
      </c>
      <c r="D10">
        <v>-0.1</v>
      </c>
      <c r="E10">
        <v>0.28000000000000003</v>
      </c>
    </row>
    <row r="11" spans="1:5">
      <c r="A11">
        <v>192701</v>
      </c>
      <c r="B11">
        <v>-0.11</v>
      </c>
      <c r="C11">
        <v>-0.3</v>
      </c>
      <c r="D11">
        <v>4.79</v>
      </c>
      <c r="E11">
        <v>0.25</v>
      </c>
    </row>
    <row r="12" spans="1:5">
      <c r="A12">
        <v>192702</v>
      </c>
      <c r="B12">
        <v>4.32</v>
      </c>
      <c r="C12">
        <v>-0.24</v>
      </c>
      <c r="D12">
        <v>3.35</v>
      </c>
      <c r="E12">
        <v>0.26</v>
      </c>
    </row>
    <row r="13" spans="1:5">
      <c r="A13">
        <v>192703</v>
      </c>
      <c r="B13">
        <v>0.32</v>
      </c>
      <c r="C13">
        <v>-1.87</v>
      </c>
      <c r="D13">
        <v>-2.58</v>
      </c>
      <c r="E13">
        <v>0.3</v>
      </c>
    </row>
    <row r="14" spans="1:5">
      <c r="A14">
        <v>192704</v>
      </c>
      <c r="B14">
        <v>0.41</v>
      </c>
      <c r="C14">
        <v>0.28999999999999998</v>
      </c>
      <c r="D14">
        <v>0.95</v>
      </c>
      <c r="E14">
        <v>0.25</v>
      </c>
    </row>
    <row r="15" spans="1:5">
      <c r="A15">
        <v>192705</v>
      </c>
      <c r="B15">
        <v>5.39</v>
      </c>
      <c r="C15">
        <v>1.53</v>
      </c>
      <c r="D15">
        <v>5.07</v>
      </c>
      <c r="E15">
        <v>0.3</v>
      </c>
    </row>
    <row r="16" spans="1:5">
      <c r="A16">
        <v>192706</v>
      </c>
      <c r="B16">
        <v>-2.2999999999999998</v>
      </c>
      <c r="C16">
        <v>0.65</v>
      </c>
      <c r="D16">
        <v>-2.04</v>
      </c>
      <c r="E16">
        <v>0.26</v>
      </c>
    </row>
    <row r="17" spans="1:5">
      <c r="A17">
        <v>192707</v>
      </c>
      <c r="B17">
        <v>7.27</v>
      </c>
      <c r="C17">
        <v>-3.54</v>
      </c>
      <c r="D17">
        <v>-0.86</v>
      </c>
      <c r="E17">
        <v>0.3</v>
      </c>
    </row>
    <row r="18" spans="1:5">
      <c r="A18">
        <v>192708</v>
      </c>
      <c r="B18">
        <v>2.42</v>
      </c>
      <c r="C18">
        <v>-0.75</v>
      </c>
      <c r="D18">
        <v>-4.1399999999999997</v>
      </c>
      <c r="E18">
        <v>0.28000000000000003</v>
      </c>
    </row>
    <row r="19" spans="1:5">
      <c r="A19">
        <v>192709</v>
      </c>
      <c r="B19">
        <v>4.6900000000000004</v>
      </c>
      <c r="C19">
        <v>-3.44</v>
      </c>
      <c r="D19">
        <v>-1.08</v>
      </c>
      <c r="E19">
        <v>0.21</v>
      </c>
    </row>
    <row r="20" spans="1:5">
      <c r="A20">
        <v>192710</v>
      </c>
      <c r="B20">
        <v>-4.4400000000000004</v>
      </c>
      <c r="C20">
        <v>2.04</v>
      </c>
      <c r="D20">
        <v>-4.45</v>
      </c>
      <c r="E20">
        <v>0.25</v>
      </c>
    </row>
    <row r="21" spans="1:5">
      <c r="A21">
        <v>192711</v>
      </c>
      <c r="B21">
        <v>6.66</v>
      </c>
      <c r="C21">
        <v>2.56</v>
      </c>
      <c r="D21">
        <v>-0.02</v>
      </c>
      <c r="E21">
        <v>0.21</v>
      </c>
    </row>
    <row r="22" spans="1:5">
      <c r="A22">
        <v>192712</v>
      </c>
      <c r="B22">
        <v>2.15</v>
      </c>
      <c r="C22">
        <v>1.06</v>
      </c>
      <c r="D22">
        <v>-0.73</v>
      </c>
      <c r="E22">
        <v>0.22</v>
      </c>
    </row>
    <row r="23" spans="1:5">
      <c r="A23">
        <v>192801</v>
      </c>
      <c r="B23">
        <v>-0.6</v>
      </c>
      <c r="C23">
        <v>4.4000000000000004</v>
      </c>
      <c r="D23">
        <v>-1.32</v>
      </c>
      <c r="E23">
        <v>0.25</v>
      </c>
    </row>
    <row r="24" spans="1:5">
      <c r="A24">
        <v>192802</v>
      </c>
      <c r="B24">
        <v>-1.77</v>
      </c>
      <c r="C24">
        <v>-1.96</v>
      </c>
      <c r="D24">
        <v>-0.63</v>
      </c>
      <c r="E24">
        <v>0.33</v>
      </c>
    </row>
    <row r="25" spans="1:5">
      <c r="A25">
        <v>192803</v>
      </c>
      <c r="B25">
        <v>8.8000000000000007</v>
      </c>
      <c r="C25">
        <v>-0.24</v>
      </c>
      <c r="D25">
        <v>-1.41</v>
      </c>
      <c r="E25">
        <v>0.28999999999999998</v>
      </c>
    </row>
    <row r="26" spans="1:5">
      <c r="A26">
        <v>192804</v>
      </c>
      <c r="B26">
        <v>4.0999999999999996</v>
      </c>
      <c r="C26">
        <v>4.08</v>
      </c>
      <c r="D26">
        <v>3.42</v>
      </c>
      <c r="E26">
        <v>0.22</v>
      </c>
    </row>
    <row r="27" spans="1:5">
      <c r="A27">
        <v>192805</v>
      </c>
      <c r="B27">
        <v>1.52</v>
      </c>
      <c r="C27">
        <v>3.06</v>
      </c>
      <c r="D27">
        <v>-3.7</v>
      </c>
      <c r="E27">
        <v>0.32</v>
      </c>
    </row>
    <row r="28" spans="1:5">
      <c r="A28">
        <v>192806</v>
      </c>
      <c r="B28">
        <v>-4.84</v>
      </c>
      <c r="C28">
        <v>-3.59</v>
      </c>
      <c r="D28">
        <v>7.0000000000000007E-2</v>
      </c>
      <c r="E28">
        <v>0.31</v>
      </c>
    </row>
    <row r="29" spans="1:5">
      <c r="A29">
        <v>192807</v>
      </c>
      <c r="B29">
        <v>0.69</v>
      </c>
      <c r="C29">
        <v>-1.63</v>
      </c>
      <c r="D29">
        <v>-7.0000000000000007E-2</v>
      </c>
      <c r="E29">
        <v>0.32</v>
      </c>
    </row>
    <row r="30" spans="1:5">
      <c r="A30">
        <v>192808</v>
      </c>
      <c r="B30">
        <v>6.64</v>
      </c>
      <c r="C30">
        <v>-2.14</v>
      </c>
      <c r="D30">
        <v>-2.12</v>
      </c>
      <c r="E30">
        <v>0.32</v>
      </c>
    </row>
    <row r="31" spans="1:5">
      <c r="A31">
        <v>192809</v>
      </c>
      <c r="B31">
        <v>2.87</v>
      </c>
      <c r="C31">
        <v>1.77</v>
      </c>
      <c r="D31">
        <v>1.35</v>
      </c>
      <c r="E31">
        <v>0.27</v>
      </c>
    </row>
    <row r="32" spans="1:5">
      <c r="A32">
        <v>192810</v>
      </c>
      <c r="B32">
        <v>1.47</v>
      </c>
      <c r="C32">
        <v>2.71</v>
      </c>
      <c r="D32">
        <v>-2.63</v>
      </c>
      <c r="E32">
        <v>0.41</v>
      </c>
    </row>
    <row r="33" spans="1:5">
      <c r="A33">
        <v>192811</v>
      </c>
      <c r="B33">
        <v>11.75</v>
      </c>
      <c r="C33">
        <v>-2.2000000000000002</v>
      </c>
      <c r="D33">
        <v>3.3</v>
      </c>
      <c r="E33">
        <v>0.38</v>
      </c>
    </row>
    <row r="34" spans="1:5">
      <c r="A34">
        <v>192812</v>
      </c>
      <c r="B34">
        <v>0.47</v>
      </c>
      <c r="C34">
        <v>-1.0900000000000001</v>
      </c>
      <c r="D34">
        <v>-0.02</v>
      </c>
      <c r="E34">
        <v>0.06</v>
      </c>
    </row>
    <row r="35" spans="1:5">
      <c r="A35">
        <v>192901</v>
      </c>
      <c r="B35">
        <v>4.87</v>
      </c>
      <c r="C35">
        <v>-2.8</v>
      </c>
      <c r="D35">
        <v>-1.75</v>
      </c>
      <c r="E35">
        <v>0.34</v>
      </c>
    </row>
    <row r="36" spans="1:5">
      <c r="A36">
        <v>192902</v>
      </c>
      <c r="B36">
        <v>-0.38</v>
      </c>
      <c r="C36">
        <v>0.87</v>
      </c>
      <c r="D36">
        <v>0.94</v>
      </c>
      <c r="E36">
        <v>0.36</v>
      </c>
    </row>
    <row r="37" spans="1:5">
      <c r="A37">
        <v>192903</v>
      </c>
      <c r="B37">
        <v>-1.1399999999999999</v>
      </c>
      <c r="C37">
        <v>-4.3600000000000003</v>
      </c>
      <c r="D37">
        <v>1</v>
      </c>
      <c r="E37">
        <v>0.34</v>
      </c>
    </row>
    <row r="38" spans="1:5">
      <c r="A38">
        <v>192904</v>
      </c>
      <c r="B38">
        <v>1.32</v>
      </c>
      <c r="C38">
        <v>-0.82</v>
      </c>
      <c r="D38">
        <v>0.46</v>
      </c>
      <c r="E38">
        <v>0.36</v>
      </c>
    </row>
    <row r="39" spans="1:5">
      <c r="A39">
        <v>192905</v>
      </c>
      <c r="B39">
        <v>-6.35</v>
      </c>
      <c r="C39">
        <v>-7.09</v>
      </c>
      <c r="D39">
        <v>0.71</v>
      </c>
      <c r="E39">
        <v>0.44</v>
      </c>
    </row>
    <row r="40" spans="1:5">
      <c r="A40">
        <v>192906</v>
      </c>
      <c r="B40">
        <v>9.4499999999999993</v>
      </c>
      <c r="C40">
        <v>-1.74</v>
      </c>
      <c r="D40">
        <v>-2.48</v>
      </c>
      <c r="E40">
        <v>0.52</v>
      </c>
    </row>
    <row r="41" spans="1:5">
      <c r="A41">
        <v>192907</v>
      </c>
      <c r="B41">
        <v>4.2</v>
      </c>
      <c r="C41">
        <v>-4.38</v>
      </c>
      <c r="D41">
        <v>1.99</v>
      </c>
      <c r="E41">
        <v>0.33</v>
      </c>
    </row>
    <row r="42" spans="1:5">
      <c r="A42">
        <v>192908</v>
      </c>
      <c r="B42">
        <v>8.16</v>
      </c>
      <c r="C42">
        <v>-8.7899999999999991</v>
      </c>
      <c r="D42">
        <v>-0.49</v>
      </c>
      <c r="E42">
        <v>0.4</v>
      </c>
    </row>
    <row r="43" spans="1:5">
      <c r="A43">
        <v>192909</v>
      </c>
      <c r="B43">
        <v>-5.35</v>
      </c>
      <c r="C43">
        <v>1.42</v>
      </c>
      <c r="D43">
        <v>-1.1200000000000001</v>
      </c>
      <c r="E43">
        <v>0.35</v>
      </c>
    </row>
    <row r="44" spans="1:5">
      <c r="A44">
        <v>192910</v>
      </c>
      <c r="B44">
        <v>-20.010000000000002</v>
      </c>
      <c r="C44">
        <v>-3.77</v>
      </c>
      <c r="D44">
        <v>8.9499999999999993</v>
      </c>
      <c r="E44">
        <v>0.46</v>
      </c>
    </row>
    <row r="45" spans="1:5">
      <c r="A45">
        <v>192911</v>
      </c>
      <c r="B45">
        <v>-12.7</v>
      </c>
      <c r="C45">
        <v>-2.2000000000000002</v>
      </c>
      <c r="D45">
        <v>4.7</v>
      </c>
      <c r="E45">
        <v>0.37</v>
      </c>
    </row>
    <row r="46" spans="1:5">
      <c r="A46">
        <v>192912</v>
      </c>
      <c r="B46">
        <v>1.43</v>
      </c>
      <c r="C46">
        <v>-4.63</v>
      </c>
      <c r="D46">
        <v>0.25</v>
      </c>
      <c r="E46">
        <v>0.37</v>
      </c>
    </row>
    <row r="47" spans="1:5">
      <c r="A47">
        <v>193001</v>
      </c>
      <c r="B47">
        <v>5.52</v>
      </c>
      <c r="C47">
        <v>4.46</v>
      </c>
      <c r="D47">
        <v>-2.29</v>
      </c>
      <c r="E47">
        <v>0.14000000000000001</v>
      </c>
    </row>
    <row r="48" spans="1:5">
      <c r="A48">
        <v>193002</v>
      </c>
      <c r="B48">
        <v>2.4700000000000002</v>
      </c>
      <c r="C48">
        <v>0.7</v>
      </c>
      <c r="D48">
        <v>-0.55000000000000004</v>
      </c>
      <c r="E48">
        <v>0.3</v>
      </c>
    </row>
    <row r="49" spans="1:5">
      <c r="A49">
        <v>193003</v>
      </c>
      <c r="B49">
        <v>7.15</v>
      </c>
      <c r="C49">
        <v>3.71</v>
      </c>
      <c r="D49">
        <v>0.37</v>
      </c>
      <c r="E49">
        <v>0.35</v>
      </c>
    </row>
    <row r="50" spans="1:5">
      <c r="A50">
        <v>193004</v>
      </c>
      <c r="B50">
        <v>-2.2999999999999998</v>
      </c>
      <c r="C50">
        <v>-0.67</v>
      </c>
      <c r="D50">
        <v>-1.96</v>
      </c>
      <c r="E50">
        <v>0.21</v>
      </c>
    </row>
    <row r="51" spans="1:5">
      <c r="A51">
        <v>193005</v>
      </c>
      <c r="B51">
        <v>-1.59</v>
      </c>
      <c r="C51">
        <v>-1.78</v>
      </c>
      <c r="D51">
        <v>-1.57</v>
      </c>
      <c r="E51">
        <v>0.26</v>
      </c>
    </row>
    <row r="52" spans="1:5">
      <c r="A52">
        <v>193006</v>
      </c>
      <c r="B52">
        <v>-16.059999999999999</v>
      </c>
      <c r="C52">
        <v>-3.33</v>
      </c>
      <c r="D52">
        <v>2.11</v>
      </c>
      <c r="E52">
        <v>0.27</v>
      </c>
    </row>
    <row r="53" spans="1:5">
      <c r="A53">
        <v>193007</v>
      </c>
      <c r="B53">
        <v>3.77</v>
      </c>
      <c r="C53">
        <v>0.56000000000000005</v>
      </c>
      <c r="D53">
        <v>-2.54</v>
      </c>
      <c r="E53">
        <v>0.2</v>
      </c>
    </row>
    <row r="54" spans="1:5">
      <c r="A54">
        <v>193008</v>
      </c>
      <c r="B54">
        <v>0.32</v>
      </c>
      <c r="C54">
        <v>-2.13</v>
      </c>
      <c r="D54">
        <v>-0.88</v>
      </c>
      <c r="E54">
        <v>0.09</v>
      </c>
    </row>
    <row r="55" spans="1:5">
      <c r="A55">
        <v>193009</v>
      </c>
      <c r="B55">
        <v>-12.62</v>
      </c>
      <c r="C55">
        <v>-2.17</v>
      </c>
      <c r="D55">
        <v>-4.45</v>
      </c>
      <c r="E55">
        <v>0.22</v>
      </c>
    </row>
    <row r="56" spans="1:5">
      <c r="A56">
        <v>193010</v>
      </c>
      <c r="B56">
        <v>-8.7899999999999991</v>
      </c>
      <c r="C56">
        <v>-1.02</v>
      </c>
      <c r="D56">
        <v>-0.61</v>
      </c>
      <c r="E56">
        <v>0.09</v>
      </c>
    </row>
    <row r="57" spans="1:5">
      <c r="A57">
        <v>193011</v>
      </c>
      <c r="B57">
        <v>-2.73</v>
      </c>
      <c r="C57">
        <v>2.23</v>
      </c>
      <c r="D57">
        <v>-2.9</v>
      </c>
      <c r="E57">
        <v>0.13</v>
      </c>
    </row>
    <row r="58" spans="1:5">
      <c r="A58">
        <v>193012</v>
      </c>
      <c r="B58">
        <v>-7.98</v>
      </c>
      <c r="C58">
        <v>-4.97</v>
      </c>
      <c r="D58">
        <v>-5.01</v>
      </c>
      <c r="E58">
        <v>0.14000000000000001</v>
      </c>
    </row>
    <row r="59" spans="1:5">
      <c r="A59">
        <v>193101</v>
      </c>
      <c r="B59">
        <v>6.1</v>
      </c>
      <c r="C59">
        <v>3.79</v>
      </c>
      <c r="D59">
        <v>7.56</v>
      </c>
      <c r="E59">
        <v>0.15</v>
      </c>
    </row>
    <row r="60" spans="1:5">
      <c r="A60">
        <v>193102</v>
      </c>
      <c r="B60">
        <v>10.9</v>
      </c>
      <c r="C60">
        <v>2.71</v>
      </c>
      <c r="D60">
        <v>2.2200000000000002</v>
      </c>
      <c r="E60">
        <v>0.04</v>
      </c>
    </row>
    <row r="61" spans="1:5">
      <c r="A61">
        <v>193103</v>
      </c>
      <c r="B61">
        <v>-6.53</v>
      </c>
      <c r="C61">
        <v>2.8</v>
      </c>
      <c r="D61">
        <v>-3.08</v>
      </c>
      <c r="E61">
        <v>0.13</v>
      </c>
    </row>
    <row r="62" spans="1:5">
      <c r="A62">
        <v>193104</v>
      </c>
      <c r="B62">
        <v>-9.93</v>
      </c>
      <c r="C62">
        <v>-4.87</v>
      </c>
      <c r="D62">
        <v>-3.39</v>
      </c>
      <c r="E62">
        <v>0.08</v>
      </c>
    </row>
    <row r="63" spans="1:5">
      <c r="A63">
        <v>193105</v>
      </c>
      <c r="B63">
        <v>-13.38</v>
      </c>
      <c r="C63">
        <v>5.85</v>
      </c>
      <c r="D63">
        <v>-6.31</v>
      </c>
      <c r="E63">
        <v>0.09</v>
      </c>
    </row>
    <row r="64" spans="1:5">
      <c r="A64">
        <v>193106</v>
      </c>
      <c r="B64">
        <v>13.72</v>
      </c>
      <c r="C64">
        <v>-5.66</v>
      </c>
      <c r="D64">
        <v>10.58</v>
      </c>
      <c r="E64">
        <v>0.08</v>
      </c>
    </row>
    <row r="65" spans="1:5">
      <c r="A65">
        <v>193107</v>
      </c>
      <c r="B65">
        <v>-6.56</v>
      </c>
      <c r="C65">
        <v>1.82</v>
      </c>
      <c r="D65">
        <v>-3.76</v>
      </c>
      <c r="E65">
        <v>0.06</v>
      </c>
    </row>
    <row r="66" spans="1:5">
      <c r="A66">
        <v>193108</v>
      </c>
      <c r="B66">
        <v>0.2</v>
      </c>
      <c r="C66">
        <v>-1.1399999999999999</v>
      </c>
      <c r="D66">
        <v>-2.4700000000000002</v>
      </c>
      <c r="E66">
        <v>0.03</v>
      </c>
    </row>
    <row r="67" spans="1:5">
      <c r="A67">
        <v>193109</v>
      </c>
      <c r="B67">
        <v>-29.04</v>
      </c>
      <c r="C67">
        <v>0.09</v>
      </c>
      <c r="D67">
        <v>-6.65</v>
      </c>
      <c r="E67">
        <v>0.03</v>
      </c>
    </row>
    <row r="68" spans="1:5">
      <c r="A68">
        <v>193110</v>
      </c>
      <c r="B68">
        <v>7.82</v>
      </c>
      <c r="C68">
        <v>-1.47</v>
      </c>
      <c r="D68">
        <v>0.45</v>
      </c>
      <c r="E68">
        <v>0.1</v>
      </c>
    </row>
    <row r="69" spans="1:5">
      <c r="A69">
        <v>193111</v>
      </c>
      <c r="B69">
        <v>-9.0500000000000007</v>
      </c>
      <c r="C69">
        <v>5.19</v>
      </c>
      <c r="D69">
        <v>-6.05</v>
      </c>
      <c r="E69">
        <v>0.17</v>
      </c>
    </row>
    <row r="70" spans="1:5">
      <c r="A70">
        <v>193112</v>
      </c>
      <c r="B70">
        <v>-13.46</v>
      </c>
      <c r="C70">
        <v>-0.52</v>
      </c>
      <c r="D70">
        <v>-8.9600000000000009</v>
      </c>
      <c r="E70">
        <v>0.12</v>
      </c>
    </row>
    <row r="71" spans="1:5">
      <c r="A71">
        <v>193201</v>
      </c>
      <c r="B71">
        <v>-1.31</v>
      </c>
      <c r="C71">
        <v>3.77</v>
      </c>
      <c r="D71">
        <v>10.69</v>
      </c>
      <c r="E71">
        <v>0.23</v>
      </c>
    </row>
    <row r="72" spans="1:5">
      <c r="A72">
        <v>193202</v>
      </c>
      <c r="B72">
        <v>5.37</v>
      </c>
      <c r="C72">
        <v>-1.33</v>
      </c>
      <c r="D72">
        <v>-5.12</v>
      </c>
      <c r="E72">
        <v>0.23</v>
      </c>
    </row>
    <row r="73" spans="1:5">
      <c r="A73">
        <v>193203</v>
      </c>
      <c r="B73">
        <v>-11.03</v>
      </c>
      <c r="C73">
        <v>1.73</v>
      </c>
      <c r="D73">
        <v>-1</v>
      </c>
      <c r="E73">
        <v>0.16</v>
      </c>
    </row>
    <row r="74" spans="1:5">
      <c r="A74">
        <v>193204</v>
      </c>
      <c r="B74">
        <v>-18.03</v>
      </c>
      <c r="C74">
        <v>1.73</v>
      </c>
      <c r="D74">
        <v>-0.91</v>
      </c>
      <c r="E74">
        <v>0.11</v>
      </c>
    </row>
    <row r="75" spans="1:5">
      <c r="A75">
        <v>193205</v>
      </c>
      <c r="B75">
        <v>-20.81</v>
      </c>
      <c r="C75">
        <v>4.4800000000000004</v>
      </c>
      <c r="D75">
        <v>-4.03</v>
      </c>
      <c r="E75">
        <v>0.06</v>
      </c>
    </row>
    <row r="76" spans="1:5">
      <c r="A76">
        <v>193206</v>
      </c>
      <c r="B76">
        <v>-0.53</v>
      </c>
      <c r="C76">
        <v>-0.49</v>
      </c>
      <c r="D76">
        <v>5.49</v>
      </c>
      <c r="E76">
        <v>0.02</v>
      </c>
    </row>
    <row r="77" spans="1:5">
      <c r="A77">
        <v>193207</v>
      </c>
      <c r="B77">
        <v>33.72</v>
      </c>
      <c r="C77">
        <v>-5.95</v>
      </c>
      <c r="D77">
        <v>35.479999999999997</v>
      </c>
      <c r="E77">
        <v>0.03</v>
      </c>
    </row>
    <row r="78" spans="1:5">
      <c r="A78">
        <v>193208</v>
      </c>
      <c r="B78">
        <v>36.57</v>
      </c>
      <c r="C78">
        <v>19.239999999999998</v>
      </c>
      <c r="D78">
        <v>27.74</v>
      </c>
      <c r="E78">
        <v>0.03</v>
      </c>
    </row>
    <row r="79" spans="1:5">
      <c r="A79">
        <v>193209</v>
      </c>
      <c r="B79">
        <v>-3.12</v>
      </c>
      <c r="C79">
        <v>-2.4500000000000002</v>
      </c>
      <c r="D79">
        <v>-6.41</v>
      </c>
      <c r="E79">
        <v>0.03</v>
      </c>
    </row>
    <row r="80" spans="1:5">
      <c r="A80">
        <v>193210</v>
      </c>
      <c r="B80">
        <v>-13.14</v>
      </c>
      <c r="C80">
        <v>-2.63</v>
      </c>
      <c r="D80">
        <v>-9.98</v>
      </c>
      <c r="E80">
        <v>0.02</v>
      </c>
    </row>
    <row r="81" spans="1:5">
      <c r="A81">
        <v>193211</v>
      </c>
      <c r="B81">
        <v>-5.59</v>
      </c>
      <c r="C81">
        <v>1.4</v>
      </c>
      <c r="D81">
        <v>-12.26</v>
      </c>
      <c r="E81">
        <v>0.02</v>
      </c>
    </row>
    <row r="82" spans="1:5">
      <c r="A82">
        <v>193212</v>
      </c>
      <c r="B82">
        <v>4.57</v>
      </c>
      <c r="C82">
        <v>-9.7200000000000006</v>
      </c>
      <c r="D82">
        <v>-6.92</v>
      </c>
      <c r="E82">
        <v>0.01</v>
      </c>
    </row>
    <row r="83" spans="1:5">
      <c r="A83">
        <v>193301</v>
      </c>
      <c r="B83">
        <v>0.97</v>
      </c>
      <c r="C83">
        <v>-1.02</v>
      </c>
      <c r="D83">
        <v>8.25</v>
      </c>
      <c r="E83">
        <v>0.01</v>
      </c>
    </row>
    <row r="84" spans="1:5">
      <c r="A84">
        <v>193302</v>
      </c>
      <c r="B84">
        <v>-15</v>
      </c>
      <c r="C84">
        <v>-3.26</v>
      </c>
      <c r="D84">
        <v>-2.9</v>
      </c>
      <c r="E84">
        <v>-0.03</v>
      </c>
    </row>
    <row r="85" spans="1:5">
      <c r="A85">
        <v>193303</v>
      </c>
      <c r="B85">
        <v>3.36</v>
      </c>
      <c r="C85">
        <v>4.9000000000000004</v>
      </c>
      <c r="D85">
        <v>6.98</v>
      </c>
      <c r="E85">
        <v>0.04</v>
      </c>
    </row>
    <row r="86" spans="1:5">
      <c r="A86">
        <v>193304</v>
      </c>
      <c r="B86">
        <v>38.270000000000003</v>
      </c>
      <c r="C86">
        <v>5.69</v>
      </c>
      <c r="D86">
        <v>18.34</v>
      </c>
      <c r="E86">
        <v>0.1</v>
      </c>
    </row>
    <row r="87" spans="1:5">
      <c r="A87">
        <v>193305</v>
      </c>
      <c r="B87">
        <v>21.15</v>
      </c>
      <c r="C87">
        <v>39.04</v>
      </c>
      <c r="D87">
        <v>15.19</v>
      </c>
      <c r="E87">
        <v>0.04</v>
      </c>
    </row>
    <row r="88" spans="1:5">
      <c r="A88">
        <v>193306</v>
      </c>
      <c r="B88">
        <v>13.42</v>
      </c>
      <c r="C88">
        <v>8.4600000000000009</v>
      </c>
      <c r="D88">
        <v>-2.72</v>
      </c>
      <c r="E88">
        <v>0.02</v>
      </c>
    </row>
    <row r="89" spans="1:5">
      <c r="A89">
        <v>193307</v>
      </c>
      <c r="B89">
        <v>-9.6300000000000008</v>
      </c>
      <c r="C89">
        <v>-0.41</v>
      </c>
      <c r="D89">
        <v>0.59</v>
      </c>
      <c r="E89">
        <v>0.02</v>
      </c>
    </row>
    <row r="90" spans="1:5">
      <c r="A90">
        <v>193308</v>
      </c>
      <c r="B90">
        <v>12.1</v>
      </c>
      <c r="C90">
        <v>-5.78</v>
      </c>
      <c r="D90">
        <v>3.78</v>
      </c>
      <c r="E90">
        <v>0.03</v>
      </c>
    </row>
    <row r="91" spans="1:5">
      <c r="A91">
        <v>193309</v>
      </c>
      <c r="B91">
        <v>-10.49</v>
      </c>
      <c r="C91">
        <v>0.25</v>
      </c>
      <c r="D91">
        <v>-13.45</v>
      </c>
      <c r="E91">
        <v>0.02</v>
      </c>
    </row>
    <row r="92" spans="1:5">
      <c r="A92">
        <v>193310</v>
      </c>
      <c r="B92">
        <v>-8.33</v>
      </c>
      <c r="C92">
        <v>0.4</v>
      </c>
      <c r="D92">
        <v>-8.5500000000000007</v>
      </c>
      <c r="E92">
        <v>0.01</v>
      </c>
    </row>
    <row r="93" spans="1:5">
      <c r="A93">
        <v>193311</v>
      </c>
      <c r="B93">
        <v>9.9700000000000006</v>
      </c>
      <c r="C93">
        <v>-6.85</v>
      </c>
      <c r="D93">
        <v>2.1</v>
      </c>
      <c r="E93">
        <v>0.02</v>
      </c>
    </row>
    <row r="94" spans="1:5">
      <c r="A94">
        <v>193312</v>
      </c>
      <c r="B94">
        <v>1.98</v>
      </c>
      <c r="C94">
        <v>0.67</v>
      </c>
      <c r="D94">
        <v>-1.41</v>
      </c>
      <c r="E94">
        <v>0.02</v>
      </c>
    </row>
    <row r="95" spans="1:5">
      <c r="A95">
        <v>193401</v>
      </c>
      <c r="B95">
        <v>12.93</v>
      </c>
      <c r="C95">
        <v>11.17</v>
      </c>
      <c r="D95">
        <v>16.420000000000002</v>
      </c>
      <c r="E95">
        <v>0.05</v>
      </c>
    </row>
    <row r="96" spans="1:5">
      <c r="A96">
        <v>193402</v>
      </c>
      <c r="B96">
        <v>-2.35</v>
      </c>
      <c r="C96">
        <v>5.09</v>
      </c>
      <c r="D96">
        <v>2.5099999999999998</v>
      </c>
      <c r="E96">
        <v>0.02</v>
      </c>
    </row>
    <row r="97" spans="1:5">
      <c r="A97">
        <v>193403</v>
      </c>
      <c r="B97">
        <v>0.46</v>
      </c>
      <c r="C97">
        <v>2.64</v>
      </c>
      <c r="D97">
        <v>-3.63</v>
      </c>
      <c r="E97">
        <v>0.02</v>
      </c>
    </row>
    <row r="98" spans="1:5">
      <c r="A98">
        <v>193404</v>
      </c>
      <c r="B98">
        <v>-1.8</v>
      </c>
      <c r="C98">
        <v>3.36</v>
      </c>
      <c r="D98">
        <v>-5.0199999999999996</v>
      </c>
      <c r="E98">
        <v>0.01</v>
      </c>
    </row>
    <row r="99" spans="1:5">
      <c r="A99">
        <v>193405</v>
      </c>
      <c r="B99">
        <v>-7.11</v>
      </c>
      <c r="C99">
        <v>0.18</v>
      </c>
      <c r="D99">
        <v>-7.12</v>
      </c>
      <c r="E99">
        <v>0.01</v>
      </c>
    </row>
    <row r="100" spans="1:5">
      <c r="A100">
        <v>193406</v>
      </c>
      <c r="B100">
        <v>2.5099999999999998</v>
      </c>
      <c r="C100">
        <v>-2.38</v>
      </c>
      <c r="D100">
        <v>-2.2000000000000002</v>
      </c>
      <c r="E100">
        <v>0.01</v>
      </c>
    </row>
    <row r="101" spans="1:5">
      <c r="A101">
        <v>193407</v>
      </c>
      <c r="B101">
        <v>-10.83</v>
      </c>
      <c r="C101">
        <v>-6.42</v>
      </c>
      <c r="D101">
        <v>-12.06</v>
      </c>
      <c r="E101">
        <v>0.01</v>
      </c>
    </row>
    <row r="102" spans="1:5">
      <c r="A102">
        <v>193408</v>
      </c>
      <c r="B102">
        <v>5.95</v>
      </c>
      <c r="C102">
        <v>4.59</v>
      </c>
      <c r="D102">
        <v>1.86</v>
      </c>
      <c r="E102">
        <v>0.01</v>
      </c>
    </row>
    <row r="103" spans="1:5">
      <c r="A103">
        <v>193409</v>
      </c>
      <c r="B103">
        <v>-0.31</v>
      </c>
      <c r="C103">
        <v>-1.51</v>
      </c>
      <c r="D103">
        <v>-0.32</v>
      </c>
      <c r="E103">
        <v>0.01</v>
      </c>
    </row>
    <row r="104" spans="1:5">
      <c r="A104">
        <v>193410</v>
      </c>
      <c r="B104">
        <v>-1.94</v>
      </c>
      <c r="C104">
        <v>1.26</v>
      </c>
      <c r="D104">
        <v>-4.63</v>
      </c>
      <c r="E104">
        <v>0.01</v>
      </c>
    </row>
    <row r="105" spans="1:5">
      <c r="A105">
        <v>193411</v>
      </c>
      <c r="B105">
        <v>8.4</v>
      </c>
      <c r="C105">
        <v>7.56</v>
      </c>
      <c r="D105">
        <v>-4.26</v>
      </c>
      <c r="E105">
        <v>0.01</v>
      </c>
    </row>
    <row r="106" spans="1:5">
      <c r="A106">
        <v>193412</v>
      </c>
      <c r="B106">
        <v>0.38</v>
      </c>
      <c r="C106">
        <v>2.94</v>
      </c>
      <c r="D106">
        <v>-3.29</v>
      </c>
      <c r="E106">
        <v>0.01</v>
      </c>
    </row>
    <row r="107" spans="1:5">
      <c r="A107">
        <v>193501</v>
      </c>
      <c r="B107">
        <v>-3.29</v>
      </c>
      <c r="C107">
        <v>1.0900000000000001</v>
      </c>
      <c r="D107">
        <v>-2.2200000000000002</v>
      </c>
      <c r="E107">
        <v>0.01</v>
      </c>
    </row>
    <row r="108" spans="1:5">
      <c r="A108">
        <v>193502</v>
      </c>
      <c r="B108">
        <v>-1.88</v>
      </c>
      <c r="C108">
        <v>0.5</v>
      </c>
      <c r="D108">
        <v>-7.16</v>
      </c>
      <c r="E108">
        <v>0.02</v>
      </c>
    </row>
    <row r="109" spans="1:5">
      <c r="A109">
        <v>193503</v>
      </c>
      <c r="B109">
        <v>-3.71</v>
      </c>
      <c r="C109">
        <v>-3.77</v>
      </c>
      <c r="D109">
        <v>-4.82</v>
      </c>
      <c r="E109">
        <v>0.01</v>
      </c>
    </row>
    <row r="110" spans="1:5">
      <c r="A110">
        <v>193504</v>
      </c>
      <c r="B110">
        <v>8.91</v>
      </c>
      <c r="C110">
        <v>-2.09</v>
      </c>
      <c r="D110">
        <v>5.09</v>
      </c>
      <c r="E110">
        <v>0.01</v>
      </c>
    </row>
    <row r="111" spans="1:5">
      <c r="A111">
        <v>193505</v>
      </c>
      <c r="B111">
        <v>3.47</v>
      </c>
      <c r="C111">
        <v>-3.91</v>
      </c>
      <c r="D111">
        <v>1.89</v>
      </c>
      <c r="E111">
        <v>0.01</v>
      </c>
    </row>
    <row r="112" spans="1:5">
      <c r="A112">
        <v>193506</v>
      </c>
      <c r="B112">
        <v>5.52</v>
      </c>
      <c r="C112">
        <v>-5.54</v>
      </c>
      <c r="D112">
        <v>4.2699999999999996</v>
      </c>
      <c r="E112">
        <v>0.01</v>
      </c>
    </row>
    <row r="113" spans="1:5">
      <c r="A113">
        <v>193507</v>
      </c>
      <c r="B113">
        <v>7.35</v>
      </c>
      <c r="C113">
        <v>2.97</v>
      </c>
      <c r="D113">
        <v>4.99</v>
      </c>
      <c r="E113">
        <v>0.01</v>
      </c>
    </row>
    <row r="114" spans="1:5">
      <c r="A114">
        <v>193508</v>
      </c>
      <c r="B114">
        <v>2.6</v>
      </c>
      <c r="C114">
        <v>7.52</v>
      </c>
      <c r="D114">
        <v>5.14</v>
      </c>
      <c r="E114">
        <v>0.01</v>
      </c>
    </row>
    <row r="115" spans="1:5">
      <c r="A115">
        <v>193509</v>
      </c>
      <c r="B115">
        <v>2.58</v>
      </c>
      <c r="C115">
        <v>0.59</v>
      </c>
      <c r="D115">
        <v>-4.83</v>
      </c>
      <c r="E115">
        <v>0.01</v>
      </c>
    </row>
    <row r="116" spans="1:5">
      <c r="A116">
        <v>193510</v>
      </c>
      <c r="B116">
        <v>7.12</v>
      </c>
      <c r="C116">
        <v>2.2999999999999998</v>
      </c>
      <c r="D116">
        <v>-0.43</v>
      </c>
      <c r="E116">
        <v>0.01</v>
      </c>
    </row>
    <row r="117" spans="1:5">
      <c r="A117">
        <v>193511</v>
      </c>
      <c r="B117">
        <v>5.17</v>
      </c>
      <c r="C117">
        <v>5.66</v>
      </c>
      <c r="D117">
        <v>10.53</v>
      </c>
      <c r="E117">
        <v>0.02</v>
      </c>
    </row>
    <row r="118" spans="1:5">
      <c r="A118">
        <v>193512</v>
      </c>
      <c r="B118">
        <v>4.5999999999999996</v>
      </c>
      <c r="C118">
        <v>0.96</v>
      </c>
      <c r="D118">
        <v>0.27</v>
      </c>
      <c r="E118">
        <v>0.01</v>
      </c>
    </row>
    <row r="119" spans="1:5">
      <c r="A119">
        <v>193601</v>
      </c>
      <c r="B119">
        <v>6.6</v>
      </c>
      <c r="C119">
        <v>6.43</v>
      </c>
      <c r="D119">
        <v>10.09</v>
      </c>
      <c r="E119">
        <v>0.01</v>
      </c>
    </row>
    <row r="120" spans="1:5">
      <c r="A120">
        <v>193602</v>
      </c>
      <c r="B120">
        <v>2.56</v>
      </c>
      <c r="C120">
        <v>0.77</v>
      </c>
      <c r="D120">
        <v>3.98</v>
      </c>
      <c r="E120">
        <v>0.01</v>
      </c>
    </row>
    <row r="121" spans="1:5">
      <c r="A121">
        <v>193603</v>
      </c>
      <c r="B121">
        <v>0.92</v>
      </c>
      <c r="C121">
        <v>1.1000000000000001</v>
      </c>
      <c r="D121">
        <v>-2.23</v>
      </c>
      <c r="E121">
        <v>0.02</v>
      </c>
    </row>
    <row r="122" spans="1:5">
      <c r="A122">
        <v>193604</v>
      </c>
      <c r="B122">
        <v>-8.07</v>
      </c>
      <c r="C122">
        <v>-6.81</v>
      </c>
      <c r="D122">
        <v>-2.1800000000000002</v>
      </c>
      <c r="E122">
        <v>0.02</v>
      </c>
    </row>
    <row r="123" spans="1:5">
      <c r="A123">
        <v>193605</v>
      </c>
      <c r="B123">
        <v>5.01</v>
      </c>
      <c r="C123">
        <v>0.81</v>
      </c>
      <c r="D123">
        <v>2.69</v>
      </c>
      <c r="E123">
        <v>0.02</v>
      </c>
    </row>
    <row r="124" spans="1:5">
      <c r="A124">
        <v>193606</v>
      </c>
      <c r="B124">
        <v>2.57</v>
      </c>
      <c r="C124">
        <v>-3.2</v>
      </c>
      <c r="D124">
        <v>-0.97</v>
      </c>
      <c r="E124">
        <v>0.03</v>
      </c>
    </row>
    <row r="125" spans="1:5">
      <c r="A125">
        <v>193607</v>
      </c>
      <c r="B125">
        <v>6.45</v>
      </c>
      <c r="C125">
        <v>1.1200000000000001</v>
      </c>
      <c r="D125">
        <v>1.35</v>
      </c>
      <c r="E125">
        <v>0.01</v>
      </c>
    </row>
    <row r="126" spans="1:5">
      <c r="A126">
        <v>193608</v>
      </c>
      <c r="B126">
        <v>1.06</v>
      </c>
      <c r="C126">
        <v>-0.09</v>
      </c>
      <c r="D126">
        <v>3.84</v>
      </c>
      <c r="E126">
        <v>0.02</v>
      </c>
    </row>
    <row r="127" spans="1:5">
      <c r="A127">
        <v>193609</v>
      </c>
      <c r="B127">
        <v>1.42</v>
      </c>
      <c r="C127">
        <v>3.12</v>
      </c>
      <c r="D127">
        <v>-0.32</v>
      </c>
      <c r="E127">
        <v>0.01</v>
      </c>
    </row>
    <row r="128" spans="1:5">
      <c r="A128">
        <v>193610</v>
      </c>
      <c r="B128">
        <v>6.89</v>
      </c>
      <c r="C128">
        <v>-2.19</v>
      </c>
      <c r="D128">
        <v>1.61</v>
      </c>
      <c r="E128">
        <v>0.02</v>
      </c>
    </row>
    <row r="129" spans="1:5">
      <c r="A129">
        <v>193611</v>
      </c>
      <c r="B129">
        <v>3.32</v>
      </c>
      <c r="C129">
        <v>8.34</v>
      </c>
      <c r="D129">
        <v>-1.01</v>
      </c>
      <c r="E129">
        <v>0.01</v>
      </c>
    </row>
    <row r="130" spans="1:5">
      <c r="A130">
        <v>193612</v>
      </c>
      <c r="B130">
        <v>0.21</v>
      </c>
      <c r="C130">
        <v>3.67</v>
      </c>
      <c r="D130">
        <v>4.96</v>
      </c>
      <c r="E130">
        <v>0</v>
      </c>
    </row>
    <row r="131" spans="1:5">
      <c r="A131">
        <v>193701</v>
      </c>
      <c r="B131">
        <v>3.24</v>
      </c>
      <c r="C131">
        <v>4.21</v>
      </c>
      <c r="D131">
        <v>3.22</v>
      </c>
      <c r="E131">
        <v>0.01</v>
      </c>
    </row>
    <row r="132" spans="1:5">
      <c r="A132">
        <v>193702</v>
      </c>
      <c r="B132">
        <v>1.28</v>
      </c>
      <c r="C132">
        <v>0.63</v>
      </c>
      <c r="D132">
        <v>5.94</v>
      </c>
      <c r="E132">
        <v>0.02</v>
      </c>
    </row>
    <row r="133" spans="1:5">
      <c r="A133">
        <v>193703</v>
      </c>
      <c r="B133">
        <v>-0.36</v>
      </c>
      <c r="C133">
        <v>-2.15</v>
      </c>
      <c r="D133">
        <v>7.05</v>
      </c>
      <c r="E133">
        <v>0.01</v>
      </c>
    </row>
    <row r="134" spans="1:5">
      <c r="A134">
        <v>193704</v>
      </c>
      <c r="B134">
        <v>-7.45</v>
      </c>
      <c r="C134">
        <v>-3.4</v>
      </c>
      <c r="D134">
        <v>-4.91</v>
      </c>
      <c r="E134">
        <v>0.03</v>
      </c>
    </row>
    <row r="135" spans="1:5">
      <c r="A135">
        <v>193705</v>
      </c>
      <c r="B135">
        <v>-0.92</v>
      </c>
      <c r="C135">
        <v>-0.74</v>
      </c>
      <c r="D135">
        <v>-3.17</v>
      </c>
      <c r="E135">
        <v>0.06</v>
      </c>
    </row>
    <row r="136" spans="1:5">
      <c r="A136">
        <v>193706</v>
      </c>
      <c r="B136">
        <v>-4.1900000000000004</v>
      </c>
      <c r="C136">
        <v>-3.05</v>
      </c>
      <c r="D136">
        <v>-3.56</v>
      </c>
      <c r="E136">
        <v>0.03</v>
      </c>
    </row>
    <row r="137" spans="1:5">
      <c r="A137">
        <v>193707</v>
      </c>
      <c r="B137">
        <v>8.86</v>
      </c>
      <c r="C137">
        <v>1.17</v>
      </c>
      <c r="D137">
        <v>0.15</v>
      </c>
      <c r="E137">
        <v>0.03</v>
      </c>
    </row>
    <row r="138" spans="1:5">
      <c r="A138">
        <v>193708</v>
      </c>
      <c r="B138">
        <v>-4.88</v>
      </c>
      <c r="C138">
        <v>0.51</v>
      </c>
      <c r="D138">
        <v>-1.99</v>
      </c>
      <c r="E138">
        <v>0.02</v>
      </c>
    </row>
    <row r="139" spans="1:5">
      <c r="A139">
        <v>193709</v>
      </c>
      <c r="B139">
        <v>-13.58</v>
      </c>
      <c r="C139">
        <v>-6.76</v>
      </c>
      <c r="D139">
        <v>-4.54</v>
      </c>
      <c r="E139">
        <v>0.04</v>
      </c>
    </row>
    <row r="140" spans="1:5">
      <c r="A140">
        <v>193710</v>
      </c>
      <c r="B140">
        <v>-9.49</v>
      </c>
      <c r="C140">
        <v>0.51</v>
      </c>
      <c r="D140">
        <v>-1.53</v>
      </c>
      <c r="E140">
        <v>0.02</v>
      </c>
    </row>
    <row r="141" spans="1:5">
      <c r="A141">
        <v>193711</v>
      </c>
      <c r="B141">
        <v>-8.39</v>
      </c>
      <c r="C141">
        <v>-3.24</v>
      </c>
      <c r="D141">
        <v>0.22</v>
      </c>
      <c r="E141">
        <v>0.02</v>
      </c>
    </row>
    <row r="142" spans="1:5">
      <c r="A142">
        <v>193712</v>
      </c>
      <c r="B142">
        <v>-4.01</v>
      </c>
      <c r="C142">
        <v>-7.8</v>
      </c>
      <c r="D142">
        <v>-0.85</v>
      </c>
      <c r="E142">
        <v>0</v>
      </c>
    </row>
    <row r="143" spans="1:5">
      <c r="A143">
        <v>193801</v>
      </c>
      <c r="B143">
        <v>0.76</v>
      </c>
      <c r="C143">
        <v>5.19</v>
      </c>
      <c r="D143">
        <v>-2.2200000000000002</v>
      </c>
      <c r="E143">
        <v>0</v>
      </c>
    </row>
    <row r="144" spans="1:5">
      <c r="A144">
        <v>193802</v>
      </c>
      <c r="B144">
        <v>5.79</v>
      </c>
      <c r="C144">
        <v>0.6</v>
      </c>
      <c r="D144">
        <v>-1.96</v>
      </c>
      <c r="E144">
        <v>0</v>
      </c>
    </row>
    <row r="145" spans="1:5">
      <c r="A145">
        <v>193803</v>
      </c>
      <c r="B145">
        <v>-23.7</v>
      </c>
      <c r="C145">
        <v>-3.56</v>
      </c>
      <c r="D145">
        <v>-4.41</v>
      </c>
      <c r="E145">
        <v>-0.01</v>
      </c>
    </row>
    <row r="146" spans="1:5">
      <c r="A146">
        <v>193804</v>
      </c>
      <c r="B146">
        <v>14.55</v>
      </c>
      <c r="C146">
        <v>6.58</v>
      </c>
      <c r="D146">
        <v>-0.35</v>
      </c>
      <c r="E146">
        <v>0.01</v>
      </c>
    </row>
    <row r="147" spans="1:5">
      <c r="A147">
        <v>193805</v>
      </c>
      <c r="B147">
        <v>-3.92</v>
      </c>
      <c r="C147">
        <v>-2.38</v>
      </c>
      <c r="D147">
        <v>-0.42</v>
      </c>
      <c r="E147">
        <v>0</v>
      </c>
    </row>
    <row r="148" spans="1:5">
      <c r="A148">
        <v>193806</v>
      </c>
      <c r="B148">
        <v>23.61</v>
      </c>
      <c r="C148">
        <v>3.53</v>
      </c>
      <c r="D148">
        <v>2.11</v>
      </c>
      <c r="E148">
        <v>0</v>
      </c>
    </row>
    <row r="149" spans="1:5">
      <c r="A149">
        <v>193807</v>
      </c>
      <c r="B149">
        <v>7.2</v>
      </c>
      <c r="C149">
        <v>6.72</v>
      </c>
      <c r="D149">
        <v>0.78</v>
      </c>
      <c r="E149">
        <v>-0.01</v>
      </c>
    </row>
    <row r="150" spans="1:5">
      <c r="A150">
        <v>193808</v>
      </c>
      <c r="B150">
        <v>-2.72</v>
      </c>
      <c r="C150">
        <v>-2.46</v>
      </c>
      <c r="D150">
        <v>-4.26</v>
      </c>
      <c r="E150">
        <v>0</v>
      </c>
    </row>
    <row r="151" spans="1:5">
      <c r="A151">
        <v>193809</v>
      </c>
      <c r="B151">
        <v>0.84</v>
      </c>
      <c r="C151">
        <v>-2.5299999999999998</v>
      </c>
      <c r="D151">
        <v>-1.26</v>
      </c>
      <c r="E151">
        <v>0.02</v>
      </c>
    </row>
    <row r="152" spans="1:5">
      <c r="A152">
        <v>193810</v>
      </c>
      <c r="B152">
        <v>7.77</v>
      </c>
      <c r="C152">
        <v>6.62</v>
      </c>
      <c r="D152">
        <v>3.98</v>
      </c>
      <c r="E152">
        <v>0.01</v>
      </c>
    </row>
    <row r="153" spans="1:5">
      <c r="A153">
        <v>193811</v>
      </c>
      <c r="B153">
        <v>-1.77</v>
      </c>
      <c r="C153">
        <v>-2.42</v>
      </c>
      <c r="D153">
        <v>-0.76</v>
      </c>
      <c r="E153">
        <v>-0.06</v>
      </c>
    </row>
    <row r="154" spans="1:5">
      <c r="A154">
        <v>193812</v>
      </c>
      <c r="B154">
        <v>4.0999999999999996</v>
      </c>
      <c r="C154">
        <v>-1.85</v>
      </c>
      <c r="D154">
        <v>0.77</v>
      </c>
      <c r="E154">
        <v>0</v>
      </c>
    </row>
    <row r="155" spans="1:5">
      <c r="A155">
        <v>193901</v>
      </c>
      <c r="B155">
        <v>-5.95</v>
      </c>
      <c r="C155">
        <v>-1.43</v>
      </c>
      <c r="D155">
        <v>-3.52</v>
      </c>
      <c r="E155">
        <v>-0.01</v>
      </c>
    </row>
    <row r="156" spans="1:5">
      <c r="A156">
        <v>193902</v>
      </c>
      <c r="B156">
        <v>3.48</v>
      </c>
      <c r="C156">
        <v>0.31</v>
      </c>
      <c r="D156">
        <v>3.23</v>
      </c>
      <c r="E156">
        <v>0.01</v>
      </c>
    </row>
    <row r="157" spans="1:5">
      <c r="A157">
        <v>193903</v>
      </c>
      <c r="B157">
        <v>-11.91</v>
      </c>
      <c r="C157">
        <v>-5.41</v>
      </c>
      <c r="D157">
        <v>-8.31</v>
      </c>
      <c r="E157">
        <v>-0.01</v>
      </c>
    </row>
    <row r="158" spans="1:5">
      <c r="A158">
        <v>193904</v>
      </c>
      <c r="B158">
        <v>-0.23</v>
      </c>
      <c r="C158">
        <v>1.97</v>
      </c>
      <c r="D158">
        <v>0.28999999999999998</v>
      </c>
      <c r="E158">
        <v>0</v>
      </c>
    </row>
    <row r="159" spans="1:5">
      <c r="A159">
        <v>193905</v>
      </c>
      <c r="B159">
        <v>6.86</v>
      </c>
      <c r="C159">
        <v>3.87</v>
      </c>
      <c r="D159">
        <v>-0.08</v>
      </c>
      <c r="E159">
        <v>0.01</v>
      </c>
    </row>
    <row r="160" spans="1:5">
      <c r="A160">
        <v>193906</v>
      </c>
      <c r="B160">
        <v>-5.29</v>
      </c>
      <c r="C160">
        <v>-1.68</v>
      </c>
      <c r="D160">
        <v>-5.54</v>
      </c>
      <c r="E160">
        <v>0.01</v>
      </c>
    </row>
    <row r="161" spans="1:5">
      <c r="A161">
        <v>193907</v>
      </c>
      <c r="B161">
        <v>10.18</v>
      </c>
      <c r="C161">
        <v>4.62</v>
      </c>
      <c r="D161">
        <v>0.55000000000000004</v>
      </c>
      <c r="E161">
        <v>0</v>
      </c>
    </row>
    <row r="162" spans="1:5">
      <c r="A162">
        <v>193908</v>
      </c>
      <c r="B162">
        <v>-6.6</v>
      </c>
      <c r="C162">
        <v>-4.5</v>
      </c>
      <c r="D162">
        <v>-2.99</v>
      </c>
      <c r="E162">
        <v>-0.01</v>
      </c>
    </row>
    <row r="163" spans="1:5">
      <c r="A163">
        <v>193909</v>
      </c>
      <c r="B163">
        <v>15.95</v>
      </c>
      <c r="C163">
        <v>18.77</v>
      </c>
      <c r="D163">
        <v>23.27</v>
      </c>
      <c r="E163">
        <v>0.01</v>
      </c>
    </row>
    <row r="164" spans="1:5">
      <c r="A164">
        <v>193910</v>
      </c>
      <c r="B164">
        <v>-0.38</v>
      </c>
      <c r="C164">
        <v>0.26</v>
      </c>
      <c r="D164">
        <v>-4.66</v>
      </c>
      <c r="E164">
        <v>0</v>
      </c>
    </row>
    <row r="165" spans="1:5">
      <c r="A165">
        <v>193911</v>
      </c>
      <c r="B165">
        <v>-3.68</v>
      </c>
      <c r="C165">
        <v>-4.43</v>
      </c>
      <c r="D165">
        <v>-6.54</v>
      </c>
      <c r="E165">
        <v>0</v>
      </c>
    </row>
    <row r="166" spans="1:5">
      <c r="A166">
        <v>193912</v>
      </c>
      <c r="B166">
        <v>3.03</v>
      </c>
      <c r="C166">
        <v>0.67</v>
      </c>
      <c r="D166">
        <v>-3.84</v>
      </c>
      <c r="E166">
        <v>0</v>
      </c>
    </row>
    <row r="167" spans="1:5">
      <c r="A167">
        <v>194001</v>
      </c>
      <c r="B167">
        <v>-2.4</v>
      </c>
      <c r="C167">
        <v>0.21</v>
      </c>
      <c r="D167">
        <v>-0.75</v>
      </c>
      <c r="E167">
        <v>0</v>
      </c>
    </row>
    <row r="168" spans="1:5">
      <c r="A168">
        <v>194002</v>
      </c>
      <c r="B168">
        <v>1.37</v>
      </c>
      <c r="C168">
        <v>2.3199999999999998</v>
      </c>
      <c r="D168">
        <v>-0.44</v>
      </c>
      <c r="E168">
        <v>0</v>
      </c>
    </row>
    <row r="169" spans="1:5">
      <c r="A169">
        <v>194003</v>
      </c>
      <c r="B169">
        <v>1.89</v>
      </c>
      <c r="C169">
        <v>1.63</v>
      </c>
      <c r="D169">
        <v>-1.1200000000000001</v>
      </c>
      <c r="E169">
        <v>0</v>
      </c>
    </row>
    <row r="170" spans="1:5">
      <c r="A170">
        <v>194004</v>
      </c>
      <c r="B170">
        <v>0.12</v>
      </c>
      <c r="C170">
        <v>3.57</v>
      </c>
      <c r="D170">
        <v>-0.28000000000000003</v>
      </c>
      <c r="E170">
        <v>0</v>
      </c>
    </row>
    <row r="171" spans="1:5">
      <c r="A171">
        <v>194005</v>
      </c>
      <c r="B171">
        <v>-22.01</v>
      </c>
      <c r="C171">
        <v>-6.21</v>
      </c>
      <c r="D171">
        <v>-4.04</v>
      </c>
      <c r="E171">
        <v>-0.02</v>
      </c>
    </row>
    <row r="172" spans="1:5">
      <c r="A172">
        <v>194006</v>
      </c>
      <c r="B172">
        <v>6.67</v>
      </c>
      <c r="C172">
        <v>-2.34</v>
      </c>
      <c r="D172">
        <v>4.8</v>
      </c>
      <c r="E172">
        <v>0</v>
      </c>
    </row>
    <row r="173" spans="1:5">
      <c r="A173">
        <v>194007</v>
      </c>
      <c r="B173">
        <v>3.21</v>
      </c>
      <c r="C173">
        <v>0.87</v>
      </c>
      <c r="D173">
        <v>-0.56999999999999995</v>
      </c>
      <c r="E173">
        <v>0.01</v>
      </c>
    </row>
    <row r="174" spans="1:5">
      <c r="A174">
        <v>194008</v>
      </c>
      <c r="B174">
        <v>2.41</v>
      </c>
      <c r="C174">
        <v>0.19</v>
      </c>
      <c r="D174">
        <v>0.47</v>
      </c>
      <c r="E174">
        <v>-0.01</v>
      </c>
    </row>
    <row r="175" spans="1:5">
      <c r="A175">
        <v>194009</v>
      </c>
      <c r="B175">
        <v>2.2999999999999998</v>
      </c>
      <c r="C175">
        <v>3.39</v>
      </c>
      <c r="D175">
        <v>-1.7</v>
      </c>
      <c r="E175">
        <v>0</v>
      </c>
    </row>
    <row r="176" spans="1:5">
      <c r="A176">
        <v>194010</v>
      </c>
      <c r="B176">
        <v>2.97</v>
      </c>
      <c r="C176">
        <v>-0.17</v>
      </c>
      <c r="D176">
        <v>5.43</v>
      </c>
      <c r="E176">
        <v>0</v>
      </c>
    </row>
    <row r="177" spans="1:5">
      <c r="A177">
        <v>194011</v>
      </c>
      <c r="B177">
        <v>-1.63</v>
      </c>
      <c r="C177">
        <v>2.06</v>
      </c>
      <c r="D177">
        <v>0.49</v>
      </c>
      <c r="E177">
        <v>0</v>
      </c>
    </row>
    <row r="178" spans="1:5">
      <c r="A178">
        <v>194012</v>
      </c>
      <c r="B178">
        <v>0.68</v>
      </c>
      <c r="C178">
        <v>-2.41</v>
      </c>
      <c r="D178">
        <v>-1.31</v>
      </c>
      <c r="E178">
        <v>0</v>
      </c>
    </row>
    <row r="179" spans="1:5">
      <c r="A179">
        <v>194101</v>
      </c>
      <c r="B179">
        <v>-4.04</v>
      </c>
      <c r="C179">
        <v>0.85</v>
      </c>
      <c r="D179">
        <v>3.22</v>
      </c>
      <c r="E179">
        <v>-0.01</v>
      </c>
    </row>
    <row r="180" spans="1:5">
      <c r="A180">
        <v>194102</v>
      </c>
      <c r="B180">
        <v>-1.47</v>
      </c>
      <c r="C180">
        <v>-1.21</v>
      </c>
      <c r="D180">
        <v>1.05</v>
      </c>
      <c r="E180">
        <v>-0.01</v>
      </c>
    </row>
    <row r="181" spans="1:5">
      <c r="A181">
        <v>194103</v>
      </c>
      <c r="B181">
        <v>0.95</v>
      </c>
      <c r="C181">
        <v>0.12</v>
      </c>
      <c r="D181">
        <v>2.95</v>
      </c>
      <c r="E181">
        <v>0.01</v>
      </c>
    </row>
    <row r="182" spans="1:5">
      <c r="A182">
        <v>194104</v>
      </c>
      <c r="B182">
        <v>-5.3</v>
      </c>
      <c r="C182">
        <v>-1.69</v>
      </c>
      <c r="D182">
        <v>3.43</v>
      </c>
      <c r="E182">
        <v>-0.01</v>
      </c>
    </row>
    <row r="183" spans="1:5">
      <c r="A183">
        <v>194105</v>
      </c>
      <c r="B183">
        <v>1.39</v>
      </c>
      <c r="C183">
        <v>-0.83</v>
      </c>
      <c r="D183">
        <v>0.52</v>
      </c>
      <c r="E183">
        <v>0</v>
      </c>
    </row>
    <row r="184" spans="1:5">
      <c r="A184">
        <v>194106</v>
      </c>
      <c r="B184">
        <v>5.87</v>
      </c>
      <c r="C184">
        <v>1.47</v>
      </c>
      <c r="D184">
        <v>0.66</v>
      </c>
      <c r="E184">
        <v>0</v>
      </c>
    </row>
    <row r="185" spans="1:5">
      <c r="A185">
        <v>194107</v>
      </c>
      <c r="B185">
        <v>5.92</v>
      </c>
      <c r="C185">
        <v>5.74</v>
      </c>
      <c r="D185">
        <v>7.25</v>
      </c>
      <c r="E185">
        <v>0.03</v>
      </c>
    </row>
    <row r="186" spans="1:5">
      <c r="A186">
        <v>194108</v>
      </c>
      <c r="B186">
        <v>-0.06</v>
      </c>
      <c r="C186">
        <v>-0.16</v>
      </c>
      <c r="D186">
        <v>-1.2</v>
      </c>
      <c r="E186">
        <v>0.01</v>
      </c>
    </row>
    <row r="187" spans="1:5">
      <c r="A187">
        <v>194109</v>
      </c>
      <c r="B187">
        <v>-0.76</v>
      </c>
      <c r="C187">
        <v>-1.43</v>
      </c>
      <c r="D187">
        <v>0.28000000000000003</v>
      </c>
      <c r="E187">
        <v>0.01</v>
      </c>
    </row>
    <row r="188" spans="1:5">
      <c r="A188">
        <v>194110</v>
      </c>
      <c r="B188">
        <v>-5.18</v>
      </c>
      <c r="C188">
        <v>-2.1</v>
      </c>
      <c r="D188">
        <v>1.31</v>
      </c>
      <c r="E188">
        <v>0</v>
      </c>
    </row>
    <row r="189" spans="1:5">
      <c r="A189">
        <v>194111</v>
      </c>
      <c r="B189">
        <v>-1.94</v>
      </c>
      <c r="C189">
        <v>-1.05</v>
      </c>
      <c r="D189">
        <v>-0.64</v>
      </c>
      <c r="E189">
        <v>0</v>
      </c>
    </row>
    <row r="190" spans="1:5">
      <c r="A190">
        <v>194112</v>
      </c>
      <c r="B190">
        <v>-4.68</v>
      </c>
      <c r="C190">
        <v>-3.33</v>
      </c>
      <c r="D190">
        <v>-5.04</v>
      </c>
      <c r="E190">
        <v>0.01</v>
      </c>
    </row>
    <row r="191" spans="1:5">
      <c r="A191">
        <v>194201</v>
      </c>
      <c r="B191">
        <v>0.7</v>
      </c>
      <c r="C191">
        <v>7.51</v>
      </c>
      <c r="D191">
        <v>9.93</v>
      </c>
      <c r="E191">
        <v>0.02</v>
      </c>
    </row>
    <row r="192" spans="1:5">
      <c r="A192">
        <v>194202</v>
      </c>
      <c r="B192">
        <v>-2.42</v>
      </c>
      <c r="C192">
        <v>1.69</v>
      </c>
      <c r="D192">
        <v>-1.06</v>
      </c>
      <c r="E192">
        <v>0.01</v>
      </c>
    </row>
    <row r="193" spans="1:5">
      <c r="A193">
        <v>194203</v>
      </c>
      <c r="B193">
        <v>-6.58</v>
      </c>
      <c r="C193">
        <v>2.29</v>
      </c>
      <c r="D193">
        <v>-1.22</v>
      </c>
      <c r="E193">
        <v>0.01</v>
      </c>
    </row>
    <row r="194" spans="1:5">
      <c r="A194">
        <v>194204</v>
      </c>
      <c r="B194">
        <v>-4.32</v>
      </c>
      <c r="C194">
        <v>-1.03</v>
      </c>
      <c r="D194">
        <v>1.87</v>
      </c>
      <c r="E194">
        <v>0.01</v>
      </c>
    </row>
    <row r="195" spans="1:5">
      <c r="A195">
        <v>194205</v>
      </c>
      <c r="B195">
        <v>6.07</v>
      </c>
      <c r="C195">
        <v>-3.03</v>
      </c>
      <c r="D195">
        <v>-2.97</v>
      </c>
      <c r="E195">
        <v>0.03</v>
      </c>
    </row>
    <row r="196" spans="1:5">
      <c r="A196">
        <v>194206</v>
      </c>
      <c r="B196">
        <v>2.5299999999999998</v>
      </c>
      <c r="C196">
        <v>-0.9</v>
      </c>
      <c r="D196">
        <v>0.25</v>
      </c>
      <c r="E196">
        <v>0.02</v>
      </c>
    </row>
    <row r="197" spans="1:5">
      <c r="A197">
        <v>194207</v>
      </c>
      <c r="B197">
        <v>3.46</v>
      </c>
      <c r="C197">
        <v>-0.33</v>
      </c>
      <c r="D197">
        <v>2.56</v>
      </c>
      <c r="E197">
        <v>0.03</v>
      </c>
    </row>
    <row r="198" spans="1:5">
      <c r="A198">
        <v>194208</v>
      </c>
      <c r="B198">
        <v>1.84</v>
      </c>
      <c r="C198">
        <v>-0.39</v>
      </c>
      <c r="D198">
        <v>1.94</v>
      </c>
      <c r="E198">
        <v>0.03</v>
      </c>
    </row>
    <row r="199" spans="1:5">
      <c r="A199">
        <v>194209</v>
      </c>
      <c r="B199">
        <v>2.6</v>
      </c>
      <c r="C199">
        <v>0.14000000000000001</v>
      </c>
      <c r="D199">
        <v>3.4</v>
      </c>
      <c r="E199">
        <v>0.03</v>
      </c>
    </row>
    <row r="200" spans="1:5">
      <c r="A200">
        <v>194210</v>
      </c>
      <c r="B200">
        <v>6.74</v>
      </c>
      <c r="C200">
        <v>1.39</v>
      </c>
      <c r="D200">
        <v>6.68</v>
      </c>
      <c r="E200">
        <v>0.03</v>
      </c>
    </row>
    <row r="201" spans="1:5">
      <c r="A201">
        <v>194211</v>
      </c>
      <c r="B201">
        <v>0.22</v>
      </c>
      <c r="C201">
        <v>-0.77</v>
      </c>
      <c r="D201">
        <v>-5.35</v>
      </c>
      <c r="E201">
        <v>0.03</v>
      </c>
    </row>
    <row r="202" spans="1:5">
      <c r="A202">
        <v>194212</v>
      </c>
      <c r="B202">
        <v>5.01</v>
      </c>
      <c r="C202">
        <v>-2.09</v>
      </c>
      <c r="D202">
        <v>0.78</v>
      </c>
      <c r="E202">
        <v>0.03</v>
      </c>
    </row>
    <row r="203" spans="1:5">
      <c r="A203">
        <v>194301</v>
      </c>
      <c r="B203">
        <v>7.3</v>
      </c>
      <c r="C203">
        <v>8.34</v>
      </c>
      <c r="D203">
        <v>7.66</v>
      </c>
      <c r="E203">
        <v>0.03</v>
      </c>
    </row>
    <row r="204" spans="1:5">
      <c r="A204">
        <v>194302</v>
      </c>
      <c r="B204">
        <v>5.96</v>
      </c>
      <c r="C204">
        <v>4.47</v>
      </c>
      <c r="D204">
        <v>6.41</v>
      </c>
      <c r="E204">
        <v>0.03</v>
      </c>
    </row>
    <row r="205" spans="1:5">
      <c r="A205">
        <v>194303</v>
      </c>
      <c r="B205">
        <v>6.18</v>
      </c>
      <c r="C205">
        <v>4.66</v>
      </c>
      <c r="D205">
        <v>5.52</v>
      </c>
      <c r="E205">
        <v>0.03</v>
      </c>
    </row>
    <row r="206" spans="1:5">
      <c r="A206">
        <v>194304</v>
      </c>
      <c r="B206">
        <v>0.66</v>
      </c>
      <c r="C206">
        <v>1.92</v>
      </c>
      <c r="D206">
        <v>6.36</v>
      </c>
      <c r="E206">
        <v>0.03</v>
      </c>
    </row>
    <row r="207" spans="1:5">
      <c r="A207">
        <v>194305</v>
      </c>
      <c r="B207">
        <v>5.69</v>
      </c>
      <c r="C207">
        <v>4.2</v>
      </c>
      <c r="D207">
        <v>3.13</v>
      </c>
      <c r="E207">
        <v>0.03</v>
      </c>
    </row>
    <row r="208" spans="1:5">
      <c r="A208">
        <v>194306</v>
      </c>
      <c r="B208">
        <v>1.66</v>
      </c>
      <c r="C208">
        <v>-0.63</v>
      </c>
      <c r="D208">
        <v>-0.95</v>
      </c>
      <c r="E208">
        <v>0.03</v>
      </c>
    </row>
    <row r="209" spans="1:5">
      <c r="A209">
        <v>194307</v>
      </c>
      <c r="B209">
        <v>-4.6500000000000004</v>
      </c>
      <c r="C209">
        <v>-2.68</v>
      </c>
      <c r="D209">
        <v>-2.4700000000000002</v>
      </c>
      <c r="E209">
        <v>0.03</v>
      </c>
    </row>
    <row r="210" spans="1:5">
      <c r="A210">
        <v>194308</v>
      </c>
      <c r="B210">
        <v>1.27</v>
      </c>
      <c r="C210">
        <v>-0.8</v>
      </c>
      <c r="D210">
        <v>-0.88</v>
      </c>
      <c r="E210">
        <v>0.03</v>
      </c>
    </row>
    <row r="211" spans="1:5">
      <c r="A211">
        <v>194309</v>
      </c>
      <c r="B211">
        <v>2.42</v>
      </c>
      <c r="C211">
        <v>1.31</v>
      </c>
      <c r="D211">
        <v>1.35</v>
      </c>
      <c r="E211">
        <v>0.03</v>
      </c>
    </row>
    <row r="212" spans="1:5">
      <c r="A212">
        <v>194310</v>
      </c>
      <c r="B212">
        <v>-1.25</v>
      </c>
      <c r="C212">
        <v>0.9</v>
      </c>
      <c r="D212">
        <v>1.33</v>
      </c>
      <c r="E212">
        <v>0.03</v>
      </c>
    </row>
    <row r="213" spans="1:5">
      <c r="A213">
        <v>194311</v>
      </c>
      <c r="B213">
        <v>-5.88</v>
      </c>
      <c r="C213">
        <v>-1.58</v>
      </c>
      <c r="D213">
        <v>-4.87</v>
      </c>
      <c r="E213">
        <v>0.03</v>
      </c>
    </row>
    <row r="214" spans="1:5">
      <c r="A214">
        <v>194312</v>
      </c>
      <c r="B214">
        <v>6.33</v>
      </c>
      <c r="C214">
        <v>3.29</v>
      </c>
      <c r="D214">
        <v>3.13</v>
      </c>
      <c r="E214">
        <v>0.03</v>
      </c>
    </row>
    <row r="215" spans="1:5">
      <c r="A215">
        <v>194401</v>
      </c>
      <c r="B215">
        <v>1.78</v>
      </c>
      <c r="C215">
        <v>2.5099999999999998</v>
      </c>
      <c r="D215">
        <v>2.75</v>
      </c>
      <c r="E215">
        <v>0.03</v>
      </c>
    </row>
    <row r="216" spans="1:5">
      <c r="A216">
        <v>194402</v>
      </c>
      <c r="B216">
        <v>0.34</v>
      </c>
      <c r="C216">
        <v>-0.28000000000000003</v>
      </c>
      <c r="D216">
        <v>0.74</v>
      </c>
      <c r="E216">
        <v>0.03</v>
      </c>
    </row>
    <row r="217" spans="1:5">
      <c r="A217">
        <v>194403</v>
      </c>
      <c r="B217">
        <v>2.42</v>
      </c>
      <c r="C217">
        <v>1.86</v>
      </c>
      <c r="D217">
        <v>3.05</v>
      </c>
      <c r="E217">
        <v>0.02</v>
      </c>
    </row>
    <row r="218" spans="1:5">
      <c r="A218">
        <v>194404</v>
      </c>
      <c r="B218">
        <v>-1.66</v>
      </c>
      <c r="C218">
        <v>-1.41</v>
      </c>
      <c r="D218">
        <v>-0.97</v>
      </c>
      <c r="E218">
        <v>0.03</v>
      </c>
    </row>
    <row r="219" spans="1:5">
      <c r="A219">
        <v>194405</v>
      </c>
      <c r="B219">
        <v>5.07</v>
      </c>
      <c r="C219">
        <v>1.49</v>
      </c>
      <c r="D219">
        <v>1.31</v>
      </c>
      <c r="E219">
        <v>0.03</v>
      </c>
    </row>
    <row r="220" spans="1:5">
      <c r="A220">
        <v>194406</v>
      </c>
      <c r="B220">
        <v>5.59</v>
      </c>
      <c r="C220">
        <v>4.12</v>
      </c>
      <c r="D220">
        <v>2.54</v>
      </c>
      <c r="E220">
        <v>0.03</v>
      </c>
    </row>
    <row r="221" spans="1:5">
      <c r="A221">
        <v>194407</v>
      </c>
      <c r="B221">
        <v>-1.55</v>
      </c>
      <c r="C221">
        <v>0.73</v>
      </c>
      <c r="D221">
        <v>-0.62</v>
      </c>
      <c r="E221">
        <v>0.03</v>
      </c>
    </row>
    <row r="222" spans="1:5">
      <c r="A222">
        <v>194408</v>
      </c>
      <c r="B222">
        <v>1.56</v>
      </c>
      <c r="C222">
        <v>2.11</v>
      </c>
      <c r="D222">
        <v>-1.3</v>
      </c>
      <c r="E222">
        <v>0.03</v>
      </c>
    </row>
    <row r="223" spans="1:5">
      <c r="A223">
        <v>194409</v>
      </c>
      <c r="B223">
        <v>0</v>
      </c>
      <c r="C223">
        <v>0.57999999999999996</v>
      </c>
      <c r="D223">
        <v>-0.97</v>
      </c>
      <c r="E223">
        <v>0.02</v>
      </c>
    </row>
    <row r="224" spans="1:5">
      <c r="A224">
        <v>194410</v>
      </c>
      <c r="B224">
        <v>0.22</v>
      </c>
      <c r="C224">
        <v>-0.24</v>
      </c>
      <c r="D224">
        <v>-0.24</v>
      </c>
      <c r="E224">
        <v>0.03</v>
      </c>
    </row>
    <row r="225" spans="1:5">
      <c r="A225">
        <v>194411</v>
      </c>
      <c r="B225">
        <v>1.62</v>
      </c>
      <c r="C225">
        <v>0.46</v>
      </c>
      <c r="D225">
        <v>1.74</v>
      </c>
      <c r="E225">
        <v>0.03</v>
      </c>
    </row>
    <row r="226" spans="1:5">
      <c r="A226">
        <v>194412</v>
      </c>
      <c r="B226">
        <v>4.0999999999999996</v>
      </c>
      <c r="C226">
        <v>1.61</v>
      </c>
      <c r="D226">
        <v>6.63</v>
      </c>
      <c r="E226">
        <v>0.02</v>
      </c>
    </row>
    <row r="227" spans="1:5">
      <c r="A227">
        <v>194501</v>
      </c>
      <c r="B227">
        <v>1.89</v>
      </c>
      <c r="C227">
        <v>2.85</v>
      </c>
      <c r="D227">
        <v>0.62</v>
      </c>
      <c r="E227">
        <v>0.03</v>
      </c>
    </row>
    <row r="228" spans="1:5">
      <c r="A228">
        <v>194502</v>
      </c>
      <c r="B228">
        <v>6.41</v>
      </c>
      <c r="C228">
        <v>1.54</v>
      </c>
      <c r="D228">
        <v>4.33</v>
      </c>
      <c r="E228">
        <v>0.02</v>
      </c>
    </row>
    <row r="229" spans="1:5">
      <c r="A229">
        <v>194503</v>
      </c>
      <c r="B229">
        <v>-3.89</v>
      </c>
      <c r="C229">
        <v>-1.8</v>
      </c>
      <c r="D229">
        <v>-1.58</v>
      </c>
      <c r="E229">
        <v>0.02</v>
      </c>
    </row>
    <row r="230" spans="1:5">
      <c r="A230">
        <v>194504</v>
      </c>
      <c r="B230">
        <v>7.72</v>
      </c>
      <c r="C230">
        <v>0.22</v>
      </c>
      <c r="D230">
        <v>3.98</v>
      </c>
      <c r="E230">
        <v>0.03</v>
      </c>
    </row>
    <row r="231" spans="1:5">
      <c r="A231">
        <v>194505</v>
      </c>
      <c r="B231">
        <v>1.83</v>
      </c>
      <c r="C231">
        <v>1.31</v>
      </c>
      <c r="D231">
        <v>1.1599999999999999</v>
      </c>
      <c r="E231">
        <v>0.03</v>
      </c>
    </row>
    <row r="232" spans="1:5">
      <c r="A232">
        <v>194506</v>
      </c>
      <c r="B232">
        <v>0.32</v>
      </c>
      <c r="C232">
        <v>2.95</v>
      </c>
      <c r="D232">
        <v>4.42</v>
      </c>
      <c r="E232">
        <v>0.02</v>
      </c>
    </row>
    <row r="233" spans="1:5">
      <c r="A233">
        <v>194507</v>
      </c>
      <c r="B233">
        <v>-2.2400000000000002</v>
      </c>
      <c r="C233">
        <v>-1.68</v>
      </c>
      <c r="D233">
        <v>-2.52</v>
      </c>
      <c r="E233">
        <v>0.03</v>
      </c>
    </row>
    <row r="234" spans="1:5">
      <c r="A234">
        <v>194508</v>
      </c>
      <c r="B234">
        <v>6.08</v>
      </c>
      <c r="C234">
        <v>1.49</v>
      </c>
      <c r="D234">
        <v>-4.32</v>
      </c>
      <c r="E234">
        <v>0.03</v>
      </c>
    </row>
    <row r="235" spans="1:5">
      <c r="A235">
        <v>194509</v>
      </c>
      <c r="B235">
        <v>4.78</v>
      </c>
      <c r="C235">
        <v>1.94</v>
      </c>
      <c r="D235">
        <v>0.26</v>
      </c>
      <c r="E235">
        <v>0.03</v>
      </c>
    </row>
    <row r="236" spans="1:5">
      <c r="A236">
        <v>194510</v>
      </c>
      <c r="B236">
        <v>3.87</v>
      </c>
      <c r="C236">
        <v>2.46</v>
      </c>
      <c r="D236">
        <v>1.68</v>
      </c>
      <c r="E236">
        <v>0.03</v>
      </c>
    </row>
    <row r="237" spans="1:5">
      <c r="A237">
        <v>194511</v>
      </c>
      <c r="B237">
        <v>5.43</v>
      </c>
      <c r="C237">
        <v>3.82</v>
      </c>
      <c r="D237">
        <v>4.43</v>
      </c>
      <c r="E237">
        <v>0.02</v>
      </c>
    </row>
    <row r="238" spans="1:5">
      <c r="A238">
        <v>194512</v>
      </c>
      <c r="B238">
        <v>1.1499999999999999</v>
      </c>
      <c r="C238">
        <v>2.66</v>
      </c>
      <c r="D238">
        <v>-2.09</v>
      </c>
      <c r="E238">
        <v>0.03</v>
      </c>
    </row>
    <row r="239" spans="1:5">
      <c r="A239">
        <v>194601</v>
      </c>
      <c r="B239">
        <v>6.3</v>
      </c>
      <c r="C239">
        <v>4.0199999999999996</v>
      </c>
      <c r="D239">
        <v>1.89</v>
      </c>
      <c r="E239">
        <v>0.03</v>
      </c>
    </row>
    <row r="240" spans="1:5">
      <c r="A240">
        <v>194602</v>
      </c>
      <c r="B240">
        <v>-5.82</v>
      </c>
      <c r="C240">
        <v>-0.77</v>
      </c>
      <c r="D240">
        <v>-1.37</v>
      </c>
      <c r="E240">
        <v>0.03</v>
      </c>
    </row>
    <row r="241" spans="1:5">
      <c r="A241">
        <v>194603</v>
      </c>
      <c r="B241">
        <v>5.84</v>
      </c>
      <c r="C241">
        <v>0.3</v>
      </c>
      <c r="D241">
        <v>-0.8</v>
      </c>
      <c r="E241">
        <v>0.03</v>
      </c>
    </row>
    <row r="242" spans="1:5">
      <c r="A242">
        <v>194604</v>
      </c>
      <c r="B242">
        <v>4.26</v>
      </c>
      <c r="C242">
        <v>2.21</v>
      </c>
      <c r="D242">
        <v>-0.22</v>
      </c>
      <c r="E242">
        <v>0.03</v>
      </c>
    </row>
    <row r="243" spans="1:5">
      <c r="A243">
        <v>194605</v>
      </c>
      <c r="B243">
        <v>3.96</v>
      </c>
      <c r="C243">
        <v>1.47</v>
      </c>
      <c r="D243">
        <v>1.74</v>
      </c>
      <c r="E243">
        <v>0.03</v>
      </c>
    </row>
    <row r="244" spans="1:5">
      <c r="A244">
        <v>194606</v>
      </c>
      <c r="B244">
        <v>-3.94</v>
      </c>
      <c r="C244">
        <v>-1.53</v>
      </c>
      <c r="D244">
        <v>0.01</v>
      </c>
      <c r="E244">
        <v>0.03</v>
      </c>
    </row>
    <row r="245" spans="1:5">
      <c r="A245">
        <v>194607</v>
      </c>
      <c r="B245">
        <v>-2.58</v>
      </c>
      <c r="C245">
        <v>-2.11</v>
      </c>
      <c r="D245">
        <v>0.03</v>
      </c>
      <c r="E245">
        <v>0.03</v>
      </c>
    </row>
    <row r="246" spans="1:5">
      <c r="A246">
        <v>194608</v>
      </c>
      <c r="B246">
        <v>-6.42</v>
      </c>
      <c r="C246">
        <v>-1.83</v>
      </c>
      <c r="D246">
        <v>0.17</v>
      </c>
      <c r="E246">
        <v>0.03</v>
      </c>
    </row>
    <row r="247" spans="1:5">
      <c r="A247">
        <v>194609</v>
      </c>
      <c r="B247">
        <v>-10.050000000000001</v>
      </c>
      <c r="C247">
        <v>-4.2</v>
      </c>
      <c r="D247">
        <v>-2.2799999999999998</v>
      </c>
      <c r="E247">
        <v>0.03</v>
      </c>
    </row>
    <row r="248" spans="1:5">
      <c r="A248">
        <v>194610</v>
      </c>
      <c r="B248">
        <v>-1.45</v>
      </c>
      <c r="C248">
        <v>-0.26</v>
      </c>
      <c r="D248">
        <v>3.5</v>
      </c>
      <c r="E248">
        <v>0.03</v>
      </c>
    </row>
    <row r="249" spans="1:5">
      <c r="A249">
        <v>194611</v>
      </c>
      <c r="B249">
        <v>0.09</v>
      </c>
      <c r="C249">
        <v>-0.46</v>
      </c>
      <c r="D249">
        <v>1.24</v>
      </c>
      <c r="E249">
        <v>0.03</v>
      </c>
    </row>
    <row r="250" spans="1:5">
      <c r="A250">
        <v>194612</v>
      </c>
      <c r="B250">
        <v>5.0599999999999996</v>
      </c>
      <c r="C250">
        <v>0.05</v>
      </c>
      <c r="D250">
        <v>-1.1499999999999999</v>
      </c>
      <c r="E250">
        <v>0.03</v>
      </c>
    </row>
    <row r="251" spans="1:5">
      <c r="A251">
        <v>194701</v>
      </c>
      <c r="B251">
        <v>1.48</v>
      </c>
      <c r="C251">
        <v>1.69</v>
      </c>
      <c r="D251">
        <v>-0.66</v>
      </c>
      <c r="E251">
        <v>0.03</v>
      </c>
    </row>
    <row r="252" spans="1:5">
      <c r="A252">
        <v>194702</v>
      </c>
      <c r="B252">
        <v>-1.19</v>
      </c>
      <c r="C252">
        <v>0.68</v>
      </c>
      <c r="D252">
        <v>-0.25</v>
      </c>
      <c r="E252">
        <v>0.03</v>
      </c>
    </row>
    <row r="253" spans="1:5">
      <c r="A253">
        <v>194703</v>
      </c>
      <c r="B253">
        <v>-1.74</v>
      </c>
      <c r="C253">
        <v>-1.68</v>
      </c>
      <c r="D253">
        <v>0.47</v>
      </c>
      <c r="E253">
        <v>0.03</v>
      </c>
    </row>
    <row r="254" spans="1:5">
      <c r="A254">
        <v>194704</v>
      </c>
      <c r="B254">
        <v>-4.82</v>
      </c>
      <c r="C254">
        <v>-4.09</v>
      </c>
      <c r="D254">
        <v>0.75</v>
      </c>
      <c r="E254">
        <v>0.03</v>
      </c>
    </row>
    <row r="255" spans="1:5">
      <c r="A255">
        <v>194705</v>
      </c>
      <c r="B255">
        <v>-1.03</v>
      </c>
      <c r="C255">
        <v>-3.3</v>
      </c>
      <c r="D255">
        <v>0.15</v>
      </c>
      <c r="E255">
        <v>0.03</v>
      </c>
    </row>
    <row r="256" spans="1:5">
      <c r="A256">
        <v>194706</v>
      </c>
      <c r="B256">
        <v>5.34</v>
      </c>
      <c r="C256">
        <v>-0.3</v>
      </c>
      <c r="D256">
        <v>-0.37</v>
      </c>
      <c r="E256">
        <v>0.03</v>
      </c>
    </row>
    <row r="257" spans="1:5">
      <c r="A257">
        <v>194707</v>
      </c>
      <c r="B257">
        <v>4.09</v>
      </c>
      <c r="C257">
        <v>1.51</v>
      </c>
      <c r="D257">
        <v>2.92</v>
      </c>
      <c r="E257">
        <v>0.03</v>
      </c>
    </row>
    <row r="258" spans="1:5">
      <c r="A258">
        <v>194708</v>
      </c>
      <c r="B258">
        <v>-1.78</v>
      </c>
      <c r="C258">
        <v>0.39</v>
      </c>
      <c r="D258">
        <v>0.13</v>
      </c>
      <c r="E258">
        <v>0.03</v>
      </c>
    </row>
    <row r="259" spans="1:5">
      <c r="A259">
        <v>194709</v>
      </c>
      <c r="B259">
        <v>-0.5</v>
      </c>
      <c r="C259">
        <v>1.56</v>
      </c>
      <c r="D259">
        <v>1.47</v>
      </c>
      <c r="E259">
        <v>0.06</v>
      </c>
    </row>
    <row r="260" spans="1:5">
      <c r="A260">
        <v>194710</v>
      </c>
      <c r="B260">
        <v>2.4</v>
      </c>
      <c r="C260">
        <v>0.56999999999999995</v>
      </c>
      <c r="D260">
        <v>0.08</v>
      </c>
      <c r="E260">
        <v>0.06</v>
      </c>
    </row>
    <row r="261" spans="1:5">
      <c r="A261">
        <v>194711</v>
      </c>
      <c r="B261">
        <v>-1.89</v>
      </c>
      <c r="C261">
        <v>-1.77</v>
      </c>
      <c r="D261">
        <v>0.99</v>
      </c>
      <c r="E261">
        <v>0.06</v>
      </c>
    </row>
    <row r="262" spans="1:5">
      <c r="A262">
        <v>194712</v>
      </c>
      <c r="B262">
        <v>2.94</v>
      </c>
      <c r="C262">
        <v>-2.38</v>
      </c>
      <c r="D262">
        <v>3.91</v>
      </c>
      <c r="E262">
        <v>0.08</v>
      </c>
    </row>
    <row r="263" spans="1:5">
      <c r="A263">
        <v>194801</v>
      </c>
      <c r="B263">
        <v>-3.8</v>
      </c>
      <c r="C263">
        <v>2.4</v>
      </c>
      <c r="D263">
        <v>1.1499999999999999</v>
      </c>
      <c r="E263">
        <v>7.0000000000000007E-2</v>
      </c>
    </row>
    <row r="264" spans="1:5">
      <c r="A264">
        <v>194802</v>
      </c>
      <c r="B264">
        <v>-4.41</v>
      </c>
      <c r="C264">
        <v>-1.73</v>
      </c>
      <c r="D264">
        <v>0.01</v>
      </c>
      <c r="E264">
        <v>7.0000000000000007E-2</v>
      </c>
    </row>
    <row r="265" spans="1:5">
      <c r="A265">
        <v>194803</v>
      </c>
      <c r="B265">
        <v>8.19</v>
      </c>
      <c r="C265">
        <v>0.15</v>
      </c>
      <c r="D265">
        <v>4.54</v>
      </c>
      <c r="E265">
        <v>0.09</v>
      </c>
    </row>
    <row r="266" spans="1:5">
      <c r="A266">
        <v>194804</v>
      </c>
      <c r="B266">
        <v>3.7</v>
      </c>
      <c r="C266">
        <v>-1.66</v>
      </c>
      <c r="D266">
        <v>4.07</v>
      </c>
      <c r="E266">
        <v>0.08</v>
      </c>
    </row>
    <row r="267" spans="1:5">
      <c r="A267">
        <v>194805</v>
      </c>
      <c r="B267">
        <v>7.38</v>
      </c>
      <c r="C267">
        <v>0.99</v>
      </c>
      <c r="D267">
        <v>-1.1599999999999999</v>
      </c>
      <c r="E267">
        <v>0.08</v>
      </c>
    </row>
    <row r="268" spans="1:5">
      <c r="A268">
        <v>194806</v>
      </c>
      <c r="B268">
        <v>-0.11</v>
      </c>
      <c r="C268">
        <v>-1.77</v>
      </c>
      <c r="D268">
        <v>2.64</v>
      </c>
      <c r="E268">
        <v>0.09</v>
      </c>
    </row>
    <row r="269" spans="1:5">
      <c r="A269">
        <v>194807</v>
      </c>
      <c r="B269">
        <v>-5.12</v>
      </c>
      <c r="C269">
        <v>-0.34</v>
      </c>
      <c r="D269">
        <v>0.11</v>
      </c>
      <c r="E269">
        <v>0.08</v>
      </c>
    </row>
    <row r="270" spans="1:5">
      <c r="A270">
        <v>194808</v>
      </c>
      <c r="B270">
        <v>0.3</v>
      </c>
      <c r="C270">
        <v>-1.1000000000000001</v>
      </c>
      <c r="D270">
        <v>0.24</v>
      </c>
      <c r="E270">
        <v>0.09</v>
      </c>
    </row>
    <row r="271" spans="1:5">
      <c r="A271">
        <v>194809</v>
      </c>
      <c r="B271">
        <v>-2.99</v>
      </c>
      <c r="C271">
        <v>-1.28</v>
      </c>
      <c r="D271">
        <v>-1.8</v>
      </c>
      <c r="E271">
        <v>0.04</v>
      </c>
    </row>
    <row r="272" spans="1:5">
      <c r="A272">
        <v>194810</v>
      </c>
      <c r="B272">
        <v>5.97</v>
      </c>
      <c r="C272">
        <v>-1.5</v>
      </c>
      <c r="D272">
        <v>0.63</v>
      </c>
      <c r="E272">
        <v>0.04</v>
      </c>
    </row>
    <row r="273" spans="1:5">
      <c r="A273">
        <v>194811</v>
      </c>
      <c r="B273">
        <v>-9.1</v>
      </c>
      <c r="C273">
        <v>-0.62</v>
      </c>
      <c r="D273">
        <v>-4.5</v>
      </c>
      <c r="E273">
        <v>0.04</v>
      </c>
    </row>
    <row r="274" spans="1:5">
      <c r="A274">
        <v>194812</v>
      </c>
      <c r="B274">
        <v>3.18</v>
      </c>
      <c r="C274">
        <v>-2.78</v>
      </c>
      <c r="D274">
        <v>-1.8</v>
      </c>
      <c r="E274">
        <v>0.04</v>
      </c>
    </row>
    <row r="275" spans="1:5">
      <c r="A275">
        <v>194901</v>
      </c>
      <c r="B275">
        <v>0.2</v>
      </c>
      <c r="C275">
        <v>1.64</v>
      </c>
      <c r="D275">
        <v>1.35</v>
      </c>
      <c r="E275">
        <v>0.1</v>
      </c>
    </row>
    <row r="276" spans="1:5">
      <c r="A276">
        <v>194902</v>
      </c>
      <c r="B276">
        <v>-3.04</v>
      </c>
      <c r="C276">
        <v>-1.81</v>
      </c>
      <c r="D276">
        <v>-0.82</v>
      </c>
      <c r="E276">
        <v>0.09</v>
      </c>
    </row>
    <row r="277" spans="1:5">
      <c r="A277">
        <v>194903</v>
      </c>
      <c r="B277">
        <v>4.05</v>
      </c>
      <c r="C277">
        <v>2.3199999999999998</v>
      </c>
      <c r="D277">
        <v>1.52</v>
      </c>
      <c r="E277">
        <v>0.1</v>
      </c>
    </row>
    <row r="278" spans="1:5">
      <c r="A278">
        <v>194904</v>
      </c>
      <c r="B278">
        <v>-1.88</v>
      </c>
      <c r="C278">
        <v>-0.97</v>
      </c>
      <c r="D278">
        <v>-1.06</v>
      </c>
      <c r="E278">
        <v>0.09</v>
      </c>
    </row>
    <row r="279" spans="1:5">
      <c r="A279">
        <v>194905</v>
      </c>
      <c r="B279">
        <v>-2.84</v>
      </c>
      <c r="C279">
        <v>-0.84</v>
      </c>
      <c r="D279">
        <v>-2.5499999999999998</v>
      </c>
      <c r="E279">
        <v>0.1</v>
      </c>
    </row>
    <row r="280" spans="1:5">
      <c r="A280">
        <v>194906</v>
      </c>
      <c r="B280">
        <v>0.21</v>
      </c>
      <c r="C280">
        <v>-0.91</v>
      </c>
      <c r="D280">
        <v>-1.78</v>
      </c>
      <c r="E280">
        <v>0.1</v>
      </c>
    </row>
    <row r="281" spans="1:5">
      <c r="A281">
        <v>194907</v>
      </c>
      <c r="B281">
        <v>5.49</v>
      </c>
      <c r="C281">
        <v>0.6</v>
      </c>
      <c r="D281">
        <v>0.43</v>
      </c>
      <c r="E281">
        <v>0.09</v>
      </c>
    </row>
    <row r="282" spans="1:5">
      <c r="A282">
        <v>194908</v>
      </c>
      <c r="B282">
        <v>2.57</v>
      </c>
      <c r="C282">
        <v>0.2</v>
      </c>
      <c r="D282">
        <v>-0.41</v>
      </c>
      <c r="E282">
        <v>0.09</v>
      </c>
    </row>
    <row r="283" spans="1:5">
      <c r="A283">
        <v>194909</v>
      </c>
      <c r="B283">
        <v>3.09</v>
      </c>
      <c r="C283">
        <v>1</v>
      </c>
      <c r="D283">
        <v>0.18</v>
      </c>
      <c r="E283">
        <v>0.09</v>
      </c>
    </row>
    <row r="284" spans="1:5">
      <c r="A284">
        <v>194910</v>
      </c>
      <c r="B284">
        <v>3.03</v>
      </c>
      <c r="C284">
        <v>1.05</v>
      </c>
      <c r="D284">
        <v>-0.41</v>
      </c>
      <c r="E284">
        <v>0.09</v>
      </c>
    </row>
    <row r="285" spans="1:5">
      <c r="A285">
        <v>194911</v>
      </c>
      <c r="B285">
        <v>1.8</v>
      </c>
      <c r="C285">
        <v>-0.96</v>
      </c>
      <c r="D285">
        <v>-0.88</v>
      </c>
      <c r="E285">
        <v>0.08</v>
      </c>
    </row>
    <row r="286" spans="1:5">
      <c r="A286">
        <v>194912</v>
      </c>
      <c r="B286">
        <v>5.12</v>
      </c>
      <c r="C286">
        <v>2.09</v>
      </c>
      <c r="D286">
        <v>1.66</v>
      </c>
      <c r="E286">
        <v>0.09</v>
      </c>
    </row>
    <row r="287" spans="1:5">
      <c r="A287">
        <v>195001</v>
      </c>
      <c r="B287">
        <v>1.64</v>
      </c>
      <c r="C287">
        <v>3.36</v>
      </c>
      <c r="D287">
        <v>0.19</v>
      </c>
      <c r="E287">
        <v>0.09</v>
      </c>
    </row>
    <row r="288" spans="1:5">
      <c r="A288">
        <v>195002</v>
      </c>
      <c r="B288">
        <v>1.37</v>
      </c>
      <c r="C288">
        <v>0.11</v>
      </c>
      <c r="D288">
        <v>-0.72</v>
      </c>
      <c r="E288">
        <v>0.09</v>
      </c>
    </row>
    <row r="289" spans="1:5">
      <c r="A289">
        <v>195003</v>
      </c>
      <c r="B289">
        <v>1.1200000000000001</v>
      </c>
      <c r="C289">
        <v>-1.37</v>
      </c>
      <c r="D289">
        <v>-2.75</v>
      </c>
      <c r="E289">
        <v>0.1</v>
      </c>
    </row>
    <row r="290" spans="1:5">
      <c r="A290">
        <v>195004</v>
      </c>
      <c r="B290">
        <v>3.94</v>
      </c>
      <c r="C290">
        <v>1.9</v>
      </c>
      <c r="D290">
        <v>1.38</v>
      </c>
      <c r="E290">
        <v>0.09</v>
      </c>
    </row>
    <row r="291" spans="1:5">
      <c r="A291">
        <v>195005</v>
      </c>
      <c r="B291">
        <v>4.2699999999999996</v>
      </c>
      <c r="C291">
        <v>-2.06</v>
      </c>
      <c r="D291">
        <v>0.44</v>
      </c>
      <c r="E291">
        <v>0.1</v>
      </c>
    </row>
    <row r="292" spans="1:5">
      <c r="A292">
        <v>195006</v>
      </c>
      <c r="B292">
        <v>-5.89</v>
      </c>
      <c r="C292">
        <v>-2.38</v>
      </c>
      <c r="D292">
        <v>-0.75</v>
      </c>
      <c r="E292">
        <v>0.1</v>
      </c>
    </row>
    <row r="293" spans="1:5">
      <c r="A293">
        <v>195007</v>
      </c>
      <c r="B293">
        <v>1.51</v>
      </c>
      <c r="C293">
        <v>0.55000000000000004</v>
      </c>
      <c r="D293">
        <v>13.47</v>
      </c>
      <c r="E293">
        <v>0.1</v>
      </c>
    </row>
    <row r="294" spans="1:5">
      <c r="A294">
        <v>195008</v>
      </c>
      <c r="B294">
        <v>4.97</v>
      </c>
      <c r="C294">
        <v>0.8</v>
      </c>
      <c r="D294">
        <v>-1.45</v>
      </c>
      <c r="E294">
        <v>0.1</v>
      </c>
    </row>
    <row r="295" spans="1:5">
      <c r="A295">
        <v>195009</v>
      </c>
      <c r="B295">
        <v>4.78</v>
      </c>
      <c r="C295">
        <v>0.52</v>
      </c>
      <c r="D295">
        <v>-0.93</v>
      </c>
      <c r="E295">
        <v>0.1</v>
      </c>
    </row>
    <row r="296" spans="1:5">
      <c r="A296">
        <v>195010</v>
      </c>
      <c r="B296">
        <v>-0.23</v>
      </c>
      <c r="C296">
        <v>-0.52</v>
      </c>
      <c r="D296">
        <v>1.42</v>
      </c>
      <c r="E296">
        <v>0.12</v>
      </c>
    </row>
    <row r="297" spans="1:5">
      <c r="A297">
        <v>195011</v>
      </c>
      <c r="B297">
        <v>2.74</v>
      </c>
      <c r="C297">
        <v>-0.85</v>
      </c>
      <c r="D297">
        <v>3.26</v>
      </c>
      <c r="E297">
        <v>0.11</v>
      </c>
    </row>
    <row r="298" spans="1:5">
      <c r="A298">
        <v>195012</v>
      </c>
      <c r="B298">
        <v>5.66</v>
      </c>
      <c r="C298">
        <v>1.5</v>
      </c>
      <c r="D298">
        <v>7.22</v>
      </c>
      <c r="E298">
        <v>0.11</v>
      </c>
    </row>
    <row r="299" spans="1:5">
      <c r="A299">
        <v>195101</v>
      </c>
      <c r="B299">
        <v>5.69</v>
      </c>
      <c r="C299">
        <v>1.76</v>
      </c>
      <c r="D299">
        <v>3.79</v>
      </c>
      <c r="E299">
        <v>0.13</v>
      </c>
    </row>
    <row r="300" spans="1:5">
      <c r="A300">
        <v>195102</v>
      </c>
      <c r="B300">
        <v>1.34</v>
      </c>
      <c r="C300">
        <v>0.14000000000000001</v>
      </c>
      <c r="D300">
        <v>-2.92</v>
      </c>
      <c r="E300">
        <v>0.1</v>
      </c>
    </row>
    <row r="301" spans="1:5">
      <c r="A301">
        <v>195103</v>
      </c>
      <c r="B301">
        <v>-2.2000000000000002</v>
      </c>
      <c r="C301">
        <v>-0.67</v>
      </c>
      <c r="D301">
        <v>-4.17</v>
      </c>
      <c r="E301">
        <v>0.11</v>
      </c>
    </row>
    <row r="302" spans="1:5">
      <c r="A302">
        <v>195104</v>
      </c>
      <c r="B302">
        <v>4.83</v>
      </c>
      <c r="C302">
        <v>-1.46</v>
      </c>
      <c r="D302">
        <v>3.29</v>
      </c>
      <c r="E302">
        <v>0.13</v>
      </c>
    </row>
    <row r="303" spans="1:5">
      <c r="A303">
        <v>195105</v>
      </c>
      <c r="B303">
        <v>-2.38</v>
      </c>
      <c r="C303">
        <v>0.05</v>
      </c>
      <c r="D303">
        <v>-1.38</v>
      </c>
      <c r="E303">
        <v>0.12</v>
      </c>
    </row>
    <row r="304" spans="1:5">
      <c r="A304">
        <v>195106</v>
      </c>
      <c r="B304">
        <v>-2.65</v>
      </c>
      <c r="C304">
        <v>-1.97</v>
      </c>
      <c r="D304">
        <v>-3.99</v>
      </c>
      <c r="E304">
        <v>0.12</v>
      </c>
    </row>
    <row r="305" spans="1:29">
      <c r="A305">
        <v>195107</v>
      </c>
      <c r="B305">
        <v>6.99</v>
      </c>
      <c r="C305">
        <v>-1.87</v>
      </c>
      <c r="D305">
        <v>1.95</v>
      </c>
      <c r="E305">
        <v>0.13</v>
      </c>
    </row>
    <row r="306" spans="1:29">
      <c r="A306">
        <v>195108</v>
      </c>
      <c r="B306">
        <v>4.38</v>
      </c>
      <c r="C306">
        <v>0.84</v>
      </c>
      <c r="D306">
        <v>0.21</v>
      </c>
      <c r="E306">
        <v>0.13</v>
      </c>
    </row>
    <row r="307" spans="1:29">
      <c r="A307">
        <v>195109</v>
      </c>
      <c r="B307">
        <v>0.8</v>
      </c>
      <c r="C307">
        <v>2</v>
      </c>
      <c r="D307">
        <v>0.72</v>
      </c>
      <c r="E307">
        <v>0.12</v>
      </c>
    </row>
    <row r="308" spans="1:29">
      <c r="A308">
        <v>195110</v>
      </c>
      <c r="B308">
        <v>-2.4</v>
      </c>
      <c r="C308">
        <v>-0.41</v>
      </c>
      <c r="D308">
        <v>0.11</v>
      </c>
      <c r="E308">
        <v>0.16</v>
      </c>
    </row>
    <row r="309" spans="1:29">
      <c r="A309">
        <v>195111</v>
      </c>
      <c r="B309">
        <v>0.48</v>
      </c>
      <c r="C309">
        <v>-0.31</v>
      </c>
      <c r="D309">
        <v>0.38</v>
      </c>
      <c r="E309">
        <v>0.11</v>
      </c>
    </row>
    <row r="310" spans="1:29">
      <c r="A310">
        <v>195112</v>
      </c>
      <c r="B310">
        <v>3.37</v>
      </c>
      <c r="C310">
        <v>-2.0499999999999998</v>
      </c>
      <c r="D310">
        <v>-1.91</v>
      </c>
      <c r="E310">
        <v>0.12</v>
      </c>
    </row>
    <row r="311" spans="1:29">
      <c r="A311">
        <v>195201</v>
      </c>
      <c r="B311">
        <v>1.54</v>
      </c>
      <c r="C311">
        <v>-0.74</v>
      </c>
      <c r="D311">
        <v>1.87</v>
      </c>
      <c r="E311">
        <v>0.15</v>
      </c>
    </row>
    <row r="312" spans="1:29">
      <c r="A312">
        <v>195202</v>
      </c>
      <c r="B312">
        <v>-2.62</v>
      </c>
      <c r="C312">
        <v>0.67</v>
      </c>
      <c r="D312">
        <v>-0.26</v>
      </c>
      <c r="E312">
        <v>0.12</v>
      </c>
    </row>
    <row r="313" spans="1:29">
      <c r="A313">
        <v>195203</v>
      </c>
      <c r="B313">
        <v>4.45</v>
      </c>
      <c r="C313">
        <v>-2.98</v>
      </c>
      <c r="D313">
        <v>2.2599999999999998</v>
      </c>
      <c r="E313">
        <v>0.11</v>
      </c>
    </row>
    <row r="314" spans="1:29">
      <c r="A314">
        <v>195204</v>
      </c>
      <c r="B314">
        <v>-5.01</v>
      </c>
      <c r="C314">
        <v>0.39</v>
      </c>
      <c r="D314">
        <v>0.26</v>
      </c>
      <c r="E314">
        <v>0.12</v>
      </c>
      <c r="AB314">
        <v>1</v>
      </c>
      <c r="AC314" t="s">
        <v>45</v>
      </c>
    </row>
    <row r="315" spans="1:29">
      <c r="A315">
        <v>195205</v>
      </c>
      <c r="B315">
        <v>3.16</v>
      </c>
      <c r="C315">
        <v>-1.05</v>
      </c>
      <c r="D315">
        <v>0.15</v>
      </c>
      <c r="E315">
        <v>0.13</v>
      </c>
    </row>
    <row r="316" spans="1:29">
      <c r="A316">
        <v>195206</v>
      </c>
      <c r="B316">
        <v>3.78</v>
      </c>
      <c r="C316">
        <v>-1.6</v>
      </c>
      <c r="D316">
        <v>1.19</v>
      </c>
      <c r="E316">
        <v>0.15</v>
      </c>
      <c r="AB316" t="e">
        <f>INDEX(LINEST($H$327:$H$995,$N$316:$R$984,1,1),1,5)</f>
        <v>#VALUE!</v>
      </c>
      <c r="AC316" t="e">
        <f>INDEX(LINEST($H$327:$H$995,$N$316:$R$984,1,1),1,6)</f>
        <v>#VALUE!</v>
      </c>
    </row>
    <row r="317" spans="1:29">
      <c r="A317">
        <v>195207</v>
      </c>
      <c r="B317">
        <v>1</v>
      </c>
      <c r="C317">
        <v>-0.32</v>
      </c>
      <c r="D317">
        <v>-0.35</v>
      </c>
      <c r="E317">
        <v>0.15</v>
      </c>
      <c r="AB317" t="e">
        <f>INDEX(LINEST($H$327:$H$995,$N$316:$R$984,1,1),2,5)</f>
        <v>#VALUE!</v>
      </c>
    </row>
    <row r="318" spans="1:29">
      <c r="A318">
        <v>195208</v>
      </c>
      <c r="B318">
        <v>-0.81</v>
      </c>
      <c r="C318">
        <v>1.1599999999999999</v>
      </c>
      <c r="D318">
        <v>-0.12</v>
      </c>
      <c r="E318">
        <v>0.15</v>
      </c>
    </row>
    <row r="319" spans="1:29">
      <c r="A319">
        <v>195209</v>
      </c>
      <c r="B319">
        <v>-2.06</v>
      </c>
      <c r="C319">
        <v>1.23</v>
      </c>
      <c r="D319">
        <v>-1.64</v>
      </c>
      <c r="E319">
        <v>0.16</v>
      </c>
    </row>
    <row r="320" spans="1:29">
      <c r="A320">
        <v>195210</v>
      </c>
      <c r="B320">
        <v>-0.69</v>
      </c>
      <c r="C320">
        <v>-1.1000000000000001</v>
      </c>
      <c r="D320">
        <v>-0.3</v>
      </c>
      <c r="E320">
        <v>0.14000000000000001</v>
      </c>
    </row>
    <row r="321" spans="1:29">
      <c r="A321">
        <v>195211</v>
      </c>
      <c r="B321">
        <v>5.78</v>
      </c>
      <c r="C321">
        <v>-0.63</v>
      </c>
      <c r="D321">
        <v>1.08</v>
      </c>
      <c r="E321">
        <v>0.1</v>
      </c>
      <c r="AB321" t="e">
        <f>INDEX(LINEST($J$327:$J$995,$N$316:$R$984,1,1),1,5)</f>
        <v>#VALUE!</v>
      </c>
      <c r="AC321" t="e">
        <f>INDEX(LINEST($J$327:$J$995,$N$316:$R$984,1,1),1,6)</f>
        <v>#VALUE!</v>
      </c>
    </row>
    <row r="322" spans="1:29">
      <c r="A322">
        <v>195212</v>
      </c>
      <c r="B322">
        <v>2.96</v>
      </c>
      <c r="C322">
        <v>-1.41</v>
      </c>
      <c r="D322">
        <v>0.18</v>
      </c>
      <c r="E322">
        <v>0.16</v>
      </c>
      <c r="AB322" t="e">
        <f>INDEX(LINEST($H$327:$H$995,$N$316:$R$984,1,1),2,5)</f>
        <v>#VALUE!</v>
      </c>
    </row>
    <row r="323" spans="1:29">
      <c r="A323">
        <v>195301</v>
      </c>
      <c r="B323">
        <v>-0.28999999999999998</v>
      </c>
      <c r="C323">
        <v>3.5</v>
      </c>
      <c r="D323">
        <v>1.25</v>
      </c>
      <c r="E323">
        <v>0.16</v>
      </c>
    </row>
    <row r="324" spans="1:29">
      <c r="A324">
        <v>195302</v>
      </c>
      <c r="B324">
        <v>-0.31</v>
      </c>
      <c r="C324">
        <v>2.2000000000000002</v>
      </c>
      <c r="D324">
        <v>-0.1</v>
      </c>
      <c r="E324">
        <v>0.14000000000000001</v>
      </c>
    </row>
    <row r="325" spans="1:29">
      <c r="A325">
        <v>195303</v>
      </c>
      <c r="B325">
        <v>-1.52</v>
      </c>
      <c r="C325">
        <v>-0.01</v>
      </c>
      <c r="D325">
        <v>-1.01</v>
      </c>
      <c r="E325">
        <v>0.18</v>
      </c>
    </row>
    <row r="326" spans="1:29">
      <c r="A326">
        <v>195304</v>
      </c>
      <c r="B326">
        <v>-2.91</v>
      </c>
      <c r="C326">
        <v>0.31</v>
      </c>
      <c r="D326">
        <v>1.48</v>
      </c>
      <c r="E326">
        <v>0.16</v>
      </c>
      <c r="AB326" t="e">
        <f>INDEX(LINEST($L$327:$L$995,$N$316:$R$984,1,1),1,5)</f>
        <v>#VALUE!</v>
      </c>
      <c r="AC326" t="e">
        <f>INDEX(LINEST($L$327:$L$995,$N$316:$R$984,1,1),1,6)</f>
        <v>#VALUE!</v>
      </c>
    </row>
    <row r="327" spans="1:29">
      <c r="A327">
        <v>195305</v>
      </c>
      <c r="B327">
        <v>0.54</v>
      </c>
      <c r="C327">
        <v>-0.08</v>
      </c>
      <c r="D327">
        <v>0.14000000000000001</v>
      </c>
      <c r="E327">
        <v>0.17</v>
      </c>
      <c r="AB327" t="e">
        <f>INDEX(LINEST($H$327:$H$995,$N$316:$R$984,1,1),2,5)</f>
        <v>#VALUE!</v>
      </c>
    </row>
    <row r="328" spans="1:29">
      <c r="A328">
        <v>195306</v>
      </c>
      <c r="B328">
        <v>-1.85</v>
      </c>
      <c r="C328">
        <v>-1.75</v>
      </c>
      <c r="D328">
        <v>-0.49</v>
      </c>
      <c r="E328">
        <v>0.18</v>
      </c>
    </row>
    <row r="329" spans="1:29">
      <c r="A329">
        <v>195307</v>
      </c>
      <c r="B329">
        <v>2.38</v>
      </c>
      <c r="C329">
        <v>-1</v>
      </c>
      <c r="D329">
        <v>-0.37</v>
      </c>
      <c r="E329">
        <v>0.15</v>
      </c>
    </row>
    <row r="330" spans="1:29">
      <c r="A330">
        <v>195308</v>
      </c>
      <c r="B330">
        <v>-4.58</v>
      </c>
      <c r="C330">
        <v>0.42</v>
      </c>
      <c r="D330">
        <v>-3.62</v>
      </c>
      <c r="E330">
        <v>0.17</v>
      </c>
    </row>
    <row r="331" spans="1:29">
      <c r="A331">
        <v>195309</v>
      </c>
      <c r="B331">
        <v>0.15</v>
      </c>
      <c r="C331">
        <v>-0.77</v>
      </c>
      <c r="D331">
        <v>-2.59</v>
      </c>
      <c r="E331">
        <v>0.16</v>
      </c>
    </row>
    <row r="332" spans="1:29">
      <c r="A332">
        <v>195310</v>
      </c>
      <c r="B332">
        <v>4.58</v>
      </c>
      <c r="C332">
        <v>-1.37</v>
      </c>
      <c r="D332">
        <v>0.08</v>
      </c>
      <c r="E332">
        <v>0.13</v>
      </c>
    </row>
    <row r="333" spans="1:29">
      <c r="A333">
        <v>195311</v>
      </c>
      <c r="B333">
        <v>2.75</v>
      </c>
      <c r="C333">
        <v>-1.22</v>
      </c>
      <c r="D333">
        <v>-0.35</v>
      </c>
      <c r="E333">
        <v>0.08</v>
      </c>
    </row>
    <row r="334" spans="1:29">
      <c r="A334">
        <v>195312</v>
      </c>
      <c r="B334">
        <v>-0.05</v>
      </c>
      <c r="C334">
        <v>-0.75</v>
      </c>
      <c r="D334">
        <v>-2.96</v>
      </c>
      <c r="E334">
        <v>0.13</v>
      </c>
    </row>
    <row r="335" spans="1:29">
      <c r="A335">
        <v>195401</v>
      </c>
      <c r="B335">
        <v>5.14</v>
      </c>
      <c r="C335">
        <v>0.47</v>
      </c>
      <c r="D335">
        <v>3.48</v>
      </c>
      <c r="E335">
        <v>0.11</v>
      </c>
    </row>
    <row r="336" spans="1:29">
      <c r="A336">
        <v>195402</v>
      </c>
      <c r="B336">
        <v>1.68</v>
      </c>
      <c r="C336">
        <v>-0.19</v>
      </c>
      <c r="D336">
        <v>-0.24</v>
      </c>
      <c r="E336">
        <v>7.0000000000000007E-2</v>
      </c>
    </row>
    <row r="337" spans="1:5">
      <c r="A337">
        <v>195403</v>
      </c>
      <c r="B337">
        <v>3.65</v>
      </c>
      <c r="C337">
        <v>-0.5</v>
      </c>
      <c r="D337">
        <v>-1.53</v>
      </c>
      <c r="E337">
        <v>0.08</v>
      </c>
    </row>
    <row r="338" spans="1:5">
      <c r="A338">
        <v>195404</v>
      </c>
      <c r="B338">
        <v>4.2</v>
      </c>
      <c r="C338">
        <v>-3.45</v>
      </c>
      <c r="D338">
        <v>-0.5</v>
      </c>
      <c r="E338">
        <v>0.09</v>
      </c>
    </row>
    <row r="339" spans="1:5">
      <c r="A339">
        <v>195405</v>
      </c>
      <c r="B339">
        <v>3.11</v>
      </c>
      <c r="C339">
        <v>0.38</v>
      </c>
      <c r="D339">
        <v>2.54</v>
      </c>
      <c r="E339">
        <v>0.05</v>
      </c>
    </row>
    <row r="340" spans="1:5">
      <c r="A340">
        <v>195406</v>
      </c>
      <c r="B340">
        <v>1.0900000000000001</v>
      </c>
      <c r="C340">
        <v>0.4</v>
      </c>
      <c r="D340">
        <v>0.01</v>
      </c>
      <c r="E340">
        <v>0.06</v>
      </c>
    </row>
    <row r="341" spans="1:5">
      <c r="A341">
        <v>195407</v>
      </c>
      <c r="B341">
        <v>4.99</v>
      </c>
      <c r="C341">
        <v>0.95</v>
      </c>
      <c r="D341">
        <v>4.3099999999999996</v>
      </c>
      <c r="E341">
        <v>0.05</v>
      </c>
    </row>
    <row r="342" spans="1:5">
      <c r="A342">
        <v>195408</v>
      </c>
      <c r="B342">
        <v>-2.2999999999999998</v>
      </c>
      <c r="C342">
        <v>2.74</v>
      </c>
      <c r="D342">
        <v>-1.66</v>
      </c>
      <c r="E342">
        <v>0.05</v>
      </c>
    </row>
    <row r="343" spans="1:5">
      <c r="A343">
        <v>195409</v>
      </c>
      <c r="B343">
        <v>6.34</v>
      </c>
      <c r="C343">
        <v>-2.46</v>
      </c>
      <c r="D343">
        <v>0.53</v>
      </c>
      <c r="E343">
        <v>0.09</v>
      </c>
    </row>
    <row r="344" spans="1:5">
      <c r="A344">
        <v>195410</v>
      </c>
      <c r="B344">
        <v>-1.69</v>
      </c>
      <c r="C344">
        <v>0.49</v>
      </c>
      <c r="D344">
        <v>0.7</v>
      </c>
      <c r="E344">
        <v>7.0000000000000007E-2</v>
      </c>
    </row>
    <row r="345" spans="1:5">
      <c r="A345">
        <v>195411</v>
      </c>
      <c r="B345">
        <v>9.4700000000000006</v>
      </c>
      <c r="C345">
        <v>-2.4700000000000002</v>
      </c>
      <c r="D345">
        <v>4</v>
      </c>
      <c r="E345">
        <v>0.06</v>
      </c>
    </row>
    <row r="346" spans="1:5">
      <c r="A346">
        <v>195412</v>
      </c>
      <c r="B346">
        <v>5.45</v>
      </c>
      <c r="C346">
        <v>2.1</v>
      </c>
      <c r="D346">
        <v>5.68</v>
      </c>
      <c r="E346">
        <v>0.08</v>
      </c>
    </row>
    <row r="347" spans="1:5">
      <c r="A347">
        <v>195501</v>
      </c>
      <c r="B347">
        <v>0.62</v>
      </c>
      <c r="C347">
        <v>0.32</v>
      </c>
      <c r="D347">
        <v>2.0299999999999998</v>
      </c>
      <c r="E347">
        <v>0.08</v>
      </c>
    </row>
    <row r="348" spans="1:5">
      <c r="A348">
        <v>195502</v>
      </c>
      <c r="B348">
        <v>3.04</v>
      </c>
      <c r="C348">
        <v>1.44</v>
      </c>
      <c r="D348">
        <v>0.75</v>
      </c>
      <c r="E348">
        <v>0.09</v>
      </c>
    </row>
    <row r="349" spans="1:5">
      <c r="A349">
        <v>195503</v>
      </c>
      <c r="B349">
        <v>-0.21</v>
      </c>
      <c r="C349">
        <v>-0.61</v>
      </c>
      <c r="D349">
        <v>2.06</v>
      </c>
      <c r="E349">
        <v>0.1</v>
      </c>
    </row>
    <row r="350" spans="1:5">
      <c r="A350">
        <v>195504</v>
      </c>
      <c r="B350">
        <v>3.13</v>
      </c>
      <c r="C350">
        <v>-1.79</v>
      </c>
      <c r="D350">
        <v>0.81</v>
      </c>
      <c r="E350">
        <v>0.1</v>
      </c>
    </row>
    <row r="351" spans="1:5">
      <c r="A351">
        <v>195505</v>
      </c>
      <c r="B351">
        <v>1.05</v>
      </c>
      <c r="C351">
        <v>-0.25</v>
      </c>
      <c r="D351">
        <v>-0.82</v>
      </c>
      <c r="E351">
        <v>0.14000000000000001</v>
      </c>
    </row>
    <row r="352" spans="1:5">
      <c r="A352">
        <v>195506</v>
      </c>
      <c r="B352">
        <v>6.48</v>
      </c>
      <c r="C352">
        <v>-4.5599999999999996</v>
      </c>
      <c r="D352">
        <v>1.69</v>
      </c>
      <c r="E352">
        <v>0.1</v>
      </c>
    </row>
    <row r="353" spans="1:5">
      <c r="A353">
        <v>195507</v>
      </c>
      <c r="B353">
        <v>1.93</v>
      </c>
      <c r="C353">
        <v>-1.1100000000000001</v>
      </c>
      <c r="D353">
        <v>0.35</v>
      </c>
      <c r="E353">
        <v>0.1</v>
      </c>
    </row>
    <row r="354" spans="1:5">
      <c r="A354">
        <v>195508</v>
      </c>
      <c r="B354">
        <v>0.27</v>
      </c>
      <c r="C354">
        <v>-0.45</v>
      </c>
      <c r="D354">
        <v>0.72</v>
      </c>
      <c r="E354">
        <v>0.16</v>
      </c>
    </row>
    <row r="355" spans="1:5">
      <c r="A355">
        <v>195509</v>
      </c>
      <c r="B355">
        <v>-0.36</v>
      </c>
      <c r="C355">
        <v>0.28000000000000003</v>
      </c>
      <c r="D355">
        <v>-1.04</v>
      </c>
      <c r="E355">
        <v>0.16</v>
      </c>
    </row>
    <row r="356" spans="1:5">
      <c r="A356">
        <v>195510</v>
      </c>
      <c r="B356">
        <v>-2.75</v>
      </c>
      <c r="C356">
        <v>1.49</v>
      </c>
      <c r="D356">
        <v>-0.13</v>
      </c>
      <c r="E356">
        <v>0.18</v>
      </c>
    </row>
    <row r="357" spans="1:5">
      <c r="A357">
        <v>195511</v>
      </c>
      <c r="B357">
        <v>6.99</v>
      </c>
      <c r="C357">
        <v>-2.13</v>
      </c>
      <c r="D357">
        <v>0.33</v>
      </c>
      <c r="E357">
        <v>0.17</v>
      </c>
    </row>
    <row r="358" spans="1:5">
      <c r="A358">
        <v>195512</v>
      </c>
      <c r="B358">
        <v>1.46</v>
      </c>
      <c r="C358">
        <v>2.14</v>
      </c>
      <c r="D358">
        <v>-2.36</v>
      </c>
      <c r="E358">
        <v>0.18</v>
      </c>
    </row>
    <row r="359" spans="1:5">
      <c r="A359">
        <v>195601</v>
      </c>
      <c r="B359">
        <v>-3.02</v>
      </c>
      <c r="C359">
        <v>0.35</v>
      </c>
      <c r="D359">
        <v>0.96</v>
      </c>
      <c r="E359">
        <v>0.22</v>
      </c>
    </row>
    <row r="360" spans="1:5">
      <c r="A360">
        <v>195602</v>
      </c>
      <c r="B360">
        <v>3.76</v>
      </c>
      <c r="C360">
        <v>-0.93</v>
      </c>
      <c r="D360">
        <v>-0.36</v>
      </c>
      <c r="E360">
        <v>0.19</v>
      </c>
    </row>
    <row r="361" spans="1:5">
      <c r="A361">
        <v>195603</v>
      </c>
      <c r="B361">
        <v>6.67</v>
      </c>
      <c r="C361">
        <v>-1.97</v>
      </c>
      <c r="D361">
        <v>-0.79</v>
      </c>
      <c r="E361">
        <v>0.15</v>
      </c>
    </row>
    <row r="362" spans="1:5">
      <c r="A362">
        <v>195604</v>
      </c>
      <c r="B362">
        <v>0.32</v>
      </c>
      <c r="C362">
        <v>-0.01</v>
      </c>
      <c r="D362">
        <v>-0.14000000000000001</v>
      </c>
      <c r="E362">
        <v>0.19</v>
      </c>
    </row>
    <row r="363" spans="1:5">
      <c r="A363">
        <v>195605</v>
      </c>
      <c r="B363">
        <v>-5.15</v>
      </c>
      <c r="C363">
        <v>1.38</v>
      </c>
      <c r="D363">
        <v>-1.21</v>
      </c>
      <c r="E363">
        <v>0.23</v>
      </c>
    </row>
    <row r="364" spans="1:5">
      <c r="A364">
        <v>195606</v>
      </c>
      <c r="B364">
        <v>3.52</v>
      </c>
      <c r="C364">
        <v>-1.44</v>
      </c>
      <c r="D364">
        <v>-1.1299999999999999</v>
      </c>
      <c r="E364">
        <v>0.2</v>
      </c>
    </row>
    <row r="365" spans="1:5">
      <c r="A365">
        <v>195607</v>
      </c>
      <c r="B365">
        <v>4.8600000000000003</v>
      </c>
      <c r="C365">
        <v>-1.78</v>
      </c>
      <c r="D365">
        <v>0.27</v>
      </c>
      <c r="E365">
        <v>0.22</v>
      </c>
    </row>
    <row r="366" spans="1:5">
      <c r="A366">
        <v>195608</v>
      </c>
      <c r="B366">
        <v>-3.2</v>
      </c>
      <c r="C366">
        <v>2.27</v>
      </c>
      <c r="D366">
        <v>-1.1599999999999999</v>
      </c>
      <c r="E366">
        <v>0.17</v>
      </c>
    </row>
    <row r="367" spans="1:5">
      <c r="A367">
        <v>195609</v>
      </c>
      <c r="B367">
        <v>-5.15</v>
      </c>
      <c r="C367">
        <v>1.66</v>
      </c>
      <c r="D367">
        <v>1.76</v>
      </c>
      <c r="E367">
        <v>0.18</v>
      </c>
    </row>
    <row r="368" spans="1:5">
      <c r="A368">
        <v>195610</v>
      </c>
      <c r="B368">
        <v>0.47</v>
      </c>
      <c r="C368">
        <v>-0.13</v>
      </c>
      <c r="D368">
        <v>0.01</v>
      </c>
      <c r="E368">
        <v>0.25</v>
      </c>
    </row>
    <row r="369" spans="1:5">
      <c r="A369">
        <v>195611</v>
      </c>
      <c r="B369">
        <v>0.26</v>
      </c>
      <c r="C369">
        <v>-0.17</v>
      </c>
      <c r="D369">
        <v>1.85</v>
      </c>
      <c r="E369">
        <v>0.2</v>
      </c>
    </row>
    <row r="370" spans="1:5">
      <c r="A370">
        <v>195612</v>
      </c>
      <c r="B370">
        <v>3.25</v>
      </c>
      <c r="C370">
        <v>-0.06</v>
      </c>
      <c r="D370">
        <v>-1.76</v>
      </c>
      <c r="E370">
        <v>0.24</v>
      </c>
    </row>
    <row r="371" spans="1:5">
      <c r="A371">
        <v>195701</v>
      </c>
      <c r="B371">
        <v>-3.48</v>
      </c>
      <c r="C371">
        <v>3.76</v>
      </c>
      <c r="D371">
        <v>2.17</v>
      </c>
      <c r="E371">
        <v>0.27</v>
      </c>
    </row>
    <row r="372" spans="1:5">
      <c r="A372">
        <v>195702</v>
      </c>
      <c r="B372">
        <v>-2.11</v>
      </c>
      <c r="C372">
        <v>-0.67</v>
      </c>
      <c r="D372">
        <v>-0.56000000000000005</v>
      </c>
      <c r="E372">
        <v>0.24</v>
      </c>
    </row>
    <row r="373" spans="1:5">
      <c r="A373">
        <v>195703</v>
      </c>
      <c r="B373">
        <v>2.1800000000000002</v>
      </c>
      <c r="C373">
        <v>0.22</v>
      </c>
      <c r="D373">
        <v>-0.4</v>
      </c>
      <c r="E373">
        <v>0.23</v>
      </c>
    </row>
    <row r="374" spans="1:5">
      <c r="A374">
        <v>195704</v>
      </c>
      <c r="B374">
        <v>4.26</v>
      </c>
      <c r="C374">
        <v>-1.79</v>
      </c>
      <c r="D374">
        <v>-1.1000000000000001</v>
      </c>
      <c r="E374">
        <v>0.25</v>
      </c>
    </row>
    <row r="375" spans="1:5">
      <c r="A375">
        <v>195705</v>
      </c>
      <c r="B375">
        <v>3.4</v>
      </c>
      <c r="C375">
        <v>-1.05</v>
      </c>
      <c r="D375">
        <v>-2.1800000000000002</v>
      </c>
      <c r="E375">
        <v>0.26</v>
      </c>
    </row>
    <row r="376" spans="1:5">
      <c r="A376">
        <v>195706</v>
      </c>
      <c r="B376">
        <v>-0.75</v>
      </c>
      <c r="C376">
        <v>0.65</v>
      </c>
      <c r="D376">
        <v>-0.17</v>
      </c>
      <c r="E376">
        <v>0.24</v>
      </c>
    </row>
    <row r="377" spans="1:5">
      <c r="A377">
        <v>195707</v>
      </c>
      <c r="B377">
        <v>0.59</v>
      </c>
      <c r="C377">
        <v>-0.53</v>
      </c>
      <c r="D377">
        <v>0.04</v>
      </c>
      <c r="E377">
        <v>0.3</v>
      </c>
    </row>
    <row r="378" spans="1:5">
      <c r="A378">
        <v>195708</v>
      </c>
      <c r="B378">
        <v>-5.25</v>
      </c>
      <c r="C378">
        <v>-0.04</v>
      </c>
      <c r="D378">
        <v>-0.35</v>
      </c>
      <c r="E378">
        <v>0.25</v>
      </c>
    </row>
    <row r="379" spans="1:5">
      <c r="A379">
        <v>195709</v>
      </c>
      <c r="B379">
        <v>-6.02</v>
      </c>
      <c r="C379">
        <v>0.02</v>
      </c>
      <c r="D379">
        <v>0.86</v>
      </c>
      <c r="E379">
        <v>0.26</v>
      </c>
    </row>
    <row r="380" spans="1:5">
      <c r="A380">
        <v>195710</v>
      </c>
      <c r="B380">
        <v>-4.4000000000000004</v>
      </c>
      <c r="C380">
        <v>-2.6</v>
      </c>
      <c r="D380">
        <v>-1.83</v>
      </c>
      <c r="E380">
        <v>0.28999999999999998</v>
      </c>
    </row>
    <row r="381" spans="1:5">
      <c r="A381">
        <v>195711</v>
      </c>
      <c r="B381">
        <v>2.27</v>
      </c>
      <c r="C381">
        <v>0.34</v>
      </c>
      <c r="D381">
        <v>-2.78</v>
      </c>
      <c r="E381">
        <v>0.28000000000000003</v>
      </c>
    </row>
    <row r="382" spans="1:5">
      <c r="A382">
        <v>195712</v>
      </c>
      <c r="B382">
        <v>-3.98</v>
      </c>
      <c r="C382">
        <v>-0.97</v>
      </c>
      <c r="D382">
        <v>-1.73</v>
      </c>
      <c r="E382">
        <v>0.24</v>
      </c>
    </row>
    <row r="383" spans="1:5">
      <c r="A383">
        <v>195801</v>
      </c>
      <c r="B383">
        <v>4.71</v>
      </c>
      <c r="C383">
        <v>4.32</v>
      </c>
      <c r="D383">
        <v>4.13</v>
      </c>
      <c r="E383">
        <v>0.28000000000000003</v>
      </c>
    </row>
    <row r="384" spans="1:5">
      <c r="A384">
        <v>195802</v>
      </c>
      <c r="B384">
        <v>-1.53</v>
      </c>
      <c r="C384">
        <v>0.68</v>
      </c>
      <c r="D384">
        <v>0.2</v>
      </c>
      <c r="E384">
        <v>0.12</v>
      </c>
    </row>
    <row r="385" spans="1:5">
      <c r="A385">
        <v>195803</v>
      </c>
      <c r="B385">
        <v>3.29</v>
      </c>
      <c r="C385">
        <v>0.8</v>
      </c>
      <c r="D385">
        <v>-1.2</v>
      </c>
      <c r="E385">
        <v>0.09</v>
      </c>
    </row>
    <row r="386" spans="1:5">
      <c r="A386">
        <v>195804</v>
      </c>
      <c r="B386">
        <v>3</v>
      </c>
      <c r="C386">
        <v>-0.65</v>
      </c>
      <c r="D386">
        <v>1.63</v>
      </c>
      <c r="E386">
        <v>0.08</v>
      </c>
    </row>
    <row r="387" spans="1:5">
      <c r="A387">
        <v>195805</v>
      </c>
      <c r="B387">
        <v>2.35</v>
      </c>
      <c r="C387">
        <v>2.14</v>
      </c>
      <c r="D387">
        <v>-0.22</v>
      </c>
      <c r="E387">
        <v>0.11</v>
      </c>
    </row>
    <row r="388" spans="1:5">
      <c r="A388">
        <v>195806</v>
      </c>
      <c r="B388">
        <v>2.92</v>
      </c>
      <c r="C388">
        <v>-0.22</v>
      </c>
      <c r="D388">
        <v>0.5</v>
      </c>
      <c r="E388">
        <v>0.03</v>
      </c>
    </row>
    <row r="389" spans="1:5">
      <c r="A389">
        <v>195807</v>
      </c>
      <c r="B389">
        <v>4.42</v>
      </c>
      <c r="C389">
        <v>0.46</v>
      </c>
      <c r="D389">
        <v>3.13</v>
      </c>
      <c r="E389">
        <v>7.0000000000000007E-2</v>
      </c>
    </row>
    <row r="390" spans="1:5">
      <c r="A390">
        <v>195808</v>
      </c>
      <c r="B390">
        <v>1.87</v>
      </c>
      <c r="C390">
        <v>1.18</v>
      </c>
      <c r="D390">
        <v>0.33</v>
      </c>
      <c r="E390">
        <v>0.04</v>
      </c>
    </row>
    <row r="391" spans="1:5">
      <c r="A391">
        <v>195809</v>
      </c>
      <c r="B391">
        <v>4.67</v>
      </c>
      <c r="C391">
        <v>7.0000000000000007E-2</v>
      </c>
      <c r="D391">
        <v>3.04</v>
      </c>
      <c r="E391">
        <v>0.19</v>
      </c>
    </row>
    <row r="392" spans="1:5">
      <c r="A392">
        <v>195810</v>
      </c>
      <c r="B392">
        <v>2.57</v>
      </c>
      <c r="C392">
        <v>1.1599999999999999</v>
      </c>
      <c r="D392">
        <v>-1.27</v>
      </c>
      <c r="E392">
        <v>0.18</v>
      </c>
    </row>
    <row r="393" spans="1:5">
      <c r="A393">
        <v>195811</v>
      </c>
      <c r="B393">
        <v>2.94</v>
      </c>
      <c r="C393">
        <v>2.08</v>
      </c>
      <c r="D393">
        <v>-1.32</v>
      </c>
      <c r="E393">
        <v>0.11</v>
      </c>
    </row>
    <row r="394" spans="1:5">
      <c r="A394">
        <v>195812</v>
      </c>
      <c r="B394">
        <v>5.07</v>
      </c>
      <c r="C394">
        <v>-2.06</v>
      </c>
      <c r="D394">
        <v>-0.02</v>
      </c>
      <c r="E394">
        <v>0.22</v>
      </c>
    </row>
    <row r="395" spans="1:5">
      <c r="A395">
        <v>195901</v>
      </c>
      <c r="B395">
        <v>0.71</v>
      </c>
      <c r="C395">
        <v>2.99</v>
      </c>
      <c r="D395">
        <v>2.99</v>
      </c>
      <c r="E395">
        <v>0.21</v>
      </c>
    </row>
    <row r="396" spans="1:5">
      <c r="A396">
        <v>195902</v>
      </c>
      <c r="B396">
        <v>0.94</v>
      </c>
      <c r="C396">
        <v>1.56</v>
      </c>
      <c r="D396">
        <v>1</v>
      </c>
      <c r="E396">
        <v>0.19</v>
      </c>
    </row>
    <row r="397" spans="1:5">
      <c r="A397">
        <v>195903</v>
      </c>
      <c r="B397">
        <v>0.23</v>
      </c>
      <c r="C397">
        <v>1.47</v>
      </c>
      <c r="D397">
        <v>-0.3</v>
      </c>
      <c r="E397">
        <v>0.22</v>
      </c>
    </row>
    <row r="398" spans="1:5">
      <c r="A398">
        <v>195904</v>
      </c>
      <c r="B398">
        <v>3.59</v>
      </c>
      <c r="C398">
        <v>-0.54</v>
      </c>
      <c r="D398">
        <v>-1.34</v>
      </c>
      <c r="E398">
        <v>0.2</v>
      </c>
    </row>
    <row r="399" spans="1:5">
      <c r="A399">
        <v>195905</v>
      </c>
      <c r="B399">
        <v>1.73</v>
      </c>
      <c r="C399">
        <v>-2.12</v>
      </c>
      <c r="D399">
        <v>1.79</v>
      </c>
      <c r="E399">
        <v>0.22</v>
      </c>
    </row>
    <row r="400" spans="1:5">
      <c r="A400">
        <v>195906</v>
      </c>
      <c r="B400">
        <v>-0.19</v>
      </c>
      <c r="C400">
        <v>0.59</v>
      </c>
      <c r="D400">
        <v>1.44</v>
      </c>
      <c r="E400">
        <v>0.25</v>
      </c>
    </row>
    <row r="401" spans="1:5">
      <c r="A401">
        <v>195907</v>
      </c>
      <c r="B401">
        <v>3.17</v>
      </c>
      <c r="C401">
        <v>-0.28000000000000003</v>
      </c>
      <c r="D401">
        <v>0.23</v>
      </c>
      <c r="E401">
        <v>0.25</v>
      </c>
    </row>
    <row r="402" spans="1:5">
      <c r="A402">
        <v>195908</v>
      </c>
      <c r="B402">
        <v>-1.43</v>
      </c>
      <c r="C402">
        <v>-0.77</v>
      </c>
      <c r="D402">
        <v>0.37</v>
      </c>
      <c r="E402">
        <v>0.19</v>
      </c>
    </row>
    <row r="403" spans="1:5">
      <c r="A403">
        <v>195909</v>
      </c>
      <c r="B403">
        <v>-4.8</v>
      </c>
      <c r="C403">
        <v>-0.14000000000000001</v>
      </c>
      <c r="D403">
        <v>0.49</v>
      </c>
      <c r="E403">
        <v>0.31</v>
      </c>
    </row>
    <row r="404" spans="1:5">
      <c r="A404">
        <v>195910</v>
      </c>
      <c r="B404">
        <v>1.27</v>
      </c>
      <c r="C404">
        <v>1.45</v>
      </c>
      <c r="D404">
        <v>-2.0099999999999998</v>
      </c>
      <c r="E404">
        <v>0.3</v>
      </c>
    </row>
    <row r="405" spans="1:5">
      <c r="A405">
        <v>195911</v>
      </c>
      <c r="B405">
        <v>1.59</v>
      </c>
      <c r="C405">
        <v>1.3</v>
      </c>
      <c r="D405">
        <v>-3.31</v>
      </c>
      <c r="E405">
        <v>0.26</v>
      </c>
    </row>
    <row r="406" spans="1:5">
      <c r="A406">
        <v>195912</v>
      </c>
      <c r="B406">
        <v>2.46</v>
      </c>
      <c r="C406">
        <v>-0.56000000000000005</v>
      </c>
      <c r="D406">
        <v>-0.09</v>
      </c>
      <c r="E406">
        <v>0.34</v>
      </c>
    </row>
    <row r="407" spans="1:5">
      <c r="A407">
        <v>196001</v>
      </c>
      <c r="B407">
        <v>-6.97</v>
      </c>
      <c r="C407">
        <v>2.0699999999999998</v>
      </c>
      <c r="D407">
        <v>2.69</v>
      </c>
      <c r="E407">
        <v>0.33</v>
      </c>
    </row>
    <row r="408" spans="1:5">
      <c r="A408">
        <v>196002</v>
      </c>
      <c r="B408">
        <v>1.1299999999999999</v>
      </c>
      <c r="C408">
        <v>0.57999999999999996</v>
      </c>
      <c r="D408">
        <v>-1.98</v>
      </c>
      <c r="E408">
        <v>0.28999999999999998</v>
      </c>
    </row>
    <row r="409" spans="1:5">
      <c r="A409">
        <v>196003</v>
      </c>
      <c r="B409">
        <v>-1.63</v>
      </c>
      <c r="C409">
        <v>-0.46</v>
      </c>
      <c r="D409">
        <v>-2.91</v>
      </c>
      <c r="E409">
        <v>0.35</v>
      </c>
    </row>
    <row r="410" spans="1:5">
      <c r="A410">
        <v>196004</v>
      </c>
      <c r="B410">
        <v>-1.72</v>
      </c>
      <c r="C410">
        <v>0.41</v>
      </c>
      <c r="D410">
        <v>-2.41</v>
      </c>
      <c r="E410">
        <v>0.19</v>
      </c>
    </row>
    <row r="411" spans="1:5">
      <c r="A411">
        <v>196005</v>
      </c>
      <c r="B411">
        <v>3.13</v>
      </c>
      <c r="C411">
        <v>1.32</v>
      </c>
      <c r="D411">
        <v>-3.81</v>
      </c>
      <c r="E411">
        <v>0.27</v>
      </c>
    </row>
    <row r="412" spans="1:5">
      <c r="A412">
        <v>196006</v>
      </c>
      <c r="B412">
        <v>2.06</v>
      </c>
      <c r="C412">
        <v>-0.17</v>
      </c>
      <c r="D412">
        <v>-0.34</v>
      </c>
      <c r="E412">
        <v>0.24</v>
      </c>
    </row>
    <row r="413" spans="1:5">
      <c r="A413">
        <v>196007</v>
      </c>
      <c r="B413">
        <v>-2.4</v>
      </c>
      <c r="C413">
        <v>-0.5</v>
      </c>
      <c r="D413">
        <v>2.13</v>
      </c>
      <c r="E413">
        <v>0.13</v>
      </c>
    </row>
    <row r="414" spans="1:5">
      <c r="A414">
        <v>196008</v>
      </c>
      <c r="B414">
        <v>3.06</v>
      </c>
      <c r="C414">
        <v>0.88</v>
      </c>
      <c r="D414">
        <v>-0.41</v>
      </c>
      <c r="E414">
        <v>0.17</v>
      </c>
    </row>
    <row r="415" spans="1:5">
      <c r="A415">
        <v>196009</v>
      </c>
      <c r="B415">
        <v>-6.02</v>
      </c>
      <c r="C415">
        <v>-1.1399999999999999</v>
      </c>
      <c r="D415">
        <v>1.47</v>
      </c>
      <c r="E415">
        <v>0.16</v>
      </c>
    </row>
    <row r="416" spans="1:5">
      <c r="A416">
        <v>196010</v>
      </c>
      <c r="B416">
        <v>-0.7</v>
      </c>
      <c r="C416">
        <v>-3.91</v>
      </c>
      <c r="D416">
        <v>2.61</v>
      </c>
      <c r="E416">
        <v>0.22</v>
      </c>
    </row>
    <row r="417" spans="1:5">
      <c r="A417">
        <v>196011</v>
      </c>
      <c r="B417">
        <v>4.72</v>
      </c>
      <c r="C417">
        <v>0.37</v>
      </c>
      <c r="D417">
        <v>-2.5</v>
      </c>
      <c r="E417">
        <v>0.13</v>
      </c>
    </row>
    <row r="418" spans="1:5">
      <c r="A418">
        <v>196012</v>
      </c>
      <c r="B418">
        <v>4.6900000000000004</v>
      </c>
      <c r="C418">
        <v>-1.46</v>
      </c>
      <c r="D418">
        <v>-0.63</v>
      </c>
      <c r="E418">
        <v>0.16</v>
      </c>
    </row>
    <row r="419" spans="1:5">
      <c r="A419">
        <v>196101</v>
      </c>
      <c r="B419">
        <v>6.2</v>
      </c>
      <c r="C419">
        <v>0.85</v>
      </c>
      <c r="D419">
        <v>3.75</v>
      </c>
      <c r="E419">
        <v>0.19</v>
      </c>
    </row>
    <row r="420" spans="1:5">
      <c r="A420">
        <v>196102</v>
      </c>
      <c r="B420">
        <v>3.56</v>
      </c>
      <c r="C420">
        <v>3.97</v>
      </c>
      <c r="D420">
        <v>-0.87</v>
      </c>
      <c r="E420">
        <v>0.14000000000000001</v>
      </c>
    </row>
    <row r="421" spans="1:5">
      <c r="A421">
        <v>196103</v>
      </c>
      <c r="B421">
        <v>2.86</v>
      </c>
      <c r="C421">
        <v>3.27</v>
      </c>
      <c r="D421">
        <v>-0.69</v>
      </c>
      <c r="E421">
        <v>0.2</v>
      </c>
    </row>
    <row r="422" spans="1:5">
      <c r="A422">
        <v>196104</v>
      </c>
      <c r="B422">
        <v>0.4</v>
      </c>
      <c r="C422">
        <v>0.1</v>
      </c>
      <c r="D422">
        <v>1.89</v>
      </c>
      <c r="E422">
        <v>0.17</v>
      </c>
    </row>
    <row r="423" spans="1:5">
      <c r="A423">
        <v>196105</v>
      </c>
      <c r="B423">
        <v>2.4</v>
      </c>
      <c r="C423">
        <v>2</v>
      </c>
      <c r="D423">
        <v>0.52</v>
      </c>
      <c r="E423">
        <v>0.18</v>
      </c>
    </row>
    <row r="424" spans="1:5">
      <c r="A424">
        <v>196106</v>
      </c>
      <c r="B424">
        <v>-3.05</v>
      </c>
      <c r="C424">
        <v>-2.4700000000000002</v>
      </c>
      <c r="D424">
        <v>-0.28999999999999998</v>
      </c>
      <c r="E424">
        <v>0.2</v>
      </c>
    </row>
    <row r="425" spans="1:5">
      <c r="A425">
        <v>196107</v>
      </c>
      <c r="B425">
        <v>2.81</v>
      </c>
      <c r="C425">
        <v>-1.92</v>
      </c>
      <c r="D425">
        <v>-0.16</v>
      </c>
      <c r="E425">
        <v>0.18</v>
      </c>
    </row>
    <row r="426" spans="1:5">
      <c r="A426">
        <v>196108</v>
      </c>
      <c r="B426">
        <v>2.5499999999999998</v>
      </c>
      <c r="C426">
        <v>-1.85</v>
      </c>
      <c r="D426">
        <v>-0.24</v>
      </c>
      <c r="E426">
        <v>0.14000000000000001</v>
      </c>
    </row>
    <row r="427" spans="1:5">
      <c r="A427">
        <v>196109</v>
      </c>
      <c r="B427">
        <v>-2.17</v>
      </c>
      <c r="C427">
        <v>-1.1100000000000001</v>
      </c>
      <c r="D427">
        <v>-0.49</v>
      </c>
      <c r="E427">
        <v>0.17</v>
      </c>
    </row>
    <row r="428" spans="1:5">
      <c r="A428">
        <v>196110</v>
      </c>
      <c r="B428">
        <v>2.5499999999999998</v>
      </c>
      <c r="C428">
        <v>-2.0299999999999998</v>
      </c>
      <c r="D428">
        <v>0.47</v>
      </c>
      <c r="E428">
        <v>0.19</v>
      </c>
    </row>
    <row r="429" spans="1:5">
      <c r="A429">
        <v>196111</v>
      </c>
      <c r="B429">
        <v>4.3899999999999997</v>
      </c>
      <c r="C429">
        <v>1.03</v>
      </c>
      <c r="D429">
        <v>-0.94</v>
      </c>
      <c r="E429">
        <v>0.15</v>
      </c>
    </row>
    <row r="430" spans="1:5">
      <c r="A430">
        <v>196112</v>
      </c>
      <c r="B430">
        <v>-0.12</v>
      </c>
      <c r="C430">
        <v>-1.1200000000000001</v>
      </c>
      <c r="D430">
        <v>2.21</v>
      </c>
      <c r="E430">
        <v>0.19</v>
      </c>
    </row>
    <row r="431" spans="1:5">
      <c r="A431">
        <v>196201</v>
      </c>
      <c r="B431">
        <v>-3.86</v>
      </c>
      <c r="C431">
        <v>1.9</v>
      </c>
      <c r="D431">
        <v>5.04</v>
      </c>
      <c r="E431">
        <v>0.24</v>
      </c>
    </row>
    <row r="432" spans="1:5">
      <c r="A432">
        <v>196202</v>
      </c>
      <c r="B432">
        <v>1.75</v>
      </c>
      <c r="C432">
        <v>-1.1599999999999999</v>
      </c>
      <c r="D432">
        <v>0.9</v>
      </c>
      <c r="E432">
        <v>0.2</v>
      </c>
    </row>
    <row r="433" spans="1:5">
      <c r="A433">
        <v>196203</v>
      </c>
      <c r="B433">
        <v>-0.67</v>
      </c>
      <c r="C433">
        <v>0.22</v>
      </c>
      <c r="D433">
        <v>-0.99</v>
      </c>
      <c r="E433">
        <v>0.2</v>
      </c>
    </row>
    <row r="434" spans="1:5">
      <c r="A434">
        <v>196204</v>
      </c>
      <c r="B434">
        <v>-6.57</v>
      </c>
      <c r="C434">
        <v>-0.97</v>
      </c>
      <c r="D434">
        <v>0.39</v>
      </c>
      <c r="E434">
        <v>0.22</v>
      </c>
    </row>
    <row r="435" spans="1:5">
      <c r="A435">
        <v>196205</v>
      </c>
      <c r="B435">
        <v>-8.7100000000000009</v>
      </c>
      <c r="C435">
        <v>-3.01</v>
      </c>
      <c r="D435">
        <v>2.29</v>
      </c>
      <c r="E435">
        <v>0.24</v>
      </c>
    </row>
    <row r="436" spans="1:5">
      <c r="A436">
        <v>196206</v>
      </c>
      <c r="B436">
        <v>-8.4600000000000009</v>
      </c>
      <c r="C436">
        <v>-0.74</v>
      </c>
      <c r="D436">
        <v>2.88</v>
      </c>
      <c r="E436">
        <v>0.2</v>
      </c>
    </row>
    <row r="437" spans="1:5">
      <c r="A437">
        <v>196207</v>
      </c>
      <c r="B437">
        <v>6.28</v>
      </c>
      <c r="C437">
        <v>1.56</v>
      </c>
      <c r="D437">
        <v>-3.65</v>
      </c>
      <c r="E437">
        <v>0.27</v>
      </c>
    </row>
    <row r="438" spans="1:5">
      <c r="A438">
        <v>196208</v>
      </c>
      <c r="B438">
        <v>2.11</v>
      </c>
      <c r="C438">
        <v>1.27</v>
      </c>
      <c r="D438">
        <v>-1.19</v>
      </c>
      <c r="E438">
        <v>0.23</v>
      </c>
    </row>
    <row r="439" spans="1:5">
      <c r="A439">
        <v>196209</v>
      </c>
      <c r="B439">
        <v>-5.23</v>
      </c>
      <c r="C439">
        <v>-2.57</v>
      </c>
      <c r="D439">
        <v>1.44</v>
      </c>
      <c r="E439">
        <v>0.21</v>
      </c>
    </row>
    <row r="440" spans="1:5">
      <c r="A440">
        <v>196210</v>
      </c>
      <c r="B440">
        <v>-0.04</v>
      </c>
      <c r="C440">
        <v>-3.97</v>
      </c>
      <c r="D440">
        <v>1.25</v>
      </c>
      <c r="E440">
        <v>0.26</v>
      </c>
    </row>
    <row r="441" spans="1:5">
      <c r="A441">
        <v>196211</v>
      </c>
      <c r="B441">
        <v>10.81</v>
      </c>
      <c r="C441">
        <v>2.68</v>
      </c>
      <c r="D441">
        <v>1.01</v>
      </c>
      <c r="E441">
        <v>0.2</v>
      </c>
    </row>
    <row r="442" spans="1:5">
      <c r="A442">
        <v>196212</v>
      </c>
      <c r="B442">
        <v>0.96</v>
      </c>
      <c r="C442">
        <v>-3.82</v>
      </c>
      <c r="D442">
        <v>0.31</v>
      </c>
      <c r="E442">
        <v>0.23</v>
      </c>
    </row>
    <row r="443" spans="1:5">
      <c r="A443">
        <v>196301</v>
      </c>
      <c r="B443">
        <v>4.93</v>
      </c>
      <c r="C443">
        <v>3.1</v>
      </c>
      <c r="D443">
        <v>2.2599999999999998</v>
      </c>
      <c r="E443">
        <v>0.25</v>
      </c>
    </row>
    <row r="444" spans="1:5">
      <c r="A444">
        <v>196302</v>
      </c>
      <c r="B444">
        <v>-2.42</v>
      </c>
      <c r="C444">
        <v>0.38</v>
      </c>
      <c r="D444">
        <v>2.2599999999999998</v>
      </c>
      <c r="E444">
        <v>0.23</v>
      </c>
    </row>
    <row r="445" spans="1:5">
      <c r="A445">
        <v>196303</v>
      </c>
      <c r="B445">
        <v>3.06</v>
      </c>
      <c r="C445">
        <v>-2.54</v>
      </c>
      <c r="D445">
        <v>2.16</v>
      </c>
      <c r="E445">
        <v>0.23</v>
      </c>
    </row>
    <row r="446" spans="1:5">
      <c r="A446">
        <v>196304</v>
      </c>
      <c r="B446">
        <v>4.49</v>
      </c>
      <c r="C446">
        <v>-1.35</v>
      </c>
      <c r="D446">
        <v>1.0900000000000001</v>
      </c>
      <c r="E446">
        <v>0.25</v>
      </c>
    </row>
    <row r="447" spans="1:5">
      <c r="A447">
        <v>196305</v>
      </c>
      <c r="B447">
        <v>1.77</v>
      </c>
      <c r="C447">
        <v>1.0900000000000001</v>
      </c>
      <c r="D447">
        <v>2.76</v>
      </c>
      <c r="E447">
        <v>0.24</v>
      </c>
    </row>
    <row r="448" spans="1:5">
      <c r="A448">
        <v>196306</v>
      </c>
      <c r="B448">
        <v>-2.0299999999999998</v>
      </c>
      <c r="C448">
        <v>-0.25</v>
      </c>
      <c r="D448">
        <v>0.79</v>
      </c>
      <c r="E448">
        <v>0.23</v>
      </c>
    </row>
    <row r="449" spans="1:5">
      <c r="A449">
        <v>196307</v>
      </c>
      <c r="B449">
        <v>-0.44</v>
      </c>
      <c r="C449">
        <v>-0.46</v>
      </c>
      <c r="D449">
        <v>-0.97</v>
      </c>
      <c r="E449">
        <v>0.27</v>
      </c>
    </row>
    <row r="450" spans="1:5">
      <c r="A450">
        <v>196308</v>
      </c>
      <c r="B450">
        <v>5.0199999999999996</v>
      </c>
      <c r="C450">
        <v>-1.08</v>
      </c>
      <c r="D450">
        <v>1.79</v>
      </c>
      <c r="E450">
        <v>0.25</v>
      </c>
    </row>
    <row r="451" spans="1:5">
      <c r="A451">
        <v>196309</v>
      </c>
      <c r="B451">
        <v>-1.46</v>
      </c>
      <c r="C451">
        <v>-0.32</v>
      </c>
      <c r="D451">
        <v>0.19</v>
      </c>
      <c r="E451">
        <v>0.27</v>
      </c>
    </row>
    <row r="452" spans="1:5">
      <c r="A452">
        <v>196310</v>
      </c>
      <c r="B452">
        <v>2.48</v>
      </c>
      <c r="C452">
        <v>-0.57999999999999996</v>
      </c>
      <c r="D452">
        <v>-0.02</v>
      </c>
      <c r="E452">
        <v>0.28999999999999998</v>
      </c>
    </row>
    <row r="453" spans="1:5">
      <c r="A453">
        <v>196311</v>
      </c>
      <c r="B453">
        <v>-0.82</v>
      </c>
      <c r="C453">
        <v>-1.06</v>
      </c>
      <c r="D453">
        <v>1.59</v>
      </c>
      <c r="E453">
        <v>0.27</v>
      </c>
    </row>
    <row r="454" spans="1:5">
      <c r="A454">
        <v>196312</v>
      </c>
      <c r="B454">
        <v>1.88</v>
      </c>
      <c r="C454">
        <v>-2</v>
      </c>
      <c r="D454">
        <v>0.02</v>
      </c>
      <c r="E454">
        <v>0.28999999999999998</v>
      </c>
    </row>
    <row r="455" spans="1:5">
      <c r="A455">
        <v>196401</v>
      </c>
      <c r="B455">
        <v>2.2799999999999998</v>
      </c>
      <c r="C455">
        <v>-0.16</v>
      </c>
      <c r="D455">
        <v>1.55</v>
      </c>
      <c r="E455">
        <v>0.3</v>
      </c>
    </row>
    <row r="456" spans="1:5">
      <c r="A456">
        <v>196402</v>
      </c>
      <c r="B456">
        <v>1.46</v>
      </c>
      <c r="C456">
        <v>0.03</v>
      </c>
      <c r="D456">
        <v>2.89</v>
      </c>
      <c r="E456">
        <v>0.26</v>
      </c>
    </row>
    <row r="457" spans="1:5">
      <c r="A457">
        <v>196403</v>
      </c>
      <c r="B457">
        <v>1.45</v>
      </c>
      <c r="C457">
        <v>0.93</v>
      </c>
      <c r="D457">
        <v>3.4</v>
      </c>
      <c r="E457">
        <v>0.31</v>
      </c>
    </row>
    <row r="458" spans="1:5">
      <c r="A458">
        <v>196404</v>
      </c>
      <c r="B458">
        <v>0.17</v>
      </c>
      <c r="C458">
        <v>-1.39</v>
      </c>
      <c r="D458">
        <v>-0.5</v>
      </c>
      <c r="E458">
        <v>0.28999999999999998</v>
      </c>
    </row>
    <row r="459" spans="1:5">
      <c r="A459">
        <v>196405</v>
      </c>
      <c r="B459">
        <v>1.48</v>
      </c>
      <c r="C459">
        <v>-0.92</v>
      </c>
      <c r="D459">
        <v>1.93</v>
      </c>
      <c r="E459">
        <v>0.26</v>
      </c>
    </row>
    <row r="460" spans="1:5">
      <c r="A460">
        <v>196406</v>
      </c>
      <c r="B460">
        <v>1.21</v>
      </c>
      <c r="C460">
        <v>-0.27</v>
      </c>
      <c r="D460">
        <v>0.73</v>
      </c>
      <c r="E460">
        <v>0.3</v>
      </c>
    </row>
    <row r="461" spans="1:5">
      <c r="A461">
        <v>196407</v>
      </c>
      <c r="B461">
        <v>1.71</v>
      </c>
      <c r="C461">
        <v>0.16</v>
      </c>
      <c r="D461">
        <v>0.8</v>
      </c>
      <c r="E461">
        <v>0.3</v>
      </c>
    </row>
    <row r="462" spans="1:5">
      <c r="A462">
        <v>196408</v>
      </c>
      <c r="B462">
        <v>-1.41</v>
      </c>
      <c r="C462">
        <v>-0.01</v>
      </c>
      <c r="D462">
        <v>0.25</v>
      </c>
      <c r="E462">
        <v>0.28000000000000003</v>
      </c>
    </row>
    <row r="463" spans="1:5">
      <c r="A463">
        <v>196409</v>
      </c>
      <c r="B463">
        <v>2.77</v>
      </c>
      <c r="C463">
        <v>-0.71</v>
      </c>
      <c r="D463">
        <v>1.79</v>
      </c>
      <c r="E463">
        <v>0.28000000000000003</v>
      </c>
    </row>
    <row r="464" spans="1:5">
      <c r="A464">
        <v>196410</v>
      </c>
      <c r="B464">
        <v>0.6</v>
      </c>
      <c r="C464">
        <v>0.45</v>
      </c>
      <c r="D464">
        <v>1</v>
      </c>
      <c r="E464">
        <v>0.28999999999999998</v>
      </c>
    </row>
    <row r="465" spans="1:5">
      <c r="A465">
        <v>196411</v>
      </c>
      <c r="B465">
        <v>0.02</v>
      </c>
      <c r="C465">
        <v>0.66</v>
      </c>
      <c r="D465">
        <v>-1.95</v>
      </c>
      <c r="E465">
        <v>0.28999999999999998</v>
      </c>
    </row>
    <row r="466" spans="1:5">
      <c r="A466">
        <v>196412</v>
      </c>
      <c r="B466">
        <v>0.06</v>
      </c>
      <c r="C466">
        <v>-0.3</v>
      </c>
      <c r="D466">
        <v>-2.54</v>
      </c>
      <c r="E466">
        <v>0.31</v>
      </c>
    </row>
    <row r="467" spans="1:5">
      <c r="A467">
        <v>196501</v>
      </c>
      <c r="B467">
        <v>3.58</v>
      </c>
      <c r="C467">
        <v>2.5</v>
      </c>
      <c r="D467">
        <v>0.43</v>
      </c>
      <c r="E467">
        <v>0.28000000000000003</v>
      </c>
    </row>
    <row r="468" spans="1:5">
      <c r="A468">
        <v>196502</v>
      </c>
      <c r="B468">
        <v>0.39</v>
      </c>
      <c r="C468">
        <v>3.28</v>
      </c>
      <c r="D468">
        <v>0.43</v>
      </c>
      <c r="E468">
        <v>0.3</v>
      </c>
    </row>
    <row r="469" spans="1:5">
      <c r="A469">
        <v>196503</v>
      </c>
      <c r="B469">
        <v>-1.33</v>
      </c>
      <c r="C469">
        <v>1.77</v>
      </c>
      <c r="D469">
        <v>1.1200000000000001</v>
      </c>
      <c r="E469">
        <v>0.36</v>
      </c>
    </row>
    <row r="470" spans="1:5">
      <c r="A470">
        <v>196504</v>
      </c>
      <c r="B470">
        <v>3.06</v>
      </c>
      <c r="C470">
        <v>1.06</v>
      </c>
      <c r="D470">
        <v>0.81</v>
      </c>
      <c r="E470">
        <v>0.31</v>
      </c>
    </row>
    <row r="471" spans="1:5">
      <c r="A471">
        <v>196505</v>
      </c>
      <c r="B471">
        <v>-0.75</v>
      </c>
      <c r="C471">
        <v>0.06</v>
      </c>
      <c r="D471">
        <v>-1.59</v>
      </c>
      <c r="E471">
        <v>0.31</v>
      </c>
    </row>
    <row r="472" spans="1:5">
      <c r="A472">
        <v>196506</v>
      </c>
      <c r="B472">
        <v>-5.54</v>
      </c>
      <c r="C472">
        <v>-4.18</v>
      </c>
      <c r="D472">
        <v>0.41</v>
      </c>
      <c r="E472">
        <v>0.35</v>
      </c>
    </row>
    <row r="473" spans="1:5">
      <c r="A473">
        <v>196507</v>
      </c>
      <c r="B473">
        <v>1.37</v>
      </c>
      <c r="C473">
        <v>0.87</v>
      </c>
      <c r="D473">
        <v>2.2200000000000002</v>
      </c>
      <c r="E473">
        <v>0.31</v>
      </c>
    </row>
    <row r="474" spans="1:5">
      <c r="A474">
        <v>196508</v>
      </c>
      <c r="B474">
        <v>2.76</v>
      </c>
      <c r="C474">
        <v>2.86</v>
      </c>
      <c r="D474">
        <v>-1.02</v>
      </c>
      <c r="E474">
        <v>0.33</v>
      </c>
    </row>
    <row r="475" spans="1:5">
      <c r="A475">
        <v>196509</v>
      </c>
      <c r="B475">
        <v>2.89</v>
      </c>
      <c r="C475">
        <v>0.62</v>
      </c>
      <c r="D475">
        <v>-0.1</v>
      </c>
      <c r="E475">
        <v>0.31</v>
      </c>
    </row>
    <row r="476" spans="1:5">
      <c r="A476">
        <v>196510</v>
      </c>
      <c r="B476">
        <v>2.62</v>
      </c>
      <c r="C476">
        <v>2.42</v>
      </c>
      <c r="D476">
        <v>1.64</v>
      </c>
      <c r="E476">
        <v>0.31</v>
      </c>
    </row>
    <row r="477" spans="1:5">
      <c r="A477">
        <v>196511</v>
      </c>
      <c r="B477">
        <v>-0.04</v>
      </c>
      <c r="C477">
        <v>4.66</v>
      </c>
      <c r="D477">
        <v>0.24</v>
      </c>
      <c r="E477">
        <v>0.35</v>
      </c>
    </row>
    <row r="478" spans="1:5">
      <c r="A478">
        <v>196512</v>
      </c>
      <c r="B478">
        <v>1.02</v>
      </c>
      <c r="C478">
        <v>2.0699999999999998</v>
      </c>
      <c r="D478">
        <v>2.06</v>
      </c>
      <c r="E478">
        <v>0.33</v>
      </c>
    </row>
    <row r="479" spans="1:5">
      <c r="A479">
        <v>196601</v>
      </c>
      <c r="B479">
        <v>0.83</v>
      </c>
      <c r="C479">
        <v>3.86</v>
      </c>
      <c r="D479">
        <v>3.58</v>
      </c>
      <c r="E479">
        <v>0.38</v>
      </c>
    </row>
    <row r="480" spans="1:5">
      <c r="A480">
        <v>196602</v>
      </c>
      <c r="B480">
        <v>-1.21</v>
      </c>
      <c r="C480">
        <v>4.4400000000000004</v>
      </c>
      <c r="D480">
        <v>0.39</v>
      </c>
      <c r="E480">
        <v>0.35</v>
      </c>
    </row>
    <row r="481" spans="1:5">
      <c r="A481">
        <v>196603</v>
      </c>
      <c r="B481">
        <v>-2.4700000000000002</v>
      </c>
      <c r="C481">
        <v>0.97</v>
      </c>
      <c r="D481">
        <v>-1.95</v>
      </c>
      <c r="E481">
        <v>0.38</v>
      </c>
    </row>
    <row r="482" spans="1:5">
      <c r="A482">
        <v>196604</v>
      </c>
      <c r="B482">
        <v>2.14</v>
      </c>
      <c r="C482">
        <v>3.43</v>
      </c>
      <c r="D482">
        <v>-0.39</v>
      </c>
      <c r="E482">
        <v>0.34</v>
      </c>
    </row>
    <row r="483" spans="1:5">
      <c r="A483">
        <v>196605</v>
      </c>
      <c r="B483">
        <v>-5.66</v>
      </c>
      <c r="C483">
        <v>-4.66</v>
      </c>
      <c r="D483">
        <v>-1.67</v>
      </c>
      <c r="E483">
        <v>0.41</v>
      </c>
    </row>
    <row r="484" spans="1:5">
      <c r="A484">
        <v>196606</v>
      </c>
      <c r="B484">
        <v>-1.41</v>
      </c>
      <c r="C484">
        <v>1.07</v>
      </c>
      <c r="D484">
        <v>0.57999999999999996</v>
      </c>
      <c r="E484">
        <v>0.38</v>
      </c>
    </row>
    <row r="485" spans="1:5">
      <c r="A485">
        <v>196607</v>
      </c>
      <c r="B485">
        <v>-1.64</v>
      </c>
      <c r="C485">
        <v>-0.48</v>
      </c>
      <c r="D485">
        <v>1.08</v>
      </c>
      <c r="E485">
        <v>0.35</v>
      </c>
    </row>
    <row r="486" spans="1:5">
      <c r="A486">
        <v>196608</v>
      </c>
      <c r="B486">
        <v>-7.95</v>
      </c>
      <c r="C486">
        <v>-3.32</v>
      </c>
      <c r="D486">
        <v>0.52</v>
      </c>
      <c r="E486">
        <v>0.41</v>
      </c>
    </row>
    <row r="487" spans="1:5">
      <c r="A487">
        <v>196609</v>
      </c>
      <c r="B487">
        <v>-1.1000000000000001</v>
      </c>
      <c r="C487">
        <v>-1.08</v>
      </c>
      <c r="D487">
        <v>0.43</v>
      </c>
      <c r="E487">
        <v>0.4</v>
      </c>
    </row>
    <row r="488" spans="1:5">
      <c r="A488">
        <v>196610</v>
      </c>
      <c r="B488">
        <v>3.78</v>
      </c>
      <c r="C488">
        <v>-6.56</v>
      </c>
      <c r="D488">
        <v>2.83</v>
      </c>
      <c r="E488">
        <v>0.45</v>
      </c>
    </row>
    <row r="489" spans="1:5">
      <c r="A489">
        <v>196611</v>
      </c>
      <c r="B489">
        <v>1.35</v>
      </c>
      <c r="C489">
        <v>4.45</v>
      </c>
      <c r="D489">
        <v>-4.8</v>
      </c>
      <c r="E489">
        <v>0.4</v>
      </c>
    </row>
    <row r="490" spans="1:5">
      <c r="A490">
        <v>196612</v>
      </c>
      <c r="B490">
        <v>0.22</v>
      </c>
      <c r="C490">
        <v>1.93</v>
      </c>
      <c r="D490">
        <v>-1.31</v>
      </c>
      <c r="E490">
        <v>0.4</v>
      </c>
    </row>
    <row r="491" spans="1:5">
      <c r="A491">
        <v>196701</v>
      </c>
      <c r="B491">
        <v>8.1199999999999992</v>
      </c>
      <c r="C491">
        <v>8.51</v>
      </c>
      <c r="D491">
        <v>1.82</v>
      </c>
      <c r="E491">
        <v>0.43</v>
      </c>
    </row>
    <row r="492" spans="1:5">
      <c r="A492">
        <v>196702</v>
      </c>
      <c r="B492">
        <v>0.73</v>
      </c>
      <c r="C492">
        <v>3.31</v>
      </c>
      <c r="D492">
        <v>-2.2000000000000002</v>
      </c>
      <c r="E492">
        <v>0.36</v>
      </c>
    </row>
    <row r="493" spans="1:5">
      <c r="A493">
        <v>196703</v>
      </c>
      <c r="B493">
        <v>3.95</v>
      </c>
      <c r="C493">
        <v>1.66</v>
      </c>
      <c r="D493">
        <v>0.3</v>
      </c>
      <c r="E493">
        <v>0.39</v>
      </c>
    </row>
    <row r="494" spans="1:5">
      <c r="A494">
        <v>196704</v>
      </c>
      <c r="B494">
        <v>3.84</v>
      </c>
      <c r="C494">
        <v>0.59</v>
      </c>
      <c r="D494">
        <v>-2.5099999999999998</v>
      </c>
      <c r="E494">
        <v>0.32</v>
      </c>
    </row>
    <row r="495" spans="1:5">
      <c r="A495">
        <v>196705</v>
      </c>
      <c r="B495">
        <v>-4.26</v>
      </c>
      <c r="C495">
        <v>1.95</v>
      </c>
      <c r="D495">
        <v>1</v>
      </c>
      <c r="E495">
        <v>0.33</v>
      </c>
    </row>
    <row r="496" spans="1:5">
      <c r="A496">
        <v>196706</v>
      </c>
      <c r="B496">
        <v>2.42</v>
      </c>
      <c r="C496">
        <v>5.97</v>
      </c>
      <c r="D496">
        <v>1.08</v>
      </c>
      <c r="E496">
        <v>0.27</v>
      </c>
    </row>
    <row r="497" spans="1:5">
      <c r="A497">
        <v>196707</v>
      </c>
      <c r="B497">
        <v>4.5999999999999996</v>
      </c>
      <c r="C497">
        <v>3.08</v>
      </c>
      <c r="D497">
        <v>2.64</v>
      </c>
      <c r="E497">
        <v>0.32</v>
      </c>
    </row>
    <row r="498" spans="1:5">
      <c r="A498">
        <v>196708</v>
      </c>
      <c r="B498">
        <v>-0.94</v>
      </c>
      <c r="C498">
        <v>0.51</v>
      </c>
      <c r="D498">
        <v>1.47</v>
      </c>
      <c r="E498">
        <v>0.31</v>
      </c>
    </row>
    <row r="499" spans="1:5">
      <c r="A499">
        <v>196709</v>
      </c>
      <c r="B499">
        <v>3.11</v>
      </c>
      <c r="C499">
        <v>3.04</v>
      </c>
      <c r="D499">
        <v>-2.48</v>
      </c>
      <c r="E499">
        <v>0.32</v>
      </c>
    </row>
    <row r="500" spans="1:5">
      <c r="A500">
        <v>196710</v>
      </c>
      <c r="B500">
        <v>-3.13</v>
      </c>
      <c r="C500">
        <v>1.41</v>
      </c>
      <c r="D500">
        <v>-3.39</v>
      </c>
      <c r="E500">
        <v>0.39</v>
      </c>
    </row>
    <row r="501" spans="1:5">
      <c r="A501">
        <v>196711</v>
      </c>
      <c r="B501">
        <v>0.43</v>
      </c>
      <c r="C501">
        <v>0.09</v>
      </c>
      <c r="D501">
        <v>-1.76</v>
      </c>
      <c r="E501">
        <v>0.36</v>
      </c>
    </row>
    <row r="502" spans="1:5">
      <c r="A502">
        <v>196712</v>
      </c>
      <c r="B502">
        <v>3.04</v>
      </c>
      <c r="C502">
        <v>5.71</v>
      </c>
      <c r="D502">
        <v>-0.43</v>
      </c>
      <c r="E502">
        <v>0.33</v>
      </c>
    </row>
    <row r="503" spans="1:5">
      <c r="A503">
        <v>196801</v>
      </c>
      <c r="B503">
        <v>-4.03</v>
      </c>
      <c r="C503">
        <v>3.94</v>
      </c>
      <c r="D503">
        <v>4.79</v>
      </c>
      <c r="E503">
        <v>0.4</v>
      </c>
    </row>
    <row r="504" spans="1:5">
      <c r="A504">
        <v>196802</v>
      </c>
      <c r="B504">
        <v>-3.75</v>
      </c>
      <c r="C504">
        <v>-2.91</v>
      </c>
      <c r="D504">
        <v>1.21</v>
      </c>
      <c r="E504">
        <v>0.39</v>
      </c>
    </row>
    <row r="505" spans="1:5">
      <c r="A505">
        <v>196803</v>
      </c>
      <c r="B505">
        <v>0.13</v>
      </c>
      <c r="C505">
        <v>-1.33</v>
      </c>
      <c r="D505">
        <v>-0.51</v>
      </c>
      <c r="E505">
        <v>0.38</v>
      </c>
    </row>
    <row r="506" spans="1:5">
      <c r="A506">
        <v>196804</v>
      </c>
      <c r="B506">
        <v>8.98</v>
      </c>
      <c r="C506">
        <v>5.69</v>
      </c>
      <c r="D506">
        <v>-1.1499999999999999</v>
      </c>
      <c r="E506">
        <v>0.43</v>
      </c>
    </row>
    <row r="507" spans="1:5">
      <c r="A507">
        <v>196805</v>
      </c>
      <c r="B507">
        <v>2.25</v>
      </c>
      <c r="C507">
        <v>6.38</v>
      </c>
      <c r="D507">
        <v>0.91</v>
      </c>
      <c r="E507">
        <v>0.45</v>
      </c>
    </row>
    <row r="508" spans="1:5">
      <c r="A508">
        <v>196806</v>
      </c>
      <c r="B508">
        <v>0.72</v>
      </c>
      <c r="C508">
        <v>-0.16</v>
      </c>
      <c r="D508">
        <v>0.72</v>
      </c>
      <c r="E508">
        <v>0.43</v>
      </c>
    </row>
    <row r="509" spans="1:5">
      <c r="A509">
        <v>196807</v>
      </c>
      <c r="B509">
        <v>-2.68</v>
      </c>
      <c r="C509">
        <v>-1.39</v>
      </c>
      <c r="D509">
        <v>5.4</v>
      </c>
      <c r="E509">
        <v>0.48</v>
      </c>
    </row>
    <row r="510" spans="1:5">
      <c r="A510">
        <v>196808</v>
      </c>
      <c r="B510">
        <v>1.38</v>
      </c>
      <c r="C510">
        <v>2.36</v>
      </c>
      <c r="D510">
        <v>0.96</v>
      </c>
      <c r="E510">
        <v>0.42</v>
      </c>
    </row>
    <row r="511" spans="1:5">
      <c r="A511">
        <v>196809</v>
      </c>
      <c r="B511">
        <v>4.0199999999999996</v>
      </c>
      <c r="C511">
        <v>2.78</v>
      </c>
      <c r="D511">
        <v>0.23</v>
      </c>
      <c r="E511">
        <v>0.43</v>
      </c>
    </row>
    <row r="512" spans="1:5">
      <c r="A512">
        <v>196810</v>
      </c>
      <c r="B512">
        <v>0.46</v>
      </c>
      <c r="C512">
        <v>-0.56000000000000005</v>
      </c>
      <c r="D512">
        <v>2.99</v>
      </c>
      <c r="E512">
        <v>0.44</v>
      </c>
    </row>
    <row r="513" spans="1:5">
      <c r="A513">
        <v>196811</v>
      </c>
      <c r="B513">
        <v>5.43</v>
      </c>
      <c r="C513">
        <v>2.36</v>
      </c>
      <c r="D513">
        <v>-0.95</v>
      </c>
      <c r="E513">
        <v>0.42</v>
      </c>
    </row>
    <row r="514" spans="1:5">
      <c r="A514">
        <v>196812</v>
      </c>
      <c r="B514">
        <v>-3.82</v>
      </c>
      <c r="C514">
        <v>3.4</v>
      </c>
      <c r="D514">
        <v>0.06</v>
      </c>
      <c r="E514">
        <v>0.43</v>
      </c>
    </row>
    <row r="515" spans="1:5">
      <c r="A515">
        <v>196901</v>
      </c>
      <c r="B515">
        <v>-1.2</v>
      </c>
      <c r="C515">
        <v>-0.81</v>
      </c>
      <c r="D515">
        <v>1.57</v>
      </c>
      <c r="E515">
        <v>0.53</v>
      </c>
    </row>
    <row r="516" spans="1:5">
      <c r="A516">
        <v>196902</v>
      </c>
      <c r="B516">
        <v>-5.82</v>
      </c>
      <c r="C516">
        <v>-3.89</v>
      </c>
      <c r="D516">
        <v>0.91</v>
      </c>
      <c r="E516">
        <v>0.46</v>
      </c>
    </row>
    <row r="517" spans="1:5">
      <c r="A517">
        <v>196903</v>
      </c>
      <c r="B517">
        <v>2.59</v>
      </c>
      <c r="C517">
        <v>-0.32</v>
      </c>
      <c r="D517">
        <v>-0.42</v>
      </c>
      <c r="E517">
        <v>0.46</v>
      </c>
    </row>
    <row r="518" spans="1:5">
      <c r="A518">
        <v>196904</v>
      </c>
      <c r="B518">
        <v>1.52</v>
      </c>
      <c r="C518">
        <v>-0.92</v>
      </c>
      <c r="D518">
        <v>0.1</v>
      </c>
      <c r="E518">
        <v>0.53</v>
      </c>
    </row>
    <row r="519" spans="1:5">
      <c r="A519">
        <v>196905</v>
      </c>
      <c r="B519">
        <v>0.02</v>
      </c>
      <c r="C519">
        <v>-0.35</v>
      </c>
      <c r="D519">
        <v>0.85</v>
      </c>
      <c r="E519">
        <v>0.48</v>
      </c>
    </row>
    <row r="520" spans="1:5">
      <c r="A520">
        <v>196906</v>
      </c>
      <c r="B520">
        <v>-7.25</v>
      </c>
      <c r="C520">
        <v>-5.26</v>
      </c>
      <c r="D520">
        <v>-1.25</v>
      </c>
      <c r="E520">
        <v>0.51</v>
      </c>
    </row>
    <row r="521" spans="1:5">
      <c r="A521">
        <v>196907</v>
      </c>
      <c r="B521">
        <v>-7.05</v>
      </c>
      <c r="C521">
        <v>-3.23</v>
      </c>
      <c r="D521">
        <v>1.32</v>
      </c>
      <c r="E521">
        <v>0.53</v>
      </c>
    </row>
    <row r="522" spans="1:5">
      <c r="A522">
        <v>196908</v>
      </c>
      <c r="B522">
        <v>4.6500000000000004</v>
      </c>
      <c r="C522">
        <v>0.84</v>
      </c>
      <c r="D522">
        <v>-3.79</v>
      </c>
      <c r="E522">
        <v>0.5</v>
      </c>
    </row>
    <row r="523" spans="1:5">
      <c r="A523">
        <v>196909</v>
      </c>
      <c r="B523">
        <v>-2.88</v>
      </c>
      <c r="C523">
        <v>1.18</v>
      </c>
      <c r="D523">
        <v>-3.21</v>
      </c>
      <c r="E523">
        <v>0.62</v>
      </c>
    </row>
    <row r="524" spans="1:5">
      <c r="A524">
        <v>196910</v>
      </c>
      <c r="B524">
        <v>4.96</v>
      </c>
      <c r="C524">
        <v>3.74</v>
      </c>
      <c r="D524">
        <v>-3.11</v>
      </c>
      <c r="E524">
        <v>0.6</v>
      </c>
    </row>
    <row r="525" spans="1:5">
      <c r="A525">
        <v>196911</v>
      </c>
      <c r="B525">
        <v>-3.74</v>
      </c>
      <c r="C525">
        <v>-2.5499999999999998</v>
      </c>
      <c r="D525">
        <v>-1.1299999999999999</v>
      </c>
      <c r="E525">
        <v>0.52</v>
      </c>
    </row>
    <row r="526" spans="1:5">
      <c r="A526">
        <v>196912</v>
      </c>
      <c r="B526">
        <v>-2.61</v>
      </c>
      <c r="C526">
        <v>-3.63</v>
      </c>
      <c r="D526">
        <v>-2.96</v>
      </c>
      <c r="E526">
        <v>0.64</v>
      </c>
    </row>
    <row r="527" spans="1:5">
      <c r="A527">
        <v>197001</v>
      </c>
      <c r="B527">
        <v>-7.93</v>
      </c>
      <c r="C527">
        <v>2.97</v>
      </c>
      <c r="D527">
        <v>3.01</v>
      </c>
      <c r="E527">
        <v>0.6</v>
      </c>
    </row>
    <row r="528" spans="1:5">
      <c r="A528">
        <v>197002</v>
      </c>
      <c r="B528">
        <v>5.05</v>
      </c>
      <c r="C528">
        <v>-2.42</v>
      </c>
      <c r="D528">
        <v>3.94</v>
      </c>
      <c r="E528">
        <v>0.62</v>
      </c>
    </row>
    <row r="529" spans="1:5">
      <c r="A529">
        <v>197003</v>
      </c>
      <c r="B529">
        <v>-1.04</v>
      </c>
      <c r="C529">
        <v>-2.4</v>
      </c>
      <c r="D529">
        <v>4.17</v>
      </c>
      <c r="E529">
        <v>0.56999999999999995</v>
      </c>
    </row>
    <row r="530" spans="1:5">
      <c r="A530">
        <v>197004</v>
      </c>
      <c r="B530">
        <v>-11.03</v>
      </c>
      <c r="C530">
        <v>-6.11</v>
      </c>
      <c r="D530">
        <v>6.25</v>
      </c>
      <c r="E530">
        <v>0.5</v>
      </c>
    </row>
    <row r="531" spans="1:5">
      <c r="A531">
        <v>197005</v>
      </c>
      <c r="B531">
        <v>-6.96</v>
      </c>
      <c r="C531">
        <v>-4.51</v>
      </c>
      <c r="D531">
        <v>3.45</v>
      </c>
      <c r="E531">
        <v>0.53</v>
      </c>
    </row>
    <row r="532" spans="1:5">
      <c r="A532">
        <v>197006</v>
      </c>
      <c r="B532">
        <v>-5.69</v>
      </c>
      <c r="C532">
        <v>-2.16</v>
      </c>
      <c r="D532">
        <v>0.82</v>
      </c>
      <c r="E532">
        <v>0.57999999999999996</v>
      </c>
    </row>
    <row r="533" spans="1:5">
      <c r="A533">
        <v>197007</v>
      </c>
      <c r="B533">
        <v>6.9</v>
      </c>
      <c r="C533">
        <v>-0.56999999999999995</v>
      </c>
      <c r="D533">
        <v>0.98</v>
      </c>
      <c r="E533">
        <v>0.52</v>
      </c>
    </row>
    <row r="534" spans="1:5">
      <c r="A534">
        <v>197008</v>
      </c>
      <c r="B534">
        <v>4.47</v>
      </c>
      <c r="C534">
        <v>1.49</v>
      </c>
      <c r="D534">
        <v>1.18</v>
      </c>
      <c r="E534">
        <v>0.53</v>
      </c>
    </row>
    <row r="535" spans="1:5">
      <c r="A535">
        <v>197009</v>
      </c>
      <c r="B535">
        <v>4.21</v>
      </c>
      <c r="C535">
        <v>8.6300000000000008</v>
      </c>
      <c r="D535">
        <v>-5.59</v>
      </c>
      <c r="E535">
        <v>0.54</v>
      </c>
    </row>
    <row r="536" spans="1:5">
      <c r="A536">
        <v>197010</v>
      </c>
      <c r="B536">
        <v>-2.2799999999999998</v>
      </c>
      <c r="C536">
        <v>-4.2699999999999996</v>
      </c>
      <c r="D536">
        <v>0.26</v>
      </c>
      <c r="E536">
        <v>0.46</v>
      </c>
    </row>
    <row r="537" spans="1:5">
      <c r="A537">
        <v>197011</v>
      </c>
      <c r="B537">
        <v>4.58</v>
      </c>
      <c r="C537">
        <v>-4.05</v>
      </c>
      <c r="D537">
        <v>1.72</v>
      </c>
      <c r="E537">
        <v>0.46</v>
      </c>
    </row>
    <row r="538" spans="1:5">
      <c r="A538">
        <v>197012</v>
      </c>
      <c r="B538">
        <v>5.65</v>
      </c>
      <c r="C538">
        <v>2.9</v>
      </c>
      <c r="D538">
        <v>1.05</v>
      </c>
      <c r="E538">
        <v>0.42</v>
      </c>
    </row>
    <row r="539" spans="1:5">
      <c r="A539">
        <v>197101</v>
      </c>
      <c r="B539">
        <v>4.82</v>
      </c>
      <c r="C539">
        <v>7.56</v>
      </c>
      <c r="D539">
        <v>1.45</v>
      </c>
      <c r="E539">
        <v>0.38</v>
      </c>
    </row>
    <row r="540" spans="1:5">
      <c r="A540">
        <v>197102</v>
      </c>
      <c r="B540">
        <v>1.36</v>
      </c>
      <c r="C540">
        <v>1.84</v>
      </c>
      <c r="D540">
        <v>-1.34</v>
      </c>
      <c r="E540">
        <v>0.33</v>
      </c>
    </row>
    <row r="541" spans="1:5">
      <c r="A541">
        <v>197103</v>
      </c>
      <c r="B541">
        <v>4.18</v>
      </c>
      <c r="C541">
        <v>2.52</v>
      </c>
      <c r="D541">
        <v>-3.96</v>
      </c>
      <c r="E541">
        <v>0.3</v>
      </c>
    </row>
    <row r="542" spans="1:5">
      <c r="A542">
        <v>197104</v>
      </c>
      <c r="B542">
        <v>3.05</v>
      </c>
      <c r="C542">
        <v>-0.48</v>
      </c>
      <c r="D542">
        <v>0.95</v>
      </c>
      <c r="E542">
        <v>0.28000000000000003</v>
      </c>
    </row>
    <row r="543" spans="1:5">
      <c r="A543">
        <v>197105</v>
      </c>
      <c r="B543">
        <v>-3.93</v>
      </c>
      <c r="C543">
        <v>-1.17</v>
      </c>
      <c r="D543">
        <v>-1.31</v>
      </c>
      <c r="E543">
        <v>0.28999999999999998</v>
      </c>
    </row>
    <row r="544" spans="1:5">
      <c r="A544">
        <v>197106</v>
      </c>
      <c r="B544">
        <v>-0.06</v>
      </c>
      <c r="C544">
        <v>-1.37</v>
      </c>
      <c r="D544">
        <v>-2.15</v>
      </c>
      <c r="E544">
        <v>0.37</v>
      </c>
    </row>
    <row r="545" spans="1:5">
      <c r="A545">
        <v>197107</v>
      </c>
      <c r="B545">
        <v>-4.43</v>
      </c>
      <c r="C545">
        <v>-1.43</v>
      </c>
      <c r="D545">
        <v>-0.02</v>
      </c>
      <c r="E545">
        <v>0.4</v>
      </c>
    </row>
    <row r="546" spans="1:5">
      <c r="A546">
        <v>197108</v>
      </c>
      <c r="B546">
        <v>3.78</v>
      </c>
      <c r="C546">
        <v>-0.18</v>
      </c>
      <c r="D546">
        <v>2.7</v>
      </c>
      <c r="E546">
        <v>0.47</v>
      </c>
    </row>
    <row r="547" spans="1:5">
      <c r="A547">
        <v>197109</v>
      </c>
      <c r="B547">
        <v>-0.87</v>
      </c>
      <c r="C547">
        <v>0.42</v>
      </c>
      <c r="D547">
        <v>-2.96</v>
      </c>
      <c r="E547">
        <v>0.37</v>
      </c>
    </row>
    <row r="548" spans="1:5">
      <c r="A548">
        <v>197110</v>
      </c>
      <c r="B548">
        <v>-4.4400000000000004</v>
      </c>
      <c r="C548">
        <v>-1.76</v>
      </c>
      <c r="D548">
        <v>-0.54</v>
      </c>
      <c r="E548">
        <v>0.37</v>
      </c>
    </row>
    <row r="549" spans="1:5">
      <c r="A549">
        <v>197111</v>
      </c>
      <c r="B549">
        <v>-0.5</v>
      </c>
      <c r="C549">
        <v>-2.84</v>
      </c>
      <c r="D549">
        <v>-1.73</v>
      </c>
      <c r="E549">
        <v>0.37</v>
      </c>
    </row>
    <row r="550" spans="1:5">
      <c r="A550">
        <v>197112</v>
      </c>
      <c r="B550">
        <v>8.76</v>
      </c>
      <c r="C550">
        <v>3.33</v>
      </c>
      <c r="D550">
        <v>-0.11</v>
      </c>
      <c r="E550">
        <v>0.37</v>
      </c>
    </row>
    <row r="551" spans="1:5">
      <c r="A551">
        <v>197201</v>
      </c>
      <c r="B551">
        <v>2.5499999999999998</v>
      </c>
      <c r="C551">
        <v>6.06</v>
      </c>
      <c r="D551">
        <v>2.14</v>
      </c>
      <c r="E551">
        <v>0.28999999999999998</v>
      </c>
    </row>
    <row r="552" spans="1:5">
      <c r="A552">
        <v>197202</v>
      </c>
      <c r="B552">
        <v>2.88</v>
      </c>
      <c r="C552">
        <v>1.35</v>
      </c>
      <c r="D552">
        <v>-2.76</v>
      </c>
      <c r="E552">
        <v>0.25</v>
      </c>
    </row>
    <row r="553" spans="1:5">
      <c r="A553">
        <v>197203</v>
      </c>
      <c r="B553">
        <v>0.6</v>
      </c>
      <c r="C553">
        <v>-0.3</v>
      </c>
      <c r="D553">
        <v>-1.67</v>
      </c>
      <c r="E553">
        <v>0.27</v>
      </c>
    </row>
    <row r="554" spans="1:5">
      <c r="A554">
        <v>197204</v>
      </c>
      <c r="B554">
        <v>0.26</v>
      </c>
      <c r="C554">
        <v>0.02</v>
      </c>
      <c r="D554">
        <v>0.38</v>
      </c>
      <c r="E554">
        <v>0.28999999999999998</v>
      </c>
    </row>
    <row r="555" spans="1:5">
      <c r="A555">
        <v>197205</v>
      </c>
      <c r="B555">
        <v>1.34</v>
      </c>
      <c r="C555">
        <v>-2.75</v>
      </c>
      <c r="D555">
        <v>-2.7</v>
      </c>
      <c r="E555">
        <v>0.3</v>
      </c>
    </row>
    <row r="556" spans="1:5">
      <c r="A556">
        <v>197206</v>
      </c>
      <c r="B556">
        <v>-2.38</v>
      </c>
      <c r="C556">
        <v>0.37</v>
      </c>
      <c r="D556">
        <v>-2.44</v>
      </c>
      <c r="E556">
        <v>0.28999999999999998</v>
      </c>
    </row>
    <row r="557" spans="1:5">
      <c r="A557">
        <v>197207</v>
      </c>
      <c r="B557">
        <v>-0.74</v>
      </c>
      <c r="C557">
        <v>-2.87</v>
      </c>
      <c r="D557">
        <v>0.8</v>
      </c>
      <c r="E557">
        <v>0.31</v>
      </c>
    </row>
    <row r="558" spans="1:5">
      <c r="A558">
        <v>197208</v>
      </c>
      <c r="B558">
        <v>3.31</v>
      </c>
      <c r="C558">
        <v>-4.03</v>
      </c>
      <c r="D558">
        <v>4.5999999999999996</v>
      </c>
      <c r="E558">
        <v>0.28999999999999998</v>
      </c>
    </row>
    <row r="559" spans="1:5">
      <c r="A559">
        <v>197209</v>
      </c>
      <c r="B559">
        <v>-1.1100000000000001</v>
      </c>
      <c r="C559">
        <v>-2.63</v>
      </c>
      <c r="D559">
        <v>0.41</v>
      </c>
      <c r="E559">
        <v>0.34</v>
      </c>
    </row>
    <row r="560" spans="1:5">
      <c r="A560">
        <v>197210</v>
      </c>
      <c r="B560">
        <v>0.47</v>
      </c>
      <c r="C560">
        <v>-2.69</v>
      </c>
      <c r="D560">
        <v>1.3</v>
      </c>
      <c r="E560">
        <v>0.4</v>
      </c>
    </row>
    <row r="561" spans="1:5">
      <c r="A561">
        <v>197211</v>
      </c>
      <c r="B561">
        <v>4.6100000000000003</v>
      </c>
      <c r="C561">
        <v>-1.07</v>
      </c>
      <c r="D561">
        <v>4.8</v>
      </c>
      <c r="E561">
        <v>0.37</v>
      </c>
    </row>
    <row r="562" spans="1:5">
      <c r="A562">
        <v>197212</v>
      </c>
      <c r="B562">
        <v>0.75</v>
      </c>
      <c r="C562">
        <v>-1.83</v>
      </c>
      <c r="D562">
        <v>-2.29</v>
      </c>
      <c r="E562">
        <v>0.37</v>
      </c>
    </row>
    <row r="563" spans="1:5">
      <c r="A563">
        <v>197301</v>
      </c>
      <c r="B563">
        <v>-3.2</v>
      </c>
      <c r="C563">
        <v>-3.48</v>
      </c>
      <c r="D563">
        <v>2.75</v>
      </c>
      <c r="E563">
        <v>0.44</v>
      </c>
    </row>
    <row r="564" spans="1:5">
      <c r="A564">
        <v>197302</v>
      </c>
      <c r="B564">
        <v>-4.8600000000000003</v>
      </c>
      <c r="C564">
        <v>-3.96</v>
      </c>
      <c r="D564">
        <v>1.72</v>
      </c>
      <c r="E564">
        <v>0.41</v>
      </c>
    </row>
    <row r="565" spans="1:5">
      <c r="A565">
        <v>197303</v>
      </c>
      <c r="B565">
        <v>-1.25</v>
      </c>
      <c r="C565">
        <v>-2.85</v>
      </c>
      <c r="D565">
        <v>2.71</v>
      </c>
      <c r="E565">
        <v>0.46</v>
      </c>
    </row>
    <row r="566" spans="1:5">
      <c r="A566">
        <v>197304</v>
      </c>
      <c r="B566">
        <v>-5.7</v>
      </c>
      <c r="C566">
        <v>-3.99</v>
      </c>
      <c r="D566">
        <v>5.58</v>
      </c>
      <c r="E566">
        <v>0.52</v>
      </c>
    </row>
    <row r="567" spans="1:5">
      <c r="A567">
        <v>197305</v>
      </c>
      <c r="B567">
        <v>-2.96</v>
      </c>
      <c r="C567">
        <v>-6.02</v>
      </c>
      <c r="D567">
        <v>0.19</v>
      </c>
      <c r="E567">
        <v>0.51</v>
      </c>
    </row>
    <row r="568" spans="1:5">
      <c r="A568">
        <v>197306</v>
      </c>
      <c r="B568">
        <v>-1.38</v>
      </c>
      <c r="C568">
        <v>-2.93</v>
      </c>
      <c r="D568">
        <v>1.35</v>
      </c>
      <c r="E568">
        <v>0.51</v>
      </c>
    </row>
    <row r="569" spans="1:5">
      <c r="A569">
        <v>197307</v>
      </c>
      <c r="B569">
        <v>5.07</v>
      </c>
      <c r="C569">
        <v>7.93</v>
      </c>
      <c r="D569">
        <v>-5.31</v>
      </c>
      <c r="E569">
        <v>0.64</v>
      </c>
    </row>
    <row r="570" spans="1:5">
      <c r="A570">
        <v>197308</v>
      </c>
      <c r="B570">
        <v>-3.67</v>
      </c>
      <c r="C570">
        <v>-2.14</v>
      </c>
      <c r="D570">
        <v>1.29</v>
      </c>
      <c r="E570">
        <v>0.7</v>
      </c>
    </row>
    <row r="571" spans="1:5">
      <c r="A571">
        <v>197309</v>
      </c>
      <c r="B571">
        <v>4.72</v>
      </c>
      <c r="C571">
        <v>2.89</v>
      </c>
      <c r="D571">
        <v>2.13</v>
      </c>
      <c r="E571">
        <v>0.68</v>
      </c>
    </row>
    <row r="572" spans="1:5">
      <c r="A572">
        <v>197310</v>
      </c>
      <c r="B572">
        <v>-0.68</v>
      </c>
      <c r="C572">
        <v>-0.22</v>
      </c>
      <c r="D572">
        <v>1.8</v>
      </c>
      <c r="E572">
        <v>0.65</v>
      </c>
    </row>
    <row r="573" spans="1:5">
      <c r="A573">
        <v>197311</v>
      </c>
      <c r="B573">
        <v>-12.64</v>
      </c>
      <c r="C573">
        <v>-7.72</v>
      </c>
      <c r="D573">
        <v>3.99</v>
      </c>
      <c r="E573">
        <v>0.56000000000000005</v>
      </c>
    </row>
    <row r="574" spans="1:5">
      <c r="A574">
        <v>197312</v>
      </c>
      <c r="B574">
        <v>0.5</v>
      </c>
      <c r="C574">
        <v>-5.34</v>
      </c>
      <c r="D574">
        <v>4.1500000000000004</v>
      </c>
      <c r="E574">
        <v>0.64</v>
      </c>
    </row>
    <row r="575" spans="1:5">
      <c r="A575">
        <v>197401</v>
      </c>
      <c r="B575">
        <v>-0.19</v>
      </c>
      <c r="C575">
        <v>9.81</v>
      </c>
      <c r="D575">
        <v>5.78</v>
      </c>
      <c r="E575">
        <v>0.63</v>
      </c>
    </row>
    <row r="576" spans="1:5">
      <c r="A576">
        <v>197402</v>
      </c>
      <c r="B576">
        <v>-0.35</v>
      </c>
      <c r="C576">
        <v>-0.05</v>
      </c>
      <c r="D576">
        <v>2.4900000000000002</v>
      </c>
      <c r="E576">
        <v>0.57999999999999996</v>
      </c>
    </row>
    <row r="577" spans="1:5">
      <c r="A577">
        <v>197403</v>
      </c>
      <c r="B577">
        <v>-2.9</v>
      </c>
      <c r="C577">
        <v>2.4</v>
      </c>
      <c r="D577">
        <v>-7.0000000000000007E-2</v>
      </c>
      <c r="E577">
        <v>0.56000000000000005</v>
      </c>
    </row>
    <row r="578" spans="1:5">
      <c r="A578">
        <v>197404</v>
      </c>
      <c r="B578">
        <v>-5.35</v>
      </c>
      <c r="C578">
        <v>-0.84</v>
      </c>
      <c r="D578">
        <v>1</v>
      </c>
      <c r="E578">
        <v>0.75</v>
      </c>
    </row>
    <row r="579" spans="1:5">
      <c r="A579">
        <v>197405</v>
      </c>
      <c r="B579">
        <v>-4.95</v>
      </c>
      <c r="C579">
        <v>-2.96</v>
      </c>
      <c r="D579">
        <v>-1.98</v>
      </c>
      <c r="E579">
        <v>0.75</v>
      </c>
    </row>
    <row r="580" spans="1:5">
      <c r="A580">
        <v>197406</v>
      </c>
      <c r="B580">
        <v>-2.89</v>
      </c>
      <c r="C580">
        <v>-0.16</v>
      </c>
      <c r="D580">
        <v>0.82</v>
      </c>
      <c r="E580">
        <v>0.6</v>
      </c>
    </row>
    <row r="581" spans="1:5">
      <c r="A581">
        <v>197407</v>
      </c>
      <c r="B581">
        <v>-7.79</v>
      </c>
      <c r="C581">
        <v>0.78</v>
      </c>
      <c r="D581">
        <v>5.31</v>
      </c>
      <c r="E581">
        <v>0.7</v>
      </c>
    </row>
    <row r="582" spans="1:5">
      <c r="A582">
        <v>197408</v>
      </c>
      <c r="B582">
        <v>-9.3800000000000008</v>
      </c>
      <c r="C582">
        <v>-0.66</v>
      </c>
      <c r="D582">
        <v>2.59</v>
      </c>
      <c r="E582">
        <v>0.6</v>
      </c>
    </row>
    <row r="583" spans="1:5">
      <c r="A583">
        <v>197409</v>
      </c>
      <c r="B583">
        <v>-11.78</v>
      </c>
      <c r="C583">
        <v>0.28000000000000003</v>
      </c>
      <c r="D583">
        <v>5.56</v>
      </c>
      <c r="E583">
        <v>0.81</v>
      </c>
    </row>
    <row r="584" spans="1:5">
      <c r="A584">
        <v>197410</v>
      </c>
      <c r="B584">
        <v>16.05</v>
      </c>
      <c r="C584">
        <v>-3.4</v>
      </c>
      <c r="D584">
        <v>-9.85</v>
      </c>
      <c r="E584">
        <v>0.51</v>
      </c>
    </row>
    <row r="585" spans="1:5">
      <c r="A585">
        <v>197411</v>
      </c>
      <c r="B585">
        <v>-4.6399999999999997</v>
      </c>
      <c r="C585">
        <v>-1.1599999999999999</v>
      </c>
      <c r="D585">
        <v>-0.18</v>
      </c>
      <c r="E585">
        <v>0.54</v>
      </c>
    </row>
    <row r="586" spans="1:5">
      <c r="A586">
        <v>197412</v>
      </c>
      <c r="B586">
        <v>-3.4</v>
      </c>
      <c r="C586">
        <v>-4.9000000000000004</v>
      </c>
      <c r="D586">
        <v>0.2</v>
      </c>
      <c r="E586">
        <v>0.7</v>
      </c>
    </row>
    <row r="587" spans="1:5">
      <c r="A587">
        <v>197501</v>
      </c>
      <c r="B587">
        <v>13.58</v>
      </c>
      <c r="C587">
        <v>10.93</v>
      </c>
      <c r="D587">
        <v>8.06</v>
      </c>
      <c r="E587">
        <v>0.57999999999999996</v>
      </c>
    </row>
    <row r="588" spans="1:5">
      <c r="A588">
        <v>197502</v>
      </c>
      <c r="B588">
        <v>5.41</v>
      </c>
      <c r="C588">
        <v>0.23</v>
      </c>
      <c r="D588">
        <v>-4.5199999999999996</v>
      </c>
      <c r="E588">
        <v>0.43</v>
      </c>
    </row>
    <row r="589" spans="1:5">
      <c r="A589">
        <v>197503</v>
      </c>
      <c r="B589">
        <v>2.61</v>
      </c>
      <c r="C589">
        <v>3.74</v>
      </c>
      <c r="D589">
        <v>2.54</v>
      </c>
      <c r="E589">
        <v>0.41</v>
      </c>
    </row>
    <row r="590" spans="1:5">
      <c r="A590">
        <v>197504</v>
      </c>
      <c r="B590">
        <v>4.21</v>
      </c>
      <c r="C590">
        <v>-0.51</v>
      </c>
      <c r="D590">
        <v>-1.23</v>
      </c>
      <c r="E590">
        <v>0.44</v>
      </c>
    </row>
    <row r="591" spans="1:5">
      <c r="A591">
        <v>197505</v>
      </c>
      <c r="B591">
        <v>5.07</v>
      </c>
      <c r="C591">
        <v>3.91</v>
      </c>
      <c r="D591">
        <v>-4.26</v>
      </c>
      <c r="E591">
        <v>0.44</v>
      </c>
    </row>
    <row r="592" spans="1:5">
      <c r="A592">
        <v>197506</v>
      </c>
      <c r="B592">
        <v>4.74</v>
      </c>
      <c r="C592">
        <v>0.77</v>
      </c>
      <c r="D592">
        <v>1.32</v>
      </c>
      <c r="E592">
        <v>0.41</v>
      </c>
    </row>
    <row r="593" spans="1:5">
      <c r="A593">
        <v>197507</v>
      </c>
      <c r="B593">
        <v>-6.52</v>
      </c>
      <c r="C593">
        <v>2.68</v>
      </c>
      <c r="D593">
        <v>1.66</v>
      </c>
      <c r="E593">
        <v>0.48</v>
      </c>
    </row>
    <row r="594" spans="1:5">
      <c r="A594">
        <v>197508</v>
      </c>
      <c r="B594">
        <v>-2.84</v>
      </c>
      <c r="C594">
        <v>-3.23</v>
      </c>
      <c r="D594">
        <v>-0.83</v>
      </c>
      <c r="E594">
        <v>0.48</v>
      </c>
    </row>
    <row r="595" spans="1:5">
      <c r="A595">
        <v>197509</v>
      </c>
      <c r="B595">
        <v>-4.33</v>
      </c>
      <c r="C595">
        <v>-0.06</v>
      </c>
      <c r="D595">
        <v>0.44</v>
      </c>
      <c r="E595">
        <v>0.53</v>
      </c>
    </row>
    <row r="596" spans="1:5">
      <c r="A596">
        <v>197510</v>
      </c>
      <c r="B596">
        <v>5.03</v>
      </c>
      <c r="C596">
        <v>-4.04</v>
      </c>
      <c r="D596">
        <v>0.3</v>
      </c>
      <c r="E596">
        <v>0.56000000000000005</v>
      </c>
    </row>
    <row r="597" spans="1:5">
      <c r="A597">
        <v>197511</v>
      </c>
      <c r="B597">
        <v>2.71</v>
      </c>
      <c r="C597">
        <v>-1.2</v>
      </c>
      <c r="D597">
        <v>2.06</v>
      </c>
      <c r="E597">
        <v>0.41</v>
      </c>
    </row>
    <row r="598" spans="1:5">
      <c r="A598">
        <v>197512</v>
      </c>
      <c r="B598">
        <v>-1.58</v>
      </c>
      <c r="C598">
        <v>-0.8</v>
      </c>
      <c r="D598">
        <v>1.76</v>
      </c>
      <c r="E598">
        <v>0.48</v>
      </c>
    </row>
    <row r="599" spans="1:5">
      <c r="A599">
        <v>197601</v>
      </c>
      <c r="B599">
        <v>12.13</v>
      </c>
      <c r="C599">
        <v>4.76</v>
      </c>
      <c r="D599">
        <v>8.5500000000000007</v>
      </c>
      <c r="E599">
        <v>0.47</v>
      </c>
    </row>
    <row r="600" spans="1:5">
      <c r="A600">
        <v>197602</v>
      </c>
      <c r="B600">
        <v>0.39</v>
      </c>
      <c r="C600">
        <v>6.97</v>
      </c>
      <c r="D600">
        <v>5.84</v>
      </c>
      <c r="E600">
        <v>0.34</v>
      </c>
    </row>
    <row r="601" spans="1:5">
      <c r="A601">
        <v>197603</v>
      </c>
      <c r="B601">
        <v>2.2799999999999998</v>
      </c>
      <c r="C601">
        <v>-1.19</v>
      </c>
      <c r="D601">
        <v>-0.15</v>
      </c>
      <c r="E601">
        <v>0.4</v>
      </c>
    </row>
    <row r="602" spans="1:5">
      <c r="A602">
        <v>197604</v>
      </c>
      <c r="B602">
        <v>-1.46</v>
      </c>
      <c r="C602">
        <v>-0.04</v>
      </c>
      <c r="D602">
        <v>-0.05</v>
      </c>
      <c r="E602">
        <v>0.42</v>
      </c>
    </row>
    <row r="603" spans="1:5">
      <c r="A603">
        <v>197605</v>
      </c>
      <c r="B603">
        <v>-1.31</v>
      </c>
      <c r="C603">
        <v>-1.22</v>
      </c>
      <c r="D603">
        <v>-1.33</v>
      </c>
      <c r="E603">
        <v>0.37</v>
      </c>
    </row>
    <row r="604" spans="1:5">
      <c r="A604">
        <v>197606</v>
      </c>
      <c r="B604">
        <v>4.0199999999999996</v>
      </c>
      <c r="C604">
        <v>-1.34</v>
      </c>
      <c r="D604">
        <v>0.76</v>
      </c>
      <c r="E604">
        <v>0.43</v>
      </c>
    </row>
    <row r="605" spans="1:5">
      <c r="A605">
        <v>197607</v>
      </c>
      <c r="B605">
        <v>-1.0900000000000001</v>
      </c>
      <c r="C605">
        <v>0.28000000000000003</v>
      </c>
      <c r="D605">
        <v>1.75</v>
      </c>
      <c r="E605">
        <v>0.47</v>
      </c>
    </row>
    <row r="606" spans="1:5">
      <c r="A606">
        <v>197608</v>
      </c>
      <c r="B606">
        <v>-0.56000000000000005</v>
      </c>
      <c r="C606">
        <v>-1.95</v>
      </c>
      <c r="D606">
        <v>0.85</v>
      </c>
      <c r="E606">
        <v>0.42</v>
      </c>
    </row>
    <row r="607" spans="1:5">
      <c r="A607">
        <v>197609</v>
      </c>
      <c r="B607">
        <v>2.0099999999999998</v>
      </c>
      <c r="C607">
        <v>0.02</v>
      </c>
      <c r="D607">
        <v>-0.3</v>
      </c>
      <c r="E607">
        <v>0.44</v>
      </c>
    </row>
    <row r="608" spans="1:5">
      <c r="A608">
        <v>197610</v>
      </c>
      <c r="B608">
        <v>-2.4500000000000002</v>
      </c>
      <c r="C608">
        <v>0.16</v>
      </c>
      <c r="D608">
        <v>-0.18</v>
      </c>
      <c r="E608">
        <v>0.41</v>
      </c>
    </row>
    <row r="609" spans="1:5">
      <c r="A609">
        <v>197611</v>
      </c>
      <c r="B609">
        <v>0.14000000000000001</v>
      </c>
      <c r="C609">
        <v>2.34</v>
      </c>
      <c r="D609">
        <v>1.46</v>
      </c>
      <c r="E609">
        <v>0.4</v>
      </c>
    </row>
    <row r="610" spans="1:5">
      <c r="A610">
        <v>197612</v>
      </c>
      <c r="B610">
        <v>5.76</v>
      </c>
      <c r="C610">
        <v>2.98</v>
      </c>
      <c r="D610">
        <v>2.2599999999999998</v>
      </c>
      <c r="E610">
        <v>0.4</v>
      </c>
    </row>
    <row r="611" spans="1:5">
      <c r="A611">
        <v>197701</v>
      </c>
      <c r="B611">
        <v>-3.99</v>
      </c>
      <c r="C611">
        <v>4.82</v>
      </c>
      <c r="D611">
        <v>4.29</v>
      </c>
      <c r="E611">
        <v>0.36</v>
      </c>
    </row>
    <row r="612" spans="1:5">
      <c r="A612">
        <v>197702</v>
      </c>
      <c r="B612">
        <v>-1.93</v>
      </c>
      <c r="C612">
        <v>1.08</v>
      </c>
      <c r="D612">
        <v>0.5</v>
      </c>
      <c r="E612">
        <v>0.35</v>
      </c>
    </row>
    <row r="613" spans="1:5">
      <c r="A613">
        <v>197703</v>
      </c>
      <c r="B613">
        <v>-1.3</v>
      </c>
      <c r="C613">
        <v>1.03</v>
      </c>
      <c r="D613">
        <v>1.0900000000000001</v>
      </c>
      <c r="E613">
        <v>0.38</v>
      </c>
    </row>
    <row r="614" spans="1:5">
      <c r="A614">
        <v>197704</v>
      </c>
      <c r="B614">
        <v>0.12</v>
      </c>
      <c r="C614">
        <v>-0.11</v>
      </c>
      <c r="D614">
        <v>3.41</v>
      </c>
      <c r="E614">
        <v>0.38</v>
      </c>
    </row>
    <row r="615" spans="1:5">
      <c r="A615">
        <v>197705</v>
      </c>
      <c r="B615">
        <v>-1.45</v>
      </c>
      <c r="C615">
        <v>1.25</v>
      </c>
      <c r="D615">
        <v>0.87</v>
      </c>
      <c r="E615">
        <v>0.37</v>
      </c>
    </row>
    <row r="616" spans="1:5">
      <c r="A616">
        <v>197706</v>
      </c>
      <c r="B616">
        <v>4.74</v>
      </c>
      <c r="C616">
        <v>2.2000000000000002</v>
      </c>
      <c r="D616">
        <v>-0.66</v>
      </c>
      <c r="E616">
        <v>0.4</v>
      </c>
    </row>
    <row r="617" spans="1:5">
      <c r="A617">
        <v>197707</v>
      </c>
      <c r="B617">
        <v>-1.7</v>
      </c>
      <c r="C617">
        <v>2.11</v>
      </c>
      <c r="D617">
        <v>-0.56999999999999995</v>
      </c>
      <c r="E617">
        <v>0.42</v>
      </c>
    </row>
    <row r="618" spans="1:5">
      <c r="A618">
        <v>197708</v>
      </c>
      <c r="B618">
        <v>-1.78</v>
      </c>
      <c r="C618">
        <v>1.54</v>
      </c>
      <c r="D618">
        <v>-2.79</v>
      </c>
      <c r="E618">
        <v>0.44</v>
      </c>
    </row>
    <row r="619" spans="1:5">
      <c r="A619">
        <v>197709</v>
      </c>
      <c r="B619">
        <v>-0.27</v>
      </c>
      <c r="C619">
        <v>1.44</v>
      </c>
      <c r="D619">
        <v>-0.44</v>
      </c>
      <c r="E619">
        <v>0.43</v>
      </c>
    </row>
    <row r="620" spans="1:5">
      <c r="A620">
        <v>197710</v>
      </c>
      <c r="B620">
        <v>-4.42</v>
      </c>
      <c r="C620">
        <v>1.28</v>
      </c>
      <c r="D620">
        <v>1.81</v>
      </c>
      <c r="E620">
        <v>0.49</v>
      </c>
    </row>
    <row r="621" spans="1:5">
      <c r="A621">
        <v>197711</v>
      </c>
      <c r="B621">
        <v>4.04</v>
      </c>
      <c r="C621">
        <v>3.71</v>
      </c>
      <c r="D621">
        <v>0.36</v>
      </c>
      <c r="E621">
        <v>0.5</v>
      </c>
    </row>
    <row r="622" spans="1:5">
      <c r="A622">
        <v>197712</v>
      </c>
      <c r="B622">
        <v>0.33</v>
      </c>
      <c r="C622">
        <v>1.36</v>
      </c>
      <c r="D622">
        <v>-0.32</v>
      </c>
      <c r="E622">
        <v>0.49</v>
      </c>
    </row>
    <row r="623" spans="1:5">
      <c r="A623">
        <v>197801</v>
      </c>
      <c r="B623">
        <v>-6.01</v>
      </c>
      <c r="C623">
        <v>2.23</v>
      </c>
      <c r="D623">
        <v>3.3</v>
      </c>
      <c r="E623">
        <v>0.49</v>
      </c>
    </row>
    <row r="624" spans="1:5">
      <c r="A624">
        <v>197802</v>
      </c>
      <c r="B624">
        <v>-1.39</v>
      </c>
      <c r="C624">
        <v>3.62</v>
      </c>
      <c r="D624">
        <v>0.88</v>
      </c>
      <c r="E624">
        <v>0.46</v>
      </c>
    </row>
    <row r="625" spans="1:5">
      <c r="A625">
        <v>197803</v>
      </c>
      <c r="B625">
        <v>2.87</v>
      </c>
      <c r="C625">
        <v>3.4</v>
      </c>
      <c r="D625">
        <v>1.23</v>
      </c>
      <c r="E625">
        <v>0.53</v>
      </c>
    </row>
    <row r="626" spans="1:5">
      <c r="A626">
        <v>197804</v>
      </c>
      <c r="B626">
        <v>7.74</v>
      </c>
      <c r="C626">
        <v>0.34</v>
      </c>
      <c r="D626">
        <v>-3.47</v>
      </c>
      <c r="E626">
        <v>0.54</v>
      </c>
    </row>
    <row r="627" spans="1:5">
      <c r="A627">
        <v>197805</v>
      </c>
      <c r="B627">
        <v>1.81</v>
      </c>
      <c r="C627">
        <v>4.6100000000000003</v>
      </c>
      <c r="D627">
        <v>-0.61</v>
      </c>
      <c r="E627">
        <v>0.51</v>
      </c>
    </row>
    <row r="628" spans="1:5">
      <c r="A628">
        <v>197806</v>
      </c>
      <c r="B628">
        <v>-1.62</v>
      </c>
      <c r="C628">
        <v>1.74</v>
      </c>
      <c r="D628">
        <v>0.56000000000000005</v>
      </c>
      <c r="E628">
        <v>0.54</v>
      </c>
    </row>
    <row r="629" spans="1:5">
      <c r="A629">
        <v>197807</v>
      </c>
      <c r="B629">
        <v>5.1100000000000003</v>
      </c>
      <c r="C629">
        <v>0.28000000000000003</v>
      </c>
      <c r="D629">
        <v>-1.1200000000000001</v>
      </c>
      <c r="E629">
        <v>0.56000000000000005</v>
      </c>
    </row>
    <row r="630" spans="1:5">
      <c r="A630">
        <v>197808</v>
      </c>
      <c r="B630">
        <v>3.69</v>
      </c>
      <c r="C630">
        <v>5.08</v>
      </c>
      <c r="D630">
        <v>-0.49</v>
      </c>
      <c r="E630">
        <v>0.55000000000000004</v>
      </c>
    </row>
    <row r="631" spans="1:5">
      <c r="A631">
        <v>197809</v>
      </c>
      <c r="B631">
        <v>-1.31</v>
      </c>
      <c r="C631">
        <v>-0.4</v>
      </c>
      <c r="D631">
        <v>1.91</v>
      </c>
      <c r="E631">
        <v>0.62</v>
      </c>
    </row>
    <row r="632" spans="1:5">
      <c r="A632">
        <v>197810</v>
      </c>
      <c r="B632">
        <v>-11.78</v>
      </c>
      <c r="C632">
        <v>-9.9499999999999993</v>
      </c>
      <c r="D632">
        <v>1.41</v>
      </c>
      <c r="E632">
        <v>0.68</v>
      </c>
    </row>
    <row r="633" spans="1:5">
      <c r="A633">
        <v>197811</v>
      </c>
      <c r="B633">
        <v>2.68</v>
      </c>
      <c r="C633">
        <v>3.13</v>
      </c>
      <c r="D633">
        <v>-2.23</v>
      </c>
      <c r="E633">
        <v>0.7</v>
      </c>
    </row>
    <row r="634" spans="1:5">
      <c r="A634">
        <v>197812</v>
      </c>
      <c r="B634">
        <v>0.99</v>
      </c>
      <c r="C634">
        <v>1.26</v>
      </c>
      <c r="D634">
        <v>-2.09</v>
      </c>
      <c r="E634">
        <v>0.78</v>
      </c>
    </row>
    <row r="635" spans="1:5">
      <c r="A635">
        <v>197901</v>
      </c>
      <c r="B635">
        <v>4.18</v>
      </c>
      <c r="C635">
        <v>3.68</v>
      </c>
      <c r="D635">
        <v>2.15</v>
      </c>
      <c r="E635">
        <v>0.77</v>
      </c>
    </row>
    <row r="636" spans="1:5">
      <c r="A636">
        <v>197902</v>
      </c>
      <c r="B636">
        <v>-3.41</v>
      </c>
      <c r="C636">
        <v>0.44</v>
      </c>
      <c r="D636">
        <v>1.18</v>
      </c>
      <c r="E636">
        <v>0.73</v>
      </c>
    </row>
    <row r="637" spans="1:5">
      <c r="A637">
        <v>197903</v>
      </c>
      <c r="B637">
        <v>5.75</v>
      </c>
      <c r="C637">
        <v>3.18</v>
      </c>
      <c r="D637">
        <v>-0.62</v>
      </c>
      <c r="E637">
        <v>0.81</v>
      </c>
    </row>
    <row r="638" spans="1:5">
      <c r="A638">
        <v>197904</v>
      </c>
      <c r="B638">
        <v>0.05</v>
      </c>
      <c r="C638">
        <v>2.17</v>
      </c>
      <c r="D638">
        <v>1.1200000000000001</v>
      </c>
      <c r="E638">
        <v>0.8</v>
      </c>
    </row>
    <row r="639" spans="1:5">
      <c r="A639">
        <v>197905</v>
      </c>
      <c r="B639">
        <v>-2.1800000000000002</v>
      </c>
      <c r="C639">
        <v>0.25</v>
      </c>
      <c r="D639">
        <v>1.48</v>
      </c>
      <c r="E639">
        <v>0.82</v>
      </c>
    </row>
    <row r="640" spans="1:5">
      <c r="A640">
        <v>197906</v>
      </c>
      <c r="B640">
        <v>3.88</v>
      </c>
      <c r="C640">
        <v>1.1499999999999999</v>
      </c>
      <c r="D640">
        <v>1.34</v>
      </c>
      <c r="E640">
        <v>0.81</v>
      </c>
    </row>
    <row r="641" spans="1:5">
      <c r="A641">
        <v>197907</v>
      </c>
      <c r="B641">
        <v>0.73</v>
      </c>
      <c r="C641">
        <v>1.3</v>
      </c>
      <c r="D641">
        <v>1.79</v>
      </c>
      <c r="E641">
        <v>0.77</v>
      </c>
    </row>
    <row r="642" spans="1:5">
      <c r="A642">
        <v>197908</v>
      </c>
      <c r="B642">
        <v>5.7</v>
      </c>
      <c r="C642">
        <v>2.02</v>
      </c>
      <c r="D642">
        <v>-1.55</v>
      </c>
      <c r="E642">
        <v>0.77</v>
      </c>
    </row>
    <row r="643" spans="1:5">
      <c r="A643">
        <v>197909</v>
      </c>
      <c r="B643">
        <v>-0.69</v>
      </c>
      <c r="C643">
        <v>-0.28999999999999998</v>
      </c>
      <c r="D643">
        <v>-0.89</v>
      </c>
      <c r="E643">
        <v>0.83</v>
      </c>
    </row>
    <row r="644" spans="1:5">
      <c r="A644">
        <v>197910</v>
      </c>
      <c r="B644">
        <v>-8.14</v>
      </c>
      <c r="C644">
        <v>-3.29</v>
      </c>
      <c r="D644">
        <v>-1.88</v>
      </c>
      <c r="E644">
        <v>0.87</v>
      </c>
    </row>
    <row r="645" spans="1:5">
      <c r="A645">
        <v>197911</v>
      </c>
      <c r="B645">
        <v>5.37</v>
      </c>
      <c r="C645">
        <v>2.79</v>
      </c>
      <c r="D645">
        <v>-3.29</v>
      </c>
      <c r="E645">
        <v>0.99</v>
      </c>
    </row>
    <row r="646" spans="1:5">
      <c r="A646">
        <v>197912</v>
      </c>
      <c r="B646">
        <v>1.87</v>
      </c>
      <c r="C646">
        <v>4.17</v>
      </c>
      <c r="D646">
        <v>-2.0099999999999998</v>
      </c>
      <c r="E646">
        <v>0.95</v>
      </c>
    </row>
    <row r="647" spans="1:5">
      <c r="A647">
        <v>198001</v>
      </c>
      <c r="B647">
        <v>5.76</v>
      </c>
      <c r="C647">
        <v>1.68</v>
      </c>
      <c r="D647">
        <v>1.78</v>
      </c>
      <c r="E647">
        <v>0.8</v>
      </c>
    </row>
    <row r="648" spans="1:5">
      <c r="A648">
        <v>198002</v>
      </c>
      <c r="B648">
        <v>-0.79</v>
      </c>
      <c r="C648">
        <v>-1.81</v>
      </c>
      <c r="D648">
        <v>0.55000000000000004</v>
      </c>
      <c r="E648">
        <v>0.89</v>
      </c>
    </row>
    <row r="649" spans="1:5">
      <c r="A649">
        <v>198003</v>
      </c>
      <c r="B649">
        <v>-13.23</v>
      </c>
      <c r="C649">
        <v>-6.63</v>
      </c>
      <c r="D649">
        <v>-1.04</v>
      </c>
      <c r="E649">
        <v>1.21</v>
      </c>
    </row>
    <row r="650" spans="1:5">
      <c r="A650">
        <v>198004</v>
      </c>
      <c r="B650">
        <v>3.97</v>
      </c>
      <c r="C650">
        <v>1.05</v>
      </c>
      <c r="D650">
        <v>1.06</v>
      </c>
      <c r="E650">
        <v>1.26</v>
      </c>
    </row>
    <row r="651" spans="1:5">
      <c r="A651">
        <v>198005</v>
      </c>
      <c r="B651">
        <v>5.2</v>
      </c>
      <c r="C651">
        <v>2.08</v>
      </c>
      <c r="D651">
        <v>0.36</v>
      </c>
      <c r="E651">
        <v>0.81</v>
      </c>
    </row>
    <row r="652" spans="1:5">
      <c r="A652">
        <v>198006</v>
      </c>
      <c r="B652">
        <v>3.16</v>
      </c>
      <c r="C652">
        <v>1.69</v>
      </c>
      <c r="D652">
        <v>-0.86</v>
      </c>
      <c r="E652">
        <v>0.61</v>
      </c>
    </row>
    <row r="653" spans="1:5">
      <c r="A653">
        <v>198007</v>
      </c>
      <c r="B653">
        <v>6.41</v>
      </c>
      <c r="C653">
        <v>4.26</v>
      </c>
      <c r="D653">
        <v>-6.15</v>
      </c>
      <c r="E653">
        <v>0.53</v>
      </c>
    </row>
    <row r="654" spans="1:5">
      <c r="A654">
        <v>198008</v>
      </c>
      <c r="B654">
        <v>1.72</v>
      </c>
      <c r="C654">
        <v>3.98</v>
      </c>
      <c r="D654">
        <v>-2.75</v>
      </c>
      <c r="E654">
        <v>0.64</v>
      </c>
    </row>
    <row r="655" spans="1:5">
      <c r="A655">
        <v>198009</v>
      </c>
      <c r="B655">
        <v>2.2000000000000002</v>
      </c>
      <c r="C655">
        <v>0.92</v>
      </c>
      <c r="D655">
        <v>-4.66</v>
      </c>
      <c r="E655">
        <v>0.75</v>
      </c>
    </row>
    <row r="656" spans="1:5">
      <c r="A656">
        <v>198010</v>
      </c>
      <c r="B656">
        <v>1.06</v>
      </c>
      <c r="C656">
        <v>2.52</v>
      </c>
      <c r="D656">
        <v>-2.8</v>
      </c>
      <c r="E656">
        <v>0.95</v>
      </c>
    </row>
    <row r="657" spans="1:5">
      <c r="A657">
        <v>198011</v>
      </c>
      <c r="B657">
        <v>9.5299999999999994</v>
      </c>
      <c r="C657">
        <v>-3.34</v>
      </c>
      <c r="D657">
        <v>-8.4600000000000009</v>
      </c>
      <c r="E657">
        <v>0.96</v>
      </c>
    </row>
    <row r="658" spans="1:5">
      <c r="A658">
        <v>198012</v>
      </c>
      <c r="B658">
        <v>-4.75</v>
      </c>
      <c r="C658">
        <v>-0.33</v>
      </c>
      <c r="D658">
        <v>2.68</v>
      </c>
      <c r="E658">
        <v>1.31</v>
      </c>
    </row>
    <row r="659" spans="1:5">
      <c r="A659">
        <v>198101</v>
      </c>
      <c r="B659">
        <v>-5.05</v>
      </c>
      <c r="C659">
        <v>2.94</v>
      </c>
      <c r="D659">
        <v>6.84</v>
      </c>
      <c r="E659">
        <v>1.04</v>
      </c>
    </row>
    <row r="660" spans="1:5">
      <c r="A660">
        <v>198102</v>
      </c>
      <c r="B660">
        <v>0.48</v>
      </c>
      <c r="C660">
        <v>-0.34</v>
      </c>
      <c r="D660">
        <v>1.08</v>
      </c>
      <c r="E660">
        <v>1.07</v>
      </c>
    </row>
    <row r="661" spans="1:5">
      <c r="A661">
        <v>198103</v>
      </c>
      <c r="B661">
        <v>3.41</v>
      </c>
      <c r="C661">
        <v>3.51</v>
      </c>
      <c r="D661">
        <v>0.66</v>
      </c>
      <c r="E661">
        <v>1.21</v>
      </c>
    </row>
    <row r="662" spans="1:5">
      <c r="A662">
        <v>198104</v>
      </c>
      <c r="B662">
        <v>-2.21</v>
      </c>
      <c r="C662">
        <v>4.4000000000000004</v>
      </c>
      <c r="D662">
        <v>2.29</v>
      </c>
      <c r="E662">
        <v>1.08</v>
      </c>
    </row>
    <row r="663" spans="1:5">
      <c r="A663">
        <v>198105</v>
      </c>
      <c r="B663">
        <v>0.21</v>
      </c>
      <c r="C663">
        <v>2.0299999999999998</v>
      </c>
      <c r="D663">
        <v>-0.43</v>
      </c>
      <c r="E663">
        <v>1.1499999999999999</v>
      </c>
    </row>
    <row r="664" spans="1:5">
      <c r="A664">
        <v>198106</v>
      </c>
      <c r="B664">
        <v>-2.37</v>
      </c>
      <c r="C664">
        <v>-0.86</v>
      </c>
      <c r="D664">
        <v>5.14</v>
      </c>
      <c r="E664">
        <v>1.35</v>
      </c>
    </row>
    <row r="665" spans="1:5">
      <c r="A665">
        <v>198107</v>
      </c>
      <c r="B665">
        <v>-1.55</v>
      </c>
      <c r="C665">
        <v>-2.14</v>
      </c>
      <c r="D665">
        <v>-0.61</v>
      </c>
      <c r="E665">
        <v>1.24</v>
      </c>
    </row>
    <row r="666" spans="1:5">
      <c r="A666">
        <v>198108</v>
      </c>
      <c r="B666">
        <v>-6.91</v>
      </c>
      <c r="C666">
        <v>-1.96</v>
      </c>
      <c r="D666">
        <v>4.78</v>
      </c>
      <c r="E666">
        <v>1.28</v>
      </c>
    </row>
    <row r="667" spans="1:5">
      <c r="A667">
        <v>198109</v>
      </c>
      <c r="B667">
        <v>-7.62</v>
      </c>
      <c r="C667">
        <v>-2.64</v>
      </c>
      <c r="D667">
        <v>5.22</v>
      </c>
      <c r="E667">
        <v>1.24</v>
      </c>
    </row>
    <row r="668" spans="1:5">
      <c r="A668">
        <v>198110</v>
      </c>
      <c r="B668">
        <v>4.8099999999999996</v>
      </c>
      <c r="C668">
        <v>2.2000000000000002</v>
      </c>
      <c r="D668">
        <v>-4.2</v>
      </c>
      <c r="E668">
        <v>1.21</v>
      </c>
    </row>
    <row r="669" spans="1:5">
      <c r="A669">
        <v>198111</v>
      </c>
      <c r="B669">
        <v>3.52</v>
      </c>
      <c r="C669">
        <v>-1.04</v>
      </c>
      <c r="D669">
        <v>1.87</v>
      </c>
      <c r="E669">
        <v>1.07</v>
      </c>
    </row>
    <row r="670" spans="1:5">
      <c r="A670">
        <v>198112</v>
      </c>
      <c r="B670">
        <v>-3.68</v>
      </c>
      <c r="C670">
        <v>1.21</v>
      </c>
      <c r="D670">
        <v>0.79</v>
      </c>
      <c r="E670">
        <v>0.87</v>
      </c>
    </row>
    <row r="671" spans="1:5">
      <c r="A671">
        <v>198201</v>
      </c>
      <c r="B671">
        <v>-3.42</v>
      </c>
      <c r="C671">
        <v>-1.19</v>
      </c>
      <c r="D671">
        <v>3.12</v>
      </c>
      <c r="E671">
        <v>0.8</v>
      </c>
    </row>
    <row r="672" spans="1:5">
      <c r="A672">
        <v>198202</v>
      </c>
      <c r="B672">
        <v>-6.03</v>
      </c>
      <c r="C672">
        <v>0.49</v>
      </c>
      <c r="D672">
        <v>6</v>
      </c>
      <c r="E672">
        <v>0.92</v>
      </c>
    </row>
    <row r="673" spans="1:5">
      <c r="A673">
        <v>198203</v>
      </c>
      <c r="B673">
        <v>-1.99</v>
      </c>
      <c r="C673">
        <v>-0.18</v>
      </c>
      <c r="D673">
        <v>3.9</v>
      </c>
      <c r="E673">
        <v>0.98</v>
      </c>
    </row>
    <row r="674" spans="1:5">
      <c r="A674">
        <v>198204</v>
      </c>
      <c r="B674">
        <v>3.2</v>
      </c>
      <c r="C674">
        <v>1.55</v>
      </c>
      <c r="D674">
        <v>-2.75</v>
      </c>
      <c r="E674">
        <v>1.1299999999999999</v>
      </c>
    </row>
    <row r="675" spans="1:5">
      <c r="A675">
        <v>198205</v>
      </c>
      <c r="B675">
        <v>-3.88</v>
      </c>
      <c r="C675">
        <v>0.53</v>
      </c>
      <c r="D675">
        <v>1.85</v>
      </c>
      <c r="E675">
        <v>1.06</v>
      </c>
    </row>
    <row r="676" spans="1:5">
      <c r="A676">
        <v>198206</v>
      </c>
      <c r="B676">
        <v>-3.35</v>
      </c>
      <c r="C676">
        <v>-0.37</v>
      </c>
      <c r="D676">
        <v>1.54</v>
      </c>
      <c r="E676">
        <v>0.96</v>
      </c>
    </row>
    <row r="677" spans="1:5">
      <c r="A677">
        <v>198207</v>
      </c>
      <c r="B677">
        <v>-3.1</v>
      </c>
      <c r="C677">
        <v>0.94</v>
      </c>
      <c r="D677">
        <v>0.24</v>
      </c>
      <c r="E677">
        <v>1.05</v>
      </c>
    </row>
    <row r="678" spans="1:5">
      <c r="A678">
        <v>198208</v>
      </c>
      <c r="B678">
        <v>11.14</v>
      </c>
      <c r="C678">
        <v>-4.18</v>
      </c>
      <c r="D678">
        <v>1.1399999999999999</v>
      </c>
      <c r="E678">
        <v>0.76</v>
      </c>
    </row>
    <row r="679" spans="1:5">
      <c r="A679">
        <v>198209</v>
      </c>
      <c r="B679">
        <v>1.17</v>
      </c>
      <c r="C679">
        <v>2.96</v>
      </c>
      <c r="D679">
        <v>0.41</v>
      </c>
      <c r="E679">
        <v>0.51</v>
      </c>
    </row>
    <row r="680" spans="1:5">
      <c r="A680">
        <v>198210</v>
      </c>
      <c r="B680">
        <v>11.27</v>
      </c>
      <c r="C680">
        <v>2.2999999999999998</v>
      </c>
      <c r="D680">
        <v>-3.73</v>
      </c>
      <c r="E680">
        <v>0.59</v>
      </c>
    </row>
    <row r="681" spans="1:5">
      <c r="A681">
        <v>198211</v>
      </c>
      <c r="B681">
        <v>4.5599999999999996</v>
      </c>
      <c r="C681">
        <v>4.78</v>
      </c>
      <c r="D681">
        <v>-1.91</v>
      </c>
      <c r="E681">
        <v>0.63</v>
      </c>
    </row>
    <row r="682" spans="1:5">
      <c r="A682">
        <v>198212</v>
      </c>
      <c r="B682">
        <v>0.78</v>
      </c>
      <c r="C682">
        <v>-0.18</v>
      </c>
      <c r="D682">
        <v>0.04</v>
      </c>
      <c r="E682">
        <v>0.67</v>
      </c>
    </row>
    <row r="683" spans="1:5">
      <c r="A683">
        <v>198301</v>
      </c>
      <c r="B683">
        <v>3.5</v>
      </c>
      <c r="C683">
        <v>2.69</v>
      </c>
      <c r="D683">
        <v>-0.91</v>
      </c>
      <c r="E683">
        <v>0.69</v>
      </c>
    </row>
    <row r="684" spans="1:5">
      <c r="A684">
        <v>198302</v>
      </c>
      <c r="B684">
        <v>2.4</v>
      </c>
      <c r="C684">
        <v>3.26</v>
      </c>
      <c r="D684">
        <v>0.72</v>
      </c>
      <c r="E684">
        <v>0.62</v>
      </c>
    </row>
    <row r="685" spans="1:5">
      <c r="A685">
        <v>198303</v>
      </c>
      <c r="B685">
        <v>2.84</v>
      </c>
      <c r="C685">
        <v>1.79</v>
      </c>
      <c r="D685">
        <v>2.06</v>
      </c>
      <c r="E685">
        <v>0.63</v>
      </c>
    </row>
    <row r="686" spans="1:5">
      <c r="A686">
        <v>198304</v>
      </c>
      <c r="B686">
        <v>6.71</v>
      </c>
      <c r="C686">
        <v>0.48</v>
      </c>
      <c r="D686">
        <v>0.56999999999999995</v>
      </c>
      <c r="E686">
        <v>0.71</v>
      </c>
    </row>
    <row r="687" spans="1:5">
      <c r="A687">
        <v>198305</v>
      </c>
      <c r="B687">
        <v>0.63</v>
      </c>
      <c r="C687">
        <v>6.15</v>
      </c>
      <c r="D687">
        <v>-1.47</v>
      </c>
      <c r="E687">
        <v>0.69</v>
      </c>
    </row>
    <row r="688" spans="1:5">
      <c r="A688">
        <v>198306</v>
      </c>
      <c r="B688">
        <v>3.11</v>
      </c>
      <c r="C688">
        <v>0.96</v>
      </c>
      <c r="D688">
        <v>-3.86</v>
      </c>
      <c r="E688">
        <v>0.67</v>
      </c>
    </row>
    <row r="689" spans="1:5">
      <c r="A689">
        <v>198307</v>
      </c>
      <c r="B689">
        <v>-3.9</v>
      </c>
      <c r="C689">
        <v>1.53</v>
      </c>
      <c r="D689">
        <v>5.63</v>
      </c>
      <c r="E689">
        <v>0.74</v>
      </c>
    </row>
    <row r="690" spans="1:5">
      <c r="A690">
        <v>198308</v>
      </c>
      <c r="B690">
        <v>-0.41</v>
      </c>
      <c r="C690">
        <v>-4.33</v>
      </c>
      <c r="D690">
        <v>5.49</v>
      </c>
      <c r="E690">
        <v>0.76</v>
      </c>
    </row>
    <row r="691" spans="1:5">
      <c r="A691">
        <v>198309</v>
      </c>
      <c r="B691">
        <v>0.85</v>
      </c>
      <c r="C691">
        <v>0.56999999999999995</v>
      </c>
      <c r="D691">
        <v>1.04</v>
      </c>
      <c r="E691">
        <v>0.76</v>
      </c>
    </row>
    <row r="692" spans="1:5">
      <c r="A692">
        <v>198310</v>
      </c>
      <c r="B692">
        <v>-3.56</v>
      </c>
      <c r="C692">
        <v>-3.6</v>
      </c>
      <c r="D692">
        <v>4.9800000000000004</v>
      </c>
      <c r="E692">
        <v>0.76</v>
      </c>
    </row>
    <row r="693" spans="1:5">
      <c r="A693">
        <v>198311</v>
      </c>
      <c r="B693">
        <v>2.2599999999999998</v>
      </c>
      <c r="C693">
        <v>1.98</v>
      </c>
      <c r="D693">
        <v>-0.69</v>
      </c>
      <c r="E693">
        <v>0.7</v>
      </c>
    </row>
    <row r="694" spans="1:5">
      <c r="A694">
        <v>198312</v>
      </c>
      <c r="B694">
        <v>-1.78</v>
      </c>
      <c r="C694">
        <v>-0.28000000000000003</v>
      </c>
      <c r="D694">
        <v>1.69</v>
      </c>
      <c r="E694">
        <v>0.73</v>
      </c>
    </row>
    <row r="695" spans="1:5">
      <c r="A695">
        <v>198401</v>
      </c>
      <c r="B695">
        <v>-2.06</v>
      </c>
      <c r="C695">
        <v>-0.41</v>
      </c>
      <c r="D695">
        <v>7.58</v>
      </c>
      <c r="E695">
        <v>0.76</v>
      </c>
    </row>
    <row r="696" spans="1:5">
      <c r="A696">
        <v>198402</v>
      </c>
      <c r="B696">
        <v>-4.62</v>
      </c>
      <c r="C696">
        <v>-1.66</v>
      </c>
      <c r="D696">
        <v>3.34</v>
      </c>
      <c r="E696">
        <v>0.71</v>
      </c>
    </row>
    <row r="697" spans="1:5">
      <c r="A697">
        <v>198403</v>
      </c>
      <c r="B697">
        <v>0.61</v>
      </c>
      <c r="C697">
        <v>0.12</v>
      </c>
      <c r="D697">
        <v>0.5</v>
      </c>
      <c r="E697">
        <v>0.73</v>
      </c>
    </row>
    <row r="698" spans="1:5">
      <c r="A698">
        <v>198404</v>
      </c>
      <c r="B698">
        <v>-0.56000000000000005</v>
      </c>
      <c r="C698">
        <v>-1.1299999999999999</v>
      </c>
      <c r="D698">
        <v>1.31</v>
      </c>
      <c r="E698">
        <v>0.81</v>
      </c>
    </row>
    <row r="699" spans="1:5">
      <c r="A699">
        <v>198405</v>
      </c>
      <c r="B699">
        <v>-6.01</v>
      </c>
      <c r="C699">
        <v>0.05</v>
      </c>
      <c r="D699">
        <v>0.23</v>
      </c>
      <c r="E699">
        <v>0.78</v>
      </c>
    </row>
    <row r="700" spans="1:5">
      <c r="A700">
        <v>198406</v>
      </c>
      <c r="B700">
        <v>1.59</v>
      </c>
      <c r="C700">
        <v>-0.25</v>
      </c>
      <c r="D700">
        <v>-2.57</v>
      </c>
      <c r="E700">
        <v>0.75</v>
      </c>
    </row>
    <row r="701" spans="1:5">
      <c r="A701">
        <v>198407</v>
      </c>
      <c r="B701">
        <v>-2.88</v>
      </c>
      <c r="C701">
        <v>-2.3199999999999998</v>
      </c>
      <c r="D701">
        <v>0.28000000000000003</v>
      </c>
      <c r="E701">
        <v>0.82</v>
      </c>
    </row>
    <row r="702" spans="1:5">
      <c r="A702">
        <v>198408</v>
      </c>
      <c r="B702">
        <v>10.44</v>
      </c>
      <c r="C702">
        <v>-0.21</v>
      </c>
      <c r="D702">
        <v>-1.77</v>
      </c>
      <c r="E702">
        <v>0.83</v>
      </c>
    </row>
    <row r="703" spans="1:5">
      <c r="A703">
        <v>198409</v>
      </c>
      <c r="B703">
        <v>-0.82</v>
      </c>
      <c r="C703">
        <v>0.26</v>
      </c>
      <c r="D703">
        <v>5.33</v>
      </c>
      <c r="E703">
        <v>0.86</v>
      </c>
    </row>
    <row r="704" spans="1:5">
      <c r="A704">
        <v>198410</v>
      </c>
      <c r="B704">
        <v>-1.01</v>
      </c>
      <c r="C704">
        <v>-1.21</v>
      </c>
      <c r="D704">
        <v>0.5</v>
      </c>
      <c r="E704">
        <v>1</v>
      </c>
    </row>
    <row r="705" spans="1:5">
      <c r="A705">
        <v>198411</v>
      </c>
      <c r="B705">
        <v>-1.8</v>
      </c>
      <c r="C705">
        <v>-0.66</v>
      </c>
      <c r="D705">
        <v>4</v>
      </c>
      <c r="E705">
        <v>0.73</v>
      </c>
    </row>
    <row r="706" spans="1:5">
      <c r="A706">
        <v>198412</v>
      </c>
      <c r="B706">
        <v>1.73</v>
      </c>
      <c r="C706">
        <v>-0.56000000000000005</v>
      </c>
      <c r="D706">
        <v>-0.1</v>
      </c>
      <c r="E706">
        <v>0.64</v>
      </c>
    </row>
    <row r="707" spans="1:5">
      <c r="A707">
        <v>198501</v>
      </c>
      <c r="B707">
        <v>7.92</v>
      </c>
      <c r="C707">
        <v>3.25</v>
      </c>
      <c r="D707">
        <v>-5.34</v>
      </c>
      <c r="E707">
        <v>0.65</v>
      </c>
    </row>
    <row r="708" spans="1:5">
      <c r="A708">
        <v>198502</v>
      </c>
      <c r="B708">
        <v>1.1100000000000001</v>
      </c>
      <c r="C708">
        <v>0.81</v>
      </c>
      <c r="D708">
        <v>-0.14000000000000001</v>
      </c>
      <c r="E708">
        <v>0.57999999999999996</v>
      </c>
    </row>
    <row r="709" spans="1:5">
      <c r="A709">
        <v>198503</v>
      </c>
      <c r="B709">
        <v>-0.79</v>
      </c>
      <c r="C709">
        <v>-1.0900000000000001</v>
      </c>
      <c r="D709">
        <v>4.01</v>
      </c>
      <c r="E709">
        <v>0.62</v>
      </c>
    </row>
    <row r="710" spans="1:5">
      <c r="A710">
        <v>198504</v>
      </c>
      <c r="B710">
        <v>-0.94</v>
      </c>
      <c r="C710">
        <v>0.15</v>
      </c>
      <c r="D710">
        <v>3.69</v>
      </c>
      <c r="E710">
        <v>0.72</v>
      </c>
    </row>
    <row r="711" spans="1:5">
      <c r="A711">
        <v>198505</v>
      </c>
      <c r="B711">
        <v>4.92</v>
      </c>
      <c r="C711">
        <v>-2.29</v>
      </c>
      <c r="D711">
        <v>-0.89</v>
      </c>
      <c r="E711">
        <v>0.66</v>
      </c>
    </row>
    <row r="712" spans="1:5">
      <c r="A712">
        <v>198506</v>
      </c>
      <c r="B712">
        <v>1.1599999999999999</v>
      </c>
      <c r="C712">
        <v>0.5</v>
      </c>
      <c r="D712">
        <v>0.44</v>
      </c>
      <c r="E712">
        <v>0.55000000000000004</v>
      </c>
    </row>
    <row r="713" spans="1:5">
      <c r="A713">
        <v>198507</v>
      </c>
      <c r="B713">
        <v>-0.65</v>
      </c>
      <c r="C713">
        <v>2.84</v>
      </c>
      <c r="D713">
        <v>-1.64</v>
      </c>
      <c r="E713">
        <v>0.62</v>
      </c>
    </row>
    <row r="714" spans="1:5">
      <c r="A714">
        <v>198508</v>
      </c>
      <c r="B714">
        <v>-1.03</v>
      </c>
      <c r="C714">
        <v>-0.36</v>
      </c>
      <c r="D714">
        <v>2.17</v>
      </c>
      <c r="E714">
        <v>0.55000000000000004</v>
      </c>
    </row>
    <row r="715" spans="1:5">
      <c r="A715">
        <v>198509</v>
      </c>
      <c r="B715">
        <v>-4.58</v>
      </c>
      <c r="C715">
        <v>-1.62</v>
      </c>
      <c r="D715">
        <v>1.21</v>
      </c>
      <c r="E715">
        <v>0.6</v>
      </c>
    </row>
    <row r="716" spans="1:5">
      <c r="A716">
        <v>198510</v>
      </c>
      <c r="B716">
        <v>3.79</v>
      </c>
      <c r="C716">
        <v>-1.56</v>
      </c>
      <c r="D716">
        <v>0.68</v>
      </c>
      <c r="E716">
        <v>0.65</v>
      </c>
    </row>
    <row r="717" spans="1:5">
      <c r="A717">
        <v>198511</v>
      </c>
      <c r="B717">
        <v>6.31</v>
      </c>
      <c r="C717">
        <v>0.17</v>
      </c>
      <c r="D717">
        <v>-2.88</v>
      </c>
      <c r="E717">
        <v>0.61</v>
      </c>
    </row>
    <row r="718" spans="1:5">
      <c r="A718">
        <v>198512</v>
      </c>
      <c r="B718">
        <v>3.66</v>
      </c>
      <c r="C718">
        <v>-0.41</v>
      </c>
      <c r="D718">
        <v>-1.46</v>
      </c>
      <c r="E718">
        <v>0.65</v>
      </c>
    </row>
    <row r="719" spans="1:5">
      <c r="A719">
        <v>198601</v>
      </c>
      <c r="B719">
        <v>0.42</v>
      </c>
      <c r="C719">
        <v>1.1599999999999999</v>
      </c>
      <c r="D719">
        <v>0.52</v>
      </c>
      <c r="E719">
        <v>0.56000000000000005</v>
      </c>
    </row>
    <row r="720" spans="1:5">
      <c r="A720">
        <v>198602</v>
      </c>
      <c r="B720">
        <v>6.72</v>
      </c>
      <c r="C720">
        <v>-0.51</v>
      </c>
      <c r="D720">
        <v>-0.64</v>
      </c>
      <c r="E720">
        <v>0.53</v>
      </c>
    </row>
    <row r="721" spans="1:5">
      <c r="A721">
        <v>198603</v>
      </c>
      <c r="B721">
        <v>4.79</v>
      </c>
      <c r="C721">
        <v>-0.54</v>
      </c>
      <c r="D721">
        <v>-0.48</v>
      </c>
      <c r="E721">
        <v>0.6</v>
      </c>
    </row>
    <row r="722" spans="1:5">
      <c r="A722">
        <v>198604</v>
      </c>
      <c r="B722">
        <v>-1.31</v>
      </c>
      <c r="C722">
        <v>2.77</v>
      </c>
      <c r="D722">
        <v>-2.91</v>
      </c>
      <c r="E722">
        <v>0.52</v>
      </c>
    </row>
    <row r="723" spans="1:5">
      <c r="A723">
        <v>198605</v>
      </c>
      <c r="B723">
        <v>4.59</v>
      </c>
      <c r="C723">
        <v>-1.23</v>
      </c>
      <c r="D723">
        <v>-0.11</v>
      </c>
      <c r="E723">
        <v>0.49</v>
      </c>
    </row>
    <row r="724" spans="1:5">
      <c r="A724">
        <v>198606</v>
      </c>
      <c r="B724">
        <v>0.9</v>
      </c>
      <c r="C724">
        <v>-0.89</v>
      </c>
      <c r="D724">
        <v>1.37</v>
      </c>
      <c r="E724">
        <v>0.52</v>
      </c>
    </row>
    <row r="725" spans="1:5">
      <c r="A725">
        <v>198607</v>
      </c>
      <c r="B725">
        <v>-6.49</v>
      </c>
      <c r="C725">
        <v>-3.44</v>
      </c>
      <c r="D725">
        <v>4.7300000000000004</v>
      </c>
      <c r="E725">
        <v>0.52</v>
      </c>
    </row>
    <row r="726" spans="1:5">
      <c r="A726">
        <v>198608</v>
      </c>
      <c r="B726">
        <v>6.16</v>
      </c>
      <c r="C726">
        <v>-4.18</v>
      </c>
      <c r="D726">
        <v>3.52</v>
      </c>
      <c r="E726">
        <v>0.46</v>
      </c>
    </row>
    <row r="727" spans="1:5">
      <c r="A727">
        <v>198609</v>
      </c>
      <c r="B727">
        <v>-8.35</v>
      </c>
      <c r="C727">
        <v>2.3199999999999998</v>
      </c>
      <c r="D727">
        <v>3.23</v>
      </c>
      <c r="E727">
        <v>0.45</v>
      </c>
    </row>
    <row r="728" spans="1:5">
      <c r="A728">
        <v>198610</v>
      </c>
      <c r="B728">
        <v>4.47</v>
      </c>
      <c r="C728">
        <v>-2.56</v>
      </c>
      <c r="D728">
        <v>-1.39</v>
      </c>
      <c r="E728">
        <v>0.46</v>
      </c>
    </row>
    <row r="729" spans="1:5">
      <c r="A729">
        <v>198611</v>
      </c>
      <c r="B729">
        <v>1.1200000000000001</v>
      </c>
      <c r="C729">
        <v>-1.96</v>
      </c>
      <c r="D729">
        <v>-0.14000000000000001</v>
      </c>
      <c r="E729">
        <v>0.39</v>
      </c>
    </row>
    <row r="730" spans="1:5">
      <c r="A730">
        <v>198612</v>
      </c>
      <c r="B730">
        <v>-3.13</v>
      </c>
      <c r="C730">
        <v>7.0000000000000007E-2</v>
      </c>
      <c r="D730">
        <v>0.28999999999999998</v>
      </c>
      <c r="E730">
        <v>0.49</v>
      </c>
    </row>
    <row r="731" spans="1:5">
      <c r="A731">
        <v>198701</v>
      </c>
      <c r="B731">
        <v>12.43</v>
      </c>
      <c r="C731">
        <v>-1.71</v>
      </c>
      <c r="D731">
        <v>-3.1</v>
      </c>
      <c r="E731">
        <v>0.42</v>
      </c>
    </row>
    <row r="732" spans="1:5">
      <c r="A732">
        <v>198702</v>
      </c>
      <c r="B732">
        <v>4.3600000000000003</v>
      </c>
      <c r="C732">
        <v>3.43</v>
      </c>
      <c r="D732">
        <v>-5.9</v>
      </c>
      <c r="E732">
        <v>0.43</v>
      </c>
    </row>
    <row r="733" spans="1:5">
      <c r="A733">
        <v>198703</v>
      </c>
      <c r="B733">
        <v>1.9</v>
      </c>
      <c r="C733">
        <v>0.39</v>
      </c>
      <c r="D733">
        <v>1.63</v>
      </c>
      <c r="E733">
        <v>0.47</v>
      </c>
    </row>
    <row r="734" spans="1:5">
      <c r="A734">
        <v>198704</v>
      </c>
      <c r="B734">
        <v>-2.14</v>
      </c>
      <c r="C734">
        <v>-1.68</v>
      </c>
      <c r="D734">
        <v>-0.23</v>
      </c>
      <c r="E734">
        <v>0.44</v>
      </c>
    </row>
    <row r="735" spans="1:5">
      <c r="A735">
        <v>198705</v>
      </c>
      <c r="B735">
        <v>0.13</v>
      </c>
      <c r="C735">
        <v>-0.46</v>
      </c>
      <c r="D735">
        <v>0.23</v>
      </c>
      <c r="E735">
        <v>0.38</v>
      </c>
    </row>
    <row r="736" spans="1:5">
      <c r="A736">
        <v>198706</v>
      </c>
      <c r="B736">
        <v>3.89</v>
      </c>
      <c r="C736">
        <v>-2.1</v>
      </c>
      <c r="D736">
        <v>1.1499999999999999</v>
      </c>
      <c r="E736">
        <v>0.48</v>
      </c>
    </row>
    <row r="737" spans="1:5">
      <c r="A737">
        <v>198707</v>
      </c>
      <c r="B737">
        <v>3.96</v>
      </c>
      <c r="C737">
        <v>-0.63</v>
      </c>
      <c r="D737">
        <v>0.77</v>
      </c>
      <c r="E737">
        <v>0.46</v>
      </c>
    </row>
    <row r="738" spans="1:5">
      <c r="A738">
        <v>198708</v>
      </c>
      <c r="B738">
        <v>3.24</v>
      </c>
      <c r="C738">
        <v>-0.81</v>
      </c>
      <c r="D738">
        <v>-1.02</v>
      </c>
      <c r="E738">
        <v>0.47</v>
      </c>
    </row>
    <row r="739" spans="1:5">
      <c r="A739">
        <v>198709</v>
      </c>
      <c r="B739">
        <v>-2.5299999999999998</v>
      </c>
      <c r="C739">
        <v>0.56000000000000005</v>
      </c>
      <c r="D739">
        <v>0.3</v>
      </c>
      <c r="E739">
        <v>0.45</v>
      </c>
    </row>
    <row r="740" spans="1:5">
      <c r="A740">
        <v>198710</v>
      </c>
      <c r="B740">
        <v>-23.14</v>
      </c>
      <c r="C740">
        <v>-8.3800000000000008</v>
      </c>
      <c r="D740">
        <v>4.1900000000000004</v>
      </c>
      <c r="E740">
        <v>0.6</v>
      </c>
    </row>
    <row r="741" spans="1:5">
      <c r="A741">
        <v>198711</v>
      </c>
      <c r="B741">
        <v>-7.58</v>
      </c>
      <c r="C741">
        <v>2.61</v>
      </c>
      <c r="D741">
        <v>3.13</v>
      </c>
      <c r="E741">
        <v>0.35</v>
      </c>
    </row>
    <row r="742" spans="1:5">
      <c r="A742">
        <v>198712</v>
      </c>
      <c r="B742">
        <v>6.64</v>
      </c>
      <c r="C742">
        <v>0.16</v>
      </c>
      <c r="D742">
        <v>-4.37</v>
      </c>
      <c r="E742">
        <v>0.39</v>
      </c>
    </row>
    <row r="743" spans="1:5">
      <c r="A743">
        <v>198801</v>
      </c>
      <c r="B743">
        <v>4.2</v>
      </c>
      <c r="C743">
        <v>-0.69</v>
      </c>
      <c r="D743">
        <v>5.13</v>
      </c>
      <c r="E743">
        <v>0.28999999999999998</v>
      </c>
    </row>
    <row r="744" spans="1:5">
      <c r="A744">
        <v>198802</v>
      </c>
      <c r="B744">
        <v>4.71</v>
      </c>
      <c r="C744">
        <v>3.35</v>
      </c>
      <c r="D744">
        <v>-1.62</v>
      </c>
      <c r="E744">
        <v>0.46</v>
      </c>
    </row>
    <row r="745" spans="1:5">
      <c r="A745">
        <v>198803</v>
      </c>
      <c r="B745">
        <v>-2.1</v>
      </c>
      <c r="C745">
        <v>6.19</v>
      </c>
      <c r="D745">
        <v>0.78</v>
      </c>
      <c r="E745">
        <v>0.44</v>
      </c>
    </row>
    <row r="746" spans="1:5">
      <c r="A746">
        <v>198804</v>
      </c>
      <c r="B746">
        <v>0.64</v>
      </c>
      <c r="C746">
        <v>0.96</v>
      </c>
      <c r="D746">
        <v>1.67</v>
      </c>
      <c r="E746">
        <v>0.46</v>
      </c>
    </row>
    <row r="747" spans="1:5">
      <c r="A747">
        <v>198805</v>
      </c>
      <c r="B747">
        <v>-0.47</v>
      </c>
      <c r="C747">
        <v>-2.67</v>
      </c>
      <c r="D747">
        <v>2.23</v>
      </c>
      <c r="E747">
        <v>0.51</v>
      </c>
    </row>
    <row r="748" spans="1:5">
      <c r="A748">
        <v>198806</v>
      </c>
      <c r="B748">
        <v>4.66</v>
      </c>
      <c r="C748">
        <v>2.0099999999999998</v>
      </c>
      <c r="D748">
        <v>-1.22</v>
      </c>
      <c r="E748">
        <v>0.49</v>
      </c>
    </row>
    <row r="749" spans="1:5">
      <c r="A749">
        <v>198807</v>
      </c>
      <c r="B749">
        <v>-1.24</v>
      </c>
      <c r="C749">
        <v>-0.18</v>
      </c>
      <c r="D749">
        <v>2.29</v>
      </c>
      <c r="E749">
        <v>0.51</v>
      </c>
    </row>
    <row r="750" spans="1:5">
      <c r="A750">
        <v>198808</v>
      </c>
      <c r="B750">
        <v>-3.39</v>
      </c>
      <c r="C750">
        <v>0.11</v>
      </c>
      <c r="D750">
        <v>2.1</v>
      </c>
      <c r="E750">
        <v>0.59</v>
      </c>
    </row>
    <row r="751" spans="1:5">
      <c r="A751">
        <v>198809</v>
      </c>
      <c r="B751">
        <v>3.1</v>
      </c>
      <c r="C751">
        <v>-1.3</v>
      </c>
      <c r="D751">
        <v>-0.74</v>
      </c>
      <c r="E751">
        <v>0.62</v>
      </c>
    </row>
    <row r="752" spans="1:5">
      <c r="A752">
        <v>198810</v>
      </c>
      <c r="B752">
        <v>1.1499999999999999</v>
      </c>
      <c r="C752">
        <v>-2.98</v>
      </c>
      <c r="D752">
        <v>1.61</v>
      </c>
      <c r="E752">
        <v>0.61</v>
      </c>
    </row>
    <row r="753" spans="1:5">
      <c r="A753">
        <v>198811</v>
      </c>
      <c r="B753">
        <v>-2.21</v>
      </c>
      <c r="C753">
        <v>-1.76</v>
      </c>
      <c r="D753">
        <v>1.28</v>
      </c>
      <c r="E753">
        <v>0.56999999999999995</v>
      </c>
    </row>
    <row r="754" spans="1:5">
      <c r="A754">
        <v>198812</v>
      </c>
      <c r="B754">
        <v>1.48</v>
      </c>
      <c r="C754">
        <v>1.92</v>
      </c>
      <c r="D754">
        <v>-1.58</v>
      </c>
      <c r="E754">
        <v>0.63</v>
      </c>
    </row>
    <row r="755" spans="1:5">
      <c r="A755">
        <v>198901</v>
      </c>
      <c r="B755">
        <v>6.06</v>
      </c>
      <c r="C755">
        <v>-2.2000000000000002</v>
      </c>
      <c r="D755">
        <v>0.49</v>
      </c>
      <c r="E755">
        <v>0.55000000000000004</v>
      </c>
    </row>
    <row r="756" spans="1:5">
      <c r="A756">
        <v>198902</v>
      </c>
      <c r="B756">
        <v>-2.25</v>
      </c>
      <c r="C756">
        <v>2.77</v>
      </c>
      <c r="D756">
        <v>0.88</v>
      </c>
      <c r="E756">
        <v>0.61</v>
      </c>
    </row>
    <row r="757" spans="1:5">
      <c r="A757">
        <v>198903</v>
      </c>
      <c r="B757">
        <v>1.48</v>
      </c>
      <c r="C757">
        <v>0.74</v>
      </c>
      <c r="D757">
        <v>0.48</v>
      </c>
      <c r="E757">
        <v>0.67</v>
      </c>
    </row>
    <row r="758" spans="1:5">
      <c r="A758">
        <v>198904</v>
      </c>
      <c r="B758">
        <v>4.1500000000000004</v>
      </c>
      <c r="C758">
        <v>-0.53</v>
      </c>
      <c r="D758">
        <v>-1.37</v>
      </c>
      <c r="E758">
        <v>0.67</v>
      </c>
    </row>
    <row r="759" spans="1:5">
      <c r="A759">
        <v>198905</v>
      </c>
      <c r="B759">
        <v>3.14</v>
      </c>
      <c r="C759">
        <v>-0.05</v>
      </c>
      <c r="D759">
        <v>-0.84</v>
      </c>
      <c r="E759">
        <v>0.79</v>
      </c>
    </row>
    <row r="760" spans="1:5">
      <c r="A760">
        <v>198906</v>
      </c>
      <c r="B760">
        <v>-1.2</v>
      </c>
      <c r="C760">
        <v>-0.99</v>
      </c>
      <c r="D760">
        <v>2.1800000000000002</v>
      </c>
      <c r="E760">
        <v>0.71</v>
      </c>
    </row>
    <row r="761" spans="1:5">
      <c r="A761">
        <v>198907</v>
      </c>
      <c r="B761">
        <v>7.01</v>
      </c>
      <c r="C761">
        <v>-4.03</v>
      </c>
      <c r="D761">
        <v>-2.69</v>
      </c>
      <c r="E761">
        <v>0.7</v>
      </c>
    </row>
    <row r="762" spans="1:5">
      <c r="A762">
        <v>198908</v>
      </c>
      <c r="B762">
        <v>1.47</v>
      </c>
      <c r="C762">
        <v>0.55000000000000004</v>
      </c>
      <c r="D762">
        <v>0.59</v>
      </c>
      <c r="E762">
        <v>0.74</v>
      </c>
    </row>
    <row r="763" spans="1:5">
      <c r="A763">
        <v>198909</v>
      </c>
      <c r="B763">
        <v>-0.8</v>
      </c>
      <c r="C763">
        <v>0.35</v>
      </c>
      <c r="D763">
        <v>-1.26</v>
      </c>
      <c r="E763">
        <v>0.65</v>
      </c>
    </row>
    <row r="764" spans="1:5">
      <c r="A764">
        <v>198910</v>
      </c>
      <c r="B764">
        <v>-3.61</v>
      </c>
      <c r="C764">
        <v>-3.19</v>
      </c>
      <c r="D764">
        <v>-1.04</v>
      </c>
      <c r="E764">
        <v>0.68</v>
      </c>
    </row>
    <row r="765" spans="1:5">
      <c r="A765">
        <v>198911</v>
      </c>
      <c r="B765">
        <v>1.0900000000000001</v>
      </c>
      <c r="C765">
        <v>-1.23</v>
      </c>
      <c r="D765">
        <v>-1.1200000000000001</v>
      </c>
      <c r="E765">
        <v>0.69</v>
      </c>
    </row>
    <row r="766" spans="1:5">
      <c r="A766">
        <v>198912</v>
      </c>
      <c r="B766">
        <v>1.22</v>
      </c>
      <c r="C766">
        <v>-2.31</v>
      </c>
      <c r="D766">
        <v>0.34</v>
      </c>
      <c r="E766">
        <v>0.61</v>
      </c>
    </row>
    <row r="767" spans="1:5">
      <c r="A767">
        <v>199001</v>
      </c>
      <c r="B767">
        <v>-7.58</v>
      </c>
      <c r="C767">
        <v>-1.25</v>
      </c>
      <c r="D767">
        <v>0.83</v>
      </c>
      <c r="E767">
        <v>0.56999999999999995</v>
      </c>
    </row>
    <row r="768" spans="1:5">
      <c r="A768">
        <v>199002</v>
      </c>
      <c r="B768">
        <v>0.92</v>
      </c>
      <c r="C768">
        <v>1.1100000000000001</v>
      </c>
      <c r="D768">
        <v>0.67</v>
      </c>
      <c r="E768">
        <v>0.56999999999999995</v>
      </c>
    </row>
    <row r="769" spans="1:5">
      <c r="A769">
        <v>199003</v>
      </c>
      <c r="B769">
        <v>1.77</v>
      </c>
      <c r="C769">
        <v>1.51</v>
      </c>
      <c r="D769">
        <v>-2.89</v>
      </c>
      <c r="E769">
        <v>0.64</v>
      </c>
    </row>
    <row r="770" spans="1:5">
      <c r="A770">
        <v>199004</v>
      </c>
      <c r="B770">
        <v>-3.52</v>
      </c>
      <c r="C770">
        <v>-0.45</v>
      </c>
      <c r="D770">
        <v>-2.41</v>
      </c>
      <c r="E770">
        <v>0.69</v>
      </c>
    </row>
    <row r="771" spans="1:5">
      <c r="A771">
        <v>199005</v>
      </c>
      <c r="B771">
        <v>8.2100000000000009</v>
      </c>
      <c r="C771">
        <v>-2.48</v>
      </c>
      <c r="D771">
        <v>-3.65</v>
      </c>
      <c r="E771">
        <v>0.68</v>
      </c>
    </row>
    <row r="772" spans="1:5">
      <c r="A772">
        <v>199006</v>
      </c>
      <c r="B772">
        <v>-1.05</v>
      </c>
      <c r="C772">
        <v>1.39</v>
      </c>
      <c r="D772">
        <v>-2.17</v>
      </c>
      <c r="E772">
        <v>0.63</v>
      </c>
    </row>
    <row r="773" spans="1:5">
      <c r="A773">
        <v>199007</v>
      </c>
      <c r="B773">
        <v>-1.62</v>
      </c>
      <c r="C773">
        <v>-3.2</v>
      </c>
      <c r="D773">
        <v>-7.0000000000000007E-2</v>
      </c>
      <c r="E773">
        <v>0.68</v>
      </c>
    </row>
    <row r="774" spans="1:5">
      <c r="A774">
        <v>199008</v>
      </c>
      <c r="B774">
        <v>-9.85</v>
      </c>
      <c r="C774">
        <v>-3.53</v>
      </c>
      <c r="D774">
        <v>1.48</v>
      </c>
      <c r="E774">
        <v>0.66</v>
      </c>
    </row>
    <row r="775" spans="1:5">
      <c r="A775">
        <v>199009</v>
      </c>
      <c r="B775">
        <v>-5.98</v>
      </c>
      <c r="C775">
        <v>-3.65</v>
      </c>
      <c r="D775">
        <v>0.66</v>
      </c>
      <c r="E775">
        <v>0.6</v>
      </c>
    </row>
    <row r="776" spans="1:5">
      <c r="A776">
        <v>199010</v>
      </c>
      <c r="B776">
        <v>-1.93</v>
      </c>
      <c r="C776">
        <v>-5.54</v>
      </c>
      <c r="D776">
        <v>0.25</v>
      </c>
      <c r="E776">
        <v>0.68</v>
      </c>
    </row>
    <row r="777" spans="1:5">
      <c r="A777">
        <v>199011</v>
      </c>
      <c r="B777">
        <v>6</v>
      </c>
      <c r="C777">
        <v>0.26</v>
      </c>
      <c r="D777">
        <v>-2.92</v>
      </c>
      <c r="E777">
        <v>0.56999999999999995</v>
      </c>
    </row>
    <row r="778" spans="1:5">
      <c r="A778">
        <v>199012</v>
      </c>
      <c r="B778">
        <v>2.35</v>
      </c>
      <c r="C778">
        <v>0.77</v>
      </c>
      <c r="D778">
        <v>-1.51</v>
      </c>
      <c r="E778">
        <v>0.6</v>
      </c>
    </row>
    <row r="779" spans="1:5">
      <c r="A779">
        <v>199101</v>
      </c>
      <c r="B779">
        <v>4.3899999999999997</v>
      </c>
      <c r="C779">
        <v>3.81</v>
      </c>
      <c r="D779">
        <v>-1.68</v>
      </c>
      <c r="E779">
        <v>0.52</v>
      </c>
    </row>
    <row r="780" spans="1:5">
      <c r="A780">
        <v>199102</v>
      </c>
      <c r="B780">
        <v>7.1</v>
      </c>
      <c r="C780">
        <v>3.9</v>
      </c>
      <c r="D780">
        <v>-0.6</v>
      </c>
      <c r="E780">
        <v>0.48</v>
      </c>
    </row>
    <row r="781" spans="1:5">
      <c r="A781">
        <v>199103</v>
      </c>
      <c r="B781">
        <v>2.4500000000000002</v>
      </c>
      <c r="C781">
        <v>3.92</v>
      </c>
      <c r="D781">
        <v>-1.18</v>
      </c>
      <c r="E781">
        <v>0.44</v>
      </c>
    </row>
    <row r="782" spans="1:5">
      <c r="A782">
        <v>199104</v>
      </c>
      <c r="B782">
        <v>-0.2</v>
      </c>
      <c r="C782">
        <v>0.56999999999999995</v>
      </c>
      <c r="D782">
        <v>1.4</v>
      </c>
      <c r="E782">
        <v>0.53</v>
      </c>
    </row>
    <row r="783" spans="1:5">
      <c r="A783">
        <v>199105</v>
      </c>
      <c r="B783">
        <v>3.6</v>
      </c>
      <c r="C783">
        <v>-0.35</v>
      </c>
      <c r="D783">
        <v>-0.6</v>
      </c>
      <c r="E783">
        <v>0.47</v>
      </c>
    </row>
    <row r="784" spans="1:5">
      <c r="A784">
        <v>199106</v>
      </c>
      <c r="B784">
        <v>-4.82</v>
      </c>
      <c r="C784">
        <v>0.08</v>
      </c>
      <c r="D784">
        <v>1.23</v>
      </c>
      <c r="E784">
        <v>0.42</v>
      </c>
    </row>
    <row r="785" spans="1:5">
      <c r="A785">
        <v>199107</v>
      </c>
      <c r="B785">
        <v>4.1900000000000004</v>
      </c>
      <c r="C785">
        <v>-0.86</v>
      </c>
      <c r="D785">
        <v>-1.25</v>
      </c>
      <c r="E785">
        <v>0.49</v>
      </c>
    </row>
    <row r="786" spans="1:5">
      <c r="A786">
        <v>199108</v>
      </c>
      <c r="B786">
        <v>2.2200000000000002</v>
      </c>
      <c r="C786">
        <v>1.61</v>
      </c>
      <c r="D786">
        <v>-0.76</v>
      </c>
      <c r="E786">
        <v>0.46</v>
      </c>
    </row>
    <row r="787" spans="1:5">
      <c r="A787">
        <v>199109</v>
      </c>
      <c r="B787">
        <v>-1.56</v>
      </c>
      <c r="C787">
        <v>1.68</v>
      </c>
      <c r="D787">
        <v>-1.03</v>
      </c>
      <c r="E787">
        <v>0.46</v>
      </c>
    </row>
    <row r="788" spans="1:5">
      <c r="A788">
        <v>199110</v>
      </c>
      <c r="B788">
        <v>1.36</v>
      </c>
      <c r="C788">
        <v>0.82</v>
      </c>
      <c r="D788">
        <v>-0.41</v>
      </c>
      <c r="E788">
        <v>0.42</v>
      </c>
    </row>
    <row r="789" spans="1:5">
      <c r="A789">
        <v>199111</v>
      </c>
      <c r="B789">
        <v>-4.12</v>
      </c>
      <c r="C789">
        <v>-0.56000000000000005</v>
      </c>
      <c r="D789">
        <v>-1.78</v>
      </c>
      <c r="E789">
        <v>0.39</v>
      </c>
    </row>
    <row r="790" spans="1:5">
      <c r="A790">
        <v>199112</v>
      </c>
      <c r="B790">
        <v>10.3</v>
      </c>
      <c r="C790">
        <v>-2.35</v>
      </c>
      <c r="D790">
        <v>-3.92</v>
      </c>
      <c r="E790">
        <v>0.38</v>
      </c>
    </row>
    <row r="791" spans="1:5">
      <c r="A791">
        <v>199201</v>
      </c>
      <c r="B791">
        <v>-0.46</v>
      </c>
      <c r="C791">
        <v>8.4499999999999993</v>
      </c>
      <c r="D791">
        <v>4.5999999999999996</v>
      </c>
      <c r="E791">
        <v>0.34</v>
      </c>
    </row>
    <row r="792" spans="1:5">
      <c r="A792">
        <v>199202</v>
      </c>
      <c r="B792">
        <v>1.06</v>
      </c>
      <c r="C792">
        <v>0.81</v>
      </c>
      <c r="D792">
        <v>6.35</v>
      </c>
      <c r="E792">
        <v>0.28000000000000003</v>
      </c>
    </row>
    <row r="793" spans="1:5">
      <c r="A793">
        <v>199203</v>
      </c>
      <c r="B793">
        <v>-2.71</v>
      </c>
      <c r="C793">
        <v>-1.1200000000000001</v>
      </c>
      <c r="D793">
        <v>3.68</v>
      </c>
      <c r="E793">
        <v>0.34</v>
      </c>
    </row>
    <row r="794" spans="1:5">
      <c r="A794">
        <v>199204</v>
      </c>
      <c r="B794">
        <v>1.02</v>
      </c>
      <c r="C794">
        <v>-6.05</v>
      </c>
      <c r="D794">
        <v>4.3499999999999996</v>
      </c>
      <c r="E794">
        <v>0.32</v>
      </c>
    </row>
    <row r="795" spans="1:5">
      <c r="A795">
        <v>199205</v>
      </c>
      <c r="B795">
        <v>0.36</v>
      </c>
      <c r="C795">
        <v>0.42</v>
      </c>
      <c r="D795">
        <v>1.18</v>
      </c>
      <c r="E795">
        <v>0.28000000000000003</v>
      </c>
    </row>
    <row r="796" spans="1:5">
      <c r="A796">
        <v>199206</v>
      </c>
      <c r="B796">
        <v>-2.25</v>
      </c>
      <c r="C796">
        <v>-3.06</v>
      </c>
      <c r="D796">
        <v>3.3</v>
      </c>
      <c r="E796">
        <v>0.32</v>
      </c>
    </row>
    <row r="797" spans="1:5">
      <c r="A797">
        <v>199207</v>
      </c>
      <c r="B797">
        <v>3.68</v>
      </c>
      <c r="C797">
        <v>-0.39</v>
      </c>
      <c r="D797">
        <v>-0.55000000000000004</v>
      </c>
      <c r="E797">
        <v>0.31</v>
      </c>
    </row>
    <row r="798" spans="1:5">
      <c r="A798">
        <v>199208</v>
      </c>
      <c r="B798">
        <v>-2.34</v>
      </c>
      <c r="C798">
        <v>-7.0000000000000007E-2</v>
      </c>
      <c r="D798">
        <v>-1.03</v>
      </c>
      <c r="E798">
        <v>0.26</v>
      </c>
    </row>
    <row r="799" spans="1:5">
      <c r="A799">
        <v>199209</v>
      </c>
      <c r="B799">
        <v>0.98</v>
      </c>
      <c r="C799">
        <v>0.56999999999999995</v>
      </c>
      <c r="D799">
        <v>-0.2</v>
      </c>
      <c r="E799">
        <v>0.26</v>
      </c>
    </row>
    <row r="800" spans="1:5">
      <c r="A800">
        <v>199210</v>
      </c>
      <c r="B800">
        <v>0.87</v>
      </c>
      <c r="C800">
        <v>2.08</v>
      </c>
      <c r="D800">
        <v>-2</v>
      </c>
      <c r="E800">
        <v>0.23</v>
      </c>
    </row>
    <row r="801" spans="1:5">
      <c r="A801">
        <v>199211</v>
      </c>
      <c r="B801">
        <v>3.79</v>
      </c>
      <c r="C801">
        <v>3.58</v>
      </c>
      <c r="D801">
        <v>-1.55</v>
      </c>
      <c r="E801">
        <v>0.23</v>
      </c>
    </row>
    <row r="802" spans="1:5">
      <c r="A802">
        <v>199212</v>
      </c>
      <c r="B802">
        <v>1.5</v>
      </c>
      <c r="C802">
        <v>1.64</v>
      </c>
      <c r="D802">
        <v>2.52</v>
      </c>
      <c r="E802">
        <v>0.28000000000000003</v>
      </c>
    </row>
    <row r="803" spans="1:5">
      <c r="A803">
        <v>199301</v>
      </c>
      <c r="B803">
        <v>1.03</v>
      </c>
      <c r="C803">
        <v>2</v>
      </c>
      <c r="D803">
        <v>5.81</v>
      </c>
      <c r="E803">
        <v>0.23</v>
      </c>
    </row>
    <row r="804" spans="1:5">
      <c r="A804">
        <v>199302</v>
      </c>
      <c r="B804">
        <v>0.32</v>
      </c>
      <c r="C804">
        <v>-3.35</v>
      </c>
      <c r="D804">
        <v>6.48</v>
      </c>
      <c r="E804">
        <v>0.22</v>
      </c>
    </row>
    <row r="805" spans="1:5">
      <c r="A805">
        <v>199303</v>
      </c>
      <c r="B805">
        <v>2.2599999999999998</v>
      </c>
      <c r="C805">
        <v>0.32</v>
      </c>
      <c r="D805">
        <v>1.31</v>
      </c>
      <c r="E805">
        <v>0.25</v>
      </c>
    </row>
    <row r="806" spans="1:5">
      <c r="A806">
        <v>199304</v>
      </c>
      <c r="B806">
        <v>-2.78</v>
      </c>
      <c r="C806">
        <v>-0.62</v>
      </c>
      <c r="D806">
        <v>2.72</v>
      </c>
      <c r="E806">
        <v>0.24</v>
      </c>
    </row>
    <row r="807" spans="1:5">
      <c r="A807">
        <v>199305</v>
      </c>
      <c r="B807">
        <v>2.74</v>
      </c>
      <c r="C807">
        <v>2.0099999999999998</v>
      </c>
      <c r="D807">
        <v>-3.43</v>
      </c>
      <c r="E807">
        <v>0.22</v>
      </c>
    </row>
    <row r="808" spans="1:5">
      <c r="A808">
        <v>199306</v>
      </c>
      <c r="B808">
        <v>0.28999999999999998</v>
      </c>
      <c r="C808">
        <v>-0.31</v>
      </c>
      <c r="D808">
        <v>2.59</v>
      </c>
      <c r="E808">
        <v>0.25</v>
      </c>
    </row>
    <row r="809" spans="1:5">
      <c r="A809">
        <v>199307</v>
      </c>
      <c r="B809">
        <v>-0.32</v>
      </c>
      <c r="C809">
        <v>0.96</v>
      </c>
      <c r="D809">
        <v>3.24</v>
      </c>
      <c r="E809">
        <v>0.24</v>
      </c>
    </row>
    <row r="810" spans="1:5">
      <c r="A810">
        <v>199308</v>
      </c>
      <c r="B810">
        <v>3.7</v>
      </c>
      <c r="C810">
        <v>0.28000000000000003</v>
      </c>
      <c r="D810">
        <v>-0.36</v>
      </c>
      <c r="E810">
        <v>0.25</v>
      </c>
    </row>
    <row r="811" spans="1:5">
      <c r="A811">
        <v>199309</v>
      </c>
      <c r="B811">
        <v>-0.2</v>
      </c>
      <c r="C811">
        <v>3.11</v>
      </c>
      <c r="D811">
        <v>-0.41</v>
      </c>
      <c r="E811">
        <v>0.26</v>
      </c>
    </row>
    <row r="812" spans="1:5">
      <c r="A812">
        <v>199310</v>
      </c>
      <c r="B812">
        <v>1.59</v>
      </c>
      <c r="C812">
        <v>1.45</v>
      </c>
      <c r="D812">
        <v>-1.62</v>
      </c>
      <c r="E812">
        <v>0.22</v>
      </c>
    </row>
    <row r="813" spans="1:5">
      <c r="A813">
        <v>199311</v>
      </c>
      <c r="B813">
        <v>-2.0099999999999998</v>
      </c>
      <c r="C813">
        <v>-1.51</v>
      </c>
      <c r="D813">
        <v>-0.4</v>
      </c>
      <c r="E813">
        <v>0.25</v>
      </c>
    </row>
    <row r="814" spans="1:5">
      <c r="A814">
        <v>199312</v>
      </c>
      <c r="B814">
        <v>1.72</v>
      </c>
      <c r="C814">
        <v>1.25</v>
      </c>
      <c r="D814">
        <v>0.6</v>
      </c>
      <c r="E814">
        <v>0.23</v>
      </c>
    </row>
    <row r="815" spans="1:5">
      <c r="A815">
        <v>199401</v>
      </c>
      <c r="B815">
        <v>2.9</v>
      </c>
      <c r="C815">
        <v>0.09</v>
      </c>
      <c r="D815">
        <v>2.1</v>
      </c>
      <c r="E815">
        <v>0.25</v>
      </c>
    </row>
    <row r="816" spans="1:5">
      <c r="A816">
        <v>199402</v>
      </c>
      <c r="B816">
        <v>-2.63</v>
      </c>
      <c r="C816">
        <v>2.71</v>
      </c>
      <c r="D816">
        <v>-1.39</v>
      </c>
      <c r="E816">
        <v>0.21</v>
      </c>
    </row>
    <row r="817" spans="1:5">
      <c r="A817">
        <v>199403</v>
      </c>
      <c r="B817">
        <v>-4.8499999999999996</v>
      </c>
      <c r="C817">
        <v>-0.89</v>
      </c>
      <c r="D817">
        <v>1.3</v>
      </c>
      <c r="E817">
        <v>0.27</v>
      </c>
    </row>
    <row r="818" spans="1:5">
      <c r="A818">
        <v>199404</v>
      </c>
      <c r="B818">
        <v>0.68</v>
      </c>
      <c r="C818">
        <v>-0.85</v>
      </c>
      <c r="D818">
        <v>1.68</v>
      </c>
      <c r="E818">
        <v>0.27</v>
      </c>
    </row>
    <row r="819" spans="1:5">
      <c r="A819">
        <v>199405</v>
      </c>
      <c r="B819">
        <v>0.62</v>
      </c>
      <c r="C819">
        <v>-2.02</v>
      </c>
      <c r="D819">
        <v>0.12</v>
      </c>
      <c r="E819">
        <v>0.32</v>
      </c>
    </row>
    <row r="820" spans="1:5">
      <c r="A820">
        <v>199406</v>
      </c>
      <c r="B820">
        <v>-3.1</v>
      </c>
      <c r="C820">
        <v>-0.46</v>
      </c>
      <c r="D820">
        <v>1.75</v>
      </c>
      <c r="E820">
        <v>0.31</v>
      </c>
    </row>
    <row r="821" spans="1:5">
      <c r="A821">
        <v>199407</v>
      </c>
      <c r="B821">
        <v>2.78</v>
      </c>
      <c r="C821">
        <v>-1.79</v>
      </c>
      <c r="D821">
        <v>0.95</v>
      </c>
      <c r="E821">
        <v>0.28000000000000003</v>
      </c>
    </row>
    <row r="822" spans="1:5">
      <c r="A822">
        <v>199408</v>
      </c>
      <c r="B822">
        <v>3.89</v>
      </c>
      <c r="C822">
        <v>1.43</v>
      </c>
      <c r="D822">
        <v>-3.5</v>
      </c>
      <c r="E822">
        <v>0.37</v>
      </c>
    </row>
    <row r="823" spans="1:5">
      <c r="A823">
        <v>199409</v>
      </c>
      <c r="B823">
        <v>-2.21</v>
      </c>
      <c r="C823">
        <v>2.71</v>
      </c>
      <c r="D823">
        <v>-1.78</v>
      </c>
      <c r="E823">
        <v>0.37</v>
      </c>
    </row>
    <row r="824" spans="1:5">
      <c r="A824">
        <v>199410</v>
      </c>
      <c r="B824">
        <v>1.07</v>
      </c>
      <c r="C824">
        <v>-2.1800000000000002</v>
      </c>
      <c r="D824">
        <v>-2.35</v>
      </c>
      <c r="E824">
        <v>0.38</v>
      </c>
    </row>
    <row r="825" spans="1:5">
      <c r="A825">
        <v>199411</v>
      </c>
      <c r="B825">
        <v>-4.09</v>
      </c>
      <c r="C825">
        <v>-0.17</v>
      </c>
      <c r="D825">
        <v>-0.06</v>
      </c>
      <c r="E825">
        <v>0.37</v>
      </c>
    </row>
    <row r="826" spans="1:5">
      <c r="A826">
        <v>199412</v>
      </c>
      <c r="B826">
        <v>0.82</v>
      </c>
      <c r="C826">
        <v>0.03</v>
      </c>
      <c r="D826">
        <v>0.21</v>
      </c>
      <c r="E826">
        <v>0.44</v>
      </c>
    </row>
    <row r="827" spans="1:5">
      <c r="A827">
        <v>199501</v>
      </c>
      <c r="B827">
        <v>1.62</v>
      </c>
      <c r="C827">
        <v>-2.94</v>
      </c>
      <c r="D827">
        <v>1.73</v>
      </c>
      <c r="E827">
        <v>0.42</v>
      </c>
    </row>
    <row r="828" spans="1:5">
      <c r="A828">
        <v>199502</v>
      </c>
      <c r="B828">
        <v>3.56</v>
      </c>
      <c r="C828">
        <v>-0.31</v>
      </c>
      <c r="D828">
        <v>0.38</v>
      </c>
      <c r="E828">
        <v>0.4</v>
      </c>
    </row>
    <row r="829" spans="1:5">
      <c r="A829">
        <v>199503</v>
      </c>
      <c r="B829">
        <v>2.2400000000000002</v>
      </c>
      <c r="C829">
        <v>-0.31</v>
      </c>
      <c r="D829">
        <v>-2.0499999999999998</v>
      </c>
      <c r="E829">
        <v>0.46</v>
      </c>
    </row>
    <row r="830" spans="1:5">
      <c r="A830">
        <v>199504</v>
      </c>
      <c r="B830">
        <v>2.06</v>
      </c>
      <c r="C830">
        <v>-0.37</v>
      </c>
      <c r="D830">
        <v>1.75</v>
      </c>
      <c r="E830">
        <v>0.44</v>
      </c>
    </row>
    <row r="831" spans="1:5">
      <c r="A831">
        <v>199505</v>
      </c>
      <c r="B831">
        <v>2.86</v>
      </c>
      <c r="C831">
        <v>-2.2000000000000002</v>
      </c>
      <c r="D831">
        <v>1.94</v>
      </c>
      <c r="E831">
        <v>0.54</v>
      </c>
    </row>
    <row r="832" spans="1:5">
      <c r="A832">
        <v>199506</v>
      </c>
      <c r="B832">
        <v>2.65</v>
      </c>
      <c r="C832">
        <v>3.06</v>
      </c>
      <c r="D832">
        <v>-2.97</v>
      </c>
      <c r="E832">
        <v>0.47</v>
      </c>
    </row>
    <row r="833" spans="1:5">
      <c r="A833">
        <v>199507</v>
      </c>
      <c r="B833">
        <v>3.63</v>
      </c>
      <c r="C833">
        <v>2.17</v>
      </c>
      <c r="D833">
        <v>-2.21</v>
      </c>
      <c r="E833">
        <v>0.45</v>
      </c>
    </row>
    <row r="834" spans="1:5">
      <c r="A834">
        <v>199508</v>
      </c>
      <c r="B834">
        <v>0.46</v>
      </c>
      <c r="C834">
        <v>1.83</v>
      </c>
      <c r="D834">
        <v>1.85</v>
      </c>
      <c r="E834">
        <v>0.47</v>
      </c>
    </row>
    <row r="835" spans="1:5">
      <c r="A835">
        <v>199509</v>
      </c>
      <c r="B835">
        <v>3.21</v>
      </c>
      <c r="C835">
        <v>-2.0099999999999998</v>
      </c>
      <c r="D835">
        <v>-0.92</v>
      </c>
      <c r="E835">
        <v>0.43</v>
      </c>
    </row>
    <row r="836" spans="1:5">
      <c r="A836">
        <v>199510</v>
      </c>
      <c r="B836">
        <v>-1.6</v>
      </c>
      <c r="C836">
        <v>-3.96</v>
      </c>
      <c r="D836">
        <v>-7.0000000000000007E-2</v>
      </c>
      <c r="E836">
        <v>0.47</v>
      </c>
    </row>
    <row r="837" spans="1:5">
      <c r="A837">
        <v>199511</v>
      </c>
      <c r="B837">
        <v>3.85</v>
      </c>
      <c r="C837">
        <v>-0.86</v>
      </c>
      <c r="D837">
        <v>0.37</v>
      </c>
      <c r="E837">
        <v>0.42</v>
      </c>
    </row>
    <row r="838" spans="1:5">
      <c r="A838">
        <v>199512</v>
      </c>
      <c r="B838">
        <v>1.03</v>
      </c>
      <c r="C838">
        <v>0.42</v>
      </c>
      <c r="D838">
        <v>1.33</v>
      </c>
      <c r="E838">
        <v>0.49</v>
      </c>
    </row>
    <row r="839" spans="1:5">
      <c r="A839">
        <v>199601</v>
      </c>
      <c r="B839">
        <v>2.38</v>
      </c>
      <c r="C839">
        <v>-2.46</v>
      </c>
      <c r="D839">
        <v>0.33</v>
      </c>
      <c r="E839">
        <v>0.43</v>
      </c>
    </row>
    <row r="840" spans="1:5">
      <c r="A840">
        <v>199602</v>
      </c>
      <c r="B840">
        <v>1.24</v>
      </c>
      <c r="C840">
        <v>2.06</v>
      </c>
      <c r="D840">
        <v>-2.1800000000000002</v>
      </c>
      <c r="E840">
        <v>0.39</v>
      </c>
    </row>
    <row r="841" spans="1:5">
      <c r="A841">
        <v>199603</v>
      </c>
      <c r="B841">
        <v>0.7</v>
      </c>
      <c r="C841">
        <v>1.29</v>
      </c>
      <c r="D841">
        <v>1.28</v>
      </c>
      <c r="E841">
        <v>0.39</v>
      </c>
    </row>
    <row r="842" spans="1:5">
      <c r="A842">
        <v>199604</v>
      </c>
      <c r="B842">
        <v>2.09</v>
      </c>
      <c r="C842">
        <v>4.8899999999999997</v>
      </c>
      <c r="D842">
        <v>-3.96</v>
      </c>
      <c r="E842">
        <v>0.46</v>
      </c>
    </row>
    <row r="843" spans="1:5">
      <c r="A843">
        <v>199605</v>
      </c>
      <c r="B843">
        <v>2.2599999999999998</v>
      </c>
      <c r="C843">
        <v>3.23</v>
      </c>
      <c r="D843">
        <v>-1.36</v>
      </c>
      <c r="E843">
        <v>0.42</v>
      </c>
    </row>
    <row r="844" spans="1:5">
      <c r="A844">
        <v>199606</v>
      </c>
      <c r="B844">
        <v>-1.23</v>
      </c>
      <c r="C844">
        <v>-3.66</v>
      </c>
      <c r="D844">
        <v>1.95</v>
      </c>
      <c r="E844">
        <v>0.4</v>
      </c>
    </row>
    <row r="845" spans="1:5">
      <c r="A845">
        <v>199607</v>
      </c>
      <c r="B845">
        <v>-5.83</v>
      </c>
      <c r="C845">
        <v>-3.57</v>
      </c>
      <c r="D845">
        <v>4.3899999999999997</v>
      </c>
      <c r="E845">
        <v>0.45</v>
      </c>
    </row>
    <row r="846" spans="1:5">
      <c r="A846">
        <v>199608</v>
      </c>
      <c r="B846">
        <v>2.84</v>
      </c>
      <c r="C846">
        <v>2.31</v>
      </c>
      <c r="D846">
        <v>-0.59</v>
      </c>
      <c r="E846">
        <v>0.41</v>
      </c>
    </row>
    <row r="847" spans="1:5">
      <c r="A847">
        <v>199609</v>
      </c>
      <c r="B847">
        <v>4.8600000000000003</v>
      </c>
      <c r="C847">
        <v>-0.79</v>
      </c>
      <c r="D847">
        <v>-3.8</v>
      </c>
      <c r="E847">
        <v>0.44</v>
      </c>
    </row>
    <row r="848" spans="1:5">
      <c r="A848">
        <v>199610</v>
      </c>
      <c r="B848">
        <v>0.94</v>
      </c>
      <c r="C848">
        <v>-4.0999999999999996</v>
      </c>
      <c r="D848">
        <v>4.8600000000000003</v>
      </c>
      <c r="E848">
        <v>0.42</v>
      </c>
    </row>
    <row r="849" spans="1:5">
      <c r="A849">
        <v>199611</v>
      </c>
      <c r="B849">
        <v>6.14</v>
      </c>
      <c r="C849">
        <v>-3.54</v>
      </c>
      <c r="D849">
        <v>0.21</v>
      </c>
      <c r="E849">
        <v>0.41</v>
      </c>
    </row>
    <row r="850" spans="1:5">
      <c r="A850">
        <v>199612</v>
      </c>
      <c r="B850">
        <v>-1.6</v>
      </c>
      <c r="C850">
        <v>3.13</v>
      </c>
      <c r="D850">
        <v>0.94</v>
      </c>
      <c r="E850">
        <v>0.46</v>
      </c>
    </row>
    <row r="851" spans="1:5">
      <c r="A851">
        <v>199701</v>
      </c>
      <c r="B851">
        <v>4.8899999999999997</v>
      </c>
      <c r="C851">
        <v>-1.49</v>
      </c>
      <c r="D851">
        <v>-2.3199999999999998</v>
      </c>
      <c r="E851">
        <v>0.45</v>
      </c>
    </row>
    <row r="852" spans="1:5">
      <c r="A852">
        <v>199702</v>
      </c>
      <c r="B852">
        <v>-0.5</v>
      </c>
      <c r="C852">
        <v>-2.5299999999999998</v>
      </c>
      <c r="D852">
        <v>4.76</v>
      </c>
      <c r="E852">
        <v>0.39</v>
      </c>
    </row>
    <row r="853" spans="1:5">
      <c r="A853">
        <v>199703</v>
      </c>
      <c r="B853">
        <v>-4.91</v>
      </c>
      <c r="C853">
        <v>-0.33</v>
      </c>
      <c r="D853">
        <v>3.89</v>
      </c>
      <c r="E853">
        <v>0.43</v>
      </c>
    </row>
    <row r="854" spans="1:5">
      <c r="A854">
        <v>199704</v>
      </c>
      <c r="B854">
        <v>3.8</v>
      </c>
      <c r="C854">
        <v>-5.14</v>
      </c>
      <c r="D854">
        <v>-1.02</v>
      </c>
      <c r="E854">
        <v>0.43</v>
      </c>
    </row>
    <row r="855" spans="1:5">
      <c r="A855">
        <v>199705</v>
      </c>
      <c r="B855">
        <v>6.67</v>
      </c>
      <c r="C855">
        <v>4.8</v>
      </c>
      <c r="D855">
        <v>-4.37</v>
      </c>
      <c r="E855">
        <v>0.49</v>
      </c>
    </row>
    <row r="856" spans="1:5">
      <c r="A856">
        <v>199706</v>
      </c>
      <c r="B856">
        <v>4.04</v>
      </c>
      <c r="C856">
        <v>1.52</v>
      </c>
      <c r="D856">
        <v>0.7</v>
      </c>
      <c r="E856">
        <v>0.37</v>
      </c>
    </row>
    <row r="857" spans="1:5">
      <c r="A857">
        <v>199707</v>
      </c>
      <c r="B857">
        <v>7.22</v>
      </c>
      <c r="C857">
        <v>-2.44</v>
      </c>
      <c r="D857">
        <v>-0.42</v>
      </c>
      <c r="E857">
        <v>0.43</v>
      </c>
    </row>
    <row r="858" spans="1:5">
      <c r="A858">
        <v>199708</v>
      </c>
      <c r="B858">
        <v>-4.04</v>
      </c>
      <c r="C858">
        <v>7.48</v>
      </c>
      <c r="D858">
        <v>1.03</v>
      </c>
      <c r="E858">
        <v>0.41</v>
      </c>
    </row>
    <row r="859" spans="1:5">
      <c r="A859">
        <v>199709</v>
      </c>
      <c r="B859">
        <v>5.4</v>
      </c>
      <c r="C859">
        <v>2.68</v>
      </c>
      <c r="D859">
        <v>-0.28000000000000003</v>
      </c>
      <c r="E859">
        <v>0.44</v>
      </c>
    </row>
    <row r="860" spans="1:5">
      <c r="A860">
        <v>199710</v>
      </c>
      <c r="B860">
        <v>-3.87</v>
      </c>
      <c r="C860">
        <v>-0.86</v>
      </c>
      <c r="D860">
        <v>2.33</v>
      </c>
      <c r="E860">
        <v>0.42</v>
      </c>
    </row>
    <row r="861" spans="1:5">
      <c r="A861">
        <v>199711</v>
      </c>
      <c r="B861">
        <v>2.66</v>
      </c>
      <c r="C861">
        <v>-4.99</v>
      </c>
      <c r="D861">
        <v>1.01</v>
      </c>
      <c r="E861">
        <v>0.39</v>
      </c>
    </row>
    <row r="862" spans="1:5">
      <c r="A862">
        <v>199712</v>
      </c>
      <c r="B862">
        <v>1.3</v>
      </c>
      <c r="C862">
        <v>-2.33</v>
      </c>
      <c r="D862">
        <v>3.82</v>
      </c>
      <c r="E862">
        <v>0.48</v>
      </c>
    </row>
    <row r="863" spans="1:5">
      <c r="A863">
        <v>199801</v>
      </c>
      <c r="B863">
        <v>0.02</v>
      </c>
      <c r="C863">
        <v>-1.01</v>
      </c>
      <c r="D863">
        <v>-1.8</v>
      </c>
      <c r="E863">
        <v>0.43</v>
      </c>
    </row>
    <row r="864" spans="1:5">
      <c r="A864">
        <v>199802</v>
      </c>
      <c r="B864">
        <v>6.93</v>
      </c>
      <c r="C864">
        <v>0.24</v>
      </c>
      <c r="D864">
        <v>-0.72</v>
      </c>
      <c r="E864">
        <v>0.39</v>
      </c>
    </row>
    <row r="865" spans="1:5">
      <c r="A865">
        <v>199803</v>
      </c>
      <c r="B865">
        <v>4.74</v>
      </c>
      <c r="C865">
        <v>-1.18</v>
      </c>
      <c r="D865">
        <v>1.63</v>
      </c>
      <c r="E865">
        <v>0.39</v>
      </c>
    </row>
    <row r="866" spans="1:5">
      <c r="A866">
        <v>199804</v>
      </c>
      <c r="B866">
        <v>0.66</v>
      </c>
      <c r="C866">
        <v>0.43</v>
      </c>
      <c r="D866">
        <v>0.33</v>
      </c>
      <c r="E866">
        <v>0.43</v>
      </c>
    </row>
    <row r="867" spans="1:5">
      <c r="A867">
        <v>199805</v>
      </c>
      <c r="B867">
        <v>-2.98</v>
      </c>
      <c r="C867">
        <v>-3.57</v>
      </c>
      <c r="D867">
        <v>4.34</v>
      </c>
      <c r="E867">
        <v>0.4</v>
      </c>
    </row>
    <row r="868" spans="1:5">
      <c r="A868">
        <v>199806</v>
      </c>
      <c r="B868">
        <v>2.79</v>
      </c>
      <c r="C868">
        <v>-3.21</v>
      </c>
      <c r="D868">
        <v>-1.85</v>
      </c>
      <c r="E868">
        <v>0.41</v>
      </c>
    </row>
    <row r="869" spans="1:5">
      <c r="A869">
        <v>199807</v>
      </c>
      <c r="B869">
        <v>-2.73</v>
      </c>
      <c r="C869">
        <v>-4.92</v>
      </c>
      <c r="D869">
        <v>-1.1499999999999999</v>
      </c>
      <c r="E869">
        <v>0.4</v>
      </c>
    </row>
    <row r="870" spans="1:5">
      <c r="A870">
        <v>199808</v>
      </c>
      <c r="B870">
        <v>-16.2</v>
      </c>
      <c r="C870">
        <v>-5.71</v>
      </c>
      <c r="D870">
        <v>5.15</v>
      </c>
      <c r="E870">
        <v>0.43</v>
      </c>
    </row>
    <row r="871" spans="1:5">
      <c r="A871">
        <v>199809</v>
      </c>
      <c r="B871">
        <v>5.92</v>
      </c>
      <c r="C871">
        <v>-0.17</v>
      </c>
      <c r="D871">
        <v>-3.89</v>
      </c>
      <c r="E871">
        <v>0.46</v>
      </c>
    </row>
    <row r="872" spans="1:5">
      <c r="A872">
        <v>199810</v>
      </c>
      <c r="B872">
        <v>7.12</v>
      </c>
      <c r="C872">
        <v>-3.21</v>
      </c>
      <c r="D872">
        <v>-2.67</v>
      </c>
      <c r="E872">
        <v>0.32</v>
      </c>
    </row>
    <row r="873" spans="1:5">
      <c r="A873">
        <v>199811</v>
      </c>
      <c r="B873">
        <v>5.89</v>
      </c>
      <c r="C873">
        <v>1.18</v>
      </c>
      <c r="D873">
        <v>-3.29</v>
      </c>
      <c r="E873">
        <v>0.31</v>
      </c>
    </row>
    <row r="874" spans="1:5">
      <c r="A874">
        <v>199812</v>
      </c>
      <c r="B874">
        <v>5.93</v>
      </c>
      <c r="C874">
        <v>-0.35</v>
      </c>
      <c r="D874">
        <v>-4.88</v>
      </c>
      <c r="E874">
        <v>0.38</v>
      </c>
    </row>
    <row r="875" spans="1:5">
      <c r="A875">
        <v>199901</v>
      </c>
      <c r="B875">
        <v>3.48</v>
      </c>
      <c r="C875">
        <v>0.68</v>
      </c>
      <c r="D875">
        <v>-5.45</v>
      </c>
      <c r="E875">
        <v>0.35</v>
      </c>
    </row>
    <row r="876" spans="1:5">
      <c r="A876">
        <v>199902</v>
      </c>
      <c r="B876">
        <v>-4.16</v>
      </c>
      <c r="C876">
        <v>-5.75</v>
      </c>
      <c r="D876">
        <v>1.75</v>
      </c>
      <c r="E876">
        <v>0.35</v>
      </c>
    </row>
    <row r="877" spans="1:5">
      <c r="A877">
        <v>199903</v>
      </c>
      <c r="B877">
        <v>3.36</v>
      </c>
      <c r="C877">
        <v>-3.88</v>
      </c>
      <c r="D877">
        <v>-2.89</v>
      </c>
      <c r="E877">
        <v>0.43</v>
      </c>
    </row>
    <row r="878" spans="1:5">
      <c r="A878">
        <v>199904</v>
      </c>
      <c r="B878">
        <v>4.53</v>
      </c>
      <c r="C878">
        <v>3.31</v>
      </c>
      <c r="D878">
        <v>2.4300000000000002</v>
      </c>
      <c r="E878">
        <v>0.37</v>
      </c>
    </row>
    <row r="879" spans="1:5">
      <c r="A879">
        <v>199905</v>
      </c>
      <c r="B879">
        <v>-2.41</v>
      </c>
      <c r="C879">
        <v>3.7</v>
      </c>
      <c r="D879">
        <v>2.64</v>
      </c>
      <c r="E879">
        <v>0.34</v>
      </c>
    </row>
    <row r="880" spans="1:5">
      <c r="A880">
        <v>199906</v>
      </c>
      <c r="B880">
        <v>4.7</v>
      </c>
      <c r="C880">
        <v>3.34</v>
      </c>
      <c r="D880">
        <v>-4.22</v>
      </c>
      <c r="E880">
        <v>0.4</v>
      </c>
    </row>
    <row r="881" spans="1:5">
      <c r="A881">
        <v>199907</v>
      </c>
      <c r="B881">
        <v>-3.44</v>
      </c>
      <c r="C881">
        <v>2.16</v>
      </c>
      <c r="D881">
        <v>0.61</v>
      </c>
      <c r="E881">
        <v>0.38</v>
      </c>
    </row>
    <row r="882" spans="1:5">
      <c r="A882">
        <v>199908</v>
      </c>
      <c r="B882">
        <v>-1.39</v>
      </c>
      <c r="C882">
        <v>-1.26</v>
      </c>
      <c r="D882">
        <v>-0.92</v>
      </c>
      <c r="E882">
        <v>0.39</v>
      </c>
    </row>
    <row r="883" spans="1:5">
      <c r="A883">
        <v>199909</v>
      </c>
      <c r="B883">
        <v>-2.68</v>
      </c>
      <c r="C883">
        <v>3.3</v>
      </c>
      <c r="D883">
        <v>-3.12</v>
      </c>
      <c r="E883">
        <v>0.39</v>
      </c>
    </row>
    <row r="884" spans="1:5">
      <c r="A884">
        <v>199910</v>
      </c>
      <c r="B884">
        <v>5.81</v>
      </c>
      <c r="C884">
        <v>-6.72</v>
      </c>
      <c r="D884">
        <v>-3.32</v>
      </c>
      <c r="E884">
        <v>0.39</v>
      </c>
    </row>
    <row r="885" spans="1:5">
      <c r="A885">
        <v>199911</v>
      </c>
      <c r="B885">
        <v>3.33</v>
      </c>
      <c r="C885">
        <v>7.67</v>
      </c>
      <c r="D885">
        <v>-7.95</v>
      </c>
      <c r="E885">
        <v>0.36</v>
      </c>
    </row>
    <row r="886" spans="1:5">
      <c r="A886">
        <v>199912</v>
      </c>
      <c r="B886">
        <v>7.95</v>
      </c>
      <c r="C886">
        <v>6.79</v>
      </c>
      <c r="D886">
        <v>-8.98</v>
      </c>
      <c r="E886">
        <v>0.44</v>
      </c>
    </row>
    <row r="887" spans="1:5">
      <c r="A887">
        <v>200001</v>
      </c>
      <c r="B887">
        <v>-4.3899999999999997</v>
      </c>
      <c r="C887">
        <v>4.45</v>
      </c>
      <c r="D887">
        <v>0.2</v>
      </c>
      <c r="E887">
        <v>0.41</v>
      </c>
    </row>
    <row r="888" spans="1:5">
      <c r="A888">
        <v>200002</v>
      </c>
      <c r="B888">
        <v>2.75</v>
      </c>
      <c r="C888">
        <v>21.96</v>
      </c>
      <c r="D888">
        <v>-12.4</v>
      </c>
      <c r="E888">
        <v>0.43</v>
      </c>
    </row>
    <row r="889" spans="1:5">
      <c r="A889">
        <v>200003</v>
      </c>
      <c r="B889">
        <v>4.8899999999999997</v>
      </c>
      <c r="C889">
        <v>-16.79</v>
      </c>
      <c r="D889">
        <v>8.1199999999999992</v>
      </c>
      <c r="E889">
        <v>0.47</v>
      </c>
    </row>
    <row r="890" spans="1:5">
      <c r="A890">
        <v>200004</v>
      </c>
      <c r="B890">
        <v>-6.41</v>
      </c>
      <c r="C890">
        <v>-7.5</v>
      </c>
      <c r="D890">
        <v>9.0500000000000007</v>
      </c>
      <c r="E890">
        <v>0.46</v>
      </c>
    </row>
    <row r="891" spans="1:5">
      <c r="A891">
        <v>200005</v>
      </c>
      <c r="B891">
        <v>-4.4000000000000004</v>
      </c>
      <c r="C891">
        <v>-4.91</v>
      </c>
      <c r="D891">
        <v>3.93</v>
      </c>
      <c r="E891">
        <v>0.5</v>
      </c>
    </row>
    <row r="892" spans="1:5">
      <c r="A892">
        <v>200006</v>
      </c>
      <c r="B892">
        <v>4.76</v>
      </c>
      <c r="C892">
        <v>13.77</v>
      </c>
      <c r="D892">
        <v>-9.86</v>
      </c>
      <c r="E892">
        <v>0.4</v>
      </c>
    </row>
    <row r="893" spans="1:5">
      <c r="A893">
        <v>200007</v>
      </c>
      <c r="B893">
        <v>-2.19</v>
      </c>
      <c r="C893">
        <v>-2.76</v>
      </c>
      <c r="D893">
        <v>8.41</v>
      </c>
      <c r="E893">
        <v>0.48</v>
      </c>
    </row>
    <row r="894" spans="1:5">
      <c r="A894">
        <v>200008</v>
      </c>
      <c r="B894">
        <v>7.08</v>
      </c>
      <c r="C894">
        <v>-0.97</v>
      </c>
      <c r="D894">
        <v>-1.4</v>
      </c>
      <c r="E894">
        <v>0.5</v>
      </c>
    </row>
    <row r="895" spans="1:5">
      <c r="A895">
        <v>200009</v>
      </c>
      <c r="B895">
        <v>-5.62</v>
      </c>
      <c r="C895">
        <v>-1.8</v>
      </c>
      <c r="D895">
        <v>6.94</v>
      </c>
      <c r="E895">
        <v>0.51</v>
      </c>
    </row>
    <row r="896" spans="1:5">
      <c r="A896">
        <v>200010</v>
      </c>
      <c r="B896">
        <v>-3.02</v>
      </c>
      <c r="C896">
        <v>-3.65</v>
      </c>
      <c r="D896">
        <v>5</v>
      </c>
      <c r="E896">
        <v>0.56000000000000005</v>
      </c>
    </row>
    <row r="897" spans="1:5">
      <c r="A897">
        <v>200011</v>
      </c>
      <c r="B897">
        <v>-10.76</v>
      </c>
      <c r="C897">
        <v>-3.16</v>
      </c>
      <c r="D897">
        <v>12.45</v>
      </c>
      <c r="E897">
        <v>0.51</v>
      </c>
    </row>
    <row r="898" spans="1:5">
      <c r="A898">
        <v>200012</v>
      </c>
      <c r="B898">
        <v>1.53</v>
      </c>
      <c r="C898">
        <v>1.51</v>
      </c>
      <c r="D898">
        <v>6.27</v>
      </c>
      <c r="E898">
        <v>0.5</v>
      </c>
    </row>
    <row r="899" spans="1:5">
      <c r="A899">
        <v>200101</v>
      </c>
      <c r="B899">
        <v>3.41</v>
      </c>
      <c r="C899">
        <v>6.98</v>
      </c>
      <c r="D899">
        <v>-5.73</v>
      </c>
      <c r="E899">
        <v>0.54</v>
      </c>
    </row>
    <row r="900" spans="1:5">
      <c r="A900">
        <v>200102</v>
      </c>
      <c r="B900">
        <v>-10.32</v>
      </c>
      <c r="C900">
        <v>-1.1100000000000001</v>
      </c>
      <c r="D900">
        <v>13.85</v>
      </c>
      <c r="E900">
        <v>0.39</v>
      </c>
    </row>
    <row r="901" spans="1:5">
      <c r="A901">
        <v>200103</v>
      </c>
      <c r="B901">
        <v>-7.47</v>
      </c>
      <c r="C901">
        <v>0.63</v>
      </c>
      <c r="D901">
        <v>6.36</v>
      </c>
      <c r="E901">
        <v>0.44</v>
      </c>
    </row>
    <row r="902" spans="1:5">
      <c r="A902">
        <v>200104</v>
      </c>
      <c r="B902">
        <v>8</v>
      </c>
      <c r="C902">
        <v>0.25</v>
      </c>
      <c r="D902">
        <v>-4.62</v>
      </c>
      <c r="E902">
        <v>0.39</v>
      </c>
    </row>
    <row r="903" spans="1:5">
      <c r="A903">
        <v>200105</v>
      </c>
      <c r="B903">
        <v>0.74</v>
      </c>
      <c r="C903">
        <v>2.95</v>
      </c>
      <c r="D903">
        <v>2.78</v>
      </c>
      <c r="E903">
        <v>0.32</v>
      </c>
    </row>
    <row r="904" spans="1:5">
      <c r="A904">
        <v>200106</v>
      </c>
      <c r="B904">
        <v>-2.0299999999999998</v>
      </c>
      <c r="C904">
        <v>6.49</v>
      </c>
      <c r="D904">
        <v>-2.08</v>
      </c>
      <c r="E904">
        <v>0.28000000000000003</v>
      </c>
    </row>
    <row r="905" spans="1:5">
      <c r="A905">
        <v>200107</v>
      </c>
      <c r="B905">
        <v>-2.13</v>
      </c>
      <c r="C905">
        <v>-4.18</v>
      </c>
      <c r="D905">
        <v>5.47</v>
      </c>
      <c r="E905">
        <v>0.3</v>
      </c>
    </row>
    <row r="906" spans="1:5">
      <c r="A906">
        <v>200108</v>
      </c>
      <c r="B906">
        <v>-6.22</v>
      </c>
      <c r="C906">
        <v>2.13</v>
      </c>
      <c r="D906">
        <v>3.36</v>
      </c>
      <c r="E906">
        <v>0.31</v>
      </c>
    </row>
    <row r="907" spans="1:5">
      <c r="A907">
        <v>200109</v>
      </c>
      <c r="B907">
        <v>-9.43</v>
      </c>
      <c r="C907">
        <v>-6.49</v>
      </c>
      <c r="D907">
        <v>1.61</v>
      </c>
      <c r="E907">
        <v>0.28000000000000003</v>
      </c>
    </row>
    <row r="908" spans="1:5">
      <c r="A908">
        <v>200110</v>
      </c>
      <c r="B908">
        <v>2.58</v>
      </c>
      <c r="C908">
        <v>6.84</v>
      </c>
      <c r="D908">
        <v>-7.04</v>
      </c>
      <c r="E908">
        <v>0.22</v>
      </c>
    </row>
    <row r="909" spans="1:5">
      <c r="A909">
        <v>200111</v>
      </c>
      <c r="B909">
        <v>7.7</v>
      </c>
      <c r="C909">
        <v>0.4</v>
      </c>
      <c r="D909">
        <v>0.87</v>
      </c>
      <c r="E909">
        <v>0.17</v>
      </c>
    </row>
    <row r="910" spans="1:5">
      <c r="A910">
        <v>200112</v>
      </c>
      <c r="B910">
        <v>1.63</v>
      </c>
      <c r="C910">
        <v>5.08</v>
      </c>
      <c r="D910">
        <v>0.38</v>
      </c>
      <c r="E910">
        <v>0.15</v>
      </c>
    </row>
    <row r="911" spans="1:5">
      <c r="A911">
        <v>200201</v>
      </c>
      <c r="B911">
        <v>-1.75</v>
      </c>
      <c r="C911">
        <v>1.1100000000000001</v>
      </c>
      <c r="D911">
        <v>3.53</v>
      </c>
      <c r="E911">
        <v>0.14000000000000001</v>
      </c>
    </row>
    <row r="912" spans="1:5">
      <c r="A912">
        <v>200202</v>
      </c>
      <c r="B912">
        <v>-2.2999999999999998</v>
      </c>
      <c r="C912">
        <v>-1.69</v>
      </c>
      <c r="D912">
        <v>3.94</v>
      </c>
      <c r="E912">
        <v>0.13</v>
      </c>
    </row>
    <row r="913" spans="1:5">
      <c r="A913">
        <v>200203</v>
      </c>
      <c r="B913">
        <v>4.34</v>
      </c>
      <c r="C913">
        <v>4.3499999999999996</v>
      </c>
      <c r="D913">
        <v>1.0900000000000001</v>
      </c>
      <c r="E913">
        <v>0.13</v>
      </c>
    </row>
    <row r="914" spans="1:5">
      <c r="A914">
        <v>200204</v>
      </c>
      <c r="B914">
        <v>-5.1100000000000003</v>
      </c>
      <c r="C914">
        <v>5.78</v>
      </c>
      <c r="D914">
        <v>4.2300000000000004</v>
      </c>
      <c r="E914">
        <v>0.15</v>
      </c>
    </row>
    <row r="915" spans="1:5">
      <c r="A915">
        <v>200205</v>
      </c>
      <c r="B915">
        <v>-1.19</v>
      </c>
      <c r="C915">
        <v>-3.69</v>
      </c>
      <c r="D915">
        <v>2.37</v>
      </c>
      <c r="E915">
        <v>0.14000000000000001</v>
      </c>
    </row>
    <row r="916" spans="1:5">
      <c r="A916">
        <v>200206</v>
      </c>
      <c r="B916">
        <v>-7.15</v>
      </c>
      <c r="C916">
        <v>3.5</v>
      </c>
      <c r="D916">
        <v>1.55</v>
      </c>
      <c r="E916">
        <v>0.13</v>
      </c>
    </row>
    <row r="917" spans="1:5">
      <c r="A917">
        <v>200207</v>
      </c>
      <c r="B917">
        <v>-8.26</v>
      </c>
      <c r="C917">
        <v>-5.1100000000000003</v>
      </c>
      <c r="D917">
        <v>-3.7</v>
      </c>
      <c r="E917">
        <v>0.15</v>
      </c>
    </row>
    <row r="918" spans="1:5">
      <c r="A918">
        <v>200208</v>
      </c>
      <c r="B918">
        <v>0.66</v>
      </c>
      <c r="C918">
        <v>-2.17</v>
      </c>
      <c r="D918">
        <v>2.15</v>
      </c>
      <c r="E918">
        <v>0.14000000000000001</v>
      </c>
    </row>
    <row r="919" spans="1:5">
      <c r="A919">
        <v>200209</v>
      </c>
      <c r="B919">
        <v>-10.14</v>
      </c>
      <c r="C919">
        <v>2.73</v>
      </c>
      <c r="D919">
        <v>1.1299999999999999</v>
      </c>
      <c r="E919">
        <v>0.14000000000000001</v>
      </c>
    </row>
    <row r="920" spans="1:5">
      <c r="A920">
        <v>200210</v>
      </c>
      <c r="B920">
        <v>7.36</v>
      </c>
      <c r="C920">
        <v>-2.99</v>
      </c>
      <c r="D920">
        <v>-6.57</v>
      </c>
      <c r="E920">
        <v>0.14000000000000001</v>
      </c>
    </row>
    <row r="921" spans="1:5">
      <c r="A921">
        <v>200211</v>
      </c>
      <c r="B921">
        <v>6.01</v>
      </c>
      <c r="C921">
        <v>3.16</v>
      </c>
      <c r="D921">
        <v>-1.52</v>
      </c>
      <c r="E921">
        <v>0.12</v>
      </c>
    </row>
    <row r="922" spans="1:5">
      <c r="A922">
        <v>200212</v>
      </c>
      <c r="B922">
        <v>-5.44</v>
      </c>
      <c r="C922">
        <v>-0.54</v>
      </c>
      <c r="D922">
        <v>3.85</v>
      </c>
      <c r="E922">
        <v>0.11</v>
      </c>
    </row>
    <row r="923" spans="1:5">
      <c r="A923">
        <v>200301</v>
      </c>
      <c r="B923">
        <v>-2.44</v>
      </c>
      <c r="C923">
        <v>1.37</v>
      </c>
      <c r="D923">
        <v>-0.84</v>
      </c>
      <c r="E923">
        <v>0.1</v>
      </c>
    </row>
    <row r="924" spans="1:5">
      <c r="A924">
        <v>200302</v>
      </c>
      <c r="B924">
        <v>-1.63</v>
      </c>
      <c r="C924">
        <v>-0.35</v>
      </c>
      <c r="D924">
        <v>-1.54</v>
      </c>
      <c r="E924">
        <v>0.09</v>
      </c>
    </row>
    <row r="925" spans="1:5">
      <c r="A925">
        <v>200303</v>
      </c>
      <c r="B925">
        <v>0.93</v>
      </c>
      <c r="C925">
        <v>0.88</v>
      </c>
      <c r="D925">
        <v>-1.71</v>
      </c>
      <c r="E925">
        <v>0.1</v>
      </c>
    </row>
    <row r="926" spans="1:5">
      <c r="A926">
        <v>200304</v>
      </c>
      <c r="B926">
        <v>8.18</v>
      </c>
      <c r="C926">
        <v>1.21</v>
      </c>
      <c r="D926">
        <v>-0.08</v>
      </c>
      <c r="E926">
        <v>0.1</v>
      </c>
    </row>
    <row r="927" spans="1:5">
      <c r="A927">
        <v>200305</v>
      </c>
      <c r="B927">
        <v>6.26</v>
      </c>
      <c r="C927">
        <v>4.71</v>
      </c>
      <c r="D927">
        <v>0.27</v>
      </c>
      <c r="E927">
        <v>0.09</v>
      </c>
    </row>
    <row r="928" spans="1:5">
      <c r="A928">
        <v>200306</v>
      </c>
      <c r="B928">
        <v>1.53</v>
      </c>
      <c r="C928">
        <v>1.47</v>
      </c>
      <c r="D928">
        <v>0.64</v>
      </c>
      <c r="E928">
        <v>0.1</v>
      </c>
    </row>
    <row r="929" spans="1:5">
      <c r="A929">
        <v>200307</v>
      </c>
      <c r="B929">
        <v>2.2400000000000002</v>
      </c>
      <c r="C929">
        <v>5.64</v>
      </c>
      <c r="D929">
        <v>-2.11</v>
      </c>
      <c r="E929">
        <v>7.0000000000000007E-2</v>
      </c>
    </row>
    <row r="930" spans="1:5">
      <c r="A930">
        <v>200308</v>
      </c>
      <c r="B930">
        <v>2.42</v>
      </c>
      <c r="C930">
        <v>2.64</v>
      </c>
      <c r="D930">
        <v>1.78</v>
      </c>
      <c r="E930">
        <v>7.0000000000000007E-2</v>
      </c>
    </row>
    <row r="931" spans="1:5">
      <c r="A931">
        <v>200309</v>
      </c>
      <c r="B931">
        <v>-0.99</v>
      </c>
      <c r="C931">
        <v>0.56000000000000005</v>
      </c>
      <c r="D931">
        <v>0.99</v>
      </c>
      <c r="E931">
        <v>0.08</v>
      </c>
    </row>
    <row r="932" spans="1:5">
      <c r="A932">
        <v>200310</v>
      </c>
      <c r="B932">
        <v>5.96</v>
      </c>
      <c r="C932">
        <v>2.91</v>
      </c>
      <c r="D932">
        <v>1.75</v>
      </c>
      <c r="E932">
        <v>7.0000000000000007E-2</v>
      </c>
    </row>
    <row r="933" spans="1:5">
      <c r="A933">
        <v>200311</v>
      </c>
      <c r="B933">
        <v>1.59</v>
      </c>
      <c r="C933">
        <v>2.2200000000000002</v>
      </c>
      <c r="D933">
        <v>1.39</v>
      </c>
      <c r="E933">
        <v>7.0000000000000007E-2</v>
      </c>
    </row>
    <row r="934" spans="1:5">
      <c r="A934">
        <v>200312</v>
      </c>
      <c r="B934">
        <v>4.47</v>
      </c>
      <c r="C934">
        <v>-2.87</v>
      </c>
      <c r="D934">
        <v>2.76</v>
      </c>
      <c r="E934">
        <v>0.08</v>
      </c>
    </row>
    <row r="935" spans="1:5">
      <c r="A935">
        <v>200401</v>
      </c>
      <c r="B935">
        <v>2.2400000000000002</v>
      </c>
      <c r="C935">
        <v>2.6</v>
      </c>
      <c r="D935">
        <v>1.66</v>
      </c>
      <c r="E935">
        <v>7.0000000000000007E-2</v>
      </c>
    </row>
    <row r="936" spans="1:5">
      <c r="A936">
        <v>200402</v>
      </c>
      <c r="B936">
        <v>1.49</v>
      </c>
      <c r="C936">
        <v>-1.2</v>
      </c>
      <c r="D936">
        <v>0.37</v>
      </c>
      <c r="E936">
        <v>0.06</v>
      </c>
    </row>
    <row r="937" spans="1:5">
      <c r="A937">
        <v>200403</v>
      </c>
      <c r="B937">
        <v>-1.1599999999999999</v>
      </c>
      <c r="C937">
        <v>1.85</v>
      </c>
      <c r="D937">
        <v>-0.01</v>
      </c>
      <c r="E937">
        <v>0.09</v>
      </c>
    </row>
    <row r="938" spans="1:5">
      <c r="A938">
        <v>200404</v>
      </c>
      <c r="B938">
        <v>-2.5</v>
      </c>
      <c r="C938">
        <v>-2.5299999999999998</v>
      </c>
      <c r="D938">
        <v>-1.69</v>
      </c>
      <c r="E938">
        <v>0.08</v>
      </c>
    </row>
    <row r="939" spans="1:5">
      <c r="A939">
        <v>200405</v>
      </c>
      <c r="B939">
        <v>1.35</v>
      </c>
      <c r="C939">
        <v>-0.12</v>
      </c>
      <c r="D939">
        <v>-0.31</v>
      </c>
      <c r="E939">
        <v>0.06</v>
      </c>
    </row>
    <row r="940" spans="1:5">
      <c r="A940">
        <v>200406</v>
      </c>
      <c r="B940">
        <v>2.08</v>
      </c>
      <c r="C940">
        <v>2.25</v>
      </c>
      <c r="D940">
        <v>1.72</v>
      </c>
      <c r="E940">
        <v>0.08</v>
      </c>
    </row>
    <row r="941" spans="1:5">
      <c r="A941">
        <v>200407</v>
      </c>
      <c r="B941">
        <v>-3.87</v>
      </c>
      <c r="C941">
        <v>-3.82</v>
      </c>
      <c r="D941">
        <v>4.42</v>
      </c>
      <c r="E941">
        <v>0.1</v>
      </c>
    </row>
    <row r="942" spans="1:5">
      <c r="A942">
        <v>200408</v>
      </c>
      <c r="B942">
        <v>0.16</v>
      </c>
      <c r="C942">
        <v>-1.56</v>
      </c>
      <c r="D942">
        <v>1.1299999999999999</v>
      </c>
      <c r="E942">
        <v>0.11</v>
      </c>
    </row>
    <row r="943" spans="1:5">
      <c r="A943">
        <v>200409</v>
      </c>
      <c r="B943">
        <v>1.95</v>
      </c>
      <c r="C943">
        <v>2.82</v>
      </c>
      <c r="D943">
        <v>0.4</v>
      </c>
      <c r="E943">
        <v>0.11</v>
      </c>
    </row>
    <row r="944" spans="1:5">
      <c r="A944">
        <v>200410</v>
      </c>
      <c r="B944">
        <v>1.67</v>
      </c>
      <c r="C944">
        <v>0.49</v>
      </c>
      <c r="D944">
        <v>-0.95</v>
      </c>
      <c r="E944">
        <v>0.11</v>
      </c>
    </row>
    <row r="945" spans="1:5">
      <c r="A945">
        <v>200411</v>
      </c>
      <c r="B945">
        <v>4.67</v>
      </c>
      <c r="C945">
        <v>4.1100000000000003</v>
      </c>
      <c r="D945">
        <v>1.96</v>
      </c>
      <c r="E945">
        <v>0.15</v>
      </c>
    </row>
    <row r="946" spans="1:5">
      <c r="A946">
        <v>200412</v>
      </c>
      <c r="B946">
        <v>3.36</v>
      </c>
      <c r="C946">
        <v>0.18</v>
      </c>
      <c r="D946">
        <v>-0.35</v>
      </c>
      <c r="E946">
        <v>0.16</v>
      </c>
    </row>
    <row r="947" spans="1:5">
      <c r="A947">
        <v>200501</v>
      </c>
      <c r="B947">
        <v>-2.82</v>
      </c>
      <c r="C947">
        <v>-1.67</v>
      </c>
      <c r="D947">
        <v>2.52</v>
      </c>
      <c r="E947">
        <v>0.16</v>
      </c>
    </row>
    <row r="948" spans="1:5">
      <c r="A948">
        <v>200502</v>
      </c>
      <c r="B948">
        <v>2.11</v>
      </c>
      <c r="C948">
        <v>-0.76</v>
      </c>
      <c r="D948">
        <v>2.85</v>
      </c>
      <c r="E948">
        <v>0.16</v>
      </c>
    </row>
    <row r="949" spans="1:5">
      <c r="A949">
        <v>200503</v>
      </c>
      <c r="B949">
        <v>-1.9</v>
      </c>
      <c r="C949">
        <v>-1.37</v>
      </c>
      <c r="D949">
        <v>1.71</v>
      </c>
      <c r="E949">
        <v>0.21</v>
      </c>
    </row>
    <row r="950" spans="1:5">
      <c r="A950">
        <v>200504</v>
      </c>
      <c r="B950">
        <v>-2.73</v>
      </c>
      <c r="C950">
        <v>-3.95</v>
      </c>
      <c r="D950">
        <v>-0.49</v>
      </c>
      <c r="E950">
        <v>0.21</v>
      </c>
    </row>
    <row r="951" spans="1:5">
      <c r="A951">
        <v>200505</v>
      </c>
      <c r="B951">
        <v>3.55</v>
      </c>
      <c r="C951">
        <v>3.01</v>
      </c>
      <c r="D951">
        <v>-1.1599999999999999</v>
      </c>
      <c r="E951">
        <v>0.24</v>
      </c>
    </row>
    <row r="952" spans="1:5">
      <c r="A952">
        <v>200506</v>
      </c>
      <c r="B952">
        <v>0.92</v>
      </c>
      <c r="C952">
        <v>2.58</v>
      </c>
      <c r="D952">
        <v>2.84</v>
      </c>
      <c r="E952">
        <v>0.23</v>
      </c>
    </row>
    <row r="953" spans="1:5">
      <c r="A953">
        <v>200507</v>
      </c>
      <c r="B953">
        <v>4.09</v>
      </c>
      <c r="C953">
        <v>2.77</v>
      </c>
      <c r="D953">
        <v>-0.47</v>
      </c>
      <c r="E953">
        <v>0.24</v>
      </c>
    </row>
    <row r="954" spans="1:5">
      <c r="A954">
        <v>200508</v>
      </c>
      <c r="B954">
        <v>-0.89</v>
      </c>
      <c r="C954">
        <v>-0.88</v>
      </c>
      <c r="D954">
        <v>1.44</v>
      </c>
      <c r="E954">
        <v>0.3</v>
      </c>
    </row>
    <row r="955" spans="1:5">
      <c r="A955">
        <v>200509</v>
      </c>
      <c r="B955">
        <v>0.77</v>
      </c>
      <c r="C955">
        <v>-0.65</v>
      </c>
      <c r="D955">
        <v>1.23</v>
      </c>
      <c r="E955">
        <v>0.28999999999999998</v>
      </c>
    </row>
    <row r="956" spans="1:5">
      <c r="A956">
        <v>200510</v>
      </c>
      <c r="B956">
        <v>-2.35</v>
      </c>
      <c r="C956">
        <v>-1.05</v>
      </c>
      <c r="D956">
        <v>-0.74</v>
      </c>
      <c r="E956">
        <v>0.27</v>
      </c>
    </row>
    <row r="957" spans="1:5">
      <c r="A957">
        <v>200511</v>
      </c>
      <c r="B957">
        <v>3.73</v>
      </c>
      <c r="C957">
        <v>0.99</v>
      </c>
      <c r="D957">
        <v>-1.75</v>
      </c>
      <c r="E957">
        <v>0.31</v>
      </c>
    </row>
    <row r="958" spans="1:5">
      <c r="A958">
        <v>200512</v>
      </c>
      <c r="B958">
        <v>0.03</v>
      </c>
      <c r="C958">
        <v>-0.47</v>
      </c>
      <c r="D958">
        <v>0.51</v>
      </c>
      <c r="E958">
        <v>0.32</v>
      </c>
    </row>
    <row r="959" spans="1:5">
      <c r="A959">
        <v>200601</v>
      </c>
      <c r="B959">
        <v>3.66</v>
      </c>
      <c r="C959">
        <v>5.33</v>
      </c>
      <c r="D959">
        <v>1.18</v>
      </c>
      <c r="E959">
        <v>0.35</v>
      </c>
    </row>
    <row r="960" spans="1:5">
      <c r="A960">
        <v>200602</v>
      </c>
      <c r="B960">
        <v>-0.5</v>
      </c>
      <c r="C960">
        <v>-0.31</v>
      </c>
      <c r="D960">
        <v>-0.76</v>
      </c>
      <c r="E960">
        <v>0.34</v>
      </c>
    </row>
    <row r="961" spans="1:5">
      <c r="A961">
        <v>200603</v>
      </c>
      <c r="B961">
        <v>1.54</v>
      </c>
      <c r="C961">
        <v>3.51</v>
      </c>
      <c r="D961">
        <v>0.04</v>
      </c>
      <c r="E961">
        <v>0.37</v>
      </c>
    </row>
    <row r="962" spans="1:5">
      <c r="A962">
        <v>200604</v>
      </c>
      <c r="B962">
        <v>0.94</v>
      </c>
      <c r="C962">
        <v>-1.22</v>
      </c>
      <c r="D962">
        <v>3.07</v>
      </c>
      <c r="E962">
        <v>0.36</v>
      </c>
    </row>
    <row r="963" spans="1:5">
      <c r="A963">
        <v>200605</v>
      </c>
      <c r="B963">
        <v>-3.53</v>
      </c>
      <c r="C963">
        <v>-3</v>
      </c>
      <c r="D963">
        <v>2.75</v>
      </c>
      <c r="E963">
        <v>0.43</v>
      </c>
    </row>
    <row r="964" spans="1:5">
      <c r="A964">
        <v>200606</v>
      </c>
      <c r="B964">
        <v>-0.44</v>
      </c>
      <c r="C964">
        <v>-0.47</v>
      </c>
      <c r="D964">
        <v>1.51</v>
      </c>
      <c r="E964">
        <v>0.4</v>
      </c>
    </row>
    <row r="965" spans="1:5">
      <c r="A965">
        <v>200607</v>
      </c>
      <c r="B965">
        <v>-0.59</v>
      </c>
      <c r="C965">
        <v>-3.9</v>
      </c>
      <c r="D965">
        <v>3.25</v>
      </c>
      <c r="E965">
        <v>0.4</v>
      </c>
    </row>
    <row r="966" spans="1:5">
      <c r="A966">
        <v>200608</v>
      </c>
      <c r="B966">
        <v>2.09</v>
      </c>
      <c r="C966">
        <v>0.8</v>
      </c>
      <c r="D966">
        <v>-1.66</v>
      </c>
      <c r="E966">
        <v>0.42</v>
      </c>
    </row>
    <row r="967" spans="1:5">
      <c r="A967">
        <v>200609</v>
      </c>
      <c r="B967">
        <v>1.54</v>
      </c>
      <c r="C967">
        <v>-1.21</v>
      </c>
      <c r="D967">
        <v>-0.49</v>
      </c>
      <c r="E967">
        <v>0.41</v>
      </c>
    </row>
    <row r="968" spans="1:5">
      <c r="A968">
        <v>200610</v>
      </c>
      <c r="B968">
        <v>3.3</v>
      </c>
      <c r="C968">
        <v>1.68</v>
      </c>
      <c r="D968">
        <v>0.49</v>
      </c>
      <c r="E968">
        <v>0.41</v>
      </c>
    </row>
    <row r="969" spans="1:5">
      <c r="A969">
        <v>200611</v>
      </c>
      <c r="B969">
        <v>1.95</v>
      </c>
      <c r="C969">
        <v>0.7</v>
      </c>
      <c r="D969">
        <v>0.39</v>
      </c>
      <c r="E969">
        <v>0.42</v>
      </c>
    </row>
    <row r="970" spans="1:5">
      <c r="A970">
        <v>200612</v>
      </c>
      <c r="B970">
        <v>0.68</v>
      </c>
      <c r="C970">
        <v>-0.93</v>
      </c>
      <c r="D970">
        <v>2.56</v>
      </c>
      <c r="E970">
        <v>0.4</v>
      </c>
    </row>
    <row r="971" spans="1:5">
      <c r="A971">
        <v>200701</v>
      </c>
      <c r="B971">
        <v>1.5</v>
      </c>
      <c r="C971">
        <v>0.02</v>
      </c>
      <c r="D971">
        <v>0</v>
      </c>
      <c r="E971">
        <v>0.44</v>
      </c>
    </row>
    <row r="972" spans="1:5">
      <c r="A972">
        <v>200702</v>
      </c>
      <c r="B972">
        <v>-1.78</v>
      </c>
      <c r="C972">
        <v>1.38</v>
      </c>
      <c r="D972">
        <v>0.32</v>
      </c>
      <c r="E972">
        <v>0.38</v>
      </c>
    </row>
    <row r="973" spans="1:5">
      <c r="A973">
        <v>200703</v>
      </c>
      <c r="B973">
        <v>0.86</v>
      </c>
      <c r="C973">
        <v>-0.2</v>
      </c>
      <c r="D973">
        <v>0.31</v>
      </c>
      <c r="E973">
        <v>0.43</v>
      </c>
    </row>
    <row r="974" spans="1:5">
      <c r="A974">
        <v>200704</v>
      </c>
      <c r="B974">
        <v>3.55</v>
      </c>
      <c r="C974">
        <v>-2.06</v>
      </c>
      <c r="D974">
        <v>-1.08</v>
      </c>
      <c r="E974">
        <v>0.44</v>
      </c>
    </row>
    <row r="975" spans="1:5">
      <c r="A975">
        <v>200705</v>
      </c>
      <c r="B975">
        <v>3.48</v>
      </c>
      <c r="C975">
        <v>-0.05</v>
      </c>
      <c r="D975">
        <v>-0.23</v>
      </c>
      <c r="E975">
        <v>0.41</v>
      </c>
    </row>
    <row r="976" spans="1:5">
      <c r="A976">
        <v>200706</v>
      </c>
      <c r="B976">
        <v>-1.88</v>
      </c>
      <c r="C976">
        <v>0.69</v>
      </c>
      <c r="D976">
        <v>-1.07</v>
      </c>
      <c r="E976">
        <v>0.4</v>
      </c>
    </row>
    <row r="977" spans="1:5">
      <c r="A977">
        <v>200707</v>
      </c>
      <c r="B977">
        <v>-3.58</v>
      </c>
      <c r="C977">
        <v>-2.74</v>
      </c>
      <c r="D977">
        <v>-3.01</v>
      </c>
      <c r="E977">
        <v>0.4</v>
      </c>
    </row>
    <row r="978" spans="1:5">
      <c r="A978">
        <v>200708</v>
      </c>
      <c r="B978">
        <v>0.74</v>
      </c>
      <c r="C978">
        <v>-0.09</v>
      </c>
      <c r="D978">
        <v>-2.42</v>
      </c>
      <c r="E978">
        <v>0.42</v>
      </c>
    </row>
    <row r="979" spans="1:5">
      <c r="A979">
        <v>200709</v>
      </c>
      <c r="B979">
        <v>3.77</v>
      </c>
      <c r="C979">
        <v>-2.4700000000000002</v>
      </c>
      <c r="D979">
        <v>-2.1</v>
      </c>
      <c r="E979">
        <v>0.32</v>
      </c>
    </row>
    <row r="980" spans="1:5">
      <c r="A980">
        <v>200710</v>
      </c>
      <c r="B980">
        <v>2.2599999999999998</v>
      </c>
      <c r="C980">
        <v>7.0000000000000007E-2</v>
      </c>
      <c r="D980">
        <v>-1.97</v>
      </c>
      <c r="E980">
        <v>0.32</v>
      </c>
    </row>
    <row r="981" spans="1:5">
      <c r="A981">
        <v>200711</v>
      </c>
      <c r="B981">
        <v>-5.27</v>
      </c>
      <c r="C981">
        <v>-2.72</v>
      </c>
      <c r="D981">
        <v>-0.88</v>
      </c>
      <c r="E981">
        <v>0.34</v>
      </c>
    </row>
    <row r="982" spans="1:5">
      <c r="A982">
        <v>200712</v>
      </c>
      <c r="B982">
        <v>-0.7</v>
      </c>
      <c r="C982">
        <v>0.06</v>
      </c>
      <c r="D982">
        <v>-0.02</v>
      </c>
      <c r="E982">
        <v>0.27</v>
      </c>
    </row>
    <row r="983" spans="1:5">
      <c r="A983">
        <v>200801</v>
      </c>
      <c r="B983">
        <v>-6.44</v>
      </c>
      <c r="C983">
        <v>-0.76</v>
      </c>
      <c r="D983">
        <v>3.13</v>
      </c>
      <c r="E983">
        <v>0.21</v>
      </c>
    </row>
    <row r="984" spans="1:5">
      <c r="A984">
        <v>200802</v>
      </c>
      <c r="B984">
        <v>-2.33</v>
      </c>
      <c r="C984">
        <v>-0.67</v>
      </c>
      <c r="D984">
        <v>0.04</v>
      </c>
      <c r="E984">
        <v>0.13</v>
      </c>
    </row>
    <row r="985" spans="1:5">
      <c r="A985">
        <v>200803</v>
      </c>
      <c r="B985">
        <v>-1.22</v>
      </c>
      <c r="C985">
        <v>0.87</v>
      </c>
      <c r="D985">
        <v>0.26</v>
      </c>
      <c r="E985">
        <v>0.17</v>
      </c>
    </row>
    <row r="986" spans="1:5">
      <c r="A986">
        <v>200804</v>
      </c>
      <c r="B986">
        <v>4.9400000000000004</v>
      </c>
      <c r="C986">
        <v>-1.6</v>
      </c>
      <c r="D986">
        <v>0.08</v>
      </c>
      <c r="E986">
        <v>0.17</v>
      </c>
    </row>
    <row r="987" spans="1:5">
      <c r="A987">
        <v>200805</v>
      </c>
      <c r="B987">
        <v>2.21</v>
      </c>
      <c r="C987">
        <v>2.8</v>
      </c>
      <c r="D987">
        <v>-0.3</v>
      </c>
      <c r="E987">
        <v>0.17</v>
      </c>
    </row>
    <row r="988" spans="1:5">
      <c r="A988">
        <v>200806</v>
      </c>
      <c r="B988">
        <v>-8.0299999999999994</v>
      </c>
      <c r="C988">
        <v>0.91</v>
      </c>
      <c r="D988">
        <v>-0.93</v>
      </c>
      <c r="E988">
        <v>0.17</v>
      </c>
    </row>
    <row r="989" spans="1:5">
      <c r="A989">
        <v>200807</v>
      </c>
      <c r="B989">
        <v>-1.46</v>
      </c>
      <c r="C989">
        <v>3.89</v>
      </c>
      <c r="D989">
        <v>3.57</v>
      </c>
      <c r="E989">
        <v>0.15</v>
      </c>
    </row>
    <row r="990" spans="1:5">
      <c r="A990">
        <v>200808</v>
      </c>
      <c r="B990">
        <v>0.98</v>
      </c>
      <c r="C990">
        <v>3.66</v>
      </c>
      <c r="D990">
        <v>1.65</v>
      </c>
      <c r="E990">
        <v>0.12</v>
      </c>
    </row>
    <row r="991" spans="1:5">
      <c r="A991">
        <v>200809</v>
      </c>
      <c r="B991">
        <v>-9.9600000000000009</v>
      </c>
      <c r="C991">
        <v>-0.2</v>
      </c>
      <c r="D991">
        <v>4.37</v>
      </c>
      <c r="E991">
        <v>0.15</v>
      </c>
    </row>
    <row r="992" spans="1:5">
      <c r="A992">
        <v>200810</v>
      </c>
      <c r="B992">
        <v>-18.55</v>
      </c>
      <c r="C992">
        <v>-2.0499999999999998</v>
      </c>
      <c r="D992">
        <v>-3.14</v>
      </c>
      <c r="E992">
        <v>0.08</v>
      </c>
    </row>
    <row r="993" spans="1:6">
      <c r="A993">
        <v>200811</v>
      </c>
      <c r="B993">
        <v>-8.5399999999999991</v>
      </c>
      <c r="C993">
        <v>-3.46</v>
      </c>
      <c r="D993">
        <v>-5.09</v>
      </c>
      <c r="E993">
        <v>0.02</v>
      </c>
    </row>
    <row r="994" spans="1:6">
      <c r="A994">
        <v>200812</v>
      </c>
      <c r="B994">
        <v>2.06</v>
      </c>
      <c r="C994">
        <v>4.04</v>
      </c>
      <c r="D994">
        <v>-1.2</v>
      </c>
      <c r="E994">
        <v>0.09</v>
      </c>
    </row>
    <row r="995" spans="1:6">
      <c r="A995">
        <v>200901</v>
      </c>
      <c r="B995">
        <v>-7.74</v>
      </c>
      <c r="C995">
        <v>-1.01</v>
      </c>
      <c r="D995">
        <v>-9.9499999999999993</v>
      </c>
      <c r="E995">
        <v>0</v>
      </c>
    </row>
    <row r="997" spans="1:6">
      <c r="B997" t="s">
        <v>35</v>
      </c>
      <c r="C997" t="s">
        <v>47</v>
      </c>
      <c r="D997" t="s">
        <v>48</v>
      </c>
    </row>
    <row r="998" spans="1:6">
      <c r="B998" t="s">
        <v>41</v>
      </c>
      <c r="C998" t="s">
        <v>42</v>
      </c>
      <c r="D998" t="s">
        <v>43</v>
      </c>
      <c r="E998" t="s">
        <v>44</v>
      </c>
    </row>
    <row r="999" spans="1:6">
      <c r="B999">
        <v>1927</v>
      </c>
      <c r="C999">
        <v>30.29</v>
      </c>
      <c r="D999">
        <v>-3</v>
      </c>
      <c r="E999">
        <v>-3.63</v>
      </c>
      <c r="F999">
        <v>3.13</v>
      </c>
    </row>
    <row r="1000" spans="1:6">
      <c r="B1000">
        <v>1928</v>
      </c>
      <c r="C1000">
        <v>35.51</v>
      </c>
      <c r="D1000">
        <v>3.43</v>
      </c>
      <c r="E1000">
        <v>-5.15</v>
      </c>
      <c r="F1000">
        <v>3.54</v>
      </c>
    </row>
    <row r="1001" spans="1:6">
      <c r="B1001">
        <v>1929</v>
      </c>
      <c r="C1001">
        <v>-19.760000000000002</v>
      </c>
      <c r="D1001">
        <v>-29.79</v>
      </c>
      <c r="E1001">
        <v>11.92</v>
      </c>
      <c r="F1001">
        <v>4.74</v>
      </c>
    </row>
    <row r="1002" spans="1:6">
      <c r="B1002">
        <v>1930</v>
      </c>
      <c r="C1002">
        <v>-31.24</v>
      </c>
      <c r="D1002">
        <v>-4.5</v>
      </c>
      <c r="E1002">
        <v>-13.5</v>
      </c>
      <c r="F1002">
        <v>2.4300000000000002</v>
      </c>
    </row>
    <row r="1003" spans="1:6">
      <c r="B1003">
        <v>1931</v>
      </c>
      <c r="C1003">
        <v>-45.44</v>
      </c>
      <c r="D1003">
        <v>4.2300000000000004</v>
      </c>
      <c r="E1003">
        <v>-15.93</v>
      </c>
      <c r="F1003">
        <v>1.0900000000000001</v>
      </c>
    </row>
    <row r="1004" spans="1:6">
      <c r="B1004">
        <v>1932</v>
      </c>
      <c r="C1004">
        <v>-9.43</v>
      </c>
      <c r="D1004">
        <v>5.63</v>
      </c>
      <c r="E1004">
        <v>5.54</v>
      </c>
      <c r="F1004">
        <v>0.95</v>
      </c>
    </row>
    <row r="1005" spans="1:6">
      <c r="B1005">
        <v>1933</v>
      </c>
      <c r="C1005">
        <v>57.2</v>
      </c>
      <c r="D1005">
        <v>54.07</v>
      </c>
      <c r="E1005">
        <v>15.15</v>
      </c>
      <c r="F1005">
        <v>0.3</v>
      </c>
    </row>
    <row r="1006" spans="1:6">
      <c r="B1006">
        <v>1934</v>
      </c>
      <c r="C1006">
        <v>4.09</v>
      </c>
      <c r="D1006">
        <v>25.31</v>
      </c>
      <c r="E1006">
        <v>-29.37</v>
      </c>
      <c r="F1006">
        <v>0.18</v>
      </c>
    </row>
    <row r="1007" spans="1:6">
      <c r="B1007">
        <v>1935</v>
      </c>
      <c r="C1007">
        <v>44.7</v>
      </c>
      <c r="D1007">
        <v>8.65</v>
      </c>
      <c r="E1007">
        <v>13.24</v>
      </c>
      <c r="F1007">
        <v>0.14000000000000001</v>
      </c>
    </row>
    <row r="1008" spans="1:6">
      <c r="B1008">
        <v>1936</v>
      </c>
      <c r="C1008">
        <v>31.97</v>
      </c>
      <c r="D1008">
        <v>16.16</v>
      </c>
      <c r="E1008">
        <v>29.2</v>
      </c>
      <c r="F1008">
        <v>0.18</v>
      </c>
    </row>
    <row r="1009" spans="2:6">
      <c r="B1009">
        <v>1937</v>
      </c>
      <c r="C1009">
        <v>-34.9</v>
      </c>
      <c r="D1009">
        <v>-13.47</v>
      </c>
      <c r="E1009">
        <v>-4.03</v>
      </c>
      <c r="F1009">
        <v>0.28999999999999998</v>
      </c>
    </row>
    <row r="1010" spans="2:6">
      <c r="B1010">
        <v>1938</v>
      </c>
      <c r="C1010">
        <v>28.2</v>
      </c>
      <c r="D1010">
        <v>12.57</v>
      </c>
      <c r="E1010">
        <v>-14.27</v>
      </c>
      <c r="F1010">
        <v>-0.04</v>
      </c>
    </row>
    <row r="1011" spans="2:6">
      <c r="B1011">
        <v>1939</v>
      </c>
      <c r="C1011">
        <v>2.11</v>
      </c>
      <c r="D1011">
        <v>5.46</v>
      </c>
      <c r="E1011">
        <v>-17.38</v>
      </c>
      <c r="F1011">
        <v>0.01</v>
      </c>
    </row>
    <row r="1012" spans="2:6">
      <c r="B1012">
        <v>1940</v>
      </c>
      <c r="C1012">
        <v>-7.43</v>
      </c>
      <c r="D1012">
        <v>0.8</v>
      </c>
      <c r="E1012">
        <v>-0.95</v>
      </c>
      <c r="F1012">
        <v>-0.02</v>
      </c>
    </row>
    <row r="1013" spans="2:6">
      <c r="B1013">
        <v>1941</v>
      </c>
      <c r="C1013">
        <v>-9.67</v>
      </c>
      <c r="D1013">
        <v>-4.33</v>
      </c>
      <c r="E1013">
        <v>11.67</v>
      </c>
      <c r="F1013">
        <v>0.04</v>
      </c>
    </row>
    <row r="1014" spans="2:6">
      <c r="B1014">
        <v>1942</v>
      </c>
      <c r="C1014">
        <v>16.02</v>
      </c>
      <c r="D1014">
        <v>5.3</v>
      </c>
      <c r="E1014">
        <v>19.079999999999998</v>
      </c>
      <c r="F1014">
        <v>0.28000000000000003</v>
      </c>
    </row>
    <row r="1015" spans="2:6">
      <c r="B1015">
        <v>1943</v>
      </c>
      <c r="C1015">
        <v>27.7</v>
      </c>
      <c r="D1015">
        <v>31.3</v>
      </c>
      <c r="E1015">
        <v>34.54</v>
      </c>
      <c r="F1015">
        <v>0.36</v>
      </c>
    </row>
    <row r="1016" spans="2:6">
      <c r="B1016">
        <v>1944</v>
      </c>
      <c r="C1016">
        <v>21.02</v>
      </c>
      <c r="D1016">
        <v>16.86</v>
      </c>
      <c r="E1016">
        <v>18.190000000000001</v>
      </c>
      <c r="F1016">
        <v>0.33</v>
      </c>
    </row>
    <row r="1017" spans="2:6">
      <c r="B1017">
        <v>1945</v>
      </c>
      <c r="C1017">
        <v>38.130000000000003</v>
      </c>
      <c r="D1017">
        <v>25.31</v>
      </c>
      <c r="E1017">
        <v>13.81</v>
      </c>
      <c r="F1017">
        <v>0.32</v>
      </c>
    </row>
    <row r="1018" spans="2:6">
      <c r="B1018">
        <v>1946</v>
      </c>
      <c r="C1018">
        <v>-6.26</v>
      </c>
      <c r="D1018">
        <v>-4.18</v>
      </c>
      <c r="E1018">
        <v>2.04</v>
      </c>
      <c r="F1018">
        <v>0.36</v>
      </c>
    </row>
    <row r="1019" spans="2:6">
      <c r="B1019">
        <v>1947</v>
      </c>
      <c r="C1019">
        <v>2.88</v>
      </c>
      <c r="D1019">
        <v>-7.59</v>
      </c>
      <c r="E1019">
        <v>9.48</v>
      </c>
      <c r="F1019">
        <v>0.5</v>
      </c>
    </row>
    <row r="1020" spans="2:6">
      <c r="B1020">
        <v>1948</v>
      </c>
      <c r="C1020">
        <v>1.52</v>
      </c>
      <c r="D1020">
        <v>-9.16</v>
      </c>
      <c r="E1020">
        <v>2.99</v>
      </c>
      <c r="F1020">
        <v>0.81</v>
      </c>
    </row>
    <row r="1021" spans="2:6">
      <c r="B1021">
        <v>1949</v>
      </c>
      <c r="C1021">
        <v>18.989999999999998</v>
      </c>
      <c r="D1021">
        <v>3.51</v>
      </c>
      <c r="E1021">
        <v>-3.79</v>
      </c>
      <c r="F1021">
        <v>1.1200000000000001</v>
      </c>
    </row>
    <row r="1022" spans="2:6">
      <c r="B1022">
        <v>1950</v>
      </c>
      <c r="C1022">
        <v>28.81</v>
      </c>
      <c r="D1022">
        <v>1.17</v>
      </c>
      <c r="E1022">
        <v>27.24</v>
      </c>
      <c r="F1022">
        <v>1.22</v>
      </c>
    </row>
    <row r="1023" spans="2:6">
      <c r="B1023">
        <v>1951</v>
      </c>
      <c r="C1023">
        <v>19.34</v>
      </c>
      <c r="D1023">
        <v>-4.76</v>
      </c>
      <c r="E1023">
        <v>-5.58</v>
      </c>
      <c r="F1023">
        <v>1.49</v>
      </c>
    </row>
    <row r="1024" spans="2:6">
      <c r="B1024">
        <v>1952</v>
      </c>
      <c r="C1024">
        <v>11.64</v>
      </c>
      <c r="D1024">
        <v>-6.83</v>
      </c>
      <c r="E1024">
        <v>4.63</v>
      </c>
      <c r="F1024">
        <v>1.65</v>
      </c>
    </row>
    <row r="1025" spans="2:6">
      <c r="B1025">
        <v>1953</v>
      </c>
      <c r="C1025">
        <v>-1.47</v>
      </c>
      <c r="D1025">
        <v>-0.55000000000000004</v>
      </c>
      <c r="E1025">
        <v>-8.5299999999999994</v>
      </c>
      <c r="F1025">
        <v>1.83</v>
      </c>
    </row>
    <row r="1026" spans="2:6">
      <c r="B1026">
        <v>1954</v>
      </c>
      <c r="C1026">
        <v>49.31</v>
      </c>
      <c r="D1026">
        <v>-2.1800000000000002</v>
      </c>
      <c r="E1026">
        <v>25.14</v>
      </c>
      <c r="F1026">
        <v>0.86</v>
      </c>
    </row>
    <row r="1027" spans="2:6">
      <c r="B1027">
        <v>1955</v>
      </c>
      <c r="C1027">
        <v>23.73</v>
      </c>
      <c r="D1027">
        <v>-5.96</v>
      </c>
      <c r="E1027">
        <v>5.0199999999999996</v>
      </c>
      <c r="F1027">
        <v>1.57</v>
      </c>
    </row>
    <row r="1028" spans="2:6">
      <c r="B1028">
        <v>1956</v>
      </c>
      <c r="C1028">
        <v>6.01</v>
      </c>
      <c r="D1028">
        <v>-0.48</v>
      </c>
      <c r="E1028">
        <v>-1.63</v>
      </c>
      <c r="F1028">
        <v>2.4700000000000002</v>
      </c>
    </row>
    <row r="1029" spans="2:6">
      <c r="B1029">
        <v>1957</v>
      </c>
      <c r="C1029">
        <v>-13.53</v>
      </c>
      <c r="D1029">
        <v>-2.6</v>
      </c>
      <c r="E1029">
        <v>-6.71</v>
      </c>
      <c r="F1029">
        <v>3.15</v>
      </c>
    </row>
    <row r="1030" spans="2:6">
      <c r="B1030">
        <v>1958</v>
      </c>
      <c r="C1030">
        <v>43.3</v>
      </c>
      <c r="D1030">
        <v>14.7</v>
      </c>
      <c r="E1030">
        <v>12.96</v>
      </c>
      <c r="F1030">
        <v>1.53</v>
      </c>
    </row>
    <row r="1031" spans="2:6">
      <c r="B1031">
        <v>1959</v>
      </c>
      <c r="C1031">
        <v>9.6199999999999992</v>
      </c>
      <c r="D1031">
        <v>5.57</v>
      </c>
      <c r="E1031">
        <v>1.48</v>
      </c>
      <c r="F1031">
        <v>2.98</v>
      </c>
    </row>
    <row r="1032" spans="2:6">
      <c r="B1032">
        <v>1960</v>
      </c>
      <c r="C1032">
        <v>-1.52</v>
      </c>
      <c r="D1032">
        <v>-2.2200000000000002</v>
      </c>
      <c r="E1032">
        <v>-5.27</v>
      </c>
      <c r="F1032">
        <v>2.67</v>
      </c>
    </row>
    <row r="1033" spans="2:6">
      <c r="B1033">
        <v>1961</v>
      </c>
      <c r="C1033">
        <v>24.82</v>
      </c>
      <c r="D1033">
        <v>0.28999999999999998</v>
      </c>
      <c r="E1033">
        <v>6.32</v>
      </c>
      <c r="F1033">
        <v>2.12</v>
      </c>
    </row>
    <row r="1034" spans="2:6">
      <c r="B1034">
        <v>1962</v>
      </c>
      <c r="C1034">
        <v>-13.05</v>
      </c>
      <c r="D1034">
        <v>-8.52</v>
      </c>
      <c r="E1034">
        <v>9.32</v>
      </c>
      <c r="F1034">
        <v>2.73</v>
      </c>
    </row>
    <row r="1035" spans="2:6">
      <c r="B1035">
        <v>1963</v>
      </c>
      <c r="C1035">
        <v>17.77</v>
      </c>
      <c r="D1035">
        <v>-6.01</v>
      </c>
      <c r="E1035">
        <v>16.39</v>
      </c>
      <c r="F1035">
        <v>3.11</v>
      </c>
    </row>
    <row r="1036" spans="2:6">
      <c r="B1036">
        <v>1964</v>
      </c>
      <c r="C1036">
        <v>12.78</v>
      </c>
      <c r="D1036">
        <v>-1.6</v>
      </c>
      <c r="E1036">
        <v>10.41</v>
      </c>
      <c r="F1036">
        <v>3.53</v>
      </c>
    </row>
    <row r="1037" spans="2:6">
      <c r="B1037">
        <v>1965</v>
      </c>
      <c r="C1037">
        <v>10.47</v>
      </c>
      <c r="D1037">
        <v>21.36</v>
      </c>
      <c r="E1037">
        <v>8.15</v>
      </c>
      <c r="F1037">
        <v>3.92</v>
      </c>
    </row>
    <row r="1038" spans="2:6">
      <c r="B1038">
        <v>1966</v>
      </c>
      <c r="C1038">
        <v>-13.44</v>
      </c>
      <c r="D1038">
        <v>2.77</v>
      </c>
      <c r="E1038">
        <v>-0.66</v>
      </c>
      <c r="F1038">
        <v>4.75</v>
      </c>
    </row>
    <row r="1039" spans="2:6">
      <c r="B1039">
        <v>1967</v>
      </c>
      <c r="C1039">
        <v>24.36</v>
      </c>
      <c r="D1039">
        <v>50.58</v>
      </c>
      <c r="E1039">
        <v>-8.6300000000000008</v>
      </c>
      <c r="F1039">
        <v>4.21</v>
      </c>
    </row>
    <row r="1040" spans="2:6">
      <c r="B1040">
        <v>1968</v>
      </c>
      <c r="C1040">
        <v>8.9499999999999993</v>
      </c>
      <c r="D1040">
        <v>24.22</v>
      </c>
      <c r="E1040">
        <v>18.7</v>
      </c>
      <c r="F1040">
        <v>5.22</v>
      </c>
    </row>
    <row r="1041" spans="2:6">
      <c r="B1041">
        <v>1969</v>
      </c>
      <c r="C1041">
        <v>-17.41</v>
      </c>
      <c r="D1041">
        <v>-14.18</v>
      </c>
      <c r="E1041">
        <v>-9.83</v>
      </c>
      <c r="F1041">
        <v>6.57</v>
      </c>
    </row>
    <row r="1042" spans="2:6">
      <c r="B1042">
        <v>1970</v>
      </c>
      <c r="C1042">
        <v>-6.44</v>
      </c>
      <c r="D1042">
        <v>-11.88</v>
      </c>
      <c r="E1042">
        <v>22.05</v>
      </c>
      <c r="F1042">
        <v>6.52</v>
      </c>
    </row>
    <row r="1043" spans="2:6">
      <c r="B1043">
        <v>1971</v>
      </c>
      <c r="C1043">
        <v>11.81</v>
      </c>
      <c r="D1043">
        <v>5.88</v>
      </c>
      <c r="E1043">
        <v>-11.03</v>
      </c>
      <c r="F1043">
        <v>4.3899999999999997</v>
      </c>
    </row>
    <row r="1044" spans="2:6">
      <c r="B1044">
        <v>1972</v>
      </c>
      <c r="C1044">
        <v>13.5</v>
      </c>
      <c r="D1044">
        <v>-11.71</v>
      </c>
      <c r="E1044">
        <v>1.98</v>
      </c>
      <c r="F1044">
        <v>3.84</v>
      </c>
    </row>
    <row r="1045" spans="2:6">
      <c r="B1045">
        <v>1973</v>
      </c>
      <c r="C1045">
        <v>-25.7</v>
      </c>
      <c r="D1045">
        <v>-23.48</v>
      </c>
      <c r="E1045">
        <v>17.97</v>
      </c>
      <c r="F1045">
        <v>6.93</v>
      </c>
    </row>
    <row r="1046" spans="2:6">
      <c r="B1046">
        <v>1974</v>
      </c>
      <c r="C1046">
        <v>-35.950000000000003</v>
      </c>
      <c r="D1046">
        <v>-0.79</v>
      </c>
      <c r="E1046">
        <v>10.11</v>
      </c>
      <c r="F1046">
        <v>8.01</v>
      </c>
    </row>
    <row r="1047" spans="2:6">
      <c r="B1047">
        <v>1975</v>
      </c>
      <c r="C1047">
        <v>31.56</v>
      </c>
      <c r="D1047">
        <v>15.42</v>
      </c>
      <c r="E1047">
        <v>8.93</v>
      </c>
      <c r="F1047">
        <v>5.8</v>
      </c>
    </row>
    <row r="1048" spans="2:6">
      <c r="B1048">
        <v>1976</v>
      </c>
      <c r="C1048">
        <v>21.68</v>
      </c>
      <c r="D1048">
        <v>14.51</v>
      </c>
      <c r="E1048">
        <v>24.48</v>
      </c>
      <c r="F1048">
        <v>5.08</v>
      </c>
    </row>
    <row r="1049" spans="2:6">
      <c r="B1049">
        <v>1977</v>
      </c>
      <c r="C1049">
        <v>-8.1</v>
      </c>
      <c r="D1049">
        <v>23.19</v>
      </c>
      <c r="E1049">
        <v>7.79</v>
      </c>
      <c r="F1049">
        <v>5.13</v>
      </c>
    </row>
    <row r="1050" spans="2:6">
      <c r="B1050">
        <v>1978</v>
      </c>
      <c r="C1050">
        <v>1.36</v>
      </c>
      <c r="D1050">
        <v>14.49</v>
      </c>
      <c r="E1050">
        <v>0.76</v>
      </c>
      <c r="F1050">
        <v>7.19</v>
      </c>
    </row>
    <row r="1051" spans="2:6">
      <c r="B1051">
        <v>1979</v>
      </c>
      <c r="C1051">
        <v>14.03</v>
      </c>
      <c r="D1051">
        <v>21.3</v>
      </c>
      <c r="E1051">
        <v>-2.1</v>
      </c>
      <c r="F1051">
        <v>10.38</v>
      </c>
    </row>
    <row r="1052" spans="2:6">
      <c r="B1052">
        <v>1980</v>
      </c>
      <c r="C1052">
        <v>21.97</v>
      </c>
      <c r="D1052">
        <v>5.88</v>
      </c>
      <c r="E1052">
        <v>-25.16</v>
      </c>
      <c r="F1052">
        <v>11.26</v>
      </c>
    </row>
    <row r="1053" spans="2:6">
      <c r="B1053">
        <v>1981</v>
      </c>
      <c r="C1053">
        <v>-18.7</v>
      </c>
      <c r="D1053">
        <v>7.15</v>
      </c>
      <c r="E1053">
        <v>25.21</v>
      </c>
      <c r="F1053">
        <v>14.72</v>
      </c>
    </row>
    <row r="1054" spans="2:6">
      <c r="B1054">
        <v>1982</v>
      </c>
      <c r="C1054">
        <v>9.89</v>
      </c>
      <c r="D1054">
        <v>9.31</v>
      </c>
      <c r="E1054">
        <v>13.88</v>
      </c>
      <c r="F1054">
        <v>10.53</v>
      </c>
    </row>
    <row r="1055" spans="2:6">
      <c r="B1055">
        <v>1983</v>
      </c>
      <c r="C1055">
        <v>13.85</v>
      </c>
      <c r="D1055">
        <v>13.72</v>
      </c>
      <c r="E1055">
        <v>20.41</v>
      </c>
      <c r="F1055">
        <v>8.8000000000000007</v>
      </c>
    </row>
    <row r="1056" spans="2:6">
      <c r="B1056">
        <v>1984</v>
      </c>
      <c r="C1056">
        <v>-6.68</v>
      </c>
      <c r="D1056">
        <v>-8.0500000000000007</v>
      </c>
      <c r="E1056">
        <v>19.399999999999999</v>
      </c>
      <c r="F1056">
        <v>9.84</v>
      </c>
    </row>
    <row r="1057" spans="2:6">
      <c r="B1057">
        <v>1985</v>
      </c>
      <c r="C1057">
        <v>23.69</v>
      </c>
      <c r="D1057">
        <v>0.21</v>
      </c>
      <c r="E1057">
        <v>0.93</v>
      </c>
      <c r="F1057">
        <v>7.72</v>
      </c>
    </row>
    <row r="1058" spans="2:6">
      <c r="B1058">
        <v>1986</v>
      </c>
      <c r="C1058">
        <v>9.4</v>
      </c>
      <c r="D1058">
        <v>-9.69</v>
      </c>
      <c r="E1058">
        <v>9.48</v>
      </c>
      <c r="F1058">
        <v>6.16</v>
      </c>
    </row>
    <row r="1059" spans="2:6">
      <c r="B1059">
        <v>1987</v>
      </c>
      <c r="C1059">
        <v>-3.64</v>
      </c>
      <c r="D1059">
        <v>-10.88</v>
      </c>
      <c r="E1059">
        <v>-1.2</v>
      </c>
      <c r="F1059">
        <v>5.47</v>
      </c>
    </row>
    <row r="1060" spans="2:6">
      <c r="B1060">
        <v>1988</v>
      </c>
      <c r="C1060">
        <v>11.2</v>
      </c>
      <c r="D1060">
        <v>5.69</v>
      </c>
      <c r="E1060">
        <v>14.55</v>
      </c>
      <c r="F1060">
        <v>6.36</v>
      </c>
    </row>
    <row r="1061" spans="2:6">
      <c r="B1061">
        <v>1989</v>
      </c>
      <c r="C1061">
        <v>20.059999999999999</v>
      </c>
      <c r="D1061">
        <v>-12.35</v>
      </c>
      <c r="E1061">
        <v>-4.04</v>
      </c>
      <c r="F1061">
        <v>8.3800000000000008</v>
      </c>
    </row>
    <row r="1062" spans="2:6">
      <c r="B1062">
        <v>1990</v>
      </c>
      <c r="C1062">
        <v>-13.92</v>
      </c>
      <c r="D1062">
        <v>-14.04</v>
      </c>
      <c r="E1062">
        <v>-9.68</v>
      </c>
      <c r="F1062">
        <v>7.84</v>
      </c>
    </row>
    <row r="1063" spans="2:6">
      <c r="B1063">
        <v>1991</v>
      </c>
      <c r="C1063">
        <v>28.04</v>
      </c>
      <c r="D1063">
        <v>16.059999999999999</v>
      </c>
      <c r="E1063">
        <v>-13.89</v>
      </c>
      <c r="F1063">
        <v>5.6</v>
      </c>
    </row>
    <row r="1064" spans="2:6">
      <c r="B1064">
        <v>1992</v>
      </c>
      <c r="C1064">
        <v>5.56</v>
      </c>
      <c r="D1064">
        <v>7.56</v>
      </c>
      <c r="E1064">
        <v>24.24</v>
      </c>
      <c r="F1064">
        <v>3.5</v>
      </c>
    </row>
    <row r="1065" spans="2:6">
      <c r="B1065">
        <v>1993</v>
      </c>
      <c r="C1065">
        <v>8.69</v>
      </c>
      <c r="D1065">
        <v>6.01</v>
      </c>
      <c r="E1065">
        <v>19.02</v>
      </c>
      <c r="F1065">
        <v>2.9</v>
      </c>
    </row>
    <row r="1066" spans="2:6">
      <c r="B1066">
        <v>1994</v>
      </c>
      <c r="C1066">
        <v>-4.67</v>
      </c>
      <c r="D1066">
        <v>-1.38</v>
      </c>
      <c r="E1066">
        <v>-0.86</v>
      </c>
      <c r="F1066">
        <v>3.91</v>
      </c>
    </row>
    <row r="1067" spans="2:6">
      <c r="B1067">
        <v>1995</v>
      </c>
      <c r="C1067">
        <v>30.07</v>
      </c>
      <c r="D1067">
        <v>-7.54</v>
      </c>
      <c r="E1067">
        <v>1.66</v>
      </c>
      <c r="F1067">
        <v>5.6</v>
      </c>
    </row>
    <row r="1068" spans="2:6">
      <c r="B1068">
        <v>1996</v>
      </c>
      <c r="C1068">
        <v>15.96</v>
      </c>
      <c r="D1068">
        <v>-2.11</v>
      </c>
      <c r="E1068">
        <v>3.56</v>
      </c>
      <c r="F1068">
        <v>5.2</v>
      </c>
    </row>
    <row r="1069" spans="2:6">
      <c r="B1069">
        <v>1997</v>
      </c>
      <c r="C1069">
        <v>25.08</v>
      </c>
      <c r="D1069">
        <v>-4.66</v>
      </c>
      <c r="E1069">
        <v>12.68</v>
      </c>
      <c r="F1069">
        <v>5.25</v>
      </c>
    </row>
    <row r="1070" spans="2:6">
      <c r="B1070">
        <v>1998</v>
      </c>
      <c r="C1070">
        <v>17.43</v>
      </c>
      <c r="D1070">
        <v>-25.56</v>
      </c>
      <c r="E1070">
        <v>-8.7200000000000006</v>
      </c>
      <c r="F1070">
        <v>4.8499999999999996</v>
      </c>
    </row>
    <row r="1071" spans="2:6">
      <c r="B1071">
        <v>1999</v>
      </c>
      <c r="C1071">
        <v>20.58</v>
      </c>
      <c r="D1071">
        <v>14.78</v>
      </c>
      <c r="E1071">
        <v>-33.78</v>
      </c>
      <c r="F1071">
        <v>4.6900000000000004</v>
      </c>
    </row>
    <row r="1072" spans="2:6">
      <c r="B1072">
        <v>2000</v>
      </c>
      <c r="C1072">
        <v>-16.97</v>
      </c>
      <c r="D1072">
        <v>-1.89</v>
      </c>
      <c r="E1072">
        <v>41.22</v>
      </c>
      <c r="F1072">
        <v>5.88</v>
      </c>
    </row>
    <row r="1073" spans="1:6">
      <c r="B1073">
        <v>2001</v>
      </c>
      <c r="C1073">
        <v>-15.12</v>
      </c>
      <c r="D1073">
        <v>18.82</v>
      </c>
      <c r="E1073">
        <v>18.2</v>
      </c>
      <c r="F1073">
        <v>3.86</v>
      </c>
    </row>
    <row r="1074" spans="1:6">
      <c r="B1074">
        <v>2002</v>
      </c>
      <c r="C1074">
        <v>-22.47</v>
      </c>
      <c r="D1074">
        <v>3.51</v>
      </c>
      <c r="E1074">
        <v>10.1</v>
      </c>
      <c r="F1074">
        <v>1.63</v>
      </c>
    </row>
    <row r="1075" spans="1:6">
      <c r="B1075">
        <v>2003</v>
      </c>
      <c r="C1075">
        <v>32.119999999999997</v>
      </c>
      <c r="D1075">
        <v>27.72</v>
      </c>
      <c r="E1075">
        <v>4.83</v>
      </c>
      <c r="F1075">
        <v>1.02</v>
      </c>
    </row>
    <row r="1076" spans="1:6">
      <c r="B1076">
        <v>2004</v>
      </c>
      <c r="C1076">
        <v>11.82</v>
      </c>
      <c r="D1076">
        <v>4.8899999999999997</v>
      </c>
      <c r="E1076">
        <v>9.67</v>
      </c>
      <c r="F1076">
        <v>1.19</v>
      </c>
    </row>
    <row r="1077" spans="1:6">
      <c r="B1077">
        <v>2005</v>
      </c>
      <c r="C1077">
        <v>4.3499999999999996</v>
      </c>
      <c r="D1077">
        <v>-2.16</v>
      </c>
      <c r="E1077">
        <v>9.15</v>
      </c>
      <c r="F1077">
        <v>2.98</v>
      </c>
    </row>
    <row r="1078" spans="1:6">
      <c r="B1078">
        <v>2006</v>
      </c>
      <c r="C1078">
        <v>11.4</v>
      </c>
      <c r="D1078">
        <v>0.44</v>
      </c>
      <c r="E1078">
        <v>14.48</v>
      </c>
      <c r="F1078">
        <v>4.8099999999999996</v>
      </c>
    </row>
    <row r="1079" spans="1:6">
      <c r="B1079">
        <v>2007</v>
      </c>
      <c r="C1079">
        <v>2.63</v>
      </c>
      <c r="D1079">
        <v>-8.26</v>
      </c>
      <c r="E1079">
        <v>-12.3</v>
      </c>
      <c r="F1079">
        <v>4.67</v>
      </c>
    </row>
    <row r="1080" spans="1:6">
      <c r="B1080">
        <v>2008</v>
      </c>
      <c r="C1080">
        <v>-39.96</v>
      </c>
      <c r="D1080">
        <v>4.1100000000000003</v>
      </c>
      <c r="E1080">
        <v>0.99</v>
      </c>
      <c r="F1080">
        <v>1.64</v>
      </c>
    </row>
    <row r="1082" spans="1:6">
      <c r="A1082" t="s">
        <v>36</v>
      </c>
      <c r="B1082">
        <v>2009</v>
      </c>
      <c r="C1082" t="s">
        <v>37</v>
      </c>
      <c r="D1082" t="s">
        <v>38</v>
      </c>
      <c r="E1082" t="s">
        <v>39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8"/>
  <sheetViews>
    <sheetView topLeftCell="C1" workbookViewId="0">
      <selection activeCell="E40" sqref="E40"/>
    </sheetView>
  </sheetViews>
  <sheetFormatPr baseColWidth="10" defaultColWidth="8.83203125" defaultRowHeight="14" x14ac:dyDescent="0"/>
  <cols>
    <col min="1" max="1" width="20.5" customWidth="1"/>
    <col min="2" max="2" width="23.5" customWidth="1"/>
    <col min="3" max="6" width="22.33203125" customWidth="1"/>
    <col min="7" max="7" width="30.1640625" customWidth="1"/>
    <col min="12" max="12" width="15" customWidth="1"/>
    <col min="13" max="13" width="15.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I1" s="3" t="s">
        <v>8</v>
      </c>
      <c r="J1" s="3" t="s">
        <v>10</v>
      </c>
      <c r="L1" s="4" t="s">
        <v>7</v>
      </c>
      <c r="M1" s="4" t="s">
        <v>9</v>
      </c>
    </row>
    <row r="2" spans="1:13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I2" s="3"/>
      <c r="J2" s="3"/>
      <c r="L2" s="3" t="s">
        <v>23</v>
      </c>
      <c r="M2" s="3" t="s">
        <v>22</v>
      </c>
    </row>
    <row r="3" spans="1:13">
      <c r="A3" s="1">
        <v>9528</v>
      </c>
      <c r="B3">
        <v>10.064500000000001</v>
      </c>
      <c r="C3">
        <f>[1]TRUSABIM!B2</f>
        <v>100.2908</v>
      </c>
      <c r="D3">
        <f>[2]TRUSG10M!B2</f>
        <v>100.5472</v>
      </c>
      <c r="E3">
        <f>[3]_SPXD!E2</f>
        <v>12.74</v>
      </c>
      <c r="F3">
        <f>[4]_DJCBTD!B131</f>
        <v>0.99470000000000003</v>
      </c>
      <c r="G3">
        <f>factors_crsp!D7</f>
        <v>2.9510000000000001E-3</v>
      </c>
    </row>
    <row r="4" spans="1:13">
      <c r="A4" s="1">
        <v>9556</v>
      </c>
      <c r="B4">
        <v>10.1454</v>
      </c>
      <c r="C4">
        <f>[1]TRUSABIM!B3</f>
        <v>100.5566</v>
      </c>
      <c r="D4">
        <f>[2]TRUSG10M!B3</f>
        <v>101.3274</v>
      </c>
      <c r="E4">
        <f>[3]_SPXD!E3</f>
        <v>12.18</v>
      </c>
      <c r="F4">
        <f>[4]_DJCBTD!B132</f>
        <v>0.99970000000000003</v>
      </c>
      <c r="G4">
        <f>factors_crsp!D8</f>
        <v>2.7680000000000001E-3</v>
      </c>
      <c r="I4">
        <f t="shared" ref="I4:I67" si="0">C4/C3</f>
        <v>1.0026502929481069</v>
      </c>
      <c r="J4">
        <f t="shared" ref="J4:J67" si="1">F4/F3</f>
        <v>1.0050266411983513</v>
      </c>
      <c r="L4">
        <f t="shared" ref="L4:L67" si="2">J4-I4</f>
        <v>2.3763482502443534E-3</v>
      </c>
      <c r="M4">
        <f>D4/D3-G4-1</f>
        <v>4.9915397982238652E-3</v>
      </c>
    </row>
    <row r="5" spans="1:13">
      <c r="A5" s="1">
        <v>9587</v>
      </c>
      <c r="B5">
        <v>10.169499999999999</v>
      </c>
      <c r="C5">
        <f>[1]TRUSABIM!B4</f>
        <v>100.8289</v>
      </c>
      <c r="D5">
        <f>[2]TRUSG10M!B4</f>
        <v>101.6407</v>
      </c>
      <c r="E5">
        <f>[3]_SPXD!E4</f>
        <v>11.46</v>
      </c>
      <c r="F5">
        <f>[4]_DJCBTD!B133</f>
        <v>1.0013000000000001</v>
      </c>
      <c r="G5">
        <f>factors_crsp!D9</f>
        <v>2.7780000000000001E-3</v>
      </c>
      <c r="I5">
        <f t="shared" si="0"/>
        <v>1.0027079276745634</v>
      </c>
      <c r="J5">
        <f t="shared" si="1"/>
        <v>1.0016004801440432</v>
      </c>
      <c r="L5">
        <f t="shared" si="2"/>
        <v>-1.107447530520167E-3</v>
      </c>
      <c r="M5">
        <f t="shared" ref="M5:M68" si="3">D5/D4-G5-1</f>
        <v>3.1395735802952629E-4</v>
      </c>
    </row>
    <row r="6" spans="1:13">
      <c r="A6" s="1">
        <v>9617</v>
      </c>
      <c r="B6">
        <v>10.250999999999999</v>
      </c>
      <c r="C6">
        <f>[1]TRUSABIM!B5</f>
        <v>101.0877</v>
      </c>
      <c r="D6">
        <f>[2]TRUSG10M!B5</f>
        <v>102.0331</v>
      </c>
      <c r="E6">
        <f>[3]_SPXD!E5</f>
        <v>11.69</v>
      </c>
      <c r="F6">
        <f>[4]_DJCBTD!B134</f>
        <v>1.016</v>
      </c>
      <c r="G6">
        <f>factors_crsp!D10</f>
        <v>3.0720000000000001E-3</v>
      </c>
      <c r="I6">
        <f t="shared" si="0"/>
        <v>1.0025667244212719</v>
      </c>
      <c r="J6">
        <f t="shared" si="1"/>
        <v>1.0146809148107461</v>
      </c>
      <c r="L6">
        <f t="shared" si="2"/>
        <v>1.2114190389474144E-2</v>
      </c>
      <c r="M6">
        <f t="shared" si="3"/>
        <v>7.8865818122086928E-4</v>
      </c>
    </row>
    <row r="7" spans="1:13">
      <c r="A7" s="1">
        <v>9648</v>
      </c>
      <c r="B7">
        <v>10.3162</v>
      </c>
      <c r="C7">
        <f>[1]TRUSABIM!B6</f>
        <v>101.3548</v>
      </c>
      <c r="D7">
        <f>[2]TRUSG10M!B6</f>
        <v>102.58320000000001</v>
      </c>
      <c r="E7">
        <f>[3]_SPXD!E6</f>
        <v>11.81</v>
      </c>
      <c r="F7">
        <f>[4]_DJCBTD!B135</f>
        <v>1.0234000000000001</v>
      </c>
      <c r="G7">
        <f>factors_crsp!D11</f>
        <v>3.4200000000000002E-4</v>
      </c>
      <c r="I7">
        <f t="shared" si="0"/>
        <v>1.0026422601364953</v>
      </c>
      <c r="J7">
        <f t="shared" si="1"/>
        <v>1.0072834645669293</v>
      </c>
      <c r="L7">
        <f t="shared" si="2"/>
        <v>4.6412044304340316E-3</v>
      </c>
      <c r="M7">
        <f t="shared" si="3"/>
        <v>5.0493876967374618E-3</v>
      </c>
    </row>
    <row r="8" spans="1:13">
      <c r="A8" s="1">
        <v>9678</v>
      </c>
      <c r="B8">
        <v>10.3484</v>
      </c>
      <c r="C8">
        <f>[1]TRUSABIM!B7</f>
        <v>101.5997</v>
      </c>
      <c r="D8">
        <f>[2]TRUSG10M!B7</f>
        <v>102.89700000000001</v>
      </c>
      <c r="E8">
        <f>[3]_SPXD!E7</f>
        <v>12.32</v>
      </c>
      <c r="F8">
        <f>[4]_DJCBTD!B136</f>
        <v>1.026</v>
      </c>
      <c r="G8">
        <f>factors_crsp!D12</f>
        <v>3.4589999999999998E-3</v>
      </c>
      <c r="I8">
        <f t="shared" si="0"/>
        <v>1.0024162644492416</v>
      </c>
      <c r="J8">
        <f t="shared" si="1"/>
        <v>1.0025405511041625</v>
      </c>
      <c r="L8">
        <f t="shared" si="2"/>
        <v>1.2428665492092428E-4</v>
      </c>
      <c r="M8">
        <f t="shared" si="3"/>
        <v>-4.0001958215374334E-4</v>
      </c>
    </row>
    <row r="9" spans="1:13">
      <c r="A9" s="1">
        <v>9709</v>
      </c>
      <c r="B9">
        <v>10.397399999999999</v>
      </c>
      <c r="C9">
        <f>[1]TRUSABIM!B8</f>
        <v>101.863</v>
      </c>
      <c r="D9">
        <f>[2]TRUSG10M!B8</f>
        <v>103.1326</v>
      </c>
      <c r="E9">
        <f>[3]_SPXD!E8</f>
        <v>12.55</v>
      </c>
      <c r="F9">
        <f>[4]_DJCBTD!B137</f>
        <v>1.0273000000000001</v>
      </c>
      <c r="G9">
        <f>factors_crsp!D13</f>
        <v>2.2430000000000002E-3</v>
      </c>
      <c r="I9">
        <f t="shared" si="0"/>
        <v>1.002591543085265</v>
      </c>
      <c r="J9">
        <f t="shared" si="1"/>
        <v>1.0012670565302144</v>
      </c>
      <c r="L9">
        <f t="shared" si="2"/>
        <v>-1.3244865550505747E-3</v>
      </c>
      <c r="M9">
        <f t="shared" si="3"/>
        <v>4.6668309085617921E-5</v>
      </c>
    </row>
    <row r="10" spans="1:13">
      <c r="A10" s="1">
        <v>9740</v>
      </c>
      <c r="B10">
        <v>10.4299</v>
      </c>
      <c r="C10">
        <f>[1]TRUSABIM!B9</f>
        <v>102.14060000000001</v>
      </c>
      <c r="D10">
        <f>[2]TRUSG10M!B9</f>
        <v>103.29049999999999</v>
      </c>
      <c r="E10">
        <f>[3]_SPXD!E9</f>
        <v>13.1</v>
      </c>
      <c r="F10">
        <f>[4]_DJCBTD!B138</f>
        <v>1.0319</v>
      </c>
      <c r="G10">
        <f>factors_crsp!D14</f>
        <v>2.5360000000000001E-3</v>
      </c>
      <c r="I10">
        <f t="shared" si="0"/>
        <v>1.0027252289840276</v>
      </c>
      <c r="J10">
        <f t="shared" si="1"/>
        <v>1.0044777572276842</v>
      </c>
      <c r="L10">
        <f t="shared" si="2"/>
        <v>1.7525282436565703E-3</v>
      </c>
      <c r="M10">
        <f t="shared" si="3"/>
        <v>-1.0049613177599559E-3</v>
      </c>
    </row>
    <row r="11" spans="1:13">
      <c r="A11" s="1">
        <v>9770</v>
      </c>
      <c r="B11">
        <v>10.4709</v>
      </c>
      <c r="C11">
        <f>[1]TRUSABIM!B10</f>
        <v>102.43600000000001</v>
      </c>
      <c r="D11">
        <f>[2]TRUSG10M!B10</f>
        <v>103.60890000000001</v>
      </c>
      <c r="E11">
        <f>[3]_SPXD!E10</f>
        <v>13.4</v>
      </c>
      <c r="F11">
        <f>[4]_DJCBTD!B139</f>
        <v>1.0349999999999999</v>
      </c>
      <c r="G11">
        <f>factors_crsp!D15</f>
        <v>2.2729999999999998E-3</v>
      </c>
      <c r="I11">
        <f t="shared" si="0"/>
        <v>1.0028920918811912</v>
      </c>
      <c r="J11">
        <f t="shared" si="1"/>
        <v>1.0030041670704524</v>
      </c>
      <c r="L11">
        <f t="shared" si="2"/>
        <v>1.1207518926115156E-4</v>
      </c>
      <c r="M11">
        <f t="shared" si="3"/>
        <v>8.0956809677568131E-4</v>
      </c>
    </row>
    <row r="12" spans="1:13">
      <c r="A12" s="1">
        <v>9801</v>
      </c>
      <c r="B12">
        <v>10.5205</v>
      </c>
      <c r="C12">
        <f>[1]TRUSABIM!B11</f>
        <v>102.74160000000001</v>
      </c>
      <c r="D12">
        <f>[2]TRUSG10M!B11</f>
        <v>104.0878</v>
      </c>
      <c r="E12">
        <f>[3]_SPXD!E11</f>
        <v>12.98</v>
      </c>
      <c r="F12">
        <f>[4]_DJCBTD!B140</f>
        <v>1.0441</v>
      </c>
      <c r="G12">
        <f>factors_crsp!D16</f>
        <v>3.1949999999999999E-3</v>
      </c>
      <c r="I12">
        <f t="shared" si="0"/>
        <v>1.0029833261743919</v>
      </c>
      <c r="J12">
        <f t="shared" si="1"/>
        <v>1.008792270531401</v>
      </c>
      <c r="L12">
        <f t="shared" si="2"/>
        <v>5.8089443570090715E-3</v>
      </c>
      <c r="M12">
        <f t="shared" si="3"/>
        <v>1.4271897925757226E-3</v>
      </c>
    </row>
    <row r="13" spans="1:13">
      <c r="A13" s="1">
        <v>9831</v>
      </c>
      <c r="B13">
        <v>10.587199999999999</v>
      </c>
      <c r="C13">
        <f>[1]TRUSABIM!B12</f>
        <v>103.0284</v>
      </c>
      <c r="D13">
        <f>[2]TRUSG10M!B12</f>
        <v>104.8884</v>
      </c>
      <c r="E13">
        <f>[3]_SPXD!E12</f>
        <v>13.27</v>
      </c>
      <c r="F13">
        <f>[4]_DJCBTD!B141</f>
        <v>1.0548999999999999</v>
      </c>
      <c r="G13">
        <f>factors_crsp!D17</f>
        <v>3.0929999999999998E-3</v>
      </c>
      <c r="I13">
        <f t="shared" si="0"/>
        <v>1.0027914690836039</v>
      </c>
      <c r="J13">
        <f t="shared" si="1"/>
        <v>1.0103438367972415</v>
      </c>
      <c r="L13">
        <f t="shared" si="2"/>
        <v>7.5523677136375422E-3</v>
      </c>
      <c r="M13">
        <f t="shared" si="3"/>
        <v>4.5985834516628632E-3</v>
      </c>
    </row>
    <row r="14" spans="1:13">
      <c r="A14" s="1">
        <v>9862</v>
      </c>
      <c r="B14">
        <v>10.628500000000001</v>
      </c>
      <c r="C14">
        <f>[1]TRUSABIM!B13</f>
        <v>103.2954</v>
      </c>
      <c r="D14">
        <f>[2]TRUSG10M!B13</f>
        <v>105.6905</v>
      </c>
      <c r="E14">
        <f>[3]_SPXD!E13</f>
        <v>13.49</v>
      </c>
      <c r="F14">
        <f>[4]_DJCBTD!B142</f>
        <v>1.0625</v>
      </c>
      <c r="G14">
        <f>factors_crsp!D18</f>
        <v>2.7780000000000001E-3</v>
      </c>
      <c r="I14">
        <f t="shared" si="0"/>
        <v>1.0025915184551055</v>
      </c>
      <c r="J14">
        <f t="shared" si="1"/>
        <v>1.0072044743577591</v>
      </c>
      <c r="L14">
        <f t="shared" si="2"/>
        <v>4.6129559026535372E-3</v>
      </c>
      <c r="M14">
        <f t="shared" si="3"/>
        <v>4.869175474123022E-3</v>
      </c>
    </row>
    <row r="15" spans="1:13">
      <c r="A15" s="1">
        <v>9893</v>
      </c>
      <c r="B15">
        <v>10.687099999999999</v>
      </c>
      <c r="C15">
        <f>[1]TRUSABIM!B14</f>
        <v>103.57340000000001</v>
      </c>
      <c r="D15">
        <f>[2]TRUSG10M!B14</f>
        <v>106.41200000000001</v>
      </c>
      <c r="E15">
        <f>[3]_SPXD!E14</f>
        <v>13.21</v>
      </c>
      <c r="F15">
        <f>[4]_DJCBTD!B143</f>
        <v>1.0716000000000001</v>
      </c>
      <c r="G15">
        <f>factors_crsp!D19</f>
        <v>2.4629999999999999E-3</v>
      </c>
      <c r="I15">
        <f t="shared" si="0"/>
        <v>1.0026913105520672</v>
      </c>
      <c r="J15">
        <f t="shared" si="1"/>
        <v>1.008564705882353</v>
      </c>
      <c r="L15">
        <f t="shared" si="2"/>
        <v>5.8733953302858577E-3</v>
      </c>
      <c r="M15">
        <f t="shared" si="3"/>
        <v>4.3635359705933574E-3</v>
      </c>
    </row>
    <row r="16" spans="1:13">
      <c r="A16" s="1">
        <v>9921</v>
      </c>
      <c r="B16">
        <v>10.72</v>
      </c>
      <c r="C16">
        <f>[1]TRUSABIM!B15</f>
        <v>103.8574</v>
      </c>
      <c r="D16">
        <f>[2]TRUSG10M!B15</f>
        <v>106.9697</v>
      </c>
      <c r="E16">
        <f>[3]_SPXD!E15</f>
        <v>13.84</v>
      </c>
      <c r="F16">
        <f>[4]_DJCBTD!B144</f>
        <v>1.0731999999999999</v>
      </c>
      <c r="G16">
        <f>factors_crsp!D20</f>
        <v>2.5699999999999998E-3</v>
      </c>
      <c r="I16">
        <f t="shared" si="0"/>
        <v>1.0027420167726462</v>
      </c>
      <c r="J16">
        <f t="shared" si="1"/>
        <v>1.001493094438223</v>
      </c>
      <c r="L16">
        <f t="shared" si="2"/>
        <v>-1.248922334423197E-3</v>
      </c>
      <c r="M16">
        <f t="shared" si="3"/>
        <v>2.6709502687667364E-3</v>
      </c>
    </row>
    <row r="17" spans="1:13">
      <c r="A17" s="1">
        <v>9952</v>
      </c>
      <c r="B17">
        <v>10.8049</v>
      </c>
      <c r="C17">
        <f>[1]TRUSABIM!B16</f>
        <v>104.1352</v>
      </c>
      <c r="D17">
        <f>[2]TRUSG10M!B16</f>
        <v>108.1921</v>
      </c>
      <c r="E17">
        <f>[3]_SPXD!E16</f>
        <v>13.93</v>
      </c>
      <c r="F17">
        <f>[4]_DJCBTD!B145</f>
        <v>1.0859000000000001</v>
      </c>
      <c r="G17">
        <f>factors_crsp!D21</f>
        <v>2.9589999999999998E-3</v>
      </c>
      <c r="I17">
        <f t="shared" si="0"/>
        <v>1.002674821437856</v>
      </c>
      <c r="J17">
        <f t="shared" si="1"/>
        <v>1.0118337681699592</v>
      </c>
      <c r="L17">
        <f t="shared" si="2"/>
        <v>9.158946732103157E-3</v>
      </c>
      <c r="M17">
        <f t="shared" si="3"/>
        <v>8.4685350870385978E-3</v>
      </c>
    </row>
    <row r="18" spans="1:13">
      <c r="A18" s="1">
        <v>9982</v>
      </c>
      <c r="B18">
        <v>10.881399999999999</v>
      </c>
      <c r="C18">
        <f>[1]TRUSABIM!B17</f>
        <v>104.4294</v>
      </c>
      <c r="D18">
        <f>[2]TRUSG10M!B17</f>
        <v>108.66330000000001</v>
      </c>
      <c r="E18">
        <f>[3]_SPXD!E17</f>
        <v>14.17</v>
      </c>
      <c r="F18">
        <f>[4]_DJCBTD!B146</f>
        <v>1.0912999999999999</v>
      </c>
      <c r="G18">
        <f>factors_crsp!D22</f>
        <v>2.5460000000000001E-3</v>
      </c>
      <c r="I18">
        <f t="shared" si="0"/>
        <v>1.0028251734283893</v>
      </c>
      <c r="J18">
        <f t="shared" si="1"/>
        <v>1.0049728335942534</v>
      </c>
      <c r="L18">
        <f t="shared" si="2"/>
        <v>2.1476601658640959E-3</v>
      </c>
      <c r="M18">
        <f t="shared" si="3"/>
        <v>1.8092163235579051E-3</v>
      </c>
    </row>
    <row r="19" spans="1:13">
      <c r="A19" s="1">
        <v>10013</v>
      </c>
      <c r="B19">
        <v>10.931699999999999</v>
      </c>
      <c r="C19">
        <f>[1]TRUSABIM!B18</f>
        <v>104.7192</v>
      </c>
      <c r="D19">
        <f>[2]TRUSG10M!B18</f>
        <v>109.3032</v>
      </c>
      <c r="E19">
        <f>[3]_SPXD!E18</f>
        <v>14.91</v>
      </c>
      <c r="F19">
        <f>[4]_DJCBTD!B147</f>
        <v>1.0978000000000001</v>
      </c>
      <c r="G19">
        <f>factors_crsp!D23</f>
        <v>3.0079999999999998E-3</v>
      </c>
      <c r="I19">
        <f t="shared" si="0"/>
        <v>1.002775080580756</v>
      </c>
      <c r="J19">
        <f t="shared" si="1"/>
        <v>1.0059561990286816</v>
      </c>
      <c r="L19">
        <f t="shared" si="2"/>
        <v>3.1811184479255683E-3</v>
      </c>
      <c r="M19">
        <f t="shared" si="3"/>
        <v>2.8808327521805399E-3</v>
      </c>
    </row>
    <row r="20" spans="1:13">
      <c r="A20" s="1">
        <v>10043</v>
      </c>
      <c r="B20">
        <v>10.964499999999999</v>
      </c>
      <c r="C20">
        <f>[1]TRUSABIM!B19</f>
        <v>104.9888</v>
      </c>
      <c r="D20">
        <f>[2]TRUSG10M!B19</f>
        <v>109.3514</v>
      </c>
      <c r="E20">
        <f>[3]_SPXD!E19</f>
        <v>14.77</v>
      </c>
      <c r="F20">
        <f>[4]_DJCBTD!B148</f>
        <v>1.0952</v>
      </c>
      <c r="G20">
        <f>factors_crsp!D24</f>
        <v>2.5829999999999998E-3</v>
      </c>
      <c r="I20">
        <f t="shared" si="0"/>
        <v>1.0025745040069061</v>
      </c>
      <c r="J20">
        <f t="shared" si="1"/>
        <v>0.99763162689014373</v>
      </c>
      <c r="L20">
        <f t="shared" si="2"/>
        <v>-4.9428771167623342E-3</v>
      </c>
      <c r="M20">
        <f t="shared" si="3"/>
        <v>-2.1420248043972911E-3</v>
      </c>
    </row>
    <row r="21" spans="1:13">
      <c r="A21" s="1">
        <v>10074</v>
      </c>
      <c r="B21">
        <v>10.9887</v>
      </c>
      <c r="C21">
        <f>[1]TRUSABIM!B20</f>
        <v>105.2478</v>
      </c>
      <c r="D21">
        <f>[2]TRUSG10M!B20</f>
        <v>109.48690000000001</v>
      </c>
      <c r="E21">
        <f>[3]_SPXD!E20</f>
        <v>15.73</v>
      </c>
      <c r="F21">
        <f>[4]_DJCBTD!B149</f>
        <v>1.1046</v>
      </c>
      <c r="G21">
        <f>factors_crsp!D25</f>
        <v>2.9910000000000002E-3</v>
      </c>
      <c r="I21">
        <f t="shared" si="0"/>
        <v>1.002466929805846</v>
      </c>
      <c r="J21">
        <f t="shared" si="1"/>
        <v>1.008582907231556</v>
      </c>
      <c r="L21">
        <f t="shared" si="2"/>
        <v>6.1159774257100175E-3</v>
      </c>
      <c r="M21">
        <f t="shared" si="3"/>
        <v>-1.7518754894769728E-3</v>
      </c>
    </row>
    <row r="22" spans="1:13">
      <c r="A22" s="1">
        <v>10105</v>
      </c>
      <c r="B22">
        <v>11.0663</v>
      </c>
      <c r="C22">
        <f>[1]TRUSABIM!B21</f>
        <v>105.4846</v>
      </c>
      <c r="D22">
        <f>[2]TRUSG10M!B21</f>
        <v>110.13249999999999</v>
      </c>
      <c r="E22">
        <f>[3]_SPXD!E21</f>
        <v>16.43</v>
      </c>
      <c r="F22">
        <f>[4]_DJCBTD!B150</f>
        <v>1.1173999999999999</v>
      </c>
      <c r="G22">
        <f>factors_crsp!D26</f>
        <v>2.7569999999999999E-3</v>
      </c>
      <c r="I22">
        <f t="shared" si="0"/>
        <v>1.0022499282645339</v>
      </c>
      <c r="J22">
        <f t="shared" si="1"/>
        <v>1.0115879051240266</v>
      </c>
      <c r="L22">
        <f t="shared" si="2"/>
        <v>9.3379768594927803E-3</v>
      </c>
      <c r="M22">
        <f t="shared" si="3"/>
        <v>3.1395958484530251E-3</v>
      </c>
    </row>
    <row r="23" spans="1:13">
      <c r="A23" s="1">
        <v>10135</v>
      </c>
      <c r="B23">
        <v>11.126200000000001</v>
      </c>
      <c r="C23">
        <f>[1]TRUSABIM!B22</f>
        <v>105.7316</v>
      </c>
      <c r="D23">
        <f>[2]TRUSG10M!B22</f>
        <v>110.60769999999999</v>
      </c>
      <c r="E23">
        <f>[3]_SPXD!E22</f>
        <v>16.96</v>
      </c>
      <c r="F23">
        <f>[4]_DJCBTD!B151</f>
        <v>1.1238999999999999</v>
      </c>
      <c r="G23">
        <f>factors_crsp!D27</f>
        <v>2.0960000000000002E-3</v>
      </c>
      <c r="I23">
        <f t="shared" si="0"/>
        <v>1.0023415740307116</v>
      </c>
      <c r="J23">
        <f t="shared" si="1"/>
        <v>1.0058170753534992</v>
      </c>
      <c r="L23">
        <f t="shared" si="2"/>
        <v>3.4755013227876219E-3</v>
      </c>
      <c r="M23">
        <f t="shared" si="3"/>
        <v>2.218802624111671E-3</v>
      </c>
    </row>
    <row r="24" spans="1:13">
      <c r="A24" s="1">
        <v>10166</v>
      </c>
      <c r="B24">
        <v>11.1952</v>
      </c>
      <c r="C24">
        <f>[1]TRUSABIM!B23</f>
        <v>106.003</v>
      </c>
      <c r="D24">
        <f>[2]TRUSG10M!B23</f>
        <v>110.9975</v>
      </c>
      <c r="E24">
        <f>[3]_SPXD!E23</f>
        <v>16.23</v>
      </c>
      <c r="F24">
        <f>[4]_DJCBTD!B152</f>
        <v>1.1343000000000001</v>
      </c>
      <c r="G24">
        <f>factors_crsp!D28</f>
        <v>2.5200000000000001E-3</v>
      </c>
      <c r="I24">
        <f t="shared" si="0"/>
        <v>1.0025668768844886</v>
      </c>
      <c r="J24">
        <f t="shared" si="1"/>
        <v>1.0092534923035859</v>
      </c>
      <c r="L24">
        <f t="shared" si="2"/>
        <v>6.6866154190972082E-3</v>
      </c>
      <c r="M24">
        <f t="shared" si="3"/>
        <v>1.0041669431695155E-3</v>
      </c>
    </row>
    <row r="25" spans="1:13">
      <c r="A25" s="1">
        <v>10196</v>
      </c>
      <c r="B25">
        <v>11.2554</v>
      </c>
      <c r="C25">
        <f>[1]TRUSABIM!B24</f>
        <v>106.27160000000001</v>
      </c>
      <c r="D25">
        <f>[2]TRUSG10M!B24</f>
        <v>111.8184</v>
      </c>
      <c r="E25">
        <f>[3]_SPXD!E24</f>
        <v>17.329999999999998</v>
      </c>
      <c r="F25">
        <f>[4]_DJCBTD!B153</f>
        <v>1.1438999999999999</v>
      </c>
      <c r="G25">
        <f>factors_crsp!D29</f>
        <v>2.0860000000000002E-3</v>
      </c>
      <c r="I25">
        <f t="shared" si="0"/>
        <v>1.0025338905502674</v>
      </c>
      <c r="J25">
        <f t="shared" si="1"/>
        <v>1.0084633694789737</v>
      </c>
      <c r="L25">
        <f t="shared" si="2"/>
        <v>5.9294789287063221E-3</v>
      </c>
      <c r="M25">
        <f t="shared" si="3"/>
        <v>5.3096620644608183E-3</v>
      </c>
    </row>
    <row r="26" spans="1:13">
      <c r="A26" s="1">
        <v>10227</v>
      </c>
      <c r="B26">
        <v>11.3247</v>
      </c>
      <c r="C26">
        <f>[1]TRUSABIM!B25</f>
        <v>106.5523</v>
      </c>
      <c r="D26">
        <f>[2]TRUSG10M!B25</f>
        <v>112.6404</v>
      </c>
      <c r="E26">
        <f>[3]_SPXD!E25</f>
        <v>17.66</v>
      </c>
      <c r="F26">
        <f>[4]_DJCBTD!B154</f>
        <v>1.1513</v>
      </c>
      <c r="G26">
        <f>factors_crsp!D30</f>
        <v>2.2300000000000002E-3</v>
      </c>
      <c r="I26">
        <f t="shared" si="0"/>
        <v>1.0026413453829621</v>
      </c>
      <c r="J26">
        <f t="shared" si="1"/>
        <v>1.006469096949034</v>
      </c>
      <c r="L26">
        <f t="shared" si="2"/>
        <v>3.8277515660718464E-3</v>
      </c>
      <c r="M26">
        <f t="shared" si="3"/>
        <v>5.1212051683802162E-3</v>
      </c>
    </row>
    <row r="27" spans="1:13">
      <c r="A27" s="1">
        <v>10258</v>
      </c>
      <c r="B27">
        <v>11.3668</v>
      </c>
      <c r="C27">
        <f>[1]TRUSABIM!B26</f>
        <v>106.8462</v>
      </c>
      <c r="D27">
        <f>[2]TRUSG10M!B26</f>
        <v>112.8507</v>
      </c>
      <c r="E27">
        <f>[3]_SPXD!E26</f>
        <v>17.57</v>
      </c>
      <c r="F27">
        <f>[4]_DJCBTD!B155</f>
        <v>1.1551</v>
      </c>
      <c r="G27">
        <f>factors_crsp!D31</f>
        <v>2.225E-3</v>
      </c>
      <c r="I27">
        <f t="shared" si="0"/>
        <v>1.0027582698824895</v>
      </c>
      <c r="J27">
        <f t="shared" si="1"/>
        <v>1.0033006166941718</v>
      </c>
      <c r="L27">
        <f t="shared" si="2"/>
        <v>5.4234681168230381E-4</v>
      </c>
      <c r="M27">
        <f t="shared" si="3"/>
        <v>-3.5799668680158714E-4</v>
      </c>
    </row>
    <row r="28" spans="1:13">
      <c r="A28" s="1">
        <v>10287</v>
      </c>
      <c r="B28">
        <v>11.4091</v>
      </c>
      <c r="C28">
        <f>[1]TRUSABIM!B27</f>
        <v>107.1427</v>
      </c>
      <c r="D28">
        <f>[2]TRUSG10M!B27</f>
        <v>113.06229999999999</v>
      </c>
      <c r="E28">
        <f>[3]_SPXD!E27</f>
        <v>17.260000000000002</v>
      </c>
      <c r="F28">
        <f>[4]_DJCBTD!B156</f>
        <v>1.1560999999999999</v>
      </c>
      <c r="G28">
        <f>factors_crsp!D32</f>
        <v>3.2940000000000001E-3</v>
      </c>
      <c r="I28">
        <f t="shared" si="0"/>
        <v>1.0027750167998488</v>
      </c>
      <c r="J28">
        <f t="shared" si="1"/>
        <v>1.0008657259111764</v>
      </c>
      <c r="L28">
        <f t="shared" si="2"/>
        <v>-1.9092908886724214E-3</v>
      </c>
      <c r="M28">
        <f t="shared" si="3"/>
        <v>-1.4189562475023232E-3</v>
      </c>
    </row>
    <row r="29" spans="1:13">
      <c r="A29" s="1">
        <v>10318</v>
      </c>
      <c r="B29">
        <v>11.451499999999999</v>
      </c>
      <c r="C29">
        <f>[1]TRUSABIM!B28</f>
        <v>107.43470000000001</v>
      </c>
      <c r="D29">
        <f>[2]TRUSG10M!B28</f>
        <v>113.53830000000001</v>
      </c>
      <c r="E29">
        <f>[3]_SPXD!E28</f>
        <v>19.13</v>
      </c>
      <c r="F29">
        <f>[4]_DJCBTD!B157</f>
        <v>1.1647000000000001</v>
      </c>
      <c r="G29">
        <f>factors_crsp!D33</f>
        <v>2.9359999999999998E-3</v>
      </c>
      <c r="I29">
        <f t="shared" si="0"/>
        <v>1.0027253373304947</v>
      </c>
      <c r="J29">
        <f t="shared" si="1"/>
        <v>1.007438802871724</v>
      </c>
      <c r="L29">
        <f t="shared" si="2"/>
        <v>4.7134655412293114E-3</v>
      </c>
      <c r="M29">
        <f t="shared" si="3"/>
        <v>1.2740682544050141E-3</v>
      </c>
    </row>
    <row r="30" spans="1:13">
      <c r="A30" s="1">
        <v>10348</v>
      </c>
      <c r="B30">
        <v>11.494</v>
      </c>
      <c r="C30">
        <f>[1]TRUSABIM!B29</f>
        <v>107.75879999999999</v>
      </c>
      <c r="D30">
        <f>[2]TRUSG10M!B29</f>
        <v>113.5746</v>
      </c>
      <c r="E30">
        <f>[3]_SPXD!E29</f>
        <v>19.75</v>
      </c>
      <c r="F30">
        <f>[4]_DJCBTD!B158</f>
        <v>1.1640999999999999</v>
      </c>
      <c r="G30">
        <f>factors_crsp!D34</f>
        <v>2.2239999999999998E-3</v>
      </c>
      <c r="I30">
        <f t="shared" si="0"/>
        <v>1.0030167162006316</v>
      </c>
      <c r="J30">
        <f t="shared" si="1"/>
        <v>0.99948484588305986</v>
      </c>
      <c r="L30">
        <f t="shared" si="2"/>
        <v>-3.5318703175717392E-3</v>
      </c>
      <c r="M30">
        <f t="shared" si="3"/>
        <v>-1.9042840979652809E-3</v>
      </c>
    </row>
    <row r="31" spans="1:13">
      <c r="A31" s="1">
        <v>10379</v>
      </c>
      <c r="B31">
        <v>11.509</v>
      </c>
      <c r="C31">
        <f>[1]TRUSABIM!B30</f>
        <v>108.10899999999999</v>
      </c>
      <c r="D31">
        <f>[2]TRUSG10M!B30</f>
        <v>113.5261</v>
      </c>
      <c r="E31">
        <f>[3]_SPXD!E30</f>
        <v>20</v>
      </c>
      <c r="F31">
        <f>[4]_DJCBTD!B159</f>
        <v>1.1597999999999999</v>
      </c>
      <c r="G31">
        <f>factors_crsp!D35</f>
        <v>2.9199999999999999E-3</v>
      </c>
      <c r="I31">
        <f t="shared" si="0"/>
        <v>1.0032498505922487</v>
      </c>
      <c r="J31">
        <f t="shared" si="1"/>
        <v>0.99630615926466803</v>
      </c>
      <c r="L31">
        <f t="shared" si="2"/>
        <v>-6.9436913275806589E-3</v>
      </c>
      <c r="M31">
        <f t="shared" si="3"/>
        <v>-3.3470321004873682E-3</v>
      </c>
    </row>
    <row r="32" spans="1:13">
      <c r="A32" s="1">
        <v>10409</v>
      </c>
      <c r="B32">
        <v>11.4781</v>
      </c>
      <c r="C32">
        <f>[1]TRUSABIM!B31</f>
        <v>108.46210000000001</v>
      </c>
      <c r="D32">
        <f>[2]TRUSG10M!B31</f>
        <v>113.3942</v>
      </c>
      <c r="E32">
        <f>[3]_SPXD!E31</f>
        <v>19.190000000000001</v>
      </c>
      <c r="F32">
        <f>[4]_DJCBTD!B160</f>
        <v>1.1516999999999999</v>
      </c>
      <c r="G32">
        <f>factors_crsp!D36</f>
        <v>3.1220000000000002E-3</v>
      </c>
      <c r="I32">
        <f t="shared" si="0"/>
        <v>1.0032661480542786</v>
      </c>
      <c r="J32">
        <f t="shared" si="1"/>
        <v>0.9930160372478013</v>
      </c>
      <c r="L32">
        <f t="shared" si="2"/>
        <v>-1.0250110806477308E-2</v>
      </c>
      <c r="M32">
        <f t="shared" si="3"/>
        <v>-4.2838473637339947E-3</v>
      </c>
    </row>
    <row r="33" spans="1:13">
      <c r="A33" s="1">
        <v>10440</v>
      </c>
      <c r="B33">
        <v>11.4849</v>
      </c>
      <c r="C33">
        <f>[1]TRUSABIM!B32</f>
        <v>108.83450000000001</v>
      </c>
      <c r="D33">
        <f>[2]TRUSG10M!B32</f>
        <v>112.57170000000001</v>
      </c>
      <c r="E33">
        <f>[3]_SPXD!E32</f>
        <v>19.43</v>
      </c>
      <c r="F33">
        <f>[4]_DJCBTD!B161</f>
        <v>1.1407</v>
      </c>
      <c r="G33">
        <f>factors_crsp!D37</f>
        <v>3.2260000000000001E-3</v>
      </c>
      <c r="I33">
        <f t="shared" si="0"/>
        <v>1.0034334574012489</v>
      </c>
      <c r="J33">
        <f t="shared" si="1"/>
        <v>0.99044890162368682</v>
      </c>
      <c r="L33">
        <f t="shared" si="2"/>
        <v>-1.2984555777562079E-2</v>
      </c>
      <c r="M33">
        <f t="shared" si="3"/>
        <v>-1.0479457407874371E-2</v>
      </c>
    </row>
    <row r="34" spans="1:13">
      <c r="A34" s="1">
        <v>10471</v>
      </c>
      <c r="B34">
        <v>11.501300000000001</v>
      </c>
      <c r="C34">
        <f>[1]TRUSABIM!B33</f>
        <v>109.2299</v>
      </c>
      <c r="D34">
        <f>[2]TRUSG10M!B33</f>
        <v>112.3725</v>
      </c>
      <c r="E34">
        <f>[3]_SPXD!E33</f>
        <v>20.87</v>
      </c>
      <c r="F34">
        <f>[4]_DJCBTD!B162</f>
        <v>1.1486000000000001</v>
      </c>
      <c r="G34">
        <f>factors_crsp!D38</f>
        <v>3.2160000000000001E-3</v>
      </c>
      <c r="I34">
        <f t="shared" si="0"/>
        <v>1.0036330391557824</v>
      </c>
      <c r="J34">
        <f t="shared" si="1"/>
        <v>1.0069255720171824</v>
      </c>
      <c r="L34">
        <f t="shared" si="2"/>
        <v>3.292532861399966E-3</v>
      </c>
      <c r="M34">
        <f t="shared" si="3"/>
        <v>-4.9855388805535306E-3</v>
      </c>
    </row>
    <row r="35" spans="1:13">
      <c r="A35" s="1">
        <v>10501</v>
      </c>
      <c r="B35">
        <v>11.573600000000001</v>
      </c>
      <c r="C35">
        <f>[1]TRUSABIM!B34</f>
        <v>109.6459</v>
      </c>
      <c r="D35">
        <f>[2]TRUSG10M!B34</f>
        <v>112.8719</v>
      </c>
      <c r="E35">
        <f>[3]_SPXD!E34</f>
        <v>21.37</v>
      </c>
      <c r="F35">
        <f>[4]_DJCBTD!B163</f>
        <v>1.1600999999999999</v>
      </c>
      <c r="G35">
        <f>factors_crsp!D39</f>
        <v>2.7230000000000002E-3</v>
      </c>
      <c r="I35">
        <f t="shared" si="0"/>
        <v>1.0038084810111516</v>
      </c>
      <c r="J35">
        <f t="shared" si="1"/>
        <v>1.0100121887515234</v>
      </c>
      <c r="L35">
        <f t="shared" si="2"/>
        <v>6.2037077403718222E-3</v>
      </c>
      <c r="M35">
        <f t="shared" si="3"/>
        <v>1.7211478119645296E-3</v>
      </c>
    </row>
    <row r="36" spans="1:13">
      <c r="A36" s="1">
        <v>10532</v>
      </c>
      <c r="B36">
        <v>11.618</v>
      </c>
      <c r="C36">
        <f>[1]TRUSABIM!B35</f>
        <v>110.0754</v>
      </c>
      <c r="D36">
        <f>[2]TRUSG10M!B35</f>
        <v>113.1103</v>
      </c>
      <c r="E36">
        <f>[3]_SPXD!E35</f>
        <v>21.68</v>
      </c>
      <c r="F36">
        <f>[4]_DJCBTD!B164</f>
        <v>1.1666000000000001</v>
      </c>
      <c r="G36">
        <f>factors_crsp!D40</f>
        <v>4.3779999999999999E-3</v>
      </c>
      <c r="I36">
        <f t="shared" si="0"/>
        <v>1.0039171551330237</v>
      </c>
      <c r="J36">
        <f t="shared" si="1"/>
        <v>1.0056029652616156</v>
      </c>
      <c r="L36">
        <f t="shared" si="2"/>
        <v>1.6858101285919247E-3</v>
      </c>
      <c r="M36">
        <f t="shared" si="3"/>
        <v>-2.2658711176120061E-3</v>
      </c>
    </row>
    <row r="37" spans="1:13">
      <c r="A37" s="1">
        <v>10562</v>
      </c>
      <c r="B37">
        <v>11.690799999999999</v>
      </c>
      <c r="C37">
        <f>[1]TRUSABIM!B36</f>
        <v>110.4652</v>
      </c>
      <c r="D37">
        <f>[2]TRUSG10M!B36</f>
        <v>114.226</v>
      </c>
      <c r="E37">
        <f>[3]_SPXD!E36</f>
        <v>24.28</v>
      </c>
      <c r="F37">
        <f>[4]_DJCBTD!B165</f>
        <v>1.1704000000000001</v>
      </c>
      <c r="G37">
        <f>factors_crsp!D41</f>
        <v>3.8739999999999998E-3</v>
      </c>
      <c r="I37">
        <f t="shared" si="0"/>
        <v>1.0035412090258131</v>
      </c>
      <c r="J37">
        <f t="shared" si="1"/>
        <v>1.003257328990228</v>
      </c>
      <c r="L37">
        <f t="shared" si="2"/>
        <v>-2.8388003558510455E-4</v>
      </c>
      <c r="M37">
        <f t="shared" si="3"/>
        <v>5.9898231885160413E-3</v>
      </c>
    </row>
    <row r="38" spans="1:13">
      <c r="A38" s="1">
        <v>10593</v>
      </c>
      <c r="B38">
        <v>11.7072</v>
      </c>
      <c r="C38">
        <f>[1]TRUSABIM!B37</f>
        <v>110.8657</v>
      </c>
      <c r="D38">
        <f>[2]TRUSG10M!B37</f>
        <v>113.93210000000001</v>
      </c>
      <c r="E38">
        <f>[3]_SPXD!E37</f>
        <v>24.35</v>
      </c>
      <c r="F38">
        <f>[4]_DJCBTD!B166</f>
        <v>1.1666000000000001</v>
      </c>
      <c r="G38">
        <f>factors_crsp!D42</f>
        <v>3.4510000000000001E-3</v>
      </c>
      <c r="I38">
        <f t="shared" si="0"/>
        <v>1.0036255761995634</v>
      </c>
      <c r="J38">
        <f t="shared" si="1"/>
        <v>0.99675324675324672</v>
      </c>
      <c r="L38">
        <f t="shared" si="2"/>
        <v>-6.8723294463166607E-3</v>
      </c>
      <c r="M38">
        <f t="shared" si="3"/>
        <v>-6.0239693764991831E-3</v>
      </c>
    </row>
    <row r="39" spans="1:13">
      <c r="A39" s="1">
        <v>10624</v>
      </c>
      <c r="B39">
        <v>11.742800000000001</v>
      </c>
      <c r="C39">
        <f>[1]TRUSABIM!B38</f>
        <v>111.2962</v>
      </c>
      <c r="D39">
        <f>[2]TRUSG10M!B38</f>
        <v>113.6463</v>
      </c>
      <c r="E39">
        <f>[3]_SPXD!E38</f>
        <v>25.74</v>
      </c>
      <c r="F39">
        <f>[4]_DJCBTD!B167</f>
        <v>1.1712</v>
      </c>
      <c r="G39">
        <f>factors_crsp!D43</f>
        <v>3.3319999999999999E-3</v>
      </c>
      <c r="I39">
        <f t="shared" si="0"/>
        <v>1.0038830765511786</v>
      </c>
      <c r="J39">
        <f t="shared" si="1"/>
        <v>1.0039430824618549</v>
      </c>
      <c r="L39">
        <f t="shared" si="2"/>
        <v>6.0005910676341756E-5</v>
      </c>
      <c r="M39">
        <f t="shared" si="3"/>
        <v>-5.8405116486047737E-3</v>
      </c>
    </row>
    <row r="40" spans="1:13">
      <c r="A40" s="1">
        <v>10652</v>
      </c>
      <c r="B40">
        <v>11.7502</v>
      </c>
      <c r="C40">
        <f>[1]TRUSABIM!B39</f>
        <v>111.66160000000001</v>
      </c>
      <c r="D40">
        <f>[2]TRUSG10M!B39</f>
        <v>113.1078</v>
      </c>
      <c r="E40">
        <f>[3]_SPXD!E39</f>
        <v>25.59</v>
      </c>
      <c r="F40">
        <f>[4]_DJCBTD!B168</f>
        <v>1.1674</v>
      </c>
      <c r="G40">
        <f>factors_crsp!D44</f>
        <v>3.5079999999999998E-3</v>
      </c>
      <c r="I40">
        <f t="shared" si="0"/>
        <v>1.0032831309604462</v>
      </c>
      <c r="J40">
        <f t="shared" si="1"/>
        <v>0.99675546448087426</v>
      </c>
      <c r="L40">
        <f t="shared" si="2"/>
        <v>-6.5276664795719253E-3</v>
      </c>
      <c r="M40">
        <f t="shared" si="3"/>
        <v>-8.2463856755564668E-3</v>
      </c>
    </row>
    <row r="41" spans="1:13">
      <c r="A41" s="1">
        <v>10683</v>
      </c>
      <c r="B41">
        <v>11.758100000000001</v>
      </c>
      <c r="C41">
        <f>[1]TRUSABIM!B40</f>
        <v>112.0896</v>
      </c>
      <c r="D41">
        <f>[2]TRUSG10M!B40</f>
        <v>112.4105</v>
      </c>
      <c r="E41">
        <f>[3]_SPXD!E40</f>
        <v>25.53</v>
      </c>
      <c r="F41">
        <f>[4]_DJCBTD!B169</f>
        <v>1.1577</v>
      </c>
      <c r="G41">
        <f>factors_crsp!D45</f>
        <v>3.431E-3</v>
      </c>
      <c r="I41">
        <f t="shared" si="0"/>
        <v>1.0038330097365611</v>
      </c>
      <c r="J41">
        <f t="shared" si="1"/>
        <v>0.99169093712523548</v>
      </c>
      <c r="L41">
        <f t="shared" si="2"/>
        <v>-1.2142072611325605E-2</v>
      </c>
      <c r="M41">
        <f t="shared" si="3"/>
        <v>-9.5959152401513537E-3</v>
      </c>
    </row>
    <row r="42" spans="1:13">
      <c r="A42" s="1">
        <v>10713</v>
      </c>
      <c r="B42">
        <v>11.813599999999999</v>
      </c>
      <c r="C42">
        <f>[1]TRUSABIM!B41</f>
        <v>112.538</v>
      </c>
      <c r="D42">
        <f>[2]TRUSG10M!B41</f>
        <v>113.62820000000001</v>
      </c>
      <c r="E42">
        <f>[3]_SPXD!E41</f>
        <v>25.94</v>
      </c>
      <c r="F42">
        <f>[4]_DJCBTD!B170</f>
        <v>1.1738999999999999</v>
      </c>
      <c r="G42">
        <f>factors_crsp!D46</f>
        <v>3.5669999999999999E-3</v>
      </c>
      <c r="I42">
        <f t="shared" si="0"/>
        <v>1.0040003711316661</v>
      </c>
      <c r="J42">
        <f t="shared" si="1"/>
        <v>1.0139932625032391</v>
      </c>
      <c r="L42">
        <f t="shared" si="2"/>
        <v>9.9928913715729983E-3</v>
      </c>
      <c r="M42">
        <f t="shared" si="3"/>
        <v>7.2656179493908457E-3</v>
      </c>
    </row>
    <row r="43" spans="1:13">
      <c r="A43" s="1">
        <v>10744</v>
      </c>
      <c r="B43">
        <v>11.850300000000001</v>
      </c>
      <c r="C43">
        <f>[1]TRUSABIM!B42</f>
        <v>113.0154</v>
      </c>
      <c r="D43">
        <f>[2]TRUSG10M!B42</f>
        <v>113.97280000000001</v>
      </c>
      <c r="E43">
        <f>[3]_SPXD!E42</f>
        <v>24.83</v>
      </c>
      <c r="F43">
        <f>[4]_DJCBTD!B171</f>
        <v>1.1607000000000001</v>
      </c>
      <c r="G43">
        <f>factors_crsp!D47</f>
        <v>4.3880000000000004E-3</v>
      </c>
      <c r="I43">
        <f t="shared" si="0"/>
        <v>1.00424212266079</v>
      </c>
      <c r="J43">
        <f t="shared" si="1"/>
        <v>0.98875543061589588</v>
      </c>
      <c r="L43">
        <f t="shared" si="2"/>
        <v>-1.5486692044894168E-2</v>
      </c>
      <c r="M43">
        <f t="shared" si="3"/>
        <v>-1.3553021309850033E-3</v>
      </c>
    </row>
    <row r="44" spans="1:13">
      <c r="A44" s="1">
        <v>10774</v>
      </c>
      <c r="B44">
        <v>11.830299999999999</v>
      </c>
      <c r="C44">
        <f>[1]TRUSABIM!B43</f>
        <v>113.4674</v>
      </c>
      <c r="D44">
        <f>[2]TRUSG10M!B43</f>
        <v>113.88120000000001</v>
      </c>
      <c r="E44">
        <f>[3]_SPXD!E43</f>
        <v>27.62</v>
      </c>
      <c r="F44">
        <f>[4]_DJCBTD!B172</f>
        <v>1.1627000000000001</v>
      </c>
      <c r="G44">
        <f>factors_crsp!D48</f>
        <v>5.1929999999999997E-3</v>
      </c>
      <c r="I44">
        <f t="shared" si="0"/>
        <v>1.003999454941539</v>
      </c>
      <c r="J44">
        <f t="shared" si="1"/>
        <v>1.0017230981304386</v>
      </c>
      <c r="L44">
        <f t="shared" si="2"/>
        <v>-2.2763568111003885E-3</v>
      </c>
      <c r="M44">
        <f t="shared" si="3"/>
        <v>-5.996700532056809E-3</v>
      </c>
    </row>
    <row r="45" spans="1:13">
      <c r="A45" s="1">
        <v>10805</v>
      </c>
      <c r="B45">
        <v>11.8773</v>
      </c>
      <c r="C45">
        <f>[1]TRUSABIM!B44</f>
        <v>113.8976</v>
      </c>
      <c r="D45">
        <f>[2]TRUSG10M!B44</f>
        <v>114.67010000000001</v>
      </c>
      <c r="E45">
        <f>[3]_SPXD!E44</f>
        <v>28.88</v>
      </c>
      <c r="F45">
        <f>[4]_DJCBTD!B173</f>
        <v>1.165</v>
      </c>
      <c r="G45">
        <f>factors_crsp!D49</f>
        <v>3.3449999999999999E-3</v>
      </c>
      <c r="I45">
        <f t="shared" si="0"/>
        <v>1.003791397352896</v>
      </c>
      <c r="J45">
        <f t="shared" si="1"/>
        <v>1.0019781542960351</v>
      </c>
      <c r="L45">
        <f t="shared" si="2"/>
        <v>-1.8132430568609248E-3</v>
      </c>
      <c r="M45">
        <f t="shared" si="3"/>
        <v>3.5823945128783397E-3</v>
      </c>
    </row>
    <row r="46" spans="1:13">
      <c r="A46" s="1">
        <v>10836</v>
      </c>
      <c r="B46">
        <v>11.9054</v>
      </c>
      <c r="C46">
        <f>[1]TRUSABIM!B45</f>
        <v>114.3437</v>
      </c>
      <c r="D46">
        <f>[2]TRUSG10M!B45</f>
        <v>114.4025</v>
      </c>
      <c r="E46">
        <f>[3]_SPXD!E45</f>
        <v>31.71</v>
      </c>
      <c r="F46">
        <f>[4]_DJCBTD!B174</f>
        <v>1.1593</v>
      </c>
      <c r="G46">
        <f>factors_crsp!D50</f>
        <v>4.0299999999999997E-3</v>
      </c>
      <c r="I46">
        <f t="shared" si="0"/>
        <v>1.0039166760318041</v>
      </c>
      <c r="J46">
        <f t="shared" si="1"/>
        <v>0.99510729613733906</v>
      </c>
      <c r="L46">
        <f t="shared" si="2"/>
        <v>-8.8093798944650636E-3</v>
      </c>
      <c r="M46">
        <f t="shared" si="3"/>
        <v>-6.3636510563782611E-3</v>
      </c>
    </row>
    <row r="47" spans="1:13">
      <c r="A47" s="1">
        <v>10866</v>
      </c>
      <c r="B47">
        <v>11.9434</v>
      </c>
      <c r="C47">
        <f>[1]TRUSABIM!B46</f>
        <v>114.78019999999999</v>
      </c>
      <c r="D47">
        <f>[2]TRUSG10M!B46</f>
        <v>114.8441</v>
      </c>
      <c r="E47">
        <f>[3]_SPXD!E46</f>
        <v>30.16</v>
      </c>
      <c r="F47">
        <f>[4]_DJCBTD!B175</f>
        <v>1.163</v>
      </c>
      <c r="G47">
        <f>factors_crsp!D51</f>
        <v>3.5729999999999998E-3</v>
      </c>
      <c r="I47">
        <f t="shared" si="0"/>
        <v>1.0038174381273302</v>
      </c>
      <c r="J47">
        <f t="shared" si="1"/>
        <v>1.0031915811265419</v>
      </c>
      <c r="L47">
        <f t="shared" si="2"/>
        <v>-6.2585700078821027E-4</v>
      </c>
      <c r="M47">
        <f t="shared" si="3"/>
        <v>2.8705550577989847E-4</v>
      </c>
    </row>
    <row r="48" spans="1:13">
      <c r="A48" s="1">
        <v>10897</v>
      </c>
      <c r="B48">
        <v>12.02</v>
      </c>
      <c r="C48">
        <f>[1]TRUSABIM!B47</f>
        <v>115.1981</v>
      </c>
      <c r="D48">
        <f>[2]TRUSG10M!B47</f>
        <v>115.99590000000001</v>
      </c>
      <c r="E48">
        <f>[3]_SPXD!E47</f>
        <v>24.15</v>
      </c>
      <c r="F48">
        <f>[4]_DJCBTD!B176</f>
        <v>1.1755</v>
      </c>
      <c r="G48">
        <f>factors_crsp!D52</f>
        <v>4.7959999999999999E-3</v>
      </c>
      <c r="I48">
        <f t="shared" si="0"/>
        <v>1.0036408718576897</v>
      </c>
      <c r="J48">
        <f t="shared" si="1"/>
        <v>1.0107480653482372</v>
      </c>
      <c r="L48">
        <f t="shared" si="2"/>
        <v>7.1071934905475587E-3</v>
      </c>
      <c r="M48">
        <f t="shared" si="3"/>
        <v>5.2332483462362855E-3</v>
      </c>
    </row>
    <row r="49" spans="1:13">
      <c r="A49" s="1">
        <v>10927</v>
      </c>
      <c r="B49">
        <v>12.077400000000001</v>
      </c>
      <c r="C49">
        <f>[1]TRUSABIM!B48</f>
        <v>115.5313</v>
      </c>
      <c r="D49">
        <f>[2]TRUSG10M!B48</f>
        <v>118.69450000000001</v>
      </c>
      <c r="E49">
        <f>[3]_SPXD!E48</f>
        <v>20.92</v>
      </c>
      <c r="F49">
        <f>[4]_DJCBTD!B177</f>
        <v>1.1972</v>
      </c>
      <c r="G49">
        <f>factors_crsp!D53</f>
        <v>3.5469999999999998E-3</v>
      </c>
      <c r="I49">
        <f t="shared" si="0"/>
        <v>1.0028924088157705</v>
      </c>
      <c r="J49">
        <f t="shared" si="1"/>
        <v>1.0184602296894938</v>
      </c>
      <c r="L49">
        <f t="shared" si="2"/>
        <v>1.5567820873723326E-2</v>
      </c>
      <c r="M49">
        <f t="shared" si="3"/>
        <v>1.9717615387268017E-2</v>
      </c>
    </row>
    <row r="50" spans="1:13">
      <c r="A50" s="1">
        <v>10958</v>
      </c>
      <c r="B50">
        <v>12.212999999999999</v>
      </c>
      <c r="C50">
        <f>[1]TRUSABIM!B49</f>
        <v>115.82299999999999</v>
      </c>
      <c r="D50">
        <f>[2]TRUSG10M!B49</f>
        <v>118.9341</v>
      </c>
      <c r="E50">
        <f>[3]_SPXD!E49</f>
        <v>21.45</v>
      </c>
      <c r="F50">
        <f>[4]_DJCBTD!B178</f>
        <v>1.1981999999999999</v>
      </c>
      <c r="G50">
        <f>factors_crsp!D54</f>
        <v>3.6610000000000002E-3</v>
      </c>
      <c r="I50">
        <f t="shared" si="0"/>
        <v>1.0025248569002512</v>
      </c>
      <c r="J50">
        <f t="shared" si="1"/>
        <v>1.0008352823254258</v>
      </c>
      <c r="L50">
        <f t="shared" si="2"/>
        <v>-1.6895745748253255E-3</v>
      </c>
      <c r="M50">
        <f t="shared" si="3"/>
        <v>-1.6423723466546525E-3</v>
      </c>
    </row>
    <row r="51" spans="1:13">
      <c r="A51" s="1">
        <v>10989</v>
      </c>
      <c r="B51">
        <v>12.2704</v>
      </c>
      <c r="C51">
        <f>[1]TRUSABIM!B50</f>
        <v>116.1502</v>
      </c>
      <c r="D51">
        <f>[2]TRUSG10M!B50</f>
        <v>118.6259</v>
      </c>
      <c r="E51">
        <f>[3]_SPXD!E50</f>
        <v>22.795999999999999</v>
      </c>
      <c r="F51">
        <f>[4]_DJCBTD!B179</f>
        <v>1.2033</v>
      </c>
      <c r="G51">
        <f>factors_crsp!D55</f>
        <v>1.3929999999999999E-3</v>
      </c>
      <c r="I51">
        <f t="shared" si="0"/>
        <v>1.0028250002158465</v>
      </c>
      <c r="J51">
        <f t="shared" si="1"/>
        <v>1.0042563845768653</v>
      </c>
      <c r="L51">
        <f t="shared" si="2"/>
        <v>1.4313843610187504E-3</v>
      </c>
      <c r="M51">
        <f t="shared" si="3"/>
        <v>-3.9843510086677858E-3</v>
      </c>
    </row>
    <row r="52" spans="1:13">
      <c r="A52" s="1">
        <v>11017</v>
      </c>
      <c r="B52">
        <v>12.288500000000001</v>
      </c>
      <c r="C52">
        <f>[1]TRUSABIM!B51</f>
        <v>116.47539999999999</v>
      </c>
      <c r="D52">
        <f>[2]TRUSG10M!B51</f>
        <v>119.14830000000001</v>
      </c>
      <c r="E52">
        <f>[3]_SPXD!E51</f>
        <v>23.287099999999999</v>
      </c>
      <c r="F52">
        <f>[4]_DJCBTD!B180</f>
        <v>1.21</v>
      </c>
      <c r="G52">
        <f>factors_crsp!D56</f>
        <v>2.9640000000000001E-3</v>
      </c>
      <c r="I52">
        <f t="shared" si="0"/>
        <v>1.002799822987821</v>
      </c>
      <c r="J52">
        <f t="shared" si="1"/>
        <v>1.0055680212748275</v>
      </c>
      <c r="L52">
        <f t="shared" si="2"/>
        <v>2.7681982870064736E-3</v>
      </c>
      <c r="M52">
        <f t="shared" si="3"/>
        <v>1.4397600557720658E-3</v>
      </c>
    </row>
    <row r="53" spans="1:13">
      <c r="A53" s="1">
        <v>11048</v>
      </c>
      <c r="B53">
        <v>12.4358</v>
      </c>
      <c r="C53">
        <f>[1]TRUSABIM!B52</f>
        <v>116.7617</v>
      </c>
      <c r="D53">
        <f>[2]TRUSG10M!B52</f>
        <v>120.5971</v>
      </c>
      <c r="E53">
        <f>[3]_SPXD!E52</f>
        <v>25.138500000000001</v>
      </c>
      <c r="F53">
        <f>[4]_DJCBTD!B181</f>
        <v>1.2358</v>
      </c>
      <c r="G53">
        <f>factors_crsp!D57</f>
        <v>3.4749999999999998E-3</v>
      </c>
      <c r="I53">
        <f t="shared" si="0"/>
        <v>1.0024580297642249</v>
      </c>
      <c r="J53">
        <f t="shared" si="1"/>
        <v>1.0213223140495868</v>
      </c>
      <c r="L53">
        <f t="shared" si="2"/>
        <v>1.886428428536191E-2</v>
      </c>
      <c r="M53">
        <f t="shared" si="3"/>
        <v>8.6846363523440662E-3</v>
      </c>
    </row>
    <row r="54" spans="1:13">
      <c r="A54" s="1">
        <v>11078</v>
      </c>
      <c r="B54">
        <v>12.4633</v>
      </c>
      <c r="C54">
        <f>[1]TRUSABIM!B53</f>
        <v>117.0536</v>
      </c>
      <c r="D54">
        <f>[2]TRUSG10M!B53</f>
        <v>120.1841</v>
      </c>
      <c r="E54">
        <f>[3]_SPXD!E53</f>
        <v>24.8992</v>
      </c>
      <c r="F54">
        <f>[4]_DJCBTD!B182</f>
        <v>1.2332000000000001</v>
      </c>
      <c r="G54">
        <f>factors_crsp!D58</f>
        <v>2.104E-3</v>
      </c>
      <c r="I54">
        <f t="shared" si="0"/>
        <v>1.0024999636010781</v>
      </c>
      <c r="J54">
        <f t="shared" si="1"/>
        <v>0.99789609969250692</v>
      </c>
      <c r="L54">
        <f t="shared" si="2"/>
        <v>-4.6038639085711486E-3</v>
      </c>
      <c r="M54">
        <f t="shared" si="3"/>
        <v>-5.5286262969839184E-3</v>
      </c>
    </row>
    <row r="55" spans="1:13">
      <c r="A55" s="1">
        <v>11109</v>
      </c>
      <c r="B55">
        <v>12.5313</v>
      </c>
      <c r="C55">
        <f>[1]TRUSABIM!B54</f>
        <v>117.28870000000001</v>
      </c>
      <c r="D55">
        <f>[2]TRUSG10M!B54</f>
        <v>121.0804</v>
      </c>
      <c r="E55">
        <f>[3]_SPXD!E54</f>
        <v>24.496200000000002</v>
      </c>
      <c r="F55">
        <f>[4]_DJCBTD!B183</f>
        <v>1.2430000000000001</v>
      </c>
      <c r="G55">
        <f>factors_crsp!D59</f>
        <v>2.581E-3</v>
      </c>
      <c r="I55">
        <f t="shared" si="0"/>
        <v>1.002008481584505</v>
      </c>
      <c r="J55">
        <f t="shared" si="1"/>
        <v>1.0079468050600064</v>
      </c>
      <c r="L55">
        <f t="shared" si="2"/>
        <v>5.9383234755014946E-3</v>
      </c>
      <c r="M55">
        <f t="shared" si="3"/>
        <v>4.876725273143423E-3</v>
      </c>
    </row>
    <row r="56" spans="1:13">
      <c r="A56" s="1">
        <v>11139</v>
      </c>
      <c r="B56">
        <v>12.609500000000001</v>
      </c>
      <c r="C56">
        <f>[1]TRUSABIM!B55</f>
        <v>117.4734</v>
      </c>
      <c r="D56">
        <f>[2]TRUSG10M!B55</f>
        <v>121.9778</v>
      </c>
      <c r="E56">
        <f>[3]_SPXD!E55</f>
        <v>20.466000000000001</v>
      </c>
      <c r="F56">
        <f>[4]_DJCBTD!B184</f>
        <v>1.2443</v>
      </c>
      <c r="G56">
        <f>factors_crsp!D60</f>
        <v>2.6930000000000001E-3</v>
      </c>
      <c r="I56">
        <f t="shared" si="0"/>
        <v>1.0015747467573601</v>
      </c>
      <c r="J56">
        <f t="shared" si="1"/>
        <v>1.0010458567980691</v>
      </c>
      <c r="L56">
        <f t="shared" si="2"/>
        <v>-5.2888995929101235E-4</v>
      </c>
      <c r="M56">
        <f t="shared" si="3"/>
        <v>4.7186041902735898E-3</v>
      </c>
    </row>
    <row r="57" spans="1:13">
      <c r="A57" s="1">
        <v>11170</v>
      </c>
      <c r="B57">
        <v>12.7186</v>
      </c>
      <c r="C57">
        <f>[1]TRUSABIM!B56</f>
        <v>117.65260000000001</v>
      </c>
      <c r="D57">
        <f>[2]TRUSG10M!B56</f>
        <v>122.3081</v>
      </c>
      <c r="E57">
        <f>[3]_SPXD!E56</f>
        <v>21.209099999999999</v>
      </c>
      <c r="F57">
        <f>[4]_DJCBTD!B185</f>
        <v>1.2606999999999999</v>
      </c>
      <c r="G57">
        <f>factors_crsp!D61</f>
        <v>1.9840000000000001E-3</v>
      </c>
      <c r="I57">
        <f t="shared" si="0"/>
        <v>1.0015254517192829</v>
      </c>
      <c r="J57">
        <f t="shared" si="1"/>
        <v>1.0131801012617536</v>
      </c>
      <c r="L57">
        <f t="shared" si="2"/>
        <v>1.1654649542470752E-2</v>
      </c>
      <c r="M57">
        <f t="shared" si="3"/>
        <v>7.2386979269989382E-4</v>
      </c>
    </row>
    <row r="58" spans="1:13">
      <c r="A58" s="1">
        <v>11201</v>
      </c>
      <c r="B58">
        <v>12.827999999999999</v>
      </c>
      <c r="C58">
        <f>[1]TRUSABIM!B57</f>
        <v>117.8026</v>
      </c>
      <c r="D58">
        <f>[2]TRUSG10M!B57</f>
        <v>122.54470000000001</v>
      </c>
      <c r="E58">
        <f>[3]_SPXD!E57</f>
        <v>21.372800000000002</v>
      </c>
      <c r="F58">
        <f>[4]_DJCBTD!B186</f>
        <v>1.2825</v>
      </c>
      <c r="G58">
        <f>factors_crsp!D62</f>
        <v>5.8E-4</v>
      </c>
      <c r="I58">
        <f t="shared" si="0"/>
        <v>1.0012749399503282</v>
      </c>
      <c r="J58">
        <f t="shared" si="1"/>
        <v>1.0172919806456731</v>
      </c>
      <c r="L58">
        <f t="shared" si="2"/>
        <v>1.601704069534482E-2</v>
      </c>
      <c r="M58">
        <f t="shared" si="3"/>
        <v>1.3544589606084845E-3</v>
      </c>
    </row>
    <row r="59" spans="1:13">
      <c r="A59" s="1">
        <v>11231</v>
      </c>
      <c r="B59">
        <v>12.9169</v>
      </c>
      <c r="C59">
        <f>[1]TRUSABIM!B58</f>
        <v>117.9832</v>
      </c>
      <c r="D59">
        <f>[2]TRUSG10M!B58</f>
        <v>123.0675</v>
      </c>
      <c r="E59">
        <f>[3]_SPXD!E58</f>
        <v>18.589400000000001</v>
      </c>
      <c r="F59">
        <f>[4]_DJCBTD!B187</f>
        <v>1.2942</v>
      </c>
      <c r="G59">
        <f>factors_crsp!D63</f>
        <v>2.1919999999999999E-3</v>
      </c>
      <c r="I59">
        <f t="shared" si="0"/>
        <v>1.0015330731240226</v>
      </c>
      <c r="J59">
        <f t="shared" si="1"/>
        <v>1.009122807017544</v>
      </c>
      <c r="L59">
        <f t="shared" si="2"/>
        <v>7.5897338935213554E-3</v>
      </c>
      <c r="M59">
        <f t="shared" si="3"/>
        <v>2.0741983749603676E-3</v>
      </c>
    </row>
    <row r="60" spans="1:13">
      <c r="A60" s="1">
        <v>11262</v>
      </c>
      <c r="B60">
        <v>12.9122</v>
      </c>
      <c r="C60">
        <f>[1]TRUSABIM!B59</f>
        <v>118.1641</v>
      </c>
      <c r="D60">
        <f>[2]TRUSG10M!B59</f>
        <v>123.68600000000001</v>
      </c>
      <c r="E60">
        <f>[3]_SPXD!E59</f>
        <v>16.939499999999999</v>
      </c>
      <c r="F60">
        <f>[4]_DJCBTD!B188</f>
        <v>1.2758</v>
      </c>
      <c r="G60">
        <f>factors_crsp!D64</f>
        <v>8.6600000000000002E-4</v>
      </c>
      <c r="I60">
        <f t="shared" si="0"/>
        <v>1.0015332691434036</v>
      </c>
      <c r="J60">
        <f t="shared" si="1"/>
        <v>0.98578272291763258</v>
      </c>
      <c r="L60">
        <f t="shared" si="2"/>
        <v>-1.5750546225770989E-2</v>
      </c>
      <c r="M60">
        <f t="shared" si="3"/>
        <v>4.159697279948027E-3</v>
      </c>
    </row>
    <row r="61" spans="1:13">
      <c r="A61" s="1">
        <v>11292</v>
      </c>
      <c r="B61">
        <v>12.9185</v>
      </c>
      <c r="C61">
        <f>[1]TRUSABIM!B60</f>
        <v>118.30200000000001</v>
      </c>
      <c r="D61">
        <f>[2]TRUSG10M!B60</f>
        <v>124.20869999999999</v>
      </c>
      <c r="E61">
        <f>[3]_SPXD!E60</f>
        <v>16.574300000000001</v>
      </c>
      <c r="F61">
        <f>[4]_DJCBTD!B189</f>
        <v>1.2710999999999999</v>
      </c>
      <c r="G61">
        <f>factors_crsp!D65</f>
        <v>9.990000000000001E-4</v>
      </c>
      <c r="I61">
        <f t="shared" si="0"/>
        <v>1.001167021117243</v>
      </c>
      <c r="J61">
        <f t="shared" si="1"/>
        <v>0.99631603699639426</v>
      </c>
      <c r="L61">
        <f t="shared" si="2"/>
        <v>-4.8509841208487225E-3</v>
      </c>
      <c r="M61">
        <f t="shared" si="3"/>
        <v>3.2270239639085041E-3</v>
      </c>
    </row>
    <row r="62" spans="1:13">
      <c r="A62" s="1">
        <v>11323</v>
      </c>
      <c r="B62">
        <v>12.9877</v>
      </c>
      <c r="C62">
        <f>[1]TRUSABIM!B61</f>
        <v>118.4479</v>
      </c>
      <c r="D62">
        <f>[2]TRUSG10M!B61</f>
        <v>124.25060000000001</v>
      </c>
      <c r="E62">
        <f>[3]_SPXD!E61</f>
        <v>15.34</v>
      </c>
      <c r="F62">
        <f>[4]_DJCBTD!B190</f>
        <v>1.2654000000000001</v>
      </c>
      <c r="G62">
        <f>factors_crsp!D66</f>
        <v>1.3979999999999999E-3</v>
      </c>
      <c r="I62">
        <f t="shared" si="0"/>
        <v>1.001233284306267</v>
      </c>
      <c r="J62">
        <f t="shared" si="1"/>
        <v>0.99551569506726467</v>
      </c>
      <c r="L62">
        <f t="shared" si="2"/>
        <v>-5.7175892390023408E-3</v>
      </c>
      <c r="M62">
        <f t="shared" si="3"/>
        <v>-1.0606645315505148E-3</v>
      </c>
    </row>
    <row r="63" spans="1:13">
      <c r="A63" s="1">
        <v>11354</v>
      </c>
      <c r="B63">
        <v>13.0886</v>
      </c>
      <c r="C63">
        <f>[1]TRUSABIM!B62</f>
        <v>118.5703</v>
      </c>
      <c r="D63">
        <f>[2]TRUSG10M!B62</f>
        <v>124.7766</v>
      </c>
      <c r="E63">
        <f>[3]_SPXD!E62</f>
        <v>16.095700000000001</v>
      </c>
      <c r="F63">
        <f>[4]_DJCBTD!B191</f>
        <v>1.2901</v>
      </c>
      <c r="G63">
        <f>factors_crsp!D67</f>
        <v>5.5500000000000005E-4</v>
      </c>
      <c r="I63">
        <f t="shared" si="0"/>
        <v>1.0010333657245083</v>
      </c>
      <c r="J63">
        <f t="shared" si="1"/>
        <v>1.0195195195195195</v>
      </c>
      <c r="L63">
        <f t="shared" si="2"/>
        <v>1.8486153795011173E-2</v>
      </c>
      <c r="M63">
        <f t="shared" si="3"/>
        <v>3.67837995953324E-3</v>
      </c>
    </row>
    <row r="64" spans="1:13">
      <c r="A64" s="1">
        <v>11382</v>
      </c>
      <c r="B64">
        <v>13.147399999999999</v>
      </c>
      <c r="C64">
        <f>[1]TRUSABIM!B63</f>
        <v>118.675</v>
      </c>
      <c r="D64">
        <f>[2]TRUSG10M!B63</f>
        <v>124.1472</v>
      </c>
      <c r="E64">
        <f>[3]_SPXD!E63</f>
        <v>17.9345</v>
      </c>
      <c r="F64">
        <f>[4]_DJCBTD!B192</f>
        <v>1.3033999999999999</v>
      </c>
      <c r="G64">
        <f>factors_crsp!D68</f>
        <v>4.0700000000000003E-4</v>
      </c>
      <c r="I64">
        <f t="shared" si="0"/>
        <v>1.0008830204528452</v>
      </c>
      <c r="J64">
        <f t="shared" si="1"/>
        <v>1.0103092783505154</v>
      </c>
      <c r="L64">
        <f t="shared" si="2"/>
        <v>9.4262578976702649E-3</v>
      </c>
      <c r="M64">
        <f t="shared" si="3"/>
        <v>-5.451215021085809E-3</v>
      </c>
    </row>
    <row r="65" spans="1:13">
      <c r="A65" s="1">
        <v>11413</v>
      </c>
      <c r="B65">
        <v>13.227600000000001</v>
      </c>
      <c r="C65">
        <f>[1]TRUSABIM!B64</f>
        <v>118.8115</v>
      </c>
      <c r="D65">
        <f>[2]TRUSG10M!B64</f>
        <v>124.7771</v>
      </c>
      <c r="E65">
        <f>[3]_SPXD!E64</f>
        <v>16.6877</v>
      </c>
      <c r="F65">
        <f>[4]_DJCBTD!B193</f>
        <v>1.3070999999999999</v>
      </c>
      <c r="G65">
        <f>factors_crsp!D69</f>
        <v>1.887E-3</v>
      </c>
      <c r="I65">
        <f t="shared" si="0"/>
        <v>1.0011502001263957</v>
      </c>
      <c r="J65">
        <f t="shared" si="1"/>
        <v>1.0028387294767531</v>
      </c>
      <c r="L65">
        <f t="shared" si="2"/>
        <v>1.6885293503574594E-3</v>
      </c>
      <c r="M65">
        <f t="shared" si="3"/>
        <v>3.1868155995464775E-3</v>
      </c>
    </row>
    <row r="66" spans="1:13">
      <c r="A66" s="1">
        <v>11443</v>
      </c>
      <c r="B66">
        <v>13.2332</v>
      </c>
      <c r="C66">
        <f>[1]TRUSABIM!B65</f>
        <v>118.959</v>
      </c>
      <c r="D66">
        <f>[2]TRUSG10M!B65</f>
        <v>125.2137</v>
      </c>
      <c r="E66">
        <f>[3]_SPXD!E65</f>
        <v>15.088200000000001</v>
      </c>
      <c r="F66">
        <f>[4]_DJCBTD!B194</f>
        <v>1.3012999999999999</v>
      </c>
      <c r="G66">
        <f>factors_crsp!D70</f>
        <v>8.2700000000000004E-4</v>
      </c>
      <c r="I66">
        <f t="shared" si="0"/>
        <v>1.0012414623163584</v>
      </c>
      <c r="J66">
        <f t="shared" si="1"/>
        <v>0.99556269604467906</v>
      </c>
      <c r="L66">
        <f t="shared" si="2"/>
        <v>-5.6787662716792919E-3</v>
      </c>
      <c r="M66">
        <f t="shared" si="3"/>
        <v>2.6720394872137287E-3</v>
      </c>
    </row>
    <row r="67" spans="1:13">
      <c r="A67" s="1">
        <v>11474</v>
      </c>
      <c r="B67">
        <v>13.3462</v>
      </c>
      <c r="C67">
        <f>[1]TRUSABIM!B66</f>
        <v>119.0463</v>
      </c>
      <c r="D67">
        <f>[2]TRUSG10M!B66</f>
        <v>126.52760000000001</v>
      </c>
      <c r="E67">
        <f>[3]_SPXD!E66</f>
        <v>13.0227</v>
      </c>
      <c r="F67">
        <f>[4]_DJCBTD!B195</f>
        <v>1.2971999999999999</v>
      </c>
      <c r="G67">
        <f>factors_crsp!D71</f>
        <v>8.7500000000000002E-4</v>
      </c>
      <c r="I67">
        <f t="shared" si="0"/>
        <v>1.0007338662900662</v>
      </c>
      <c r="J67">
        <f t="shared" si="1"/>
        <v>0.99684930454161225</v>
      </c>
      <c r="L67">
        <f t="shared" si="2"/>
        <v>-3.8845617484539741E-3</v>
      </c>
      <c r="M67">
        <f t="shared" si="3"/>
        <v>9.6182607214705396E-3</v>
      </c>
    </row>
    <row r="68" spans="1:13">
      <c r="A68" s="1">
        <v>11504</v>
      </c>
      <c r="B68">
        <v>13.373200000000001</v>
      </c>
      <c r="C68">
        <f>[1]TRUSABIM!B67</f>
        <v>119.10080000000001</v>
      </c>
      <c r="D68">
        <f>[2]TRUSG10M!B67</f>
        <v>127.1554</v>
      </c>
      <c r="E68">
        <f>[3]_SPXD!E67</f>
        <v>14.8363</v>
      </c>
      <c r="F68">
        <f>[4]_DJCBTD!B196</f>
        <v>1.3125</v>
      </c>
      <c r="G68">
        <f>factors_crsp!D72</f>
        <v>5.04E-4</v>
      </c>
      <c r="I68">
        <f t="shared" ref="I68:I131" si="4">C68/C67</f>
        <v>1.0004578050724802</v>
      </c>
      <c r="J68">
        <f t="shared" ref="J68:J131" si="5">F68/F67</f>
        <v>1.011794634597595</v>
      </c>
      <c r="L68">
        <f t="shared" ref="L68:L131" si="6">J68-I68</f>
        <v>1.1336829525114833E-2</v>
      </c>
      <c r="M68">
        <f t="shared" si="3"/>
        <v>4.457763283267635E-3</v>
      </c>
    </row>
    <row r="69" spans="1:13">
      <c r="A69" s="1">
        <v>11535</v>
      </c>
      <c r="B69">
        <v>13.470700000000001</v>
      </c>
      <c r="C69">
        <f>[1]TRUSABIM!B68</f>
        <v>119.14149999999999</v>
      </c>
      <c r="D69">
        <f>[2]TRUSG10M!B68</f>
        <v>127.29</v>
      </c>
      <c r="E69">
        <f>[3]_SPXD!E68</f>
        <v>13.728</v>
      </c>
      <c r="F69">
        <f>[4]_DJCBTD!B197</f>
        <v>1.3199000000000001</v>
      </c>
      <c r="G69">
        <f>factors_crsp!D73</f>
        <v>5.9100000000000005E-4</v>
      </c>
      <c r="I69">
        <f t="shared" si="4"/>
        <v>1.0003417273435611</v>
      </c>
      <c r="J69">
        <f t="shared" si="5"/>
        <v>1.0056380952380952</v>
      </c>
      <c r="L69">
        <f t="shared" si="6"/>
        <v>5.2963678945341375E-3</v>
      </c>
      <c r="M69">
        <f t="shared" ref="M69:M132" si="7">D69/D68-G69-1</f>
        <v>4.6754725792230722E-4</v>
      </c>
    </row>
    <row r="70" spans="1:13">
      <c r="A70" s="1">
        <v>11566</v>
      </c>
      <c r="B70">
        <v>13.427199999999999</v>
      </c>
      <c r="C70">
        <f>[1]TRUSABIM!B69</f>
        <v>119.1832</v>
      </c>
      <c r="D70">
        <f>[2]TRUSG10M!B69</f>
        <v>127.32850000000001</v>
      </c>
      <c r="E70">
        <f>[3]_SPXD!E69</f>
        <v>13.8665</v>
      </c>
      <c r="F70">
        <f>[4]_DJCBTD!B198</f>
        <v>1.2928999999999999</v>
      </c>
      <c r="G70">
        <f>factors_crsp!D74</f>
        <v>3.88E-4</v>
      </c>
      <c r="I70">
        <f t="shared" si="4"/>
        <v>1.000350003986856</v>
      </c>
      <c r="J70">
        <f t="shared" si="5"/>
        <v>0.97954390484127574</v>
      </c>
      <c r="L70">
        <f t="shared" si="6"/>
        <v>-2.0806099145580292E-2</v>
      </c>
      <c r="M70">
        <f t="shared" si="7"/>
        <v>-8.5541048000736808E-5</v>
      </c>
    </row>
    <row r="71" spans="1:13">
      <c r="A71" s="1">
        <v>11596</v>
      </c>
      <c r="B71">
        <v>13.0618</v>
      </c>
      <c r="C71">
        <f>[1]TRUSABIM!B70</f>
        <v>119.22790000000001</v>
      </c>
      <c r="D71">
        <f>[2]TRUSG10M!B70</f>
        <v>126.97750000000001</v>
      </c>
      <c r="E71">
        <f>[3]_SPXD!E70</f>
        <v>9.7103000000000002</v>
      </c>
      <c r="F71">
        <f>[4]_DJCBTD!B199</f>
        <v>1.2387999999999999</v>
      </c>
      <c r="G71">
        <f>factors_crsp!D75</f>
        <v>4.17E-4</v>
      </c>
      <c r="I71">
        <f t="shared" si="4"/>
        <v>1.000375052859799</v>
      </c>
      <c r="J71">
        <f t="shared" si="5"/>
        <v>0.95815608322376056</v>
      </c>
      <c r="L71">
        <f t="shared" si="6"/>
        <v>-4.2218969636038439E-2</v>
      </c>
      <c r="M71">
        <f t="shared" si="7"/>
        <v>-3.1736491398233202E-3</v>
      </c>
    </row>
    <row r="72" spans="1:13">
      <c r="A72" s="1">
        <v>11627</v>
      </c>
      <c r="B72">
        <v>12.824400000000001</v>
      </c>
      <c r="C72">
        <f>[1]TRUSABIM!B71</f>
        <v>119.3968</v>
      </c>
      <c r="D72">
        <f>[2]TRUSG10M!B71</f>
        <v>123.65219999999999</v>
      </c>
      <c r="E72">
        <f>[3]_SPXD!E71</f>
        <v>10.529</v>
      </c>
      <c r="F72">
        <f>[4]_DJCBTD!B200</f>
        <v>1.1807000000000001</v>
      </c>
      <c r="G72">
        <f>factors_crsp!D76</f>
        <v>8.12E-4</v>
      </c>
      <c r="I72">
        <f t="shared" si="4"/>
        <v>1.0014166147353094</v>
      </c>
      <c r="J72">
        <f t="shared" si="5"/>
        <v>0.95309977397481449</v>
      </c>
      <c r="L72">
        <f t="shared" si="6"/>
        <v>-4.8316840760494917E-2</v>
      </c>
      <c r="M72">
        <f t="shared" si="7"/>
        <v>-2.7000104191687635E-2</v>
      </c>
    </row>
    <row r="73" spans="1:13">
      <c r="A73" s="1">
        <v>11657</v>
      </c>
      <c r="B73">
        <v>12.930199999999999</v>
      </c>
      <c r="C73">
        <f>[1]TRUSABIM!B72</f>
        <v>119.5729</v>
      </c>
      <c r="D73">
        <f>[2]TRUSG10M!B72</f>
        <v>124.0262</v>
      </c>
      <c r="E73">
        <f>[3]_SPXD!E72</f>
        <v>9.4962</v>
      </c>
      <c r="F73">
        <f>[4]_DJCBTD!B201</f>
        <v>1.1578999999999999</v>
      </c>
      <c r="G73">
        <f>factors_crsp!D77</f>
        <v>1.6689999999999999E-3</v>
      </c>
      <c r="I73">
        <f t="shared" si="4"/>
        <v>1.0014749139005401</v>
      </c>
      <c r="J73">
        <f t="shared" si="5"/>
        <v>0.98068942152960092</v>
      </c>
      <c r="L73">
        <f t="shared" si="6"/>
        <v>-2.0785492370939185E-2</v>
      </c>
      <c r="M73">
        <f t="shared" si="7"/>
        <v>1.3556125827118848E-3</v>
      </c>
    </row>
    <row r="74" spans="1:13">
      <c r="A74" s="1">
        <v>11688</v>
      </c>
      <c r="B74">
        <v>12.678599999999999</v>
      </c>
      <c r="C74">
        <f>[1]TRUSABIM!B73</f>
        <v>119.81310000000001</v>
      </c>
      <c r="D74">
        <f>[2]TRUSG10M!B73</f>
        <v>121.5787</v>
      </c>
      <c r="E74">
        <f>[3]_SPXD!E73</f>
        <v>8.1234000000000002</v>
      </c>
      <c r="F74">
        <f>[4]_DJCBTD!B202</f>
        <v>1.0894999999999999</v>
      </c>
      <c r="G74">
        <f>factors_crsp!D78</f>
        <v>1.2520000000000001E-3</v>
      </c>
      <c r="I74">
        <f t="shared" si="4"/>
        <v>1.0020088163789622</v>
      </c>
      <c r="J74">
        <f t="shared" si="5"/>
        <v>0.94092754123844891</v>
      </c>
      <c r="L74">
        <f t="shared" si="6"/>
        <v>-6.1081275140513314E-2</v>
      </c>
      <c r="M74">
        <f t="shared" si="7"/>
        <v>-2.0985733678851815E-2</v>
      </c>
    </row>
    <row r="75" spans="1:13">
      <c r="A75" s="1">
        <v>11719</v>
      </c>
      <c r="B75">
        <v>12.8161</v>
      </c>
      <c r="C75">
        <f>[1]TRUSABIM!B74</f>
        <v>120.0808</v>
      </c>
      <c r="D75">
        <f>[2]TRUSG10M!B74</f>
        <v>118.952</v>
      </c>
      <c r="E75">
        <f>[3]_SPXD!E74</f>
        <v>7.8841000000000001</v>
      </c>
      <c r="F75">
        <f>[4]_DJCBTD!B203</f>
        <v>1.1258999999999999</v>
      </c>
      <c r="G75">
        <f>factors_crsp!D79</f>
        <v>2.3670000000000002E-3</v>
      </c>
      <c r="I75">
        <f t="shared" si="4"/>
        <v>1.002234313276261</v>
      </c>
      <c r="J75">
        <f t="shared" si="5"/>
        <v>1.0334098210188161</v>
      </c>
      <c r="L75">
        <f t="shared" si="6"/>
        <v>3.1175507742555064E-2</v>
      </c>
      <c r="M75">
        <f t="shared" si="7"/>
        <v>-2.3971935732986172E-2</v>
      </c>
    </row>
    <row r="76" spans="1:13">
      <c r="A76" s="1">
        <v>11748</v>
      </c>
      <c r="B76">
        <v>13.016299999999999</v>
      </c>
      <c r="C76">
        <f>[1]TRUSABIM!B75</f>
        <v>120.3464</v>
      </c>
      <c r="D76">
        <f>[2]TRUSG10M!B75</f>
        <v>120.74250000000001</v>
      </c>
      <c r="E76">
        <f>[3]_SPXD!E75</f>
        <v>8.2996999999999996</v>
      </c>
      <c r="F76">
        <f>[4]_DJCBTD!B204</f>
        <v>1.1462000000000001</v>
      </c>
      <c r="G76">
        <f>factors_crsp!D80</f>
        <v>1.4469999999999999E-3</v>
      </c>
      <c r="I76">
        <f t="shared" si="4"/>
        <v>1.0022118440250232</v>
      </c>
      <c r="J76">
        <f t="shared" si="5"/>
        <v>1.0180300204281021</v>
      </c>
      <c r="L76">
        <f t="shared" si="6"/>
        <v>1.5818176403078921E-2</v>
      </c>
      <c r="M76">
        <f t="shared" si="7"/>
        <v>1.360528999932753E-2</v>
      </c>
    </row>
    <row r="77" spans="1:13">
      <c r="A77" s="1">
        <v>11779</v>
      </c>
      <c r="B77">
        <v>13.2395</v>
      </c>
      <c r="C77">
        <f>[1]TRUSABIM!B76</f>
        <v>120.5549</v>
      </c>
      <c r="D77">
        <f>[2]TRUSG10M!B76</f>
        <v>122.9229</v>
      </c>
      <c r="E77">
        <f>[3]_SPXD!E76</f>
        <v>7.3174000000000001</v>
      </c>
      <c r="F77">
        <f>[4]_DJCBTD!B205</f>
        <v>1.1526000000000001</v>
      </c>
      <c r="G77">
        <f>factors_crsp!D81</f>
        <v>1.147E-3</v>
      </c>
      <c r="I77">
        <f t="shared" si="4"/>
        <v>1.0017324988533101</v>
      </c>
      <c r="J77">
        <f t="shared" si="5"/>
        <v>1.0055836677717676</v>
      </c>
      <c r="L77">
        <f t="shared" si="6"/>
        <v>3.8511689184574927E-3</v>
      </c>
      <c r="M77">
        <f t="shared" si="7"/>
        <v>1.6911264488477462E-2</v>
      </c>
    </row>
    <row r="78" spans="1:13">
      <c r="A78" s="1">
        <v>11809</v>
      </c>
      <c r="B78">
        <v>13.0946</v>
      </c>
      <c r="C78">
        <f>[1]TRUSABIM!B77</f>
        <v>120.63200000000001</v>
      </c>
      <c r="D78">
        <f>[2]TRUSG10M!B77</f>
        <v>125.60899999999999</v>
      </c>
      <c r="E78">
        <f>[3]_SPXD!E77</f>
        <v>5.8311999999999999</v>
      </c>
      <c r="F78">
        <f>[4]_DJCBTD!B206</f>
        <v>1.0892999999999999</v>
      </c>
      <c r="G78">
        <f>factors_crsp!D82</f>
        <v>1.145E-3</v>
      </c>
      <c r="I78">
        <f t="shared" si="4"/>
        <v>1.0006395426482042</v>
      </c>
      <c r="J78">
        <f t="shared" si="5"/>
        <v>0.94508068714211335</v>
      </c>
      <c r="L78">
        <f t="shared" si="6"/>
        <v>-5.5558855506090854E-2</v>
      </c>
      <c r="M78">
        <f t="shared" si="7"/>
        <v>2.0706908798116652E-2</v>
      </c>
    </row>
    <row r="79" spans="1:13">
      <c r="A79" s="1">
        <v>11840</v>
      </c>
      <c r="B79">
        <v>12.620100000000001</v>
      </c>
      <c r="C79">
        <f>[1]TRUSABIM!B78</f>
        <v>120.675</v>
      </c>
      <c r="D79">
        <f>[2]TRUSG10M!B78</f>
        <v>125.2246</v>
      </c>
      <c r="E79">
        <f>[3]_SPXD!E78</f>
        <v>4.4710000000000001</v>
      </c>
      <c r="F79">
        <f>[4]_DJCBTD!B207</f>
        <v>0.99129999999999996</v>
      </c>
      <c r="G79">
        <f>factors_crsp!D83</f>
        <v>4.4499999999999997E-4</v>
      </c>
      <c r="I79">
        <f t="shared" si="4"/>
        <v>1.0003564559984084</v>
      </c>
      <c r="J79">
        <f t="shared" si="5"/>
        <v>0.91003396676764892</v>
      </c>
      <c r="L79">
        <f t="shared" si="6"/>
        <v>-9.0322489230759473E-2</v>
      </c>
      <c r="M79">
        <f t="shared" si="7"/>
        <v>-3.5052902658249119E-3</v>
      </c>
    </row>
    <row r="80" spans="1:13">
      <c r="A80" s="1">
        <v>11870</v>
      </c>
      <c r="B80">
        <v>12.9533</v>
      </c>
      <c r="C80">
        <f>[1]TRUSABIM!B79</f>
        <v>120.7161</v>
      </c>
      <c r="D80">
        <f>[2]TRUSG10M!B79</f>
        <v>125.617</v>
      </c>
      <c r="E80">
        <f>[3]_SPXD!E79</f>
        <v>4.4332000000000003</v>
      </c>
      <c r="F80">
        <f>[4]_DJCBTD!B208</f>
        <v>1.0338000000000001</v>
      </c>
      <c r="G80">
        <f>factors_crsp!D84</f>
        <v>2.2000000000000001E-4</v>
      </c>
      <c r="I80">
        <f t="shared" si="4"/>
        <v>1.0003405842137973</v>
      </c>
      <c r="J80">
        <f t="shared" si="5"/>
        <v>1.0428729950569959</v>
      </c>
      <c r="L80">
        <f t="shared" si="6"/>
        <v>4.2532410843198587E-2</v>
      </c>
      <c r="M80">
        <f t="shared" si="7"/>
        <v>2.9135696021387325E-3</v>
      </c>
    </row>
    <row r="81" spans="1:13">
      <c r="A81" s="1">
        <v>11901</v>
      </c>
      <c r="B81">
        <v>13.3041</v>
      </c>
      <c r="C81">
        <f>[1]TRUSABIM!B80</f>
        <v>120.758</v>
      </c>
      <c r="D81">
        <f>[2]TRUSG10M!B80</f>
        <v>127.7612</v>
      </c>
      <c r="E81">
        <f>[3]_SPXD!E80</f>
        <v>6.0956999999999999</v>
      </c>
      <c r="F81">
        <f>[4]_DJCBTD!B209</f>
        <v>1.1153</v>
      </c>
      <c r="G81">
        <f>factors_crsp!D85</f>
        <v>2.5000000000000001E-4</v>
      </c>
      <c r="I81">
        <f t="shared" si="4"/>
        <v>1.0003470953750162</v>
      </c>
      <c r="J81">
        <f t="shared" si="5"/>
        <v>1.0788353646740181</v>
      </c>
      <c r="L81">
        <f t="shared" si="6"/>
        <v>7.8488269299001878E-2</v>
      </c>
      <c r="M81">
        <f t="shared" si="7"/>
        <v>1.6819345709577327E-2</v>
      </c>
    </row>
    <row r="82" spans="1:13">
      <c r="A82" s="1">
        <v>11932</v>
      </c>
      <c r="B82">
        <v>13.7172</v>
      </c>
      <c r="C82">
        <f>[1]TRUSABIM!B81</f>
        <v>120.8023</v>
      </c>
      <c r="D82">
        <f>[2]TRUSG10M!B81</f>
        <v>129.42910000000001</v>
      </c>
      <c r="E82">
        <f>[3]_SPXD!E81</f>
        <v>8.3879000000000001</v>
      </c>
      <c r="F82">
        <f>[4]_DJCBTD!B210</f>
        <v>1.2284999999999999</v>
      </c>
      <c r="G82">
        <f>factors_crsp!D86</f>
        <v>2.6699999999999998E-4</v>
      </c>
      <c r="I82">
        <f t="shared" si="4"/>
        <v>1.0003668494012821</v>
      </c>
      <c r="J82">
        <f t="shared" si="5"/>
        <v>1.1014973549717564</v>
      </c>
      <c r="L82">
        <f t="shared" si="6"/>
        <v>0.10113050557047432</v>
      </c>
      <c r="M82">
        <f t="shared" si="7"/>
        <v>1.2787824156316629E-2</v>
      </c>
    </row>
    <row r="83" spans="1:13">
      <c r="A83" s="1">
        <v>11962</v>
      </c>
      <c r="B83">
        <v>13.9719</v>
      </c>
      <c r="C83">
        <f>[1]TRUSABIM!B82</f>
        <v>120.8257</v>
      </c>
      <c r="D83">
        <f>[2]TRUSG10M!B82</f>
        <v>130.10120000000001</v>
      </c>
      <c r="E83">
        <f>[3]_SPXD!E82</f>
        <v>8.0855999999999995</v>
      </c>
      <c r="F83">
        <f>[4]_DJCBTD!B211</f>
        <v>1.2264999999999999</v>
      </c>
      <c r="G83">
        <f>factors_crsp!D87</f>
        <v>3.0899999999999998E-4</v>
      </c>
      <c r="I83">
        <f t="shared" si="4"/>
        <v>1.0001937049211811</v>
      </c>
      <c r="J83">
        <f t="shared" si="5"/>
        <v>0.99837199837199841</v>
      </c>
      <c r="L83">
        <f t="shared" si="6"/>
        <v>-1.8217065491826778E-3</v>
      </c>
      <c r="M83">
        <f t="shared" si="7"/>
        <v>4.8838044002470493E-3</v>
      </c>
    </row>
    <row r="84" spans="1:13">
      <c r="A84" s="1">
        <v>11993</v>
      </c>
      <c r="B84">
        <v>13.980700000000001</v>
      </c>
      <c r="C84">
        <f>[1]TRUSABIM!B83</f>
        <v>120.84350000000001</v>
      </c>
      <c r="D84">
        <f>[2]TRUSG10M!B83</f>
        <v>130.3716</v>
      </c>
      <c r="E84">
        <f>[3]_SPXD!E83</f>
        <v>6.9520999999999997</v>
      </c>
      <c r="F84">
        <f>[4]_DJCBTD!B212</f>
        <v>1.2011000000000001</v>
      </c>
      <c r="G84">
        <f>factors_crsp!D88</f>
        <v>1.7799999999999999E-4</v>
      </c>
      <c r="I84">
        <f t="shared" si="4"/>
        <v>1.0001473196513657</v>
      </c>
      <c r="J84">
        <f t="shared" si="5"/>
        <v>0.97929066449245827</v>
      </c>
      <c r="L84">
        <f t="shared" si="6"/>
        <v>-2.0856655158907444E-2</v>
      </c>
      <c r="M84">
        <f t="shared" si="7"/>
        <v>1.9003820595044907E-3</v>
      </c>
    </row>
    <row r="85" spans="1:13">
      <c r="A85" s="1">
        <v>12023</v>
      </c>
      <c r="B85">
        <v>14.0687</v>
      </c>
      <c r="C85">
        <f>[1]TRUSABIM!B84</f>
        <v>120.8617</v>
      </c>
      <c r="D85">
        <f>[2]TRUSG10M!B84</f>
        <v>130.54320000000001</v>
      </c>
      <c r="E85">
        <f>[3]_SPXD!E84</f>
        <v>6.5491000000000001</v>
      </c>
      <c r="F85">
        <f>[4]_DJCBTD!B213</f>
        <v>1.1858</v>
      </c>
      <c r="G85">
        <f>factors_crsp!D89</f>
        <v>1.46E-4</v>
      </c>
      <c r="I85">
        <f t="shared" si="4"/>
        <v>1.0001506080178082</v>
      </c>
      <c r="J85">
        <f t="shared" si="5"/>
        <v>0.98726167679626997</v>
      </c>
      <c r="L85">
        <f t="shared" si="6"/>
        <v>-1.2888931221538225E-2</v>
      </c>
      <c r="M85">
        <f t="shared" si="7"/>
        <v>1.170237585486511E-3</v>
      </c>
    </row>
    <row r="86" spans="1:13">
      <c r="A86" s="1">
        <v>12054</v>
      </c>
      <c r="B86">
        <v>14.225199999999999</v>
      </c>
      <c r="C86">
        <f>[1]TRUSABIM!B85</f>
        <v>120.8702</v>
      </c>
      <c r="D86">
        <f>[2]TRUSG10M!B85</f>
        <v>131.93049999999999</v>
      </c>
      <c r="E86">
        <f>[3]_SPXD!E85</f>
        <v>6.8891999999999998</v>
      </c>
      <c r="F86">
        <f>[4]_DJCBTD!B214</f>
        <v>1.1967000000000001</v>
      </c>
      <c r="G86">
        <f>factors_crsp!D90</f>
        <v>1.08E-4</v>
      </c>
      <c r="I86">
        <f t="shared" si="4"/>
        <v>1.0000703283174075</v>
      </c>
      <c r="J86">
        <f t="shared" si="5"/>
        <v>1.009192106594704</v>
      </c>
      <c r="L86">
        <f t="shared" si="6"/>
        <v>9.1217782772965439E-3</v>
      </c>
      <c r="M86">
        <f t="shared" si="7"/>
        <v>1.0519133393389835E-2</v>
      </c>
    </row>
    <row r="87" spans="1:13">
      <c r="A87" s="1">
        <v>12085</v>
      </c>
      <c r="B87">
        <v>14.4056</v>
      </c>
      <c r="C87">
        <f>[1]TRUSABIM!B86</f>
        <v>120.89109999999999</v>
      </c>
      <c r="D87">
        <f>[2]TRUSG10M!B86</f>
        <v>133.63249999999999</v>
      </c>
      <c r="E87">
        <f>[3]_SPXD!E86</f>
        <v>6.9394999999999998</v>
      </c>
      <c r="F87">
        <f>[4]_DJCBTD!B215</f>
        <v>1.2473000000000001</v>
      </c>
      <c r="G87">
        <f>factors_crsp!D91</f>
        <v>1.08E-4</v>
      </c>
      <c r="I87">
        <f t="shared" si="4"/>
        <v>1.0001729127609618</v>
      </c>
      <c r="J87">
        <f t="shared" si="5"/>
        <v>1.0422829447647697</v>
      </c>
      <c r="L87">
        <f t="shared" si="6"/>
        <v>4.2110032003807918E-2</v>
      </c>
      <c r="M87">
        <f t="shared" si="7"/>
        <v>1.2792731824710746E-2</v>
      </c>
    </row>
    <row r="88" spans="1:13">
      <c r="A88" s="1">
        <v>12113</v>
      </c>
      <c r="B88">
        <v>14.285500000000001</v>
      </c>
      <c r="C88">
        <f>[1]TRUSABIM!B87</f>
        <v>120.94</v>
      </c>
      <c r="D88">
        <f>[2]TRUSG10M!B87</f>
        <v>133.0635</v>
      </c>
      <c r="E88">
        <f>[3]_SPXD!E87</f>
        <v>5.6548999999999996</v>
      </c>
      <c r="F88">
        <f>[4]_DJCBTD!B216</f>
        <v>1.1877</v>
      </c>
      <c r="G88">
        <f>factors_crsp!D92</f>
        <v>-2.6499999999999999E-4</v>
      </c>
      <c r="I88">
        <f t="shared" si="4"/>
        <v>1.0004044962780552</v>
      </c>
      <c r="J88">
        <f t="shared" si="5"/>
        <v>0.95221678826264722</v>
      </c>
      <c r="L88">
        <f t="shared" si="6"/>
        <v>-4.8187708015407948E-2</v>
      </c>
      <c r="M88">
        <f t="shared" si="7"/>
        <v>-3.9929462331393939E-3</v>
      </c>
    </row>
    <row r="89" spans="1:13">
      <c r="A89" s="1">
        <v>12144</v>
      </c>
      <c r="B89">
        <v>14.248200000000001</v>
      </c>
      <c r="C89">
        <f>[1]TRUSABIM!B88</f>
        <v>121.17059999999999</v>
      </c>
      <c r="D89">
        <f>[2]TRUSG10M!B88</f>
        <v>132.30449999999999</v>
      </c>
      <c r="E89">
        <f>[3]_SPXD!E88</f>
        <v>5.8437999999999999</v>
      </c>
      <c r="F89">
        <f>[4]_DJCBTD!B217</f>
        <v>1.1862999999999999</v>
      </c>
      <c r="G89">
        <f>factors_crsp!D93</f>
        <v>4.2000000000000002E-4</v>
      </c>
      <c r="I89">
        <f t="shared" si="4"/>
        <v>1.0019067306102198</v>
      </c>
      <c r="J89">
        <f t="shared" si="5"/>
        <v>0.99882125115769971</v>
      </c>
      <c r="L89">
        <f t="shared" si="6"/>
        <v>-3.0854794525201346E-3</v>
      </c>
      <c r="M89">
        <f t="shared" si="7"/>
        <v>-6.1240435581508823E-3</v>
      </c>
    </row>
    <row r="90" spans="1:13">
      <c r="A90" s="1">
        <v>12174</v>
      </c>
      <c r="B90">
        <v>14.166700000000001</v>
      </c>
      <c r="C90">
        <f>[1]TRUSABIM!B89</f>
        <v>121.2277</v>
      </c>
      <c r="D90">
        <f>[2]TRUSG10M!B89</f>
        <v>132.6815</v>
      </c>
      <c r="E90">
        <f>[3]_SPXD!E89</f>
        <v>8.3123000000000005</v>
      </c>
      <c r="F90">
        <f>[4]_DJCBTD!B218</f>
        <v>1.2118</v>
      </c>
      <c r="G90">
        <f>factors_crsp!D94</f>
        <v>9.7799999999999992E-4</v>
      </c>
      <c r="I90">
        <f t="shared" si="4"/>
        <v>1.0004712364220365</v>
      </c>
      <c r="J90">
        <f t="shared" si="5"/>
        <v>1.0214954058838406</v>
      </c>
      <c r="L90">
        <f t="shared" si="6"/>
        <v>2.1024169461804076E-2</v>
      </c>
      <c r="M90">
        <f t="shared" si="7"/>
        <v>1.8714873568170809E-3</v>
      </c>
    </row>
    <row r="91" spans="1:13">
      <c r="A91" s="1">
        <v>12205</v>
      </c>
      <c r="B91">
        <v>14.522500000000001</v>
      </c>
      <c r="C91">
        <f>[1]TRUSABIM!B90</f>
        <v>121.26990000000001</v>
      </c>
      <c r="D91">
        <f>[2]TRUSG10M!B90</f>
        <v>134.29570000000001</v>
      </c>
      <c r="E91">
        <f>[3]_SPXD!E90</f>
        <v>9.6473999999999993</v>
      </c>
      <c r="F91">
        <f>[4]_DJCBTD!B219</f>
        <v>1.3262</v>
      </c>
      <c r="G91">
        <f>factors_crsp!D95</f>
        <v>3.8900000000000002E-4</v>
      </c>
      <c r="I91">
        <f t="shared" si="4"/>
        <v>1.0003481052597716</v>
      </c>
      <c r="J91">
        <f t="shared" si="5"/>
        <v>1.0944050173295925</v>
      </c>
      <c r="L91">
        <f t="shared" si="6"/>
        <v>9.4056912069820919E-2</v>
      </c>
      <c r="M91">
        <f t="shared" si="7"/>
        <v>1.1776976417209761E-2</v>
      </c>
    </row>
    <row r="92" spans="1:13">
      <c r="A92" s="1">
        <v>12235</v>
      </c>
      <c r="B92">
        <v>14.694699999999999</v>
      </c>
      <c r="C92">
        <f>[1]TRUSABIM!B91</f>
        <v>121.29689999999999</v>
      </c>
      <c r="D92">
        <f>[2]TRUSG10M!B91</f>
        <v>135.60390000000001</v>
      </c>
      <c r="E92">
        <f>[3]_SPXD!E91</f>
        <v>10.9194</v>
      </c>
      <c r="F92">
        <f>[4]_DJCBTD!B220</f>
        <v>1.3648</v>
      </c>
      <c r="G92">
        <f>factors_crsp!D96</f>
        <v>2.3599999999999999E-4</v>
      </c>
      <c r="I92">
        <f t="shared" si="4"/>
        <v>1.0002226438712325</v>
      </c>
      <c r="J92">
        <f t="shared" si="5"/>
        <v>1.0291057155783441</v>
      </c>
      <c r="L92">
        <f t="shared" si="6"/>
        <v>2.8883071707111574E-2</v>
      </c>
      <c r="M92">
        <f t="shared" si="7"/>
        <v>9.5051905221090749E-3</v>
      </c>
    </row>
    <row r="93" spans="1:13">
      <c r="A93" s="1">
        <v>12266</v>
      </c>
      <c r="B93">
        <v>14.843999999999999</v>
      </c>
      <c r="C93">
        <f>[1]TRUSABIM!B92</f>
        <v>121.334</v>
      </c>
      <c r="D93">
        <f>[2]TRUSG10M!B92</f>
        <v>136.07169999999999</v>
      </c>
      <c r="E93">
        <f>[3]_SPXD!E92</f>
        <v>9.9496000000000002</v>
      </c>
      <c r="F93">
        <f>[4]_DJCBTD!B221</f>
        <v>1.4195</v>
      </c>
      <c r="G93">
        <f>factors_crsp!D97</f>
        <v>1.9100000000000001E-4</v>
      </c>
      <c r="I93">
        <f t="shared" si="4"/>
        <v>1.000305861073119</v>
      </c>
      <c r="J93">
        <f t="shared" si="5"/>
        <v>1.0400791324736225</v>
      </c>
      <c r="L93">
        <f t="shared" si="6"/>
        <v>3.9773271400503463E-2</v>
      </c>
      <c r="M93">
        <f t="shared" si="7"/>
        <v>3.2587532888064263E-3</v>
      </c>
    </row>
    <row r="94" spans="1:13">
      <c r="A94" s="1">
        <v>12297</v>
      </c>
      <c r="B94">
        <v>14.9336</v>
      </c>
      <c r="C94">
        <f>[1]TRUSABIM!B93</f>
        <v>121.3553</v>
      </c>
      <c r="D94">
        <f>[2]TRUSG10M!B93</f>
        <v>136.32919999999999</v>
      </c>
      <c r="E94">
        <f>[3]_SPXD!E93</f>
        <v>11.095700000000001</v>
      </c>
      <c r="F94">
        <f>[4]_DJCBTD!B222</f>
        <v>1.415</v>
      </c>
      <c r="G94">
        <f>factors_crsp!D98</f>
        <v>2.2900000000000001E-4</v>
      </c>
      <c r="I94">
        <f t="shared" si="4"/>
        <v>1.0001755484859973</v>
      </c>
      <c r="J94">
        <f t="shared" si="5"/>
        <v>0.99682986967241993</v>
      </c>
      <c r="L94">
        <f t="shared" si="6"/>
        <v>-3.3456788135773907E-3</v>
      </c>
      <c r="M94">
        <f t="shared" si="7"/>
        <v>1.6633846766078708E-3</v>
      </c>
    </row>
    <row r="95" spans="1:13">
      <c r="A95" s="1">
        <v>12327</v>
      </c>
      <c r="B95">
        <v>14.8909</v>
      </c>
      <c r="C95">
        <f>[1]TRUSABIM!B94</f>
        <v>121.3657</v>
      </c>
      <c r="D95">
        <f>[2]TRUSG10M!B94</f>
        <v>136.90530000000001</v>
      </c>
      <c r="E95">
        <f>[3]_SPXD!E94</f>
        <v>9.8362999999999996</v>
      </c>
      <c r="F95">
        <f>[4]_DJCBTD!B223</f>
        <v>1.3640000000000001</v>
      </c>
      <c r="G95">
        <f>factors_crsp!D99</f>
        <v>1.5100000000000001E-4</v>
      </c>
      <c r="I95">
        <f t="shared" si="4"/>
        <v>1.0000856987704698</v>
      </c>
      <c r="J95">
        <f t="shared" si="5"/>
        <v>0.96395759717314489</v>
      </c>
      <c r="L95">
        <f t="shared" si="6"/>
        <v>-3.6128101597324935E-2</v>
      </c>
      <c r="M95">
        <f t="shared" si="7"/>
        <v>4.0748004888169209E-3</v>
      </c>
    </row>
    <row r="96" spans="1:13">
      <c r="A96" s="1">
        <v>12358</v>
      </c>
      <c r="B96">
        <v>14.981400000000001</v>
      </c>
      <c r="C96">
        <f>[1]TRUSABIM!B95</f>
        <v>121.3815</v>
      </c>
      <c r="D96">
        <f>[2]TRUSG10M!B95</f>
        <v>136.95140000000001</v>
      </c>
      <c r="E96">
        <f>[3]_SPXD!E95</f>
        <v>8.9547000000000008</v>
      </c>
      <c r="F96">
        <f>[4]_DJCBTD!B224</f>
        <v>1.3614999999999999</v>
      </c>
      <c r="G96">
        <f>factors_crsp!D100</f>
        <v>1.11E-4</v>
      </c>
      <c r="I96">
        <f t="shared" si="4"/>
        <v>1.0001301850522841</v>
      </c>
      <c r="J96">
        <f t="shared" si="5"/>
        <v>0.99816715542521983</v>
      </c>
      <c r="L96">
        <f t="shared" si="6"/>
        <v>-1.9630296270642944E-3</v>
      </c>
      <c r="M96">
        <f t="shared" si="7"/>
        <v>2.2572911129081774E-4</v>
      </c>
    </row>
    <row r="97" spans="1:13">
      <c r="A97" s="1">
        <v>12388</v>
      </c>
      <c r="B97">
        <v>14.7012</v>
      </c>
      <c r="C97">
        <f>[1]TRUSABIM!B96</f>
        <v>121.4239</v>
      </c>
      <c r="D97">
        <f>[2]TRUSG10M!B96</f>
        <v>134.80189999999999</v>
      </c>
      <c r="E97">
        <f>[3]_SPXD!E96</f>
        <v>9.8865999999999996</v>
      </c>
      <c r="F97">
        <f>[4]_DJCBTD!B225</f>
        <v>1.3105</v>
      </c>
      <c r="G97">
        <f>factors_crsp!D101</f>
        <v>1.8100000000000001E-4</v>
      </c>
      <c r="I97">
        <f t="shared" si="4"/>
        <v>1.0003493118803113</v>
      </c>
      <c r="J97">
        <f t="shared" si="5"/>
        <v>0.9625413147264047</v>
      </c>
      <c r="L97">
        <f t="shared" si="6"/>
        <v>-3.7807997153906592E-2</v>
      </c>
      <c r="M97">
        <f t="shared" si="7"/>
        <v>-1.5876348860982881E-2</v>
      </c>
    </row>
    <row r="98" spans="1:13">
      <c r="A98" s="1">
        <v>12419</v>
      </c>
      <c r="B98">
        <v>14.9727</v>
      </c>
      <c r="C98">
        <f>[1]TRUSABIM!B97</f>
        <v>121.49420000000001</v>
      </c>
      <c r="D98">
        <f>[2]TRUSG10M!B97</f>
        <v>134.465</v>
      </c>
      <c r="E98">
        <f>[3]_SPXD!E97</f>
        <v>10.1008</v>
      </c>
      <c r="F98">
        <f>[4]_DJCBTD!B226</f>
        <v>1.3957999999999999</v>
      </c>
      <c r="G98">
        <f>factors_crsp!D102</f>
        <v>2.0100000000000001E-4</v>
      </c>
      <c r="I98">
        <f t="shared" si="4"/>
        <v>1.000578963449535</v>
      </c>
      <c r="J98">
        <f t="shared" si="5"/>
        <v>1.0650896604349485</v>
      </c>
      <c r="L98">
        <f t="shared" si="6"/>
        <v>6.4510696985413452E-2</v>
      </c>
      <c r="M98">
        <f t="shared" si="7"/>
        <v>-2.7002229338012329E-3</v>
      </c>
    </row>
    <row r="99" spans="1:13">
      <c r="A99" s="1">
        <v>12450</v>
      </c>
      <c r="B99">
        <v>15.210800000000001</v>
      </c>
      <c r="C99">
        <f>[1]TRUSABIM!B98</f>
        <v>121.5692</v>
      </c>
      <c r="D99">
        <f>[2]TRUSG10M!B98</f>
        <v>135.37989999999999</v>
      </c>
      <c r="E99">
        <f>[3]_SPXD!E98</f>
        <v>11.1713</v>
      </c>
      <c r="F99">
        <f>[4]_DJCBTD!B227</f>
        <v>1.4743999999999999</v>
      </c>
      <c r="G99">
        <f>factors_crsp!D103</f>
        <v>4.2200000000000001E-4</v>
      </c>
      <c r="I99">
        <f t="shared" si="4"/>
        <v>1.0006173134190768</v>
      </c>
      <c r="J99">
        <f t="shared" si="5"/>
        <v>1.0563117925204184</v>
      </c>
      <c r="L99">
        <f t="shared" si="6"/>
        <v>5.5694479101341621E-2</v>
      </c>
      <c r="M99">
        <f t="shared" si="7"/>
        <v>6.3820010411630435E-3</v>
      </c>
    </row>
    <row r="100" spans="1:13">
      <c r="A100" s="1">
        <v>12478</v>
      </c>
      <c r="B100">
        <v>15.438599999999999</v>
      </c>
      <c r="C100">
        <f>[1]TRUSABIM!B99</f>
        <v>121.62390000000001</v>
      </c>
      <c r="D100">
        <f>[2]TRUSG10M!B99</f>
        <v>137.88040000000001</v>
      </c>
      <c r="E100">
        <f>[3]_SPXD!E99</f>
        <v>10.755699999999999</v>
      </c>
      <c r="F100">
        <f>[4]_DJCBTD!B228</f>
        <v>1.5286999999999999</v>
      </c>
      <c r="G100">
        <f>factors_crsp!D104</f>
        <v>2.4800000000000001E-4</v>
      </c>
      <c r="I100">
        <f t="shared" si="4"/>
        <v>1.0004499494937864</v>
      </c>
      <c r="J100">
        <f t="shared" si="5"/>
        <v>1.0368285404232229</v>
      </c>
      <c r="L100">
        <f t="shared" si="6"/>
        <v>3.6378590929436516E-2</v>
      </c>
      <c r="M100">
        <f t="shared" si="7"/>
        <v>1.8222245582985463E-2</v>
      </c>
    </row>
    <row r="101" spans="1:13">
      <c r="A101" s="1">
        <v>12509</v>
      </c>
      <c r="B101">
        <v>15.5297</v>
      </c>
      <c r="C101">
        <f>[1]TRUSABIM!B100</f>
        <v>121.6391</v>
      </c>
      <c r="D101">
        <f>[2]TRUSG10M!B100</f>
        <v>139.65260000000001</v>
      </c>
      <c r="E101">
        <f>[3]_SPXD!E100</f>
        <v>10.755699999999999</v>
      </c>
      <c r="F101">
        <f>[4]_DJCBTD!B229</f>
        <v>1.5483</v>
      </c>
      <c r="G101">
        <f>factors_crsp!D105</f>
        <v>2.1000000000000001E-4</v>
      </c>
      <c r="I101">
        <f t="shared" si="4"/>
        <v>1.0001249754365713</v>
      </c>
      <c r="J101">
        <f t="shared" si="5"/>
        <v>1.0128213514751097</v>
      </c>
      <c r="L101">
        <f t="shared" si="6"/>
        <v>1.2696376038538348E-2</v>
      </c>
      <c r="M101">
        <f t="shared" si="7"/>
        <v>1.2643168398118965E-2</v>
      </c>
    </row>
    <row r="102" spans="1:13">
      <c r="A102" s="1">
        <v>12539</v>
      </c>
      <c r="B102">
        <v>15.696899999999999</v>
      </c>
      <c r="C102">
        <f>[1]TRUSABIM!B101</f>
        <v>121.65430000000001</v>
      </c>
      <c r="D102">
        <f>[2]TRUSG10M!B101</f>
        <v>140.67070000000001</v>
      </c>
      <c r="E102">
        <f>[3]_SPXD!E101</f>
        <v>10.465999999999999</v>
      </c>
      <c r="F102">
        <f>[4]_DJCBTD!B230</f>
        <v>1.5933999999999999</v>
      </c>
      <c r="G102">
        <f>factors_crsp!D106</f>
        <v>6.2000000000000003E-5</v>
      </c>
      <c r="I102">
        <f t="shared" si="4"/>
        <v>1.0001249598196633</v>
      </c>
      <c r="J102">
        <f t="shared" si="5"/>
        <v>1.0291287218239358</v>
      </c>
      <c r="L102">
        <f t="shared" si="6"/>
        <v>2.900376200427246E-2</v>
      </c>
      <c r="M102">
        <f t="shared" si="7"/>
        <v>7.2282330497248637E-3</v>
      </c>
    </row>
    <row r="103" spans="1:13">
      <c r="A103" s="1">
        <v>12570</v>
      </c>
      <c r="B103">
        <v>15.8264</v>
      </c>
      <c r="C103">
        <f>[1]TRUSABIM!B102</f>
        <v>121.6695</v>
      </c>
      <c r="D103">
        <f>[2]TRUSG10M!B102</f>
        <v>141.7997</v>
      </c>
      <c r="E103">
        <f>[3]_SPXD!E102</f>
        <v>9.6096000000000004</v>
      </c>
      <c r="F103">
        <f>[4]_DJCBTD!B231</f>
        <v>1.5834999999999999</v>
      </c>
      <c r="G103">
        <f>factors_crsp!D107</f>
        <v>6.4999999999999994E-5</v>
      </c>
      <c r="I103">
        <f t="shared" si="4"/>
        <v>1.0001249442066578</v>
      </c>
      <c r="J103">
        <f t="shared" si="5"/>
        <v>0.99378687084222417</v>
      </c>
      <c r="L103">
        <f t="shared" si="6"/>
        <v>-6.338073364433594E-3</v>
      </c>
      <c r="M103">
        <f t="shared" si="7"/>
        <v>7.9608362260228382E-3</v>
      </c>
    </row>
    <row r="104" spans="1:13">
      <c r="A104" s="1">
        <v>12600</v>
      </c>
      <c r="B104">
        <v>15.969200000000001</v>
      </c>
      <c r="C104">
        <f>[1]TRUSABIM!B103</f>
        <v>121.68470000000001</v>
      </c>
      <c r="D104">
        <f>[2]TRUSG10M!B103</f>
        <v>142.70869999999999</v>
      </c>
      <c r="E104">
        <f>[3]_SPXD!E103</f>
        <v>9.8110999999999997</v>
      </c>
      <c r="F104">
        <f>[4]_DJCBTD!B232</f>
        <v>1.6028</v>
      </c>
      <c r="G104">
        <f>factors_crsp!D108</f>
        <v>6.2000000000000003E-5</v>
      </c>
      <c r="I104">
        <f t="shared" si="4"/>
        <v>1.0001249285975533</v>
      </c>
      <c r="J104">
        <f t="shared" si="5"/>
        <v>1.0121881907167667</v>
      </c>
      <c r="L104">
        <f t="shared" si="6"/>
        <v>1.206326211921338E-2</v>
      </c>
      <c r="M104">
        <f t="shared" si="7"/>
        <v>6.3484507978506244E-3</v>
      </c>
    </row>
    <row r="105" spans="1:13">
      <c r="A105" s="1">
        <v>12631</v>
      </c>
      <c r="B105">
        <v>16.0212</v>
      </c>
      <c r="C105">
        <f>[1]TRUSABIM!B104</f>
        <v>121.6999</v>
      </c>
      <c r="D105">
        <f>[2]TRUSG10M!B104</f>
        <v>143.39529999999999</v>
      </c>
      <c r="E105">
        <f>[3]_SPXD!E104</f>
        <v>8.6776</v>
      </c>
      <c r="F105">
        <f>[4]_DJCBTD!B233</f>
        <v>1.5899000000000001</v>
      </c>
      <c r="G105">
        <f>factors_crsp!D109</f>
        <v>6.7000000000000002E-5</v>
      </c>
      <c r="I105">
        <f t="shared" si="4"/>
        <v>1.0001249129923482</v>
      </c>
      <c r="J105">
        <f t="shared" si="5"/>
        <v>0.99195158472672829</v>
      </c>
      <c r="L105">
        <f t="shared" si="6"/>
        <v>-8.1733282656198947E-3</v>
      </c>
      <c r="M105">
        <f t="shared" si="7"/>
        <v>4.7441993172103736E-3</v>
      </c>
    </row>
    <row r="106" spans="1:13">
      <c r="A106" s="1">
        <v>12662</v>
      </c>
      <c r="B106">
        <v>16.0474</v>
      </c>
      <c r="C106">
        <f>[1]TRUSABIM!B105</f>
        <v>121.72020000000001</v>
      </c>
      <c r="D106">
        <f>[2]TRUSG10M!B105</f>
        <v>142.5258</v>
      </c>
      <c r="E106">
        <f>[3]_SPXD!E105</f>
        <v>9.1435999999999993</v>
      </c>
      <c r="F106">
        <f>[4]_DJCBTD!B234</f>
        <v>1.5934999999999999</v>
      </c>
      <c r="G106">
        <f>factors_crsp!D110</f>
        <v>6.4999999999999994E-5</v>
      </c>
      <c r="I106">
        <f t="shared" si="4"/>
        <v>1.0001668037525093</v>
      </c>
      <c r="J106">
        <f t="shared" si="5"/>
        <v>1.0022642933517831</v>
      </c>
      <c r="L106">
        <f t="shared" si="6"/>
        <v>2.0974895992738052E-3</v>
      </c>
      <c r="M106">
        <f t="shared" si="7"/>
        <v>-6.1286575954719869E-3</v>
      </c>
    </row>
    <row r="107" spans="1:13">
      <c r="A107" s="1">
        <v>12692</v>
      </c>
      <c r="B107">
        <v>16.0609</v>
      </c>
      <c r="C107">
        <f>[1]TRUSABIM!B106</f>
        <v>121.74550000000001</v>
      </c>
      <c r="D107">
        <f>[2]TRUSG10M!B106</f>
        <v>140.9126</v>
      </c>
      <c r="E107">
        <f>[3]_SPXD!E106</f>
        <v>9.1058000000000003</v>
      </c>
      <c r="F107">
        <f>[4]_DJCBTD!B235</f>
        <v>1.5764</v>
      </c>
      <c r="G107">
        <f>factors_crsp!D111</f>
        <v>5.8E-5</v>
      </c>
      <c r="I107">
        <f t="shared" si="4"/>
        <v>1.0002078537498296</v>
      </c>
      <c r="J107">
        <f t="shared" si="5"/>
        <v>0.98926890492626296</v>
      </c>
      <c r="L107">
        <f t="shared" si="6"/>
        <v>-1.0938948823566608E-2</v>
      </c>
      <c r="M107">
        <f t="shared" si="7"/>
        <v>-1.1376652482568139E-2</v>
      </c>
    </row>
    <row r="108" spans="1:13">
      <c r="A108" s="1">
        <v>12723</v>
      </c>
      <c r="B108">
        <v>16.2318</v>
      </c>
      <c r="C108">
        <f>[1]TRUSABIM!B107</f>
        <v>121.7709</v>
      </c>
      <c r="D108">
        <f>[2]TRUSG10M!B107</f>
        <v>143.27269999999999</v>
      </c>
      <c r="E108">
        <f>[3]_SPXD!E107</f>
        <v>8.8034999999999997</v>
      </c>
      <c r="F108">
        <f>[4]_DJCBTD!B236</f>
        <v>1.6068</v>
      </c>
      <c r="G108">
        <f>factors_crsp!D112</f>
        <v>8.8999999999999995E-5</v>
      </c>
      <c r="I108">
        <f t="shared" si="4"/>
        <v>1.0002086319412216</v>
      </c>
      <c r="J108">
        <f t="shared" si="5"/>
        <v>1.0192844455721899</v>
      </c>
      <c r="L108">
        <f t="shared" si="6"/>
        <v>1.907581363096833E-2</v>
      </c>
      <c r="M108">
        <f t="shared" si="7"/>
        <v>1.6659679678041384E-2</v>
      </c>
    </row>
    <row r="109" spans="1:13">
      <c r="A109" s="1">
        <v>12753</v>
      </c>
      <c r="B109">
        <v>16.323799999999999</v>
      </c>
      <c r="C109">
        <f>[1]TRUSABIM!B108</f>
        <v>121.7963</v>
      </c>
      <c r="D109">
        <f>[2]TRUSG10M!B108</f>
        <v>143.6369</v>
      </c>
      <c r="E109">
        <f>[3]_SPXD!E108</f>
        <v>9.5465999999999998</v>
      </c>
      <c r="F109">
        <f>[4]_DJCBTD!B237</f>
        <v>1.6229</v>
      </c>
      <c r="G109">
        <f>factors_crsp!D113</f>
        <v>8.2999999999999998E-5</v>
      </c>
      <c r="I109">
        <f t="shared" si="4"/>
        <v>1.0002085884230141</v>
      </c>
      <c r="J109">
        <f t="shared" si="5"/>
        <v>1.0100199153597211</v>
      </c>
      <c r="L109">
        <f t="shared" si="6"/>
        <v>9.8113269367070544E-3</v>
      </c>
      <c r="M109">
        <f t="shared" si="7"/>
        <v>2.4590055600264282E-3</v>
      </c>
    </row>
    <row r="110" spans="1:13">
      <c r="A110" s="1">
        <v>12784</v>
      </c>
      <c r="B110">
        <v>16.429300000000001</v>
      </c>
      <c r="C110">
        <f>[1]TRUSABIM!B109</f>
        <v>121.81659999999999</v>
      </c>
      <c r="D110">
        <f>[2]TRUSG10M!B109</f>
        <v>144.67310000000001</v>
      </c>
      <c r="E110">
        <f>[3]_SPXD!E109</f>
        <v>9.4962</v>
      </c>
      <c r="F110">
        <f>[4]_DJCBTD!B238</f>
        <v>1.6546000000000001</v>
      </c>
      <c r="G110">
        <f>factors_crsp!D114</f>
        <v>1.15E-4</v>
      </c>
      <c r="I110">
        <f t="shared" si="4"/>
        <v>1.000166671729765</v>
      </c>
      <c r="J110">
        <f t="shared" si="5"/>
        <v>1.0195329348696778</v>
      </c>
      <c r="L110">
        <f t="shared" si="6"/>
        <v>1.9366263139912743E-2</v>
      </c>
      <c r="M110">
        <f t="shared" si="7"/>
        <v>7.0990236944683538E-3</v>
      </c>
    </row>
    <row r="111" spans="1:13">
      <c r="A111" s="1">
        <v>12815</v>
      </c>
      <c r="B111">
        <v>16.535</v>
      </c>
      <c r="C111">
        <f>[1]TRUSABIM!B110</f>
        <v>121.8369</v>
      </c>
      <c r="D111">
        <f>[2]TRUSG10M!B110</f>
        <v>146.8466</v>
      </c>
      <c r="E111">
        <f>[3]_SPXD!E110</f>
        <v>9.1058000000000003</v>
      </c>
      <c r="F111">
        <f>[4]_DJCBTD!B239</f>
        <v>1.6839999999999999</v>
      </c>
      <c r="G111">
        <f>factors_crsp!D115</f>
        <v>6.3E-5</v>
      </c>
      <c r="I111">
        <f t="shared" si="4"/>
        <v>1.000166643954929</v>
      </c>
      <c r="J111">
        <f t="shared" si="5"/>
        <v>1.0177686449897256</v>
      </c>
      <c r="L111">
        <f t="shared" si="6"/>
        <v>1.7602001034796588E-2</v>
      </c>
      <c r="M111">
        <f t="shared" si="7"/>
        <v>1.4960525451517936E-2</v>
      </c>
    </row>
    <row r="112" spans="1:13">
      <c r="A112" s="1">
        <v>12843</v>
      </c>
      <c r="B112">
        <v>16.695</v>
      </c>
      <c r="C112">
        <f>[1]TRUSABIM!B111</f>
        <v>121.85720000000001</v>
      </c>
      <c r="D112">
        <f>[2]TRUSG10M!B111</f>
        <v>147.88140000000001</v>
      </c>
      <c r="E112">
        <f>[3]_SPXD!E111</f>
        <v>8.7405000000000008</v>
      </c>
      <c r="F112">
        <f>[4]_DJCBTD!B240</f>
        <v>1.7008000000000001</v>
      </c>
      <c r="G112">
        <f>factors_crsp!D116</f>
        <v>1.7200000000000001E-4</v>
      </c>
      <c r="I112">
        <f t="shared" si="4"/>
        <v>1.0001666161893483</v>
      </c>
      <c r="J112">
        <f t="shared" si="5"/>
        <v>1.0099762470308788</v>
      </c>
      <c r="L112">
        <f t="shared" si="6"/>
        <v>9.8096308415305256E-3</v>
      </c>
      <c r="M112">
        <f t="shared" si="7"/>
        <v>6.8748093915691477E-3</v>
      </c>
    </row>
    <row r="113" spans="1:13">
      <c r="A113" s="1">
        <v>12874</v>
      </c>
      <c r="B113">
        <v>16.759799999999998</v>
      </c>
      <c r="C113">
        <f>[1]TRUSABIM!B112</f>
        <v>121.8724</v>
      </c>
      <c r="D113">
        <f>[2]TRUSG10M!B112</f>
        <v>148.22280000000001</v>
      </c>
      <c r="E113">
        <f>[3]_SPXD!E112</f>
        <v>8.4634999999999998</v>
      </c>
      <c r="F113">
        <f>[4]_DJCBTD!B241</f>
        <v>1.6392</v>
      </c>
      <c r="G113">
        <f>factors_crsp!D117</f>
        <v>1.4200000000000001E-4</v>
      </c>
      <c r="I113">
        <f t="shared" si="4"/>
        <v>1.000124736166595</v>
      </c>
      <c r="J113">
        <f t="shared" si="5"/>
        <v>0.96378174976481645</v>
      </c>
      <c r="L113">
        <f t="shared" si="6"/>
        <v>-3.6342986401778576E-2</v>
      </c>
      <c r="M113">
        <f t="shared" si="7"/>
        <v>2.1666067619050544E-3</v>
      </c>
    </row>
    <row r="114" spans="1:13">
      <c r="A114" s="1">
        <v>12904</v>
      </c>
      <c r="B114">
        <v>16.8384</v>
      </c>
      <c r="C114">
        <f>[1]TRUSABIM!B113</f>
        <v>121.88760000000001</v>
      </c>
      <c r="D114">
        <f>[2]TRUSG10M!B113</f>
        <v>149.0283</v>
      </c>
      <c r="E114">
        <f>[3]_SPXD!E113</f>
        <v>9.2820999999999998</v>
      </c>
      <c r="F114">
        <f>[4]_DJCBTD!B242</f>
        <v>1.6761999999999999</v>
      </c>
      <c r="G114">
        <f>factors_crsp!D118</f>
        <v>1.3300000000000001E-4</v>
      </c>
      <c r="I114">
        <f t="shared" si="4"/>
        <v>1.0001247206094244</v>
      </c>
      <c r="J114">
        <f t="shared" si="5"/>
        <v>1.0225719863347975</v>
      </c>
      <c r="L114">
        <f t="shared" si="6"/>
        <v>2.2447265725373144E-2</v>
      </c>
      <c r="M114">
        <f t="shared" si="7"/>
        <v>5.3013866125859455E-3</v>
      </c>
    </row>
    <row r="115" spans="1:13">
      <c r="A115" s="1">
        <v>12935</v>
      </c>
      <c r="B115">
        <v>16.903400000000001</v>
      </c>
      <c r="C115">
        <f>[1]TRUSABIM!B114</f>
        <v>121.9029</v>
      </c>
      <c r="D115">
        <f>[2]TRUSG10M!B114</f>
        <v>149.4837</v>
      </c>
      <c r="E115">
        <f>[3]_SPXD!E114</f>
        <v>9.5844000000000005</v>
      </c>
      <c r="F115">
        <f>[4]_DJCBTD!B243</f>
        <v>1.6863999999999999</v>
      </c>
      <c r="G115">
        <f>factors_crsp!D119</f>
        <v>1.4999999999999999E-4</v>
      </c>
      <c r="I115">
        <f t="shared" si="4"/>
        <v>1.0001255254841346</v>
      </c>
      <c r="J115">
        <f t="shared" si="5"/>
        <v>1.0060851926977687</v>
      </c>
      <c r="L115">
        <f t="shared" si="6"/>
        <v>5.9596672136341677E-3</v>
      </c>
      <c r="M115">
        <f t="shared" si="7"/>
        <v>2.9057954428788335E-3</v>
      </c>
    </row>
    <row r="116" spans="1:13">
      <c r="A116" s="1">
        <v>12965</v>
      </c>
      <c r="B116">
        <v>17.023800000000001</v>
      </c>
      <c r="C116">
        <f>[1]TRUSABIM!B115</f>
        <v>121.9181</v>
      </c>
      <c r="D116">
        <f>[2]TRUSG10M!B115</f>
        <v>149.9393</v>
      </c>
      <c r="E116">
        <f>[3]_SPXD!E115</f>
        <v>10.2897</v>
      </c>
      <c r="F116">
        <f>[4]_DJCBTD!B244</f>
        <v>1.7176</v>
      </c>
      <c r="G116">
        <f>factors_crsp!D120</f>
        <v>1.3799999999999999E-4</v>
      </c>
      <c r="I116">
        <f t="shared" si="4"/>
        <v>1.0001246894044358</v>
      </c>
      <c r="J116">
        <f t="shared" si="5"/>
        <v>1.0185009487666035</v>
      </c>
      <c r="L116">
        <f t="shared" si="6"/>
        <v>1.8376259362167691E-2</v>
      </c>
      <c r="M116">
        <f t="shared" si="7"/>
        <v>2.9098239433464901E-3</v>
      </c>
    </row>
    <row r="117" spans="1:13">
      <c r="A117" s="1">
        <v>12996</v>
      </c>
      <c r="B117">
        <v>17.116499999999998</v>
      </c>
      <c r="C117">
        <f>[1]TRUSABIM!B116</f>
        <v>121.93340000000001</v>
      </c>
      <c r="D117">
        <f>[2]TRUSG10M!B116</f>
        <v>150.51230000000001</v>
      </c>
      <c r="E117">
        <f>[3]_SPXD!E116</f>
        <v>11.0831</v>
      </c>
      <c r="F117">
        <f>[4]_DJCBTD!B245</f>
        <v>1.7262999999999999</v>
      </c>
      <c r="G117">
        <f>factors_crsp!D121</f>
        <v>1.3300000000000001E-4</v>
      </c>
      <c r="I117">
        <f t="shared" si="4"/>
        <v>1.0001254940816828</v>
      </c>
      <c r="J117">
        <f t="shared" si="5"/>
        <v>1.0050652072659525</v>
      </c>
      <c r="L117">
        <f t="shared" si="6"/>
        <v>4.9397131842696673E-3</v>
      </c>
      <c r="M117">
        <f t="shared" si="7"/>
        <v>3.6885464524645251E-3</v>
      </c>
    </row>
    <row r="118" spans="1:13">
      <c r="A118" s="1">
        <v>13027</v>
      </c>
      <c r="B118">
        <v>17.055800000000001</v>
      </c>
      <c r="C118">
        <f>[1]TRUSABIM!B117</f>
        <v>121.9537</v>
      </c>
      <c r="D118">
        <f>[2]TRUSG10M!B117</f>
        <v>149.09880000000001</v>
      </c>
      <c r="E118">
        <f>[3]_SPXD!E117</f>
        <v>11.3224</v>
      </c>
      <c r="F118">
        <f>[4]_DJCBTD!B246</f>
        <v>1.7171000000000001</v>
      </c>
      <c r="G118">
        <f>factors_crsp!D122</f>
        <v>1.46E-4</v>
      </c>
      <c r="I118">
        <f t="shared" si="4"/>
        <v>1.0001664843266898</v>
      </c>
      <c r="J118">
        <f t="shared" si="5"/>
        <v>0.99467068296356376</v>
      </c>
      <c r="L118">
        <f t="shared" si="6"/>
        <v>-5.4958013631259961E-3</v>
      </c>
      <c r="M118">
        <f t="shared" si="7"/>
        <v>-9.5372590532467605E-3</v>
      </c>
    </row>
    <row r="119" spans="1:13">
      <c r="A119" s="1">
        <v>13057</v>
      </c>
      <c r="B119">
        <v>17.191299999999998</v>
      </c>
      <c r="C119">
        <f>[1]TRUSABIM!B118</f>
        <v>121.974</v>
      </c>
      <c r="D119">
        <f>[2]TRUSG10M!B118</f>
        <v>149.1036</v>
      </c>
      <c r="E119">
        <f>[3]_SPXD!E118</f>
        <v>11.5869</v>
      </c>
      <c r="F119">
        <f>[4]_DJCBTD!B247</f>
        <v>1.7334000000000001</v>
      </c>
      <c r="G119">
        <f>factors_crsp!D123</f>
        <v>1.25E-4</v>
      </c>
      <c r="I119">
        <f t="shared" si="4"/>
        <v>1.0001664566142725</v>
      </c>
      <c r="J119">
        <f t="shared" si="5"/>
        <v>1.0094927494030632</v>
      </c>
      <c r="L119">
        <f t="shared" si="6"/>
        <v>9.3262927887907132E-3</v>
      </c>
      <c r="M119">
        <f t="shared" si="7"/>
        <v>-9.2806581944437916E-5</v>
      </c>
    </row>
    <row r="120" spans="1:13">
      <c r="A120" s="1">
        <v>13088</v>
      </c>
      <c r="B120">
        <v>17.341200000000001</v>
      </c>
      <c r="C120">
        <f>[1]TRUSABIM!B119</f>
        <v>121.9943</v>
      </c>
      <c r="D120">
        <f>[2]TRUSG10M!B119</f>
        <v>149.9256</v>
      </c>
      <c r="E120">
        <f>[3]_SPXD!E119</f>
        <v>12.468500000000001</v>
      </c>
      <c r="F120">
        <f>[4]_DJCBTD!B248</f>
        <v>1.7359</v>
      </c>
      <c r="G120">
        <f>factors_crsp!D124</f>
        <v>1.25E-4</v>
      </c>
      <c r="I120">
        <f t="shared" si="4"/>
        <v>1.0001664289110794</v>
      </c>
      <c r="J120">
        <f t="shared" si="5"/>
        <v>1.0014422522210684</v>
      </c>
      <c r="L120">
        <f t="shared" si="6"/>
        <v>1.2758233099889882E-3</v>
      </c>
      <c r="M120">
        <f t="shared" si="7"/>
        <v>5.3879453614802397E-3</v>
      </c>
    </row>
    <row r="121" spans="1:13">
      <c r="A121" s="1">
        <v>13118</v>
      </c>
      <c r="B121">
        <v>17.448699999999999</v>
      </c>
      <c r="C121">
        <f>[1]TRUSABIM!B120</f>
        <v>122.00960000000001</v>
      </c>
      <c r="D121">
        <f>[2]TRUSG10M!B120</f>
        <v>150.16239999999999</v>
      </c>
      <c r="E121">
        <f>[3]_SPXD!E120</f>
        <v>12.947100000000001</v>
      </c>
      <c r="F121">
        <f>[4]_DJCBTD!B249</f>
        <v>1.7670999999999999</v>
      </c>
      <c r="G121">
        <f>factors_crsp!D125</f>
        <v>2.3900000000000001E-4</v>
      </c>
      <c r="I121">
        <f t="shared" si="4"/>
        <v>1.0001254156956514</v>
      </c>
      <c r="J121">
        <f t="shared" si="5"/>
        <v>1.0179733855636846</v>
      </c>
      <c r="L121">
        <f t="shared" si="6"/>
        <v>1.7847969868033164E-2</v>
      </c>
      <c r="M121">
        <f t="shared" si="7"/>
        <v>1.3404500739031544E-3</v>
      </c>
    </row>
    <row r="122" spans="1:13">
      <c r="A122" s="1">
        <v>13149</v>
      </c>
      <c r="B122">
        <v>17.5564</v>
      </c>
      <c r="C122">
        <f>[1]TRUSABIM!B121</f>
        <v>122.0248</v>
      </c>
      <c r="D122">
        <f>[2]TRUSG10M!B121</f>
        <v>150.75200000000001</v>
      </c>
      <c r="E122">
        <f>[3]_SPXD!E121</f>
        <v>13.4383</v>
      </c>
      <c r="F122">
        <f>[4]_DJCBTD!B250</f>
        <v>1.7875000000000001</v>
      </c>
      <c r="G122">
        <f>factors_crsp!D126</f>
        <v>8.6000000000000003E-5</v>
      </c>
      <c r="I122">
        <f t="shared" si="4"/>
        <v>1.0001245803608896</v>
      </c>
      <c r="J122">
        <f t="shared" si="5"/>
        <v>1.011544338181201</v>
      </c>
      <c r="L122">
        <f t="shared" si="6"/>
        <v>1.141975782031146E-2</v>
      </c>
      <c r="M122">
        <f t="shared" si="7"/>
        <v>3.8404156673041978E-3</v>
      </c>
    </row>
    <row r="123" spans="1:13">
      <c r="A123" s="1">
        <v>13180</v>
      </c>
      <c r="B123">
        <v>17.722000000000001</v>
      </c>
      <c r="C123">
        <f>[1]TRUSABIM!B122</f>
        <v>122.04519999999999</v>
      </c>
      <c r="D123">
        <f>[2]TRUSG10M!B122</f>
        <v>151.3415</v>
      </c>
      <c r="E123">
        <f>[3]_SPXD!E122</f>
        <v>14.319900000000001</v>
      </c>
      <c r="F123">
        <f>[4]_DJCBTD!B251</f>
        <v>1.8454999999999999</v>
      </c>
      <c r="G123">
        <f>factors_crsp!D127</f>
        <v>1.2899999999999999E-4</v>
      </c>
      <c r="I123">
        <f t="shared" si="4"/>
        <v>1.0001671791307996</v>
      </c>
      <c r="J123">
        <f t="shared" si="5"/>
        <v>1.0324475524475523</v>
      </c>
      <c r="L123">
        <f t="shared" si="6"/>
        <v>3.2280373316752708E-2</v>
      </c>
      <c r="M123">
        <f t="shared" si="7"/>
        <v>3.7813958819781224E-3</v>
      </c>
    </row>
    <row r="124" spans="1:13">
      <c r="A124" s="1">
        <v>13209</v>
      </c>
      <c r="B124">
        <v>17.829599999999999</v>
      </c>
      <c r="C124">
        <f>[1]TRUSABIM!B123</f>
        <v>122.0655</v>
      </c>
      <c r="D124">
        <f>[2]TRUSG10M!B123</f>
        <v>152.40459999999999</v>
      </c>
      <c r="E124">
        <f>[3]_SPXD!E123</f>
        <v>14.559200000000001</v>
      </c>
      <c r="F124">
        <f>[4]_DJCBTD!B252</f>
        <v>1.8793</v>
      </c>
      <c r="G124">
        <f>factors_crsp!D128</f>
        <v>1.21E-4</v>
      </c>
      <c r="I124">
        <f t="shared" si="4"/>
        <v>1.0001663318180478</v>
      </c>
      <c r="J124">
        <f t="shared" si="5"/>
        <v>1.0183148198320238</v>
      </c>
      <c r="L124">
        <f t="shared" si="6"/>
        <v>1.814848801397595E-2</v>
      </c>
      <c r="M124">
        <f t="shared" si="7"/>
        <v>6.9035107918185012E-3</v>
      </c>
    </row>
    <row r="125" spans="1:13">
      <c r="A125" s="1">
        <v>13240</v>
      </c>
      <c r="B125">
        <v>17.908100000000001</v>
      </c>
      <c r="C125">
        <f>[1]TRUSABIM!B124</f>
        <v>122.0859</v>
      </c>
      <c r="D125">
        <f>[2]TRUSG10M!B124</f>
        <v>153.34870000000001</v>
      </c>
      <c r="E125">
        <f>[3]_SPXD!E124</f>
        <v>14.9244</v>
      </c>
      <c r="F125">
        <f>[4]_DJCBTD!B253</f>
        <v>1.8707</v>
      </c>
      <c r="G125">
        <f>factors_crsp!D129</f>
        <v>1.7200000000000001E-4</v>
      </c>
      <c r="I125">
        <f t="shared" si="4"/>
        <v>1.0001671233886724</v>
      </c>
      <c r="J125">
        <f t="shared" si="5"/>
        <v>0.99542382802107165</v>
      </c>
      <c r="L125">
        <f t="shared" si="6"/>
        <v>-4.7432953676007639E-3</v>
      </c>
      <c r="M125">
        <f t="shared" si="7"/>
        <v>6.0226949107835548E-3</v>
      </c>
    </row>
    <row r="126" spans="1:13">
      <c r="A126" s="1">
        <v>13270</v>
      </c>
      <c r="B126">
        <v>17.942499999999999</v>
      </c>
      <c r="C126">
        <f>[1]TRUSABIM!B125</f>
        <v>122.1062</v>
      </c>
      <c r="D126">
        <f>[2]TRUSG10M!B125</f>
        <v>153.93219999999999</v>
      </c>
      <c r="E126">
        <f>[3]_SPXD!E125</f>
        <v>13.765700000000001</v>
      </c>
      <c r="F126">
        <f>[4]_DJCBTD!B254</f>
        <v>1.8717999999999999</v>
      </c>
      <c r="G126">
        <f>factors_crsp!D130</f>
        <v>1.6699999999999999E-4</v>
      </c>
      <c r="I126">
        <f t="shared" si="4"/>
        <v>1.0001662763677051</v>
      </c>
      <c r="J126">
        <f t="shared" si="5"/>
        <v>1.0005880151814828</v>
      </c>
      <c r="L126">
        <f t="shared" si="6"/>
        <v>4.2173881377771671E-4</v>
      </c>
      <c r="M126">
        <f t="shared" si="7"/>
        <v>3.6380534500779493E-3</v>
      </c>
    </row>
    <row r="127" spans="1:13">
      <c r="A127" s="1">
        <v>13301</v>
      </c>
      <c r="B127">
        <v>18.080400000000001</v>
      </c>
      <c r="C127">
        <f>[1]TRUSABIM!B126</f>
        <v>122.1266</v>
      </c>
      <c r="D127">
        <f>[2]TRUSG10M!B126</f>
        <v>154.5155</v>
      </c>
      <c r="E127">
        <f>[3]_SPXD!E126</f>
        <v>14.3955</v>
      </c>
      <c r="F127">
        <f>[4]_DJCBTD!B255</f>
        <v>1.8948</v>
      </c>
      <c r="G127">
        <f>factors_crsp!D131</f>
        <v>1.6100000000000001E-4</v>
      </c>
      <c r="I127">
        <f t="shared" si="4"/>
        <v>1.0001670676837049</v>
      </c>
      <c r="J127">
        <f t="shared" si="5"/>
        <v>1.0122876375681162</v>
      </c>
      <c r="L127">
        <f t="shared" si="6"/>
        <v>1.2120569884411347E-2</v>
      </c>
      <c r="M127">
        <f t="shared" si="7"/>
        <v>3.6283306273801053E-3</v>
      </c>
    </row>
    <row r="128" spans="1:13">
      <c r="A128" s="1">
        <v>13331</v>
      </c>
      <c r="B128">
        <v>18.1144</v>
      </c>
      <c r="C128">
        <f>[1]TRUSABIM!B127</f>
        <v>122.1469</v>
      </c>
      <c r="D128">
        <f>[2]TRUSG10M!B127</f>
        <v>154.61539999999999</v>
      </c>
      <c r="E128">
        <f>[3]_SPXD!E127</f>
        <v>14.8363</v>
      </c>
      <c r="F128">
        <f>[4]_DJCBTD!B256</f>
        <v>1.9044000000000001</v>
      </c>
      <c r="G128">
        <f>factors_crsp!D132</f>
        <v>3.0600000000000001E-4</v>
      </c>
      <c r="I128">
        <f t="shared" si="4"/>
        <v>1.0001662209543212</v>
      </c>
      <c r="J128">
        <f t="shared" si="5"/>
        <v>1.0050664977834072</v>
      </c>
      <c r="L128">
        <f t="shared" si="6"/>
        <v>4.9002768290860033E-3</v>
      </c>
      <c r="M128">
        <f t="shared" si="7"/>
        <v>3.4053707880432604E-4</v>
      </c>
    </row>
    <row r="129" spans="1:13">
      <c r="A129" s="1">
        <v>13362</v>
      </c>
      <c r="B129">
        <v>18.208100000000002</v>
      </c>
      <c r="C129">
        <f>[1]TRUSABIM!B128</f>
        <v>122.1622</v>
      </c>
      <c r="D129">
        <f>[2]TRUSG10M!B128</f>
        <v>155.08029999999999</v>
      </c>
      <c r="E129">
        <f>[3]_SPXD!E128</f>
        <v>15.856400000000001</v>
      </c>
      <c r="F129">
        <f>[4]_DJCBTD!B257</f>
        <v>1.9287000000000001</v>
      </c>
      <c r="G129">
        <f>factors_crsp!D133</f>
        <v>1.2899999999999999E-4</v>
      </c>
      <c r="I129">
        <f t="shared" si="4"/>
        <v>1.0001252590118948</v>
      </c>
      <c r="J129">
        <f t="shared" si="5"/>
        <v>1.0127599243856333</v>
      </c>
      <c r="L129">
        <f t="shared" si="6"/>
        <v>1.2634665373738585E-2</v>
      </c>
      <c r="M129">
        <f t="shared" si="7"/>
        <v>2.8778156212123651E-3</v>
      </c>
    </row>
    <row r="130" spans="1:13">
      <c r="A130" s="1">
        <v>13393</v>
      </c>
      <c r="B130">
        <v>18.286799999999999</v>
      </c>
      <c r="C130">
        <f>[1]TRUSABIM!B129</f>
        <v>122.1825</v>
      </c>
      <c r="D130">
        <f>[2]TRUSG10M!B129</f>
        <v>156.27510000000001</v>
      </c>
      <c r="E130">
        <f>[3]_SPXD!E129</f>
        <v>15.9824</v>
      </c>
      <c r="F130">
        <f>[4]_DJCBTD!B258</f>
        <v>1.9468000000000001</v>
      </c>
      <c r="G130">
        <f>factors_crsp!D134</f>
        <v>1.7100000000000001E-4</v>
      </c>
      <c r="I130">
        <f t="shared" si="4"/>
        <v>1.0001661725149025</v>
      </c>
      <c r="J130">
        <f t="shared" si="5"/>
        <v>1.0093845595478821</v>
      </c>
      <c r="L130">
        <f t="shared" si="6"/>
        <v>9.2183870329796136E-3</v>
      </c>
      <c r="M130">
        <f t="shared" si="7"/>
        <v>7.5333957227321502E-3</v>
      </c>
    </row>
    <row r="131" spans="1:13">
      <c r="A131" s="1">
        <v>13423</v>
      </c>
      <c r="B131">
        <v>18.3657</v>
      </c>
      <c r="C131">
        <f>[1]TRUSABIM!B130</f>
        <v>122.19880000000001</v>
      </c>
      <c r="D131">
        <f>[2]TRUSG10M!B130</f>
        <v>156.24619999999999</v>
      </c>
      <c r="E131">
        <f>[3]_SPXD!E130</f>
        <v>16.0076</v>
      </c>
      <c r="F131">
        <f>[4]_DJCBTD!B259</f>
        <v>1.9699</v>
      </c>
      <c r="G131">
        <f>factors_crsp!D135</f>
        <v>8.2999999999999998E-5</v>
      </c>
      <c r="I131">
        <f t="shared" si="4"/>
        <v>1.0001334069936365</v>
      </c>
      <c r="J131">
        <f t="shared" si="5"/>
        <v>1.0118656256420793</v>
      </c>
      <c r="L131">
        <f t="shared" si="6"/>
        <v>1.173221864844276E-2</v>
      </c>
      <c r="M131">
        <f t="shared" si="7"/>
        <v>-2.6793029279792435E-4</v>
      </c>
    </row>
    <row r="132" spans="1:13">
      <c r="A132" s="1">
        <v>13454</v>
      </c>
      <c r="B132">
        <v>18.414300000000001</v>
      </c>
      <c r="C132">
        <f>[1]TRUSABIM!B131</f>
        <v>122.209</v>
      </c>
      <c r="D132">
        <f>[2]TRUSG10M!B131</f>
        <v>156.46520000000001</v>
      </c>
      <c r="E132">
        <f>[3]_SPXD!E131</f>
        <v>17.2166</v>
      </c>
      <c r="F132">
        <f>[4]_DJCBTD!B260</f>
        <v>1.9801</v>
      </c>
      <c r="G132">
        <f>factors_crsp!D136</f>
        <v>1.9699999999999999E-4</v>
      </c>
      <c r="I132">
        <f t="shared" ref="I132:I195" si="8">C132/C131</f>
        <v>1.0000834705414456</v>
      </c>
      <c r="J132">
        <f t="shared" ref="J132:J195" si="9">F132/F131</f>
        <v>1.0051779278135946</v>
      </c>
      <c r="L132">
        <f t="shared" ref="L132:L195" si="10">J132-I132</f>
        <v>5.0944572721489667E-3</v>
      </c>
      <c r="M132">
        <f t="shared" si="7"/>
        <v>1.2046340877411854E-3</v>
      </c>
    </row>
    <row r="133" spans="1:13">
      <c r="A133" s="1">
        <v>13484</v>
      </c>
      <c r="B133">
        <v>18.538900000000002</v>
      </c>
      <c r="C133">
        <f>[1]TRUSABIM!B132</f>
        <v>122.22020000000001</v>
      </c>
      <c r="D133">
        <f>[2]TRUSG10M!B132</f>
        <v>158.28440000000001</v>
      </c>
      <c r="E133">
        <f>[3]_SPXD!E132</f>
        <v>17.279599999999999</v>
      </c>
      <c r="F133">
        <f>[4]_DJCBTD!B261</f>
        <v>1.9955000000000001</v>
      </c>
      <c r="G133">
        <f>factors_crsp!D137</f>
        <v>8.2999999999999998E-5</v>
      </c>
      <c r="I133">
        <f t="shared" si="8"/>
        <v>1.0000916462780973</v>
      </c>
      <c r="J133">
        <f t="shared" si="9"/>
        <v>1.0077773849805565</v>
      </c>
      <c r="L133">
        <f t="shared" si="10"/>
        <v>7.6857387024591439E-3</v>
      </c>
      <c r="M133">
        <f t="shared" ref="M133:M196" si="11">D133/D132-G133-1</f>
        <v>1.154386654923889E-2</v>
      </c>
    </row>
    <row r="134" spans="1:13">
      <c r="A134" s="1">
        <v>13515</v>
      </c>
      <c r="B134">
        <v>18.648299999999999</v>
      </c>
      <c r="C134">
        <f>[1]TRUSABIM!B133</f>
        <v>122.2355</v>
      </c>
      <c r="D134">
        <f>[2]TRUSG10M!B133</f>
        <v>158.4915</v>
      </c>
      <c r="E134">
        <f>[3]_SPXD!E133</f>
        <v>17.178799999999999</v>
      </c>
      <c r="F134">
        <f>[4]_DJCBTD!B262</f>
        <v>1.9955000000000001</v>
      </c>
      <c r="G134">
        <f>factors_crsp!D138</f>
        <v>2.8E-5</v>
      </c>
      <c r="I134">
        <f t="shared" si="8"/>
        <v>1.0001251838894061</v>
      </c>
      <c r="J134">
        <f t="shared" si="9"/>
        <v>1</v>
      </c>
      <c r="L134">
        <f t="shared" si="10"/>
        <v>-1.251838894060775E-4</v>
      </c>
      <c r="M134">
        <f t="shared" si="11"/>
        <v>1.2804043658125597E-3</v>
      </c>
    </row>
    <row r="135" spans="1:13">
      <c r="A135" s="1">
        <v>13546</v>
      </c>
      <c r="B135">
        <v>18.604600000000001</v>
      </c>
      <c r="C135">
        <f>[1]TRUSABIM!B134</f>
        <v>122.2508</v>
      </c>
      <c r="D135">
        <f>[2]TRUSG10M!B134</f>
        <v>159.44640000000001</v>
      </c>
      <c r="E135">
        <f>[3]_SPXD!E134</f>
        <v>17.8337</v>
      </c>
      <c r="F135">
        <f>[4]_DJCBTD!B263</f>
        <v>1.9936</v>
      </c>
      <c r="G135">
        <f>factors_crsp!D139</f>
        <v>1.13E-4</v>
      </c>
      <c r="I135">
        <f t="shared" si="8"/>
        <v>1.0001251682203616</v>
      </c>
      <c r="J135">
        <f t="shared" si="9"/>
        <v>0.99904785767977955</v>
      </c>
      <c r="L135">
        <f t="shared" si="10"/>
        <v>-1.0773105405820216E-3</v>
      </c>
      <c r="M135">
        <f t="shared" si="11"/>
        <v>5.9119287816697952E-3</v>
      </c>
    </row>
    <row r="136" spans="1:13">
      <c r="A136" s="1">
        <v>13574</v>
      </c>
      <c r="B136">
        <v>18.531600000000001</v>
      </c>
      <c r="C136">
        <f>[1]TRUSABIM!B135</f>
        <v>122.26609999999999</v>
      </c>
      <c r="D136">
        <f>[2]TRUSG10M!B135</f>
        <v>159.89959999999999</v>
      </c>
      <c r="E136">
        <f>[3]_SPXD!E135</f>
        <v>18.098199999999999</v>
      </c>
      <c r="F136">
        <f>[4]_DJCBTD!B264</f>
        <v>1.9837</v>
      </c>
      <c r="G136">
        <f>factors_crsp!D140</f>
        <v>1.7100000000000001E-4</v>
      </c>
      <c r="I136">
        <f t="shared" si="8"/>
        <v>1.0001251525552388</v>
      </c>
      <c r="J136">
        <f t="shared" si="9"/>
        <v>0.9950341091492777</v>
      </c>
      <c r="L136">
        <f t="shared" si="10"/>
        <v>-5.0910434059611154E-3</v>
      </c>
      <c r="M136">
        <f t="shared" si="11"/>
        <v>2.6713344772912873E-3</v>
      </c>
    </row>
    <row r="137" spans="1:13">
      <c r="A137" s="1">
        <v>13605</v>
      </c>
      <c r="B137">
        <v>18.385000000000002</v>
      </c>
      <c r="C137">
        <f>[1]TRUSABIM!B136</f>
        <v>122.32210000000001</v>
      </c>
      <c r="D137">
        <f>[2]TRUSG10M!B136</f>
        <v>157.00839999999999</v>
      </c>
      <c r="E137">
        <f>[3]_SPXD!E136</f>
        <v>17.921900000000001</v>
      </c>
      <c r="F137">
        <f>[4]_DJCBTD!B265</f>
        <v>1.9525999999999999</v>
      </c>
      <c r="G137">
        <f>factors_crsp!D141</f>
        <v>1.4100000000000001E-4</v>
      </c>
      <c r="I137">
        <f t="shared" si="8"/>
        <v>1.0004580173899389</v>
      </c>
      <c r="J137">
        <f t="shared" si="9"/>
        <v>0.98432222614306597</v>
      </c>
      <c r="L137">
        <f t="shared" si="10"/>
        <v>-1.6135791246872921E-2</v>
      </c>
      <c r="M137">
        <f t="shared" si="11"/>
        <v>-1.8222346044642901E-2</v>
      </c>
    </row>
    <row r="138" spans="1:13">
      <c r="A138" s="1">
        <v>13635</v>
      </c>
      <c r="B138">
        <v>18.391400000000001</v>
      </c>
      <c r="C138">
        <f>[1]TRUSABIM!B137</f>
        <v>122.371</v>
      </c>
      <c r="D138">
        <f>[2]TRUSG10M!B137</f>
        <v>156.50909999999999</v>
      </c>
      <c r="E138">
        <f>[3]_SPXD!E137</f>
        <v>16.4358</v>
      </c>
      <c r="F138">
        <f>[4]_DJCBTD!B266</f>
        <v>1.9451000000000001</v>
      </c>
      <c r="G138">
        <f>factors_crsp!D142</f>
        <v>4.86E-4</v>
      </c>
      <c r="I138">
        <f t="shared" si="8"/>
        <v>1.0003997642290312</v>
      </c>
      <c r="J138">
        <f t="shared" si="9"/>
        <v>0.99615896753047228</v>
      </c>
      <c r="L138">
        <f t="shared" si="10"/>
        <v>-4.240796698558924E-3</v>
      </c>
      <c r="M138">
        <f t="shared" si="11"/>
        <v>-3.666084632414579E-3</v>
      </c>
    </row>
    <row r="139" spans="1:13">
      <c r="A139" s="1">
        <v>13666</v>
      </c>
      <c r="B139">
        <v>18.579499999999999</v>
      </c>
      <c r="C139">
        <f>[1]TRUSABIM!B138</f>
        <v>122.4067</v>
      </c>
      <c r="D139">
        <f>[2]TRUSG10M!B138</f>
        <v>157.3621</v>
      </c>
      <c r="E139">
        <f>[3]_SPXD!E138</f>
        <v>16.259399999999999</v>
      </c>
      <c r="F139">
        <f>[4]_DJCBTD!B267</f>
        <v>1.9511000000000001</v>
      </c>
      <c r="G139">
        <f>factors_crsp!D143</f>
        <v>6.3400000000000001E-4</v>
      </c>
      <c r="I139">
        <f t="shared" si="8"/>
        <v>1.0002917357870738</v>
      </c>
      <c r="J139">
        <f t="shared" si="9"/>
        <v>1.0030846743098041</v>
      </c>
      <c r="L139">
        <f t="shared" si="10"/>
        <v>2.7929385227303261E-3</v>
      </c>
      <c r="M139">
        <f t="shared" si="11"/>
        <v>4.8161623228297756E-3</v>
      </c>
    </row>
    <row r="140" spans="1:13">
      <c r="A140" s="1">
        <v>13696</v>
      </c>
      <c r="B140">
        <v>18.661100000000001</v>
      </c>
      <c r="C140">
        <f>[1]TRUSABIM!B139</f>
        <v>122.44240000000001</v>
      </c>
      <c r="D140">
        <f>[2]TRUSG10M!B139</f>
        <v>157.47739999999999</v>
      </c>
      <c r="E140">
        <f>[3]_SPXD!E139</f>
        <v>15.403</v>
      </c>
      <c r="F140">
        <f>[4]_DJCBTD!B268</f>
        <v>1.9356</v>
      </c>
      <c r="G140">
        <f>factors_crsp!D144</f>
        <v>2.7500000000000002E-4</v>
      </c>
      <c r="I140">
        <f t="shared" si="8"/>
        <v>1.0002916507021267</v>
      </c>
      <c r="J140">
        <f t="shared" si="9"/>
        <v>0.99205576341550916</v>
      </c>
      <c r="L140">
        <f t="shared" si="10"/>
        <v>-8.2358872866175048E-3</v>
      </c>
      <c r="M140">
        <f t="shared" si="11"/>
        <v>4.5770501601083424E-4</v>
      </c>
    </row>
    <row r="141" spans="1:13">
      <c r="A141" s="1">
        <v>13727</v>
      </c>
      <c r="B141">
        <v>18.804200000000002</v>
      </c>
      <c r="C141">
        <f>[1]TRUSABIM!B140</f>
        <v>122.4669</v>
      </c>
      <c r="D141">
        <f>[2]TRUSG10M!B140</f>
        <v>158.9512</v>
      </c>
      <c r="E141">
        <f>[3]_SPXD!E140</f>
        <v>16.9773</v>
      </c>
      <c r="F141">
        <f>[4]_DJCBTD!B269</f>
        <v>1.9664999999999999</v>
      </c>
      <c r="G141">
        <f>factors_crsp!D145</f>
        <v>3.21E-4</v>
      </c>
      <c r="I141">
        <f t="shared" si="8"/>
        <v>1.0002000940850555</v>
      </c>
      <c r="J141">
        <f t="shared" si="9"/>
        <v>1.0159640421574705</v>
      </c>
      <c r="L141">
        <f t="shared" si="10"/>
        <v>1.5763948072414991E-2</v>
      </c>
      <c r="M141">
        <f t="shared" si="11"/>
        <v>9.0378032314477608E-3</v>
      </c>
    </row>
    <row r="142" spans="1:13">
      <c r="A142" s="1">
        <v>13758</v>
      </c>
      <c r="B142">
        <v>18.792999999999999</v>
      </c>
      <c r="C142">
        <f>[1]TRUSABIM!B141</f>
        <v>122.5016</v>
      </c>
      <c r="D142">
        <f>[2]TRUSG10M!B141</f>
        <v>158.1934</v>
      </c>
      <c r="E142">
        <f>[3]_SPXD!E141</f>
        <v>16.045300000000001</v>
      </c>
      <c r="F142">
        <f>[4]_DJCBTD!B270</f>
        <v>1.9470000000000001</v>
      </c>
      <c r="G142">
        <f>factors_crsp!D146</f>
        <v>2.6699999999999998E-4</v>
      </c>
      <c r="I142">
        <f t="shared" si="8"/>
        <v>1.0002833418662511</v>
      </c>
      <c r="J142">
        <f t="shared" si="9"/>
        <v>0.99008390541571323</v>
      </c>
      <c r="L142">
        <f t="shared" si="10"/>
        <v>-1.0199436450537891E-2</v>
      </c>
      <c r="M142">
        <f t="shared" si="11"/>
        <v>-5.0345009688508302E-3</v>
      </c>
    </row>
    <row r="143" spans="1:13">
      <c r="A143" s="1">
        <v>13788</v>
      </c>
      <c r="B143">
        <v>18.797899999999998</v>
      </c>
      <c r="C143">
        <f>[1]TRUSABIM!B142</f>
        <v>122.5241</v>
      </c>
      <c r="D143">
        <f>[2]TRUSG10M!B142</f>
        <v>158.8056</v>
      </c>
      <c r="E143">
        <f>[3]_SPXD!E142</f>
        <v>13.765700000000001</v>
      </c>
      <c r="F143">
        <f>[4]_DJCBTD!B271</f>
        <v>1.8976</v>
      </c>
      <c r="G143">
        <f>factors_crsp!D147</f>
        <v>3.6699999999999998E-4</v>
      </c>
      <c r="I143">
        <f t="shared" si="8"/>
        <v>1.0001836710704188</v>
      </c>
      <c r="J143">
        <f t="shared" si="9"/>
        <v>0.9746276322547508</v>
      </c>
      <c r="L143">
        <f t="shared" si="10"/>
        <v>-2.5556038815668036E-2</v>
      </c>
      <c r="M143">
        <f t="shared" si="11"/>
        <v>3.5029465337996779E-3</v>
      </c>
    </row>
    <row r="144" spans="1:13">
      <c r="A144" s="1">
        <v>13819</v>
      </c>
      <c r="B144">
        <v>18.911200000000001</v>
      </c>
      <c r="C144">
        <f>[1]TRUSABIM!B143</f>
        <v>122.5414</v>
      </c>
      <c r="D144">
        <f>[2]TRUSG10M!B143</f>
        <v>159.1695</v>
      </c>
      <c r="E144">
        <f>[3]_SPXD!E143</f>
        <v>12.367800000000001</v>
      </c>
      <c r="F144">
        <f>[4]_DJCBTD!B272</f>
        <v>1.8601000000000001</v>
      </c>
      <c r="G144">
        <f>factors_crsp!D148</f>
        <v>1.6699999999999999E-4</v>
      </c>
      <c r="I144">
        <f t="shared" si="8"/>
        <v>1.0001411967115041</v>
      </c>
      <c r="J144">
        <f t="shared" si="9"/>
        <v>0.9802381956155144</v>
      </c>
      <c r="L144">
        <f t="shared" si="10"/>
        <v>-1.9903001095989747E-2</v>
      </c>
      <c r="M144">
        <f t="shared" si="11"/>
        <v>2.1244809049554281E-3</v>
      </c>
    </row>
    <row r="145" spans="1:13">
      <c r="A145" s="1">
        <v>13849</v>
      </c>
      <c r="B145">
        <v>18.962399999999999</v>
      </c>
      <c r="C145">
        <f>[1]TRUSABIM!B144</f>
        <v>122.5506</v>
      </c>
      <c r="D145">
        <f>[2]TRUSG10M!B144</f>
        <v>160.2816</v>
      </c>
      <c r="E145">
        <f>[3]_SPXD!E144</f>
        <v>11.1083</v>
      </c>
      <c r="F145">
        <f>[4]_DJCBTD!B273</f>
        <v>1.8208</v>
      </c>
      <c r="G145">
        <f>factors_crsp!D149</f>
        <v>1.9599999999999999E-4</v>
      </c>
      <c r="I145">
        <f t="shared" si="8"/>
        <v>1.0000750766679669</v>
      </c>
      <c r="J145">
        <f t="shared" si="9"/>
        <v>0.97887210365034127</v>
      </c>
      <c r="L145">
        <f t="shared" si="10"/>
        <v>-2.1202973017625637E-2</v>
      </c>
      <c r="M145">
        <f t="shared" si="11"/>
        <v>6.7908913328242893E-3</v>
      </c>
    </row>
    <row r="146" spans="1:13">
      <c r="A146" s="1">
        <v>13880</v>
      </c>
      <c r="B146">
        <v>19.123100000000001</v>
      </c>
      <c r="C146">
        <f>[1]TRUSABIM!B145</f>
        <v>122.56189999999999</v>
      </c>
      <c r="D146">
        <f>[2]TRUSG10M!B145</f>
        <v>160.76609999999999</v>
      </c>
      <c r="E146">
        <f>[3]_SPXD!E145</f>
        <v>10.541600000000001</v>
      </c>
      <c r="F146">
        <f>[4]_DJCBTD!B274</f>
        <v>1.8416999999999999</v>
      </c>
      <c r="G146">
        <f>factors_crsp!D150</f>
        <v>4.3999999999999999E-5</v>
      </c>
      <c r="I146">
        <f t="shared" si="8"/>
        <v>1.0000922068109008</v>
      </c>
      <c r="J146">
        <f t="shared" si="9"/>
        <v>1.0114784710017575</v>
      </c>
      <c r="L146">
        <f t="shared" si="10"/>
        <v>1.1386264190856643E-2</v>
      </c>
      <c r="M146">
        <f t="shared" si="11"/>
        <v>2.9788048634404873E-3</v>
      </c>
    </row>
    <row r="147" spans="1:13">
      <c r="A147" s="1">
        <v>13911</v>
      </c>
      <c r="B147">
        <v>19.095400000000001</v>
      </c>
      <c r="C147">
        <f>[1]TRUSABIM!B146</f>
        <v>122.57210000000001</v>
      </c>
      <c r="D147">
        <f>[2]TRUSG10M!B146</f>
        <v>161.3766</v>
      </c>
      <c r="E147">
        <f>[3]_SPXD!E146</f>
        <v>10.6927</v>
      </c>
      <c r="F147">
        <f>[4]_DJCBTD!B275</f>
        <v>1.7727999999999999</v>
      </c>
      <c r="G147">
        <f>factors_crsp!D151</f>
        <v>3.4E-5</v>
      </c>
      <c r="I147">
        <f t="shared" si="8"/>
        <v>1.0000832232529033</v>
      </c>
      <c r="J147">
        <f t="shared" si="9"/>
        <v>0.96258891241787481</v>
      </c>
      <c r="L147">
        <f t="shared" si="10"/>
        <v>-3.7494310835028521E-2</v>
      </c>
      <c r="M147">
        <f t="shared" si="11"/>
        <v>3.7634423712460396E-3</v>
      </c>
    </row>
    <row r="148" spans="1:13">
      <c r="A148" s="1">
        <v>13939</v>
      </c>
      <c r="B148">
        <v>19.225300000000001</v>
      </c>
      <c r="C148">
        <f>[1]TRUSABIM!B147</f>
        <v>122.5813</v>
      </c>
      <c r="D148">
        <f>[2]TRUSG10M!B147</f>
        <v>162.2397</v>
      </c>
      <c r="E148">
        <f>[3]_SPXD!E147</f>
        <v>11.3476</v>
      </c>
      <c r="F148">
        <f>[4]_DJCBTD!B276</f>
        <v>1.8293999999999999</v>
      </c>
      <c r="G148">
        <f>factors_crsp!D152</f>
        <v>4.8000000000000001E-5</v>
      </c>
      <c r="I148">
        <f t="shared" si="8"/>
        <v>1.0000750578639022</v>
      </c>
      <c r="J148">
        <f t="shared" si="9"/>
        <v>1.0319268953068592</v>
      </c>
      <c r="L148">
        <f t="shared" si="10"/>
        <v>3.1851837442957054E-2</v>
      </c>
      <c r="M148">
        <f t="shared" si="11"/>
        <v>5.3003590557738622E-3</v>
      </c>
    </row>
    <row r="149" spans="1:13">
      <c r="A149" s="1">
        <v>13970</v>
      </c>
      <c r="B149">
        <v>19.134799999999998</v>
      </c>
      <c r="C149">
        <f>[1]TRUSABIM!B148</f>
        <v>122.5894</v>
      </c>
      <c r="D149">
        <f>[2]TRUSG10M!B148</f>
        <v>162.34039999999999</v>
      </c>
      <c r="E149">
        <f>[3]_SPXD!E148</f>
        <v>8.5013000000000005</v>
      </c>
      <c r="F149">
        <f>[4]_DJCBTD!B277</f>
        <v>1.7091000000000001</v>
      </c>
      <c r="G149">
        <f>factors_crsp!D153</f>
        <v>2.5000000000000001E-5</v>
      </c>
      <c r="I149">
        <f t="shared" si="8"/>
        <v>1.0000660785943696</v>
      </c>
      <c r="J149">
        <f t="shared" si="9"/>
        <v>0.934240734667104</v>
      </c>
      <c r="L149">
        <f t="shared" si="10"/>
        <v>-6.5825343927265578E-2</v>
      </c>
      <c r="M149">
        <f t="shared" si="11"/>
        <v>5.9568655205843868E-4</v>
      </c>
    </row>
    <row r="150" spans="1:13">
      <c r="A150" s="1">
        <v>14000</v>
      </c>
      <c r="B150">
        <v>19.2027</v>
      </c>
      <c r="C150">
        <f>[1]TRUSABIM!B149</f>
        <v>122.59350000000001</v>
      </c>
      <c r="D150">
        <f>[2]TRUSG10M!B149</f>
        <v>163.84450000000001</v>
      </c>
      <c r="E150">
        <f>[3]_SPXD!E149</f>
        <v>9.6976999999999993</v>
      </c>
      <c r="F150">
        <f>[4]_DJCBTD!B278</f>
        <v>1.7423999999999999</v>
      </c>
      <c r="G150">
        <f>factors_crsp!D154</f>
        <v>1.2300000000000001E-4</v>
      </c>
      <c r="I150">
        <f t="shared" si="8"/>
        <v>1.0000334449797454</v>
      </c>
      <c r="J150">
        <f t="shared" si="9"/>
        <v>1.0194839389152184</v>
      </c>
      <c r="L150">
        <f t="shared" si="10"/>
        <v>1.9450493935472934E-2</v>
      </c>
      <c r="M150">
        <f t="shared" si="11"/>
        <v>9.1420997533577797E-3</v>
      </c>
    </row>
    <row r="151" spans="1:13">
      <c r="A151" s="1">
        <v>14031</v>
      </c>
      <c r="B151">
        <v>19.302099999999999</v>
      </c>
      <c r="C151">
        <f>[1]TRUSABIM!B150</f>
        <v>122.5976</v>
      </c>
      <c r="D151">
        <f>[2]TRUSG10M!B150</f>
        <v>164.70660000000001</v>
      </c>
      <c r="E151">
        <f>[3]_SPXD!E150</f>
        <v>9.2695000000000007</v>
      </c>
      <c r="F151">
        <f>[4]_DJCBTD!B279</f>
        <v>1.7462</v>
      </c>
      <c r="G151">
        <f>factors_crsp!D155</f>
        <v>-6.0000000000000002E-5</v>
      </c>
      <c r="I151">
        <f t="shared" si="8"/>
        <v>1.0000334438612162</v>
      </c>
      <c r="J151">
        <f t="shared" si="9"/>
        <v>1.0021808999081727</v>
      </c>
      <c r="L151">
        <f t="shared" si="10"/>
        <v>2.1474560469565418E-3</v>
      </c>
      <c r="M151">
        <f t="shared" si="11"/>
        <v>5.3216963035072062E-3</v>
      </c>
    </row>
    <row r="152" spans="1:13">
      <c r="A152" s="1">
        <v>14061</v>
      </c>
      <c r="B152">
        <v>19.3066</v>
      </c>
      <c r="C152">
        <f>[1]TRUSABIM!B151</f>
        <v>122.60169999999999</v>
      </c>
      <c r="D152">
        <f>[2]TRUSG10M!B151</f>
        <v>164.79339999999999</v>
      </c>
      <c r="E152">
        <f>[3]_SPXD!E151</f>
        <v>11.5617</v>
      </c>
      <c r="F152">
        <f>[4]_DJCBTD!B280</f>
        <v>1.7696000000000001</v>
      </c>
      <c r="G152">
        <f>factors_crsp!D156</f>
        <v>1.2999999999999999E-5</v>
      </c>
      <c r="I152">
        <f t="shared" si="8"/>
        <v>1.0000334427427617</v>
      </c>
      <c r="J152">
        <f t="shared" si="9"/>
        <v>1.013400526858321</v>
      </c>
      <c r="L152">
        <f t="shared" si="10"/>
        <v>1.3367084115559313E-2</v>
      </c>
      <c r="M152">
        <f t="shared" si="11"/>
        <v>5.1399770379556564E-4</v>
      </c>
    </row>
    <row r="153" spans="1:13">
      <c r="A153" s="1">
        <v>14092</v>
      </c>
      <c r="B153">
        <v>19.470300000000002</v>
      </c>
      <c r="C153">
        <f>[1]TRUSABIM!B152</f>
        <v>122.6088</v>
      </c>
      <c r="D153">
        <f>[2]TRUSG10M!B152</f>
        <v>165.26990000000001</v>
      </c>
      <c r="E153">
        <f>[3]_SPXD!E152</f>
        <v>12.392899999999999</v>
      </c>
      <c r="F153">
        <f>[4]_DJCBTD!B281</f>
        <v>1.8554999999999999</v>
      </c>
      <c r="G153">
        <f>factors_crsp!D157</f>
        <v>-5.3999999999999998E-5</v>
      </c>
      <c r="I153">
        <f t="shared" si="8"/>
        <v>1.0000579111056374</v>
      </c>
      <c r="J153">
        <f t="shared" si="9"/>
        <v>1.0485420433996382</v>
      </c>
      <c r="L153">
        <f t="shared" si="10"/>
        <v>4.8484132294000837E-2</v>
      </c>
      <c r="M153">
        <f t="shared" si="11"/>
        <v>2.9454992954816017E-3</v>
      </c>
    </row>
    <row r="154" spans="1:13">
      <c r="A154" s="1">
        <v>14123</v>
      </c>
      <c r="B154">
        <v>19.554099999999998</v>
      </c>
      <c r="C154">
        <f>[1]TRUSABIM!B153</f>
        <v>122.61499999999999</v>
      </c>
      <c r="D154">
        <f>[2]TRUSG10M!B153</f>
        <v>165.87610000000001</v>
      </c>
      <c r="E154">
        <f>[3]_SPXD!E153</f>
        <v>12.052899999999999</v>
      </c>
      <c r="F154">
        <f>[4]_DJCBTD!B282</f>
        <v>1.8414999999999999</v>
      </c>
      <c r="G154">
        <f>factors_crsp!D158</f>
        <v>3.6000000000000001E-5</v>
      </c>
      <c r="I154">
        <f t="shared" si="8"/>
        <v>1.0000505673328504</v>
      </c>
      <c r="J154">
        <f t="shared" si="9"/>
        <v>0.99245486391808135</v>
      </c>
      <c r="L154">
        <f t="shared" si="10"/>
        <v>-7.5957034147690061E-3</v>
      </c>
      <c r="M154">
        <f t="shared" si="11"/>
        <v>3.6319395340591587E-3</v>
      </c>
    </row>
    <row r="155" spans="1:13">
      <c r="A155" s="1">
        <v>14153</v>
      </c>
      <c r="B155">
        <v>19.4937</v>
      </c>
      <c r="C155">
        <f>[1]TRUSABIM!B154</f>
        <v>122.62520000000001</v>
      </c>
      <c r="D155">
        <f>[2]TRUSG10M!B154</f>
        <v>165.18600000000001</v>
      </c>
      <c r="E155">
        <f>[3]_SPXD!E154</f>
        <v>12.2418</v>
      </c>
      <c r="F155">
        <f>[4]_DJCBTD!B283</f>
        <v>1.7902</v>
      </c>
      <c r="G155">
        <f>factors_crsp!D159</f>
        <v>1.8200000000000001E-4</v>
      </c>
      <c r="I155">
        <f t="shared" si="8"/>
        <v>1.0000831872120051</v>
      </c>
      <c r="J155">
        <f t="shared" si="9"/>
        <v>0.97214227531903341</v>
      </c>
      <c r="L155">
        <f t="shared" si="10"/>
        <v>-2.7940911892971654E-2</v>
      </c>
      <c r="M155">
        <f t="shared" si="11"/>
        <v>-4.3423341289070549E-3</v>
      </c>
    </row>
    <row r="156" spans="1:13">
      <c r="A156" s="1">
        <v>14184</v>
      </c>
      <c r="B156">
        <v>19.723199999999999</v>
      </c>
      <c r="C156">
        <f>[1]TRUSABIM!B155</f>
        <v>122.6293</v>
      </c>
      <c r="D156">
        <f>[2]TRUSG10M!B155</f>
        <v>166.97020000000001</v>
      </c>
      <c r="E156">
        <f>[3]_SPXD!E155</f>
        <v>13.161199999999999</v>
      </c>
      <c r="F156">
        <f>[4]_DJCBTD!B284</f>
        <v>1.8821000000000001</v>
      </c>
      <c r="G156">
        <f>factors_crsp!D160</f>
        <v>1.0399999999999999E-4</v>
      </c>
      <c r="I156">
        <f t="shared" si="8"/>
        <v>1.0000334352156</v>
      </c>
      <c r="J156">
        <f t="shared" si="9"/>
        <v>1.0513350463635349</v>
      </c>
      <c r="L156">
        <f t="shared" si="10"/>
        <v>5.1301611147934967E-2</v>
      </c>
      <c r="M156">
        <f t="shared" si="11"/>
        <v>1.0697157483079645E-2</v>
      </c>
    </row>
    <row r="157" spans="1:13">
      <c r="A157" s="1">
        <v>14214</v>
      </c>
      <c r="B157">
        <v>19.823399999999999</v>
      </c>
      <c r="C157">
        <f>[1]TRUSABIM!B156</f>
        <v>122.63339999999999</v>
      </c>
      <c r="D157">
        <f>[2]TRUSG10M!B156</f>
        <v>166.79150000000001</v>
      </c>
      <c r="E157">
        <f>[3]_SPXD!E156</f>
        <v>12.733000000000001</v>
      </c>
      <c r="F157">
        <f>[4]_DJCBTD!B285</f>
        <v>1.8794</v>
      </c>
      <c r="G157">
        <f>factors_crsp!D161</f>
        <v>-6.0999999999999999E-5</v>
      </c>
      <c r="I157">
        <f t="shared" si="8"/>
        <v>1.0000334340977237</v>
      </c>
      <c r="J157">
        <f t="shared" si="9"/>
        <v>0.99856543222995586</v>
      </c>
      <c r="L157">
        <f t="shared" si="10"/>
        <v>-1.4680018677678541E-3</v>
      </c>
      <c r="M157">
        <f t="shared" si="11"/>
        <v>-1.00925085913528E-3</v>
      </c>
    </row>
    <row r="158" spans="1:13">
      <c r="A158" s="1">
        <v>14245</v>
      </c>
      <c r="B158">
        <v>19.956299999999999</v>
      </c>
      <c r="C158">
        <f>[1]TRUSABIM!B157</f>
        <v>122.6354</v>
      </c>
      <c r="D158">
        <f>[2]TRUSG10M!B157</f>
        <v>167.53280000000001</v>
      </c>
      <c r="E158">
        <f>[3]_SPXD!E157</f>
        <v>13.211600000000001</v>
      </c>
      <c r="F158">
        <f>[4]_DJCBTD!B286</f>
        <v>1.9060999999999999</v>
      </c>
      <c r="G158">
        <f>factors_crsp!D162</f>
        <v>1.8E-5</v>
      </c>
      <c r="I158">
        <f t="shared" si="8"/>
        <v>1.0000163087706939</v>
      </c>
      <c r="J158">
        <f t="shared" si="9"/>
        <v>1.0142066617005427</v>
      </c>
      <c r="L158">
        <f t="shared" si="10"/>
        <v>1.4190352929848826E-2</v>
      </c>
      <c r="M158">
        <f t="shared" si="11"/>
        <v>4.4264710911525729E-3</v>
      </c>
    </row>
    <row r="159" spans="1:13">
      <c r="A159" s="1">
        <v>14276</v>
      </c>
      <c r="B159">
        <v>20.039899999999999</v>
      </c>
      <c r="C159">
        <f>[1]TRUSABIM!B158</f>
        <v>122.63849999999999</v>
      </c>
      <c r="D159">
        <f>[2]TRUSG10M!B158</f>
        <v>167.87899999999999</v>
      </c>
      <c r="E159">
        <f>[3]_SPXD!E158</f>
        <v>12.3048</v>
      </c>
      <c r="F159">
        <f>[4]_DJCBTD!B287</f>
        <v>1.8902000000000001</v>
      </c>
      <c r="G159">
        <f>factors_crsp!D163</f>
        <v>-1.34E-4</v>
      </c>
      <c r="I159">
        <f t="shared" si="8"/>
        <v>1.0000252781823191</v>
      </c>
      <c r="J159">
        <f t="shared" si="9"/>
        <v>0.99165836000209862</v>
      </c>
      <c r="L159">
        <f t="shared" si="10"/>
        <v>-8.3669181802205062E-3</v>
      </c>
      <c r="M159">
        <f t="shared" si="11"/>
        <v>2.200461015395172E-3</v>
      </c>
    </row>
    <row r="160" spans="1:13">
      <c r="A160" s="1">
        <v>14304</v>
      </c>
      <c r="B160">
        <v>20.14</v>
      </c>
      <c r="C160">
        <f>[1]TRUSABIM!B159</f>
        <v>122.64149999999999</v>
      </c>
      <c r="D160">
        <f>[2]TRUSG10M!B159</f>
        <v>168.8853</v>
      </c>
      <c r="E160">
        <f>[3]_SPXD!E159</f>
        <v>12.707800000000001</v>
      </c>
      <c r="F160">
        <f>[4]_DJCBTD!B288</f>
        <v>1.923</v>
      </c>
      <c r="G160">
        <f>factors_crsp!D164</f>
        <v>9.0000000000000006E-5</v>
      </c>
      <c r="I160">
        <f t="shared" si="8"/>
        <v>1.0000244621387249</v>
      </c>
      <c r="J160">
        <f t="shared" si="9"/>
        <v>1.0173526610940642</v>
      </c>
      <c r="L160">
        <f t="shared" si="10"/>
        <v>1.7328198955339325E-2</v>
      </c>
      <c r="M160">
        <f t="shared" si="11"/>
        <v>5.9041982022767225E-3</v>
      </c>
    </row>
    <row r="161" spans="1:13">
      <c r="A161" s="1">
        <v>14335</v>
      </c>
      <c r="B161">
        <v>20.1572</v>
      </c>
      <c r="C161">
        <f>[1]TRUSABIM!B160</f>
        <v>122.6446</v>
      </c>
      <c r="D161">
        <f>[2]TRUSG10M!B160</f>
        <v>170.42439999999999</v>
      </c>
      <c r="E161">
        <f>[3]_SPXD!E160</f>
        <v>10.9824</v>
      </c>
      <c r="F161">
        <f>[4]_DJCBTD!B289</f>
        <v>1.9266000000000001</v>
      </c>
      <c r="G161">
        <f>factors_crsp!D165</f>
        <v>-9.2999999999999997E-5</v>
      </c>
      <c r="I161">
        <f t="shared" si="8"/>
        <v>1.0000252769250213</v>
      </c>
      <c r="J161">
        <f t="shared" si="9"/>
        <v>1.0018720748829952</v>
      </c>
      <c r="L161">
        <f t="shared" si="10"/>
        <v>1.8467979579739335E-3</v>
      </c>
      <c r="M161">
        <f t="shared" si="11"/>
        <v>9.20628576258542E-3</v>
      </c>
    </row>
    <row r="162" spans="1:13">
      <c r="A162" s="1">
        <v>14365</v>
      </c>
      <c r="B162">
        <v>20.224599999999999</v>
      </c>
      <c r="C162">
        <f>[1]TRUSABIM!B161</f>
        <v>122.6477</v>
      </c>
      <c r="D162">
        <f>[2]TRUSG10M!B161</f>
        <v>171.69669999999999</v>
      </c>
      <c r="E162">
        <f>[3]_SPXD!E161</f>
        <v>10.9194</v>
      </c>
      <c r="F162">
        <f>[4]_DJCBTD!B290</f>
        <v>1.8862000000000001</v>
      </c>
      <c r="G162">
        <f>factors_crsp!D166</f>
        <v>-3.8000000000000002E-5</v>
      </c>
      <c r="I162">
        <f t="shared" si="8"/>
        <v>1.0000252762861146</v>
      </c>
      <c r="J162">
        <f t="shared" si="9"/>
        <v>0.97903041627737986</v>
      </c>
      <c r="L162">
        <f t="shared" si="10"/>
        <v>-2.0994860008734739E-2</v>
      </c>
      <c r="M162">
        <f t="shared" si="11"/>
        <v>7.5034802950750823E-3</v>
      </c>
    </row>
    <row r="163" spans="1:13">
      <c r="A163" s="1">
        <v>14396</v>
      </c>
      <c r="B163">
        <v>20.375499999999999</v>
      </c>
      <c r="C163">
        <f>[1]TRUSABIM!B162</f>
        <v>122.6507</v>
      </c>
      <c r="D163">
        <f>[2]TRUSG10M!B162</f>
        <v>173.92400000000001</v>
      </c>
      <c r="E163">
        <f>[3]_SPXD!E162</f>
        <v>11.599500000000001</v>
      </c>
      <c r="F163">
        <f>[4]_DJCBTD!B291</f>
        <v>1.9177999999999999</v>
      </c>
      <c r="G163">
        <f>factors_crsp!D167</f>
        <v>1.2999999999999999E-5</v>
      </c>
      <c r="I163">
        <f t="shared" si="8"/>
        <v>1.0000244603037807</v>
      </c>
      <c r="J163">
        <f t="shared" si="9"/>
        <v>1.0167532605238043</v>
      </c>
      <c r="L163">
        <f t="shared" si="10"/>
        <v>1.6728800220023654E-2</v>
      </c>
      <c r="M163">
        <f t="shared" si="11"/>
        <v>1.2959293585141696E-2</v>
      </c>
    </row>
    <row r="164" spans="1:13">
      <c r="A164" s="1">
        <v>14426</v>
      </c>
      <c r="B164">
        <v>20.492799999999999</v>
      </c>
      <c r="C164">
        <f>[1]TRUSABIM!B163</f>
        <v>122.6538</v>
      </c>
      <c r="D164">
        <f>[2]TRUSG10M!B163</f>
        <v>173.82220000000001</v>
      </c>
      <c r="E164">
        <f>[3]_SPXD!E163</f>
        <v>10.856400000000001</v>
      </c>
      <c r="F164">
        <f>[4]_DJCBTD!B292</f>
        <v>1.9326000000000001</v>
      </c>
      <c r="G164">
        <f>factors_crsp!D168</f>
        <v>1.1900000000000001E-4</v>
      </c>
      <c r="I164">
        <f t="shared" si="8"/>
        <v>1.0000252750290051</v>
      </c>
      <c r="J164">
        <f t="shared" si="9"/>
        <v>1.0077171759307542</v>
      </c>
      <c r="L164">
        <f t="shared" si="10"/>
        <v>7.6919009017490936E-3</v>
      </c>
      <c r="M164">
        <f t="shared" si="11"/>
        <v>-7.0431312527308165E-4</v>
      </c>
    </row>
    <row r="165" spans="1:13">
      <c r="A165" s="1">
        <v>14457</v>
      </c>
      <c r="B165">
        <v>20.5425</v>
      </c>
      <c r="C165">
        <f>[1]TRUSABIM!B164</f>
        <v>122.6579</v>
      </c>
      <c r="D165">
        <f>[2]TRUSG10M!B164</f>
        <v>174.4091</v>
      </c>
      <c r="E165">
        <f>[3]_SPXD!E164</f>
        <v>12.0403</v>
      </c>
      <c r="F165">
        <f>[4]_DJCBTD!B293</f>
        <v>1.9661</v>
      </c>
      <c r="G165">
        <f>factors_crsp!D169</f>
        <v>1.2E-5</v>
      </c>
      <c r="I165">
        <f t="shared" si="8"/>
        <v>1.000033427419289</v>
      </c>
      <c r="J165">
        <f t="shared" si="9"/>
        <v>1.0173341612335713</v>
      </c>
      <c r="L165">
        <f t="shared" si="10"/>
        <v>1.7300733814282321E-2</v>
      </c>
      <c r="M165">
        <f t="shared" si="11"/>
        <v>3.3644386827460515E-3</v>
      </c>
    </row>
    <row r="166" spans="1:13">
      <c r="A166" s="1">
        <v>14488</v>
      </c>
      <c r="B166">
        <v>20.491</v>
      </c>
      <c r="C166">
        <f>[1]TRUSABIM!B165</f>
        <v>122.664</v>
      </c>
      <c r="D166">
        <f>[2]TRUSG10M!B165</f>
        <v>172.94489999999999</v>
      </c>
      <c r="E166">
        <f>[3]_SPXD!E165</f>
        <v>11.1839</v>
      </c>
      <c r="F166">
        <f>[4]_DJCBTD!B294</f>
        <v>1.9248000000000001</v>
      </c>
      <c r="G166">
        <f>factors_crsp!D170</f>
        <v>-5.7000000000000003E-5</v>
      </c>
      <c r="I166">
        <f t="shared" si="8"/>
        <v>1.0000497318150727</v>
      </c>
      <c r="J166">
        <f t="shared" si="9"/>
        <v>0.97899394740857537</v>
      </c>
      <c r="L166">
        <f t="shared" si="10"/>
        <v>-2.1055784406497358E-2</v>
      </c>
      <c r="M166">
        <f t="shared" si="11"/>
        <v>-8.338204149324846E-3</v>
      </c>
    </row>
    <row r="167" spans="1:13">
      <c r="A167" s="1">
        <v>14518</v>
      </c>
      <c r="B167">
        <v>20.059100000000001</v>
      </c>
      <c r="C167">
        <f>[1]TRUSABIM!B166</f>
        <v>122.6722</v>
      </c>
      <c r="D167">
        <f>[2]TRUSG10M!B166</f>
        <v>167.02180000000001</v>
      </c>
      <c r="E167">
        <f>[3]_SPXD!E166</f>
        <v>13.0227</v>
      </c>
      <c r="F167">
        <f>[4]_DJCBTD!B295</f>
        <v>1.9634</v>
      </c>
      <c r="G167">
        <f>factors_crsp!D171</f>
        <v>9.8999999999999994E-5</v>
      </c>
      <c r="I167">
        <f t="shared" si="8"/>
        <v>1.0000668492793321</v>
      </c>
      <c r="J167">
        <f t="shared" si="9"/>
        <v>1.0200540315876974</v>
      </c>
      <c r="L167">
        <f t="shared" si="10"/>
        <v>1.998718230836527E-2</v>
      </c>
      <c r="M167">
        <f t="shared" si="11"/>
        <v>-3.4347480296325394E-2</v>
      </c>
    </row>
    <row r="168" spans="1:13">
      <c r="A168" s="1">
        <v>14549</v>
      </c>
      <c r="B168">
        <v>20.412400000000002</v>
      </c>
      <c r="C168">
        <f>[1]TRUSABIM!B167</f>
        <v>122.6773</v>
      </c>
      <c r="D168">
        <f>[2]TRUSG10M!B167</f>
        <v>170.434</v>
      </c>
      <c r="E168">
        <f>[3]_SPXD!E167</f>
        <v>12.8337</v>
      </c>
      <c r="F168">
        <f>[4]_DJCBTD!B296</f>
        <v>1.9923</v>
      </c>
      <c r="G168">
        <f>factors_crsp!D172</f>
        <v>2.1999999999999999E-5</v>
      </c>
      <c r="I168">
        <f t="shared" si="8"/>
        <v>1.000041574211598</v>
      </c>
      <c r="J168">
        <f t="shared" si="9"/>
        <v>1.0147193643679331</v>
      </c>
      <c r="L168">
        <f t="shared" si="10"/>
        <v>1.467779015633508E-2</v>
      </c>
      <c r="M168">
        <f t="shared" si="11"/>
        <v>2.0407668462440132E-2</v>
      </c>
    </row>
    <row r="169" spans="1:13">
      <c r="A169" s="1">
        <v>14579</v>
      </c>
      <c r="B169">
        <v>20.650400000000001</v>
      </c>
      <c r="C169">
        <f>[1]TRUSABIM!B168</f>
        <v>122.6824</v>
      </c>
      <c r="D169">
        <f>[2]TRUSG10M!B168</f>
        <v>172.26650000000001</v>
      </c>
      <c r="E169">
        <f>[3]_SPXD!E168</f>
        <v>12.204000000000001</v>
      </c>
      <c r="F169">
        <f>[4]_DJCBTD!B297</f>
        <v>1.9891000000000001</v>
      </c>
      <c r="G169">
        <f>factors_crsp!D173</f>
        <v>2.0999999999999999E-5</v>
      </c>
      <c r="I169">
        <f t="shared" si="8"/>
        <v>1.0000415724832548</v>
      </c>
      <c r="J169">
        <f t="shared" si="9"/>
        <v>0.99839381619234058</v>
      </c>
      <c r="L169">
        <f t="shared" si="10"/>
        <v>-1.6477562909141819E-3</v>
      </c>
      <c r="M169">
        <f t="shared" si="11"/>
        <v>1.0730962636563035E-2</v>
      </c>
    </row>
    <row r="170" spans="1:13">
      <c r="A170" s="1">
        <v>14610</v>
      </c>
      <c r="B170">
        <v>20.803899999999999</v>
      </c>
      <c r="C170">
        <f>[1]TRUSABIM!B169</f>
        <v>122.6865</v>
      </c>
      <c r="D170">
        <f>[2]TRUSG10M!B169</f>
        <v>173.9691</v>
      </c>
      <c r="E170">
        <f>[3]_SPXD!E169</f>
        <v>12.4937</v>
      </c>
      <c r="F170">
        <f>[4]_DJCBTD!B298</f>
        <v>2.0026000000000002</v>
      </c>
      <c r="G170">
        <f>factors_crsp!D174</f>
        <v>2.0999999999999999E-5</v>
      </c>
      <c r="I170">
        <f t="shared" si="8"/>
        <v>1.000033419626613</v>
      </c>
      <c r="J170">
        <f t="shared" si="9"/>
        <v>1.0067869890905434</v>
      </c>
      <c r="L170">
        <f t="shared" si="10"/>
        <v>6.7535694639304644E-3</v>
      </c>
      <c r="M170">
        <f t="shared" si="11"/>
        <v>9.8625234941209783E-3</v>
      </c>
    </row>
    <row r="171" spans="1:13">
      <c r="A171" s="1">
        <v>14641</v>
      </c>
      <c r="B171">
        <v>20.923100000000002</v>
      </c>
      <c r="C171">
        <f>[1]TRUSABIM!B170</f>
        <v>122.68859999999999</v>
      </c>
      <c r="D171">
        <f>[2]TRUSG10M!B170</f>
        <v>174.16589999999999</v>
      </c>
      <c r="E171">
        <f>[3]_SPXD!E170</f>
        <v>12.052899999999999</v>
      </c>
      <c r="F171">
        <f>[4]_DJCBTD!B299</f>
        <v>1.9955000000000001</v>
      </c>
      <c r="G171">
        <f>factors_crsp!D175</f>
        <v>-6.0000000000000002E-5</v>
      </c>
      <c r="I171">
        <f t="shared" si="8"/>
        <v>1.0000171167976917</v>
      </c>
      <c r="J171">
        <f t="shared" si="9"/>
        <v>0.99645460900828919</v>
      </c>
      <c r="L171">
        <f t="shared" si="10"/>
        <v>-3.5625077894024804E-3</v>
      </c>
      <c r="M171">
        <f t="shared" si="11"/>
        <v>1.1912353745577864E-3</v>
      </c>
    </row>
    <row r="172" spans="1:13">
      <c r="A172" s="1">
        <v>14670</v>
      </c>
      <c r="B172">
        <v>21.0076</v>
      </c>
      <c r="C172">
        <f>[1]TRUSABIM!B171</f>
        <v>122.6906</v>
      </c>
      <c r="D172">
        <f>[2]TRUSG10M!B171</f>
        <v>174.36439999999999</v>
      </c>
      <c r="E172">
        <f>[3]_SPXD!E171</f>
        <v>12.128500000000001</v>
      </c>
      <c r="F172">
        <f>[4]_DJCBTD!B300</f>
        <v>1.9937</v>
      </c>
      <c r="G172">
        <f>factors_crsp!D176</f>
        <v>1.5999999999999999E-5</v>
      </c>
      <c r="I172">
        <f t="shared" si="8"/>
        <v>1.000016301433059</v>
      </c>
      <c r="J172">
        <f t="shared" si="9"/>
        <v>0.99909797043347526</v>
      </c>
      <c r="L172">
        <f t="shared" si="10"/>
        <v>-9.1833099958371633E-4</v>
      </c>
      <c r="M172">
        <f t="shared" si="11"/>
        <v>1.12371793560051E-3</v>
      </c>
    </row>
    <row r="173" spans="1:13">
      <c r="A173" s="1">
        <v>14701</v>
      </c>
      <c r="B173">
        <v>21.092199999999998</v>
      </c>
      <c r="C173">
        <f>[1]TRUSABIM!B172</f>
        <v>122.6926</v>
      </c>
      <c r="D173">
        <f>[2]TRUSG10M!B172</f>
        <v>176.0778</v>
      </c>
      <c r="E173">
        <f>[3]_SPXD!E172</f>
        <v>12.2544</v>
      </c>
      <c r="F173">
        <f>[4]_DJCBTD!B301</f>
        <v>2.0074000000000001</v>
      </c>
      <c r="G173">
        <f>factors_crsp!D177</f>
        <v>0</v>
      </c>
      <c r="I173">
        <f t="shared" si="8"/>
        <v>1.0000163011673266</v>
      </c>
      <c r="J173">
        <f t="shared" si="9"/>
        <v>1.0068716456839044</v>
      </c>
      <c r="L173">
        <f t="shared" si="10"/>
        <v>6.855344516577766E-3</v>
      </c>
      <c r="M173">
        <f t="shared" si="11"/>
        <v>9.8265471621501455E-3</v>
      </c>
    </row>
    <row r="174" spans="1:13">
      <c r="A174" s="1">
        <v>14731</v>
      </c>
      <c r="B174">
        <v>21.159400000000002</v>
      </c>
      <c r="C174">
        <f>[1]TRUSABIM!B173</f>
        <v>122.6947</v>
      </c>
      <c r="D174">
        <f>[2]TRUSG10M!B173</f>
        <v>175.57470000000001</v>
      </c>
      <c r="E174">
        <f>[3]_SPXD!E173</f>
        <v>12.1914</v>
      </c>
      <c r="F174">
        <f>[4]_DJCBTD!B302</f>
        <v>2.0211999999999999</v>
      </c>
      <c r="G174">
        <f>factors_crsp!D178</f>
        <v>-1.47E-4</v>
      </c>
      <c r="I174">
        <f t="shared" si="8"/>
        <v>1.0000171159466831</v>
      </c>
      <c r="J174">
        <f t="shared" si="9"/>
        <v>1.0068745641127825</v>
      </c>
      <c r="L174">
        <f t="shared" si="10"/>
        <v>6.8574481660994557E-3</v>
      </c>
      <c r="M174">
        <f t="shared" si="11"/>
        <v>-2.7102596886148245E-3</v>
      </c>
    </row>
    <row r="175" spans="1:13">
      <c r="A175" s="1">
        <v>14762</v>
      </c>
      <c r="B175">
        <v>20.811900000000001</v>
      </c>
      <c r="C175">
        <f>[1]TRUSABIM!B174</f>
        <v>122.70489999999999</v>
      </c>
      <c r="D175">
        <f>[2]TRUSG10M!B174</f>
        <v>173.30950000000001</v>
      </c>
      <c r="E175">
        <f>[3]_SPXD!E174</f>
        <v>9.2695000000000007</v>
      </c>
      <c r="F175">
        <f>[4]_DJCBTD!B303</f>
        <v>1.8976</v>
      </c>
      <c r="G175">
        <f>factors_crsp!D179</f>
        <v>-1.5300000000000001E-4</v>
      </c>
      <c r="I175">
        <f t="shared" si="8"/>
        <v>1.0000831331752715</v>
      </c>
      <c r="J175">
        <f t="shared" si="9"/>
        <v>0.93884820898476151</v>
      </c>
      <c r="L175">
        <f t="shared" si="10"/>
        <v>-6.1234924190510021E-2</v>
      </c>
      <c r="M175">
        <f t="shared" si="11"/>
        <v>-1.2748631043652647E-2</v>
      </c>
    </row>
    <row r="176" spans="1:13">
      <c r="A176" s="1">
        <v>14792</v>
      </c>
      <c r="B176">
        <v>21.140899999999998</v>
      </c>
      <c r="C176">
        <f>[1]TRUSABIM!B175</f>
        <v>122.7131</v>
      </c>
      <c r="D176">
        <f>[2]TRUSG10M!B175</f>
        <v>175.7182</v>
      </c>
      <c r="E176">
        <f>[3]_SPXD!E175</f>
        <v>9.9873999999999992</v>
      </c>
      <c r="F176">
        <f>[4]_DJCBTD!B304</f>
        <v>1.9975000000000001</v>
      </c>
      <c r="G176">
        <f>factors_crsp!D180</f>
        <v>4.1E-5</v>
      </c>
      <c r="I176">
        <f t="shared" si="8"/>
        <v>1.0000668269971289</v>
      </c>
      <c r="J176">
        <f t="shared" si="9"/>
        <v>1.05264544688027</v>
      </c>
      <c r="L176">
        <f t="shared" si="10"/>
        <v>5.2578619883141053E-2</v>
      </c>
      <c r="M176">
        <f t="shared" si="11"/>
        <v>1.385725716420616E-2</v>
      </c>
    </row>
    <row r="177" spans="1:13">
      <c r="A177" s="1">
        <v>14823</v>
      </c>
      <c r="B177">
        <v>21.226700000000001</v>
      </c>
      <c r="C177">
        <f>[1]TRUSABIM!B176</f>
        <v>122.71720000000001</v>
      </c>
      <c r="D177">
        <f>[2]TRUSG10M!B176</f>
        <v>177.0274</v>
      </c>
      <c r="E177">
        <f>[3]_SPXD!E176</f>
        <v>10.2897</v>
      </c>
      <c r="F177">
        <f>[4]_DJCBTD!B305</f>
        <v>2.0276999999999998</v>
      </c>
      <c r="G177">
        <f>factors_crsp!D181</f>
        <v>3.6000000000000001E-5</v>
      </c>
      <c r="I177">
        <f t="shared" si="8"/>
        <v>1.00003341126579</v>
      </c>
      <c r="J177">
        <f t="shared" si="9"/>
        <v>1.0151188986232791</v>
      </c>
      <c r="L177">
        <f t="shared" si="10"/>
        <v>1.5085487357489047E-2</v>
      </c>
      <c r="M177">
        <f t="shared" si="11"/>
        <v>7.4145657353650307E-3</v>
      </c>
    </row>
    <row r="178" spans="1:13">
      <c r="A178" s="1">
        <v>14854</v>
      </c>
      <c r="B178">
        <v>21.3476</v>
      </c>
      <c r="C178">
        <f>[1]TRUSABIM!B177</f>
        <v>122.7223</v>
      </c>
      <c r="D178">
        <f>[2]TRUSG10M!B177</f>
        <v>177.63800000000001</v>
      </c>
      <c r="E178">
        <f>[3]_SPXD!E177</f>
        <v>10.5542</v>
      </c>
      <c r="F178">
        <f>[4]_DJCBTD!B306</f>
        <v>2.0583</v>
      </c>
      <c r="G178">
        <f>factors_crsp!D182</f>
        <v>-6.0999999999999999E-5</v>
      </c>
      <c r="I178">
        <f t="shared" si="8"/>
        <v>1.0000415589664693</v>
      </c>
      <c r="J178">
        <f t="shared" si="9"/>
        <v>1.0150909897913893</v>
      </c>
      <c r="L178">
        <f t="shared" si="10"/>
        <v>1.5049430824920051E-2</v>
      </c>
      <c r="M178">
        <f t="shared" si="11"/>
        <v>3.5101835727124886E-3</v>
      </c>
    </row>
    <row r="179" spans="1:13">
      <c r="A179" s="1">
        <v>14884</v>
      </c>
      <c r="B179">
        <v>21.433199999999999</v>
      </c>
      <c r="C179">
        <f>[1]TRUSABIM!B178</f>
        <v>122.7264</v>
      </c>
      <c r="D179">
        <f>[2]TRUSG10M!B178</f>
        <v>179.09039999999999</v>
      </c>
      <c r="E179">
        <f>[3]_SPXD!E178</f>
        <v>10.6675</v>
      </c>
      <c r="F179">
        <f>[4]_DJCBTD!B307</f>
        <v>2.0908000000000002</v>
      </c>
      <c r="G179">
        <f>factors_crsp!D183</f>
        <v>1.7E-5</v>
      </c>
      <c r="I179">
        <f t="shared" si="8"/>
        <v>1.0000334087610809</v>
      </c>
      <c r="J179">
        <f t="shared" si="9"/>
        <v>1.0157897293883302</v>
      </c>
      <c r="L179">
        <f t="shared" si="10"/>
        <v>1.5756320627249298E-2</v>
      </c>
      <c r="M179">
        <f t="shared" si="11"/>
        <v>8.1591785203616318E-3</v>
      </c>
    </row>
    <row r="180" spans="1:13">
      <c r="A180" s="1">
        <v>14915</v>
      </c>
      <c r="B180">
        <v>21.5366</v>
      </c>
      <c r="C180">
        <f>[1]TRUSABIM!B179</f>
        <v>122.72839999999999</v>
      </c>
      <c r="D180">
        <f>[2]TRUSG10M!B179</f>
        <v>180.26009999999999</v>
      </c>
      <c r="E180">
        <f>[3]_SPXD!E179</f>
        <v>11.0831</v>
      </c>
      <c r="F180">
        <f>[4]_DJCBTD!B308</f>
        <v>2.101</v>
      </c>
      <c r="G180">
        <f>factors_crsp!D184</f>
        <v>-1.3999999999999999E-4</v>
      </c>
      <c r="I180">
        <f t="shared" si="8"/>
        <v>1.0000162964121819</v>
      </c>
      <c r="J180">
        <f t="shared" si="9"/>
        <v>1.0048785154008033</v>
      </c>
      <c r="L180">
        <f t="shared" si="10"/>
        <v>4.8622189886213807E-3</v>
      </c>
      <c r="M180">
        <f t="shared" si="11"/>
        <v>6.6713383631953338E-3</v>
      </c>
    </row>
    <row r="181" spans="1:13">
      <c r="A181" s="1">
        <v>14945</v>
      </c>
      <c r="B181">
        <v>21.6935</v>
      </c>
      <c r="C181">
        <f>[1]TRUSABIM!B180</f>
        <v>122.73050000000001</v>
      </c>
      <c r="D181">
        <f>[2]TRUSG10M!B180</f>
        <v>182.86529999999999</v>
      </c>
      <c r="E181">
        <f>[3]_SPXD!E180</f>
        <v>10.617100000000001</v>
      </c>
      <c r="F181">
        <f>[4]_DJCBTD!B309</f>
        <v>2.1162999999999998</v>
      </c>
      <c r="G181">
        <f>factors_crsp!D185</f>
        <v>1.7E-5</v>
      </c>
      <c r="I181">
        <f t="shared" si="8"/>
        <v>1.000017110953944</v>
      </c>
      <c r="J181">
        <f t="shared" si="9"/>
        <v>1.0072822465492621</v>
      </c>
      <c r="L181">
        <f t="shared" si="10"/>
        <v>7.2651355953181618E-3</v>
      </c>
      <c r="M181">
        <f t="shared" si="11"/>
        <v>1.4435449543742651E-2</v>
      </c>
    </row>
    <row r="182" spans="1:13">
      <c r="A182" s="1">
        <v>14976</v>
      </c>
      <c r="B182">
        <v>21.742599999999999</v>
      </c>
      <c r="C182">
        <f>[1]TRUSABIM!B181</f>
        <v>122.7325</v>
      </c>
      <c r="D182">
        <f>[2]TRUSG10M!B181</f>
        <v>183.8837</v>
      </c>
      <c r="E182">
        <f>[3]_SPXD!E181</f>
        <v>10.5793</v>
      </c>
      <c r="F182">
        <f>[4]_DJCBTD!B310</f>
        <v>2.1347</v>
      </c>
      <c r="G182">
        <f>factors_crsp!D186</f>
        <v>-1.47E-4</v>
      </c>
      <c r="I182">
        <f t="shared" si="8"/>
        <v>1.0000162958677752</v>
      </c>
      <c r="J182">
        <f t="shared" si="9"/>
        <v>1.0086944195057412</v>
      </c>
      <c r="L182">
        <f t="shared" si="10"/>
        <v>8.6781236379660509E-3</v>
      </c>
      <c r="M182">
        <f t="shared" si="11"/>
        <v>5.716126564744517E-3</v>
      </c>
    </row>
    <row r="183" spans="1:13">
      <c r="A183" s="1">
        <v>15007</v>
      </c>
      <c r="B183">
        <v>21.720199999999998</v>
      </c>
      <c r="C183">
        <f>[1]TRUSABIM!B182</f>
        <v>122.7346</v>
      </c>
      <c r="D183">
        <f>[2]TRUSG10M!B182</f>
        <v>180.29480000000001</v>
      </c>
      <c r="E183">
        <f>[3]_SPXD!E182</f>
        <v>10.0756</v>
      </c>
      <c r="F183">
        <f>[4]_DJCBTD!B311</f>
        <v>2.1800000000000002</v>
      </c>
      <c r="G183">
        <f>factors_crsp!D187</f>
        <v>-6.8999999999999997E-5</v>
      </c>
      <c r="I183">
        <f t="shared" si="8"/>
        <v>1.0000171103823356</v>
      </c>
      <c r="J183">
        <f t="shared" si="9"/>
        <v>1.0212207804375322</v>
      </c>
      <c r="L183">
        <f t="shared" si="10"/>
        <v>2.1203670055196522E-2</v>
      </c>
      <c r="M183">
        <f t="shared" si="11"/>
        <v>-1.9448227464968326E-2</v>
      </c>
    </row>
    <row r="184" spans="1:13">
      <c r="A184" s="1">
        <v>15035</v>
      </c>
      <c r="B184">
        <v>21.7164</v>
      </c>
      <c r="C184">
        <f>[1]TRUSABIM!B183</f>
        <v>122.74379999999999</v>
      </c>
      <c r="D184">
        <f>[2]TRUSG10M!B183</f>
        <v>179.34520000000001</v>
      </c>
      <c r="E184">
        <f>[3]_SPXD!E183</f>
        <v>9.9244000000000003</v>
      </c>
      <c r="F184">
        <f>[4]_DJCBTD!B312</f>
        <v>2.1372</v>
      </c>
      <c r="G184">
        <f>factors_crsp!D188</f>
        <v>-7.4999999999999993E-5</v>
      </c>
      <c r="I184">
        <f t="shared" si="8"/>
        <v>1.0000749584876636</v>
      </c>
      <c r="J184">
        <f t="shared" si="9"/>
        <v>0.98036697247706417</v>
      </c>
      <c r="L184">
        <f t="shared" si="10"/>
        <v>-1.9707986010599421E-2</v>
      </c>
      <c r="M184">
        <f t="shared" si="11"/>
        <v>-5.1919294954707595E-3</v>
      </c>
    </row>
    <row r="185" spans="1:13">
      <c r="A185" s="1">
        <v>15066</v>
      </c>
      <c r="B185">
        <v>21.6953</v>
      </c>
      <c r="C185">
        <f>[1]TRUSABIM!B184</f>
        <v>122.752</v>
      </c>
      <c r="D185">
        <f>[2]TRUSG10M!B184</f>
        <v>181.66810000000001</v>
      </c>
      <c r="E185">
        <f>[3]_SPXD!E184</f>
        <v>9.9621999999999993</v>
      </c>
      <c r="F185">
        <f>[4]_DJCBTD!B313</f>
        <v>2.1842000000000001</v>
      </c>
      <c r="G185">
        <f>factors_crsp!D189</f>
        <v>1.1400000000000001E-4</v>
      </c>
      <c r="I185">
        <f t="shared" si="8"/>
        <v>1.000066805818298</v>
      </c>
      <c r="J185">
        <f t="shared" si="9"/>
        <v>1.0219913906045293</v>
      </c>
      <c r="L185">
        <f t="shared" si="10"/>
        <v>2.1924584786231271E-2</v>
      </c>
      <c r="M185">
        <f t="shared" si="11"/>
        <v>1.2838116923118204E-2</v>
      </c>
    </row>
    <row r="186" spans="1:13">
      <c r="A186" s="1">
        <v>15096</v>
      </c>
      <c r="B186">
        <v>21.764399999999998</v>
      </c>
      <c r="C186">
        <f>[1]TRUSABIM!B185</f>
        <v>122.7642</v>
      </c>
      <c r="D186">
        <f>[2]TRUSG10M!B185</f>
        <v>183.136</v>
      </c>
      <c r="E186">
        <f>[3]_SPXD!E185</f>
        <v>9.3199000000000005</v>
      </c>
      <c r="F186">
        <f>[4]_DJCBTD!B314</f>
        <v>2.1930000000000001</v>
      </c>
      <c r="G186">
        <f>factors_crsp!D190</f>
        <v>-6.7000000000000002E-5</v>
      </c>
      <c r="I186">
        <f t="shared" si="8"/>
        <v>1.0000993873826904</v>
      </c>
      <c r="J186">
        <f t="shared" si="9"/>
        <v>1.0040289350792051</v>
      </c>
      <c r="L186">
        <f t="shared" si="10"/>
        <v>3.929547696514657E-3</v>
      </c>
      <c r="M186">
        <f t="shared" si="11"/>
        <v>8.1471197348350621E-3</v>
      </c>
    </row>
    <row r="187" spans="1:13">
      <c r="A187" s="1">
        <v>15127</v>
      </c>
      <c r="B187">
        <v>21.8155</v>
      </c>
      <c r="C187">
        <f>[1]TRUSABIM!B186</f>
        <v>122.7745</v>
      </c>
      <c r="D187">
        <f>[2]TRUSG10M!B186</f>
        <v>183.2998</v>
      </c>
      <c r="E187">
        <f>[3]_SPXD!E186</f>
        <v>9.3451000000000004</v>
      </c>
      <c r="F187">
        <f>[4]_DJCBTD!B315</f>
        <v>2.1989999999999998</v>
      </c>
      <c r="G187">
        <f>factors_crsp!D191</f>
        <v>4.3000000000000002E-5</v>
      </c>
      <c r="I187">
        <f t="shared" si="8"/>
        <v>1.0000839006811433</v>
      </c>
      <c r="J187">
        <f t="shared" si="9"/>
        <v>1.002735978112175</v>
      </c>
      <c r="L187">
        <f t="shared" si="10"/>
        <v>2.6520774310316853E-3</v>
      </c>
      <c r="M187">
        <f t="shared" si="11"/>
        <v>8.5141726367288229E-4</v>
      </c>
    </row>
    <row r="188" spans="1:13">
      <c r="A188" s="1">
        <v>15157</v>
      </c>
      <c r="B188">
        <v>21.993300000000001</v>
      </c>
      <c r="C188">
        <f>[1]TRUSABIM!B187</f>
        <v>122.7847</v>
      </c>
      <c r="D188">
        <f>[2]TRUSG10M!B187</f>
        <v>185.0633</v>
      </c>
      <c r="E188">
        <f>[3]_SPXD!E187</f>
        <v>9.8489000000000004</v>
      </c>
      <c r="F188">
        <f>[4]_DJCBTD!B316</f>
        <v>2.2078000000000002</v>
      </c>
      <c r="G188">
        <f>factors_crsp!D192</f>
        <v>4.1999999999999998E-5</v>
      </c>
      <c r="I188">
        <f t="shared" si="8"/>
        <v>1.0000830791410269</v>
      </c>
      <c r="J188">
        <f t="shared" si="9"/>
        <v>1.0040018190086404</v>
      </c>
      <c r="L188">
        <f t="shared" si="10"/>
        <v>3.9187398676134855E-3</v>
      </c>
      <c r="M188">
        <f t="shared" si="11"/>
        <v>9.5788506501368609E-3</v>
      </c>
    </row>
    <row r="189" spans="1:13">
      <c r="A189" s="1">
        <v>15188</v>
      </c>
      <c r="B189">
        <v>22.061800000000002</v>
      </c>
      <c r="C189">
        <f>[1]TRUSABIM!B188</f>
        <v>122.797</v>
      </c>
      <c r="D189">
        <f>[2]TRUSG10M!B188</f>
        <v>187.12610000000001</v>
      </c>
      <c r="E189">
        <f>[3]_SPXD!E188</f>
        <v>10.3904</v>
      </c>
      <c r="F189">
        <f>[4]_DJCBTD!B317</f>
        <v>2.2240000000000002</v>
      </c>
      <c r="G189">
        <f>factors_crsp!D193</f>
        <v>4.1999999999999998E-5</v>
      </c>
      <c r="I189">
        <f t="shared" si="8"/>
        <v>1.00010017534758</v>
      </c>
      <c r="J189">
        <f t="shared" si="9"/>
        <v>1.0073376211613372</v>
      </c>
      <c r="L189">
        <f t="shared" si="10"/>
        <v>7.2374458137571818E-3</v>
      </c>
      <c r="M189">
        <f t="shared" si="11"/>
        <v>1.1104456374656735E-2</v>
      </c>
    </row>
    <row r="190" spans="1:13">
      <c r="A190" s="1">
        <v>15219</v>
      </c>
      <c r="B190">
        <v>22.112200000000001</v>
      </c>
      <c r="C190">
        <f>[1]TRUSABIM!B189</f>
        <v>122.8103</v>
      </c>
      <c r="D190">
        <f>[2]TRUSG10M!B189</f>
        <v>186.37469999999999</v>
      </c>
      <c r="E190">
        <f>[3]_SPXD!E189</f>
        <v>10.302300000000001</v>
      </c>
      <c r="F190">
        <f>[4]_DJCBTD!B318</f>
        <v>2.2157</v>
      </c>
      <c r="G190">
        <f>factors_crsp!D194</f>
        <v>6.7000000000000002E-5</v>
      </c>
      <c r="I190">
        <f t="shared" si="8"/>
        <v>1.0001083088349063</v>
      </c>
      <c r="J190">
        <f t="shared" si="9"/>
        <v>0.99626798561151075</v>
      </c>
      <c r="L190">
        <f t="shared" si="10"/>
        <v>-3.8403232233955586E-3</v>
      </c>
      <c r="M190">
        <f t="shared" si="11"/>
        <v>-4.0824740573336404E-3</v>
      </c>
    </row>
    <row r="191" spans="1:13">
      <c r="A191" s="1">
        <v>15249</v>
      </c>
      <c r="B191">
        <v>22.144400000000001</v>
      </c>
      <c r="C191">
        <f>[1]TRUSABIM!B190</f>
        <v>122.8185</v>
      </c>
      <c r="D191">
        <f>[2]TRUSG10M!B190</f>
        <v>186.51929999999999</v>
      </c>
      <c r="E191">
        <f>[3]_SPXD!E190</f>
        <v>10.201499999999999</v>
      </c>
      <c r="F191">
        <f>[4]_DJCBTD!B319</f>
        <v>2.2004000000000001</v>
      </c>
      <c r="G191">
        <f>factors_crsp!D195</f>
        <v>8.0000000000000007E-5</v>
      </c>
      <c r="I191">
        <f t="shared" si="8"/>
        <v>1.0000667696439143</v>
      </c>
      <c r="J191">
        <f t="shared" si="9"/>
        <v>0.99309473304147677</v>
      </c>
      <c r="L191">
        <f t="shared" si="10"/>
        <v>-6.9720366024375036E-3</v>
      </c>
      <c r="M191">
        <f t="shared" si="11"/>
        <v>6.9585637964797442E-4</v>
      </c>
    </row>
    <row r="192" spans="1:13">
      <c r="A192" s="1">
        <v>15280</v>
      </c>
      <c r="B192">
        <v>22.2318</v>
      </c>
      <c r="C192">
        <f>[1]TRUSABIM!B191</f>
        <v>122.8338</v>
      </c>
      <c r="D192">
        <f>[2]TRUSG10M!B191</f>
        <v>187.55240000000001</v>
      </c>
      <c r="E192">
        <f>[3]_SPXD!E191</f>
        <v>9.5088000000000008</v>
      </c>
      <c r="F192">
        <f>[4]_DJCBTD!B320</f>
        <v>2.2343000000000002</v>
      </c>
      <c r="G192">
        <f>factors_crsp!D196</f>
        <v>4.0000000000000003E-5</v>
      </c>
      <c r="I192">
        <f t="shared" si="8"/>
        <v>1.0001245740666105</v>
      </c>
      <c r="J192">
        <f t="shared" si="9"/>
        <v>1.0154062897654972</v>
      </c>
      <c r="L192">
        <f t="shared" si="10"/>
        <v>1.52817156988867E-2</v>
      </c>
      <c r="M192">
        <f t="shared" si="11"/>
        <v>5.4988369997099884E-3</v>
      </c>
    </row>
    <row r="193" spans="1:13">
      <c r="A193" s="1">
        <v>15310</v>
      </c>
      <c r="B193">
        <v>22.300799999999999</v>
      </c>
      <c r="C193">
        <f>[1]TRUSABIM!B192</f>
        <v>122.86450000000001</v>
      </c>
      <c r="D193">
        <f>[2]TRUSG10M!B192</f>
        <v>187.2473</v>
      </c>
      <c r="E193">
        <f>[3]_SPXD!E192</f>
        <v>9.1058000000000003</v>
      </c>
      <c r="F193">
        <f>[4]_DJCBTD!B321</f>
        <v>2.2336</v>
      </c>
      <c r="G193">
        <f>factors_crsp!D197</f>
        <v>4.8999999999999998E-5</v>
      </c>
      <c r="I193">
        <f t="shared" si="8"/>
        <v>1.0002499312078599</v>
      </c>
      <c r="J193">
        <f t="shared" si="9"/>
        <v>0.99968670277044258</v>
      </c>
      <c r="L193">
        <f t="shared" si="10"/>
        <v>-5.6322843741729578E-4</v>
      </c>
      <c r="M193">
        <f t="shared" si="11"/>
        <v>-1.67574537889148E-3</v>
      </c>
    </row>
    <row r="194" spans="1:13">
      <c r="A194" s="1">
        <v>15341</v>
      </c>
      <c r="B194">
        <v>22.131399999999999</v>
      </c>
      <c r="C194">
        <f>[1]TRUSABIM!B193</f>
        <v>122.9004</v>
      </c>
      <c r="D194">
        <f>[2]TRUSG10M!B193</f>
        <v>184.75200000000001</v>
      </c>
      <c r="E194">
        <f>[3]_SPXD!E193</f>
        <v>8.6902000000000008</v>
      </c>
      <c r="F194">
        <f>[4]_DJCBTD!B322</f>
        <v>2.1688000000000001</v>
      </c>
      <c r="G194">
        <f>factors_crsp!D198</f>
        <v>1.56E-4</v>
      </c>
      <c r="I194">
        <f t="shared" si="8"/>
        <v>1.0002921918047931</v>
      </c>
      <c r="J194">
        <f t="shared" si="9"/>
        <v>0.97098853868194845</v>
      </c>
      <c r="L194">
        <f t="shared" si="10"/>
        <v>-2.9303653122844664E-2</v>
      </c>
      <c r="M194">
        <f t="shared" si="11"/>
        <v>-1.3482226866822655E-2</v>
      </c>
    </row>
    <row r="195" spans="1:13">
      <c r="A195" s="1">
        <v>15372</v>
      </c>
      <c r="B195">
        <v>22.183800000000002</v>
      </c>
      <c r="C195">
        <f>[1]TRUSABIM!B194</f>
        <v>122.926</v>
      </c>
      <c r="D195">
        <f>[2]TRUSG10M!B194</f>
        <v>185.21639999999999</v>
      </c>
      <c r="E195">
        <f>[3]_SPXD!E194</f>
        <v>8.81</v>
      </c>
      <c r="F195">
        <f>[4]_DJCBTD!B323</f>
        <v>2.2593999999999999</v>
      </c>
      <c r="G195">
        <f>factors_crsp!D199</f>
        <v>1.7799999999999999E-4</v>
      </c>
      <c r="I195">
        <f t="shared" si="8"/>
        <v>1.0002082987524856</v>
      </c>
      <c r="J195">
        <f t="shared" si="9"/>
        <v>1.0417742530431575</v>
      </c>
      <c r="L195">
        <f t="shared" si="10"/>
        <v>4.1565954290671892E-2</v>
      </c>
      <c r="M195">
        <f t="shared" si="11"/>
        <v>2.3356399064691225E-3</v>
      </c>
    </row>
    <row r="196" spans="1:13">
      <c r="A196" s="1">
        <v>15400</v>
      </c>
      <c r="B196">
        <v>22.1998</v>
      </c>
      <c r="C196">
        <f>[1]TRUSABIM!B195</f>
        <v>122.9516</v>
      </c>
      <c r="D196">
        <f>[2]TRUSG10M!B195</f>
        <v>184.51509999999999</v>
      </c>
      <c r="E196">
        <f>[3]_SPXD!E195</f>
        <v>8.5299999999999994</v>
      </c>
      <c r="F196">
        <f>[4]_DJCBTD!B324</f>
        <v>2.2677999999999998</v>
      </c>
      <c r="G196">
        <f>factors_crsp!D200</f>
        <v>1.11E-4</v>
      </c>
      <c r="I196">
        <f t="shared" ref="I196:I259" si="12">C196/C195</f>
        <v>1.0002082553731513</v>
      </c>
      <c r="J196">
        <f t="shared" ref="J196:J259" si="13">F196/F195</f>
        <v>1.0037178011861556</v>
      </c>
      <c r="L196">
        <f t="shared" ref="L196:L259" si="14">J196-I196</f>
        <v>3.5095458130043333E-3</v>
      </c>
      <c r="M196">
        <f t="shared" si="11"/>
        <v>-3.8973817674892164E-3</v>
      </c>
    </row>
    <row r="197" spans="1:13">
      <c r="A197" s="1">
        <v>15431</v>
      </c>
      <c r="B197">
        <v>22.271000000000001</v>
      </c>
      <c r="C197">
        <f>[1]TRUSABIM!B196</f>
        <v>122.9772</v>
      </c>
      <c r="D197">
        <f>[2]TRUSG10M!B196</f>
        <v>186.01009999999999</v>
      </c>
      <c r="E197">
        <f>[3]_SPXD!E196</f>
        <v>8.01</v>
      </c>
      <c r="F197">
        <f>[4]_DJCBTD!B325</f>
        <v>2.2913000000000001</v>
      </c>
      <c r="G197">
        <f>factors_crsp!D201</f>
        <v>1.08E-4</v>
      </c>
      <c r="I197">
        <f t="shared" si="12"/>
        <v>1.0002082120118811</v>
      </c>
      <c r="J197">
        <f t="shared" si="13"/>
        <v>1.0103624658259107</v>
      </c>
      <c r="L197">
        <f t="shared" si="14"/>
        <v>1.0154253814029568E-2</v>
      </c>
      <c r="M197">
        <f t="shared" ref="M197:M260" si="15">D197/D196-G197-1</f>
        <v>7.9943179132764275E-3</v>
      </c>
    </row>
    <row r="198" spans="1:13">
      <c r="A198" s="1">
        <v>15461</v>
      </c>
      <c r="B198">
        <v>22.360700000000001</v>
      </c>
      <c r="C198">
        <f>[1]TRUSABIM!B197</f>
        <v>123.012</v>
      </c>
      <c r="D198">
        <f>[2]TRUSG10M!B197</f>
        <v>185.45</v>
      </c>
      <c r="E198">
        <f>[3]_SPXD!E197</f>
        <v>7.66</v>
      </c>
      <c r="F198">
        <f>[4]_DJCBTD!B326</f>
        <v>2.2886000000000002</v>
      </c>
      <c r="G198">
        <f>factors_crsp!D202</f>
        <v>6.7999999999999999E-5</v>
      </c>
      <c r="I198">
        <f t="shared" si="12"/>
        <v>1.0002829792839649</v>
      </c>
      <c r="J198">
        <f t="shared" si="13"/>
        <v>0.99882162964256105</v>
      </c>
      <c r="L198">
        <f t="shared" si="14"/>
        <v>-1.4613496414038751E-3</v>
      </c>
      <c r="M198">
        <f t="shared" si="15"/>
        <v>-3.079126815156763E-3</v>
      </c>
    </row>
    <row r="199" spans="1:13">
      <c r="A199" s="1">
        <v>15492</v>
      </c>
      <c r="B199">
        <v>22.3765</v>
      </c>
      <c r="C199">
        <f>[1]TRUSABIM!B198</f>
        <v>123.051</v>
      </c>
      <c r="D199">
        <f>[2]TRUSG10M!B198</f>
        <v>186.21510000000001</v>
      </c>
      <c r="E199">
        <f>[3]_SPXD!E198</f>
        <v>8.15</v>
      </c>
      <c r="F199">
        <f>[4]_DJCBTD!B327</f>
        <v>2.2709000000000001</v>
      </c>
      <c r="G199">
        <f>factors_crsp!D203</f>
        <v>1.6100000000000001E-4</v>
      </c>
      <c r="I199">
        <f t="shared" si="12"/>
        <v>1.0003170422397816</v>
      </c>
      <c r="J199">
        <f t="shared" si="13"/>
        <v>0.99226601415712656</v>
      </c>
      <c r="L199">
        <f t="shared" si="14"/>
        <v>-8.0510280826550096E-3</v>
      </c>
      <c r="M199">
        <f t="shared" si="15"/>
        <v>3.9646403343218672E-3</v>
      </c>
    </row>
    <row r="200" spans="1:13">
      <c r="A200" s="1">
        <v>15522</v>
      </c>
      <c r="B200">
        <v>22.4481</v>
      </c>
      <c r="C200">
        <f>[1]TRUSABIM!B199</f>
        <v>123.09</v>
      </c>
      <c r="D200">
        <f>[2]TRUSG10M!B199</f>
        <v>186.3912</v>
      </c>
      <c r="E200">
        <f>[3]_SPXD!E199</f>
        <v>8.3000000000000007</v>
      </c>
      <c r="F200">
        <f>[4]_DJCBTD!B328</f>
        <v>2.2656000000000001</v>
      </c>
      <c r="G200">
        <f>factors_crsp!D204</f>
        <v>2.4899999999999998E-4</v>
      </c>
      <c r="I200">
        <f t="shared" si="12"/>
        <v>1.0003169417558573</v>
      </c>
      <c r="J200">
        <f t="shared" si="13"/>
        <v>0.99766612356334494</v>
      </c>
      <c r="L200">
        <f t="shared" si="14"/>
        <v>-2.6508181925123386E-3</v>
      </c>
      <c r="M200">
        <f t="shared" si="15"/>
        <v>6.9668055973970411E-4</v>
      </c>
    </row>
    <row r="201" spans="1:13">
      <c r="A201" s="1">
        <v>15553</v>
      </c>
      <c r="B201">
        <v>22.5383</v>
      </c>
      <c r="C201">
        <f>[1]TRUSABIM!B200</f>
        <v>123.1289</v>
      </c>
      <c r="D201">
        <f>[2]TRUSG10M!B200</f>
        <v>186.2756</v>
      </c>
      <c r="E201">
        <f>[3]_SPXD!E200</f>
        <v>8.56</v>
      </c>
      <c r="F201">
        <f>[4]_DJCBTD!B329</f>
        <v>2.2902999999999998</v>
      </c>
      <c r="G201">
        <f>factors_crsp!D205</f>
        <v>2.52E-4</v>
      </c>
      <c r="I201">
        <f t="shared" si="12"/>
        <v>1.0003160289219271</v>
      </c>
      <c r="J201">
        <f t="shared" si="13"/>
        <v>1.0109021892655365</v>
      </c>
      <c r="L201">
        <f t="shared" si="14"/>
        <v>1.0586160343609485E-2</v>
      </c>
      <c r="M201">
        <f t="shared" si="15"/>
        <v>-8.7220095369311412E-4</v>
      </c>
    </row>
    <row r="202" spans="1:13">
      <c r="A202" s="1">
        <v>15584</v>
      </c>
      <c r="B202">
        <v>22.628499999999999</v>
      </c>
      <c r="C202">
        <f>[1]TRUSABIM!B201</f>
        <v>123.1679</v>
      </c>
      <c r="D202">
        <f>[2]TRUSG10M!B201</f>
        <v>186.6046</v>
      </c>
      <c r="E202">
        <f>[3]_SPXD!E201</f>
        <v>8.6199999999999992</v>
      </c>
      <c r="F202">
        <f>[4]_DJCBTD!B330</f>
        <v>2.3222999999999998</v>
      </c>
      <c r="G202">
        <f>factors_crsp!D206</f>
        <v>3.0699999999999998E-4</v>
      </c>
      <c r="I202">
        <f t="shared" si="12"/>
        <v>1.0003167412362166</v>
      </c>
      <c r="J202">
        <f t="shared" si="13"/>
        <v>1.01397196873772</v>
      </c>
      <c r="L202">
        <f t="shared" si="14"/>
        <v>1.3655227501503386E-2</v>
      </c>
      <c r="M202">
        <f t="shared" si="15"/>
        <v>1.4592001893967144E-3</v>
      </c>
    </row>
    <row r="203" spans="1:13">
      <c r="A203" s="1">
        <v>15614</v>
      </c>
      <c r="B203">
        <v>22.6813</v>
      </c>
      <c r="C203">
        <f>[1]TRUSABIM!B202</f>
        <v>123.2069</v>
      </c>
      <c r="D203">
        <f>[2]TRUSG10M!B202</f>
        <v>186.78729999999999</v>
      </c>
      <c r="E203">
        <f>[3]_SPXD!E202</f>
        <v>8.85</v>
      </c>
      <c r="F203">
        <f>[4]_DJCBTD!B331</f>
        <v>2.3391000000000002</v>
      </c>
      <c r="G203">
        <f>factors_crsp!D207</f>
        <v>2.81E-4</v>
      </c>
      <c r="I203">
        <f t="shared" si="12"/>
        <v>1.0003166409429729</v>
      </c>
      <c r="J203">
        <f t="shared" si="13"/>
        <v>1.0072342074667358</v>
      </c>
      <c r="L203">
        <f t="shared" si="14"/>
        <v>6.9175665237628525E-3</v>
      </c>
      <c r="M203">
        <f t="shared" si="15"/>
        <v>6.9807554261780425E-4</v>
      </c>
    </row>
    <row r="204" spans="1:13">
      <c r="A204" s="1">
        <v>15645</v>
      </c>
      <c r="B204">
        <v>22.734300000000001</v>
      </c>
      <c r="C204">
        <f>[1]TRUSABIM!B203</f>
        <v>123.24590000000001</v>
      </c>
      <c r="D204">
        <f>[2]TRUSG10M!B203</f>
        <v>187.26609999999999</v>
      </c>
      <c r="E204">
        <f>[3]_SPXD!E203</f>
        <v>9.42</v>
      </c>
      <c r="F204">
        <f>[4]_DJCBTD!B332</f>
        <v>2.3719000000000001</v>
      </c>
      <c r="G204">
        <f>factors_crsp!D208</f>
        <v>3.4299999999999999E-4</v>
      </c>
      <c r="I204">
        <f t="shared" si="12"/>
        <v>1.0003165407132231</v>
      </c>
      <c r="J204">
        <f t="shared" si="13"/>
        <v>1.014022487281433</v>
      </c>
      <c r="L204">
        <f t="shared" si="14"/>
        <v>1.3705946568209892E-2</v>
      </c>
      <c r="M204">
        <f t="shared" si="15"/>
        <v>2.2203434393024413E-3</v>
      </c>
    </row>
    <row r="205" spans="1:13">
      <c r="A205" s="1">
        <v>15675</v>
      </c>
      <c r="B205">
        <v>22.787299999999998</v>
      </c>
      <c r="C205">
        <f>[1]TRUSABIM!B204</f>
        <v>123.285</v>
      </c>
      <c r="D205">
        <f>[2]TRUSG10M!B204</f>
        <v>187.3021</v>
      </c>
      <c r="E205">
        <f>[3]_SPXD!E204</f>
        <v>9.2899999999999991</v>
      </c>
      <c r="F205">
        <f>[4]_DJCBTD!B333</f>
        <v>2.3557000000000001</v>
      </c>
      <c r="G205">
        <f>factors_crsp!D209</f>
        <v>2.9999999999999997E-4</v>
      </c>
      <c r="I205">
        <f t="shared" si="12"/>
        <v>1.0003172519329242</v>
      </c>
      <c r="J205">
        <f t="shared" si="13"/>
        <v>0.99317003246342594</v>
      </c>
      <c r="L205">
        <f t="shared" si="14"/>
        <v>-7.147219469498256E-3</v>
      </c>
      <c r="M205">
        <f t="shared" si="15"/>
        <v>-1.0776018724145686E-4</v>
      </c>
    </row>
    <row r="206" spans="1:13">
      <c r="A206" s="1">
        <v>15706</v>
      </c>
      <c r="B206">
        <v>22.8217</v>
      </c>
      <c r="C206">
        <f>[1]TRUSABIM!B205</f>
        <v>123.324</v>
      </c>
      <c r="D206">
        <f>[2]TRUSG10M!B205</f>
        <v>188.07939999999999</v>
      </c>
      <c r="E206">
        <f>[3]_SPXD!E205</f>
        <v>9.77</v>
      </c>
      <c r="F206">
        <f>[4]_DJCBTD!B334</f>
        <v>2.3681999999999999</v>
      </c>
      <c r="G206">
        <f>factors_crsp!D210</f>
        <v>2.5399999999999999E-4</v>
      </c>
      <c r="I206">
        <f t="shared" si="12"/>
        <v>1.0003163401873707</v>
      </c>
      <c r="J206">
        <f t="shared" si="13"/>
        <v>1.0053062783885893</v>
      </c>
      <c r="L206">
        <f t="shared" si="14"/>
        <v>4.9899382012186244E-3</v>
      </c>
      <c r="M206">
        <f t="shared" si="15"/>
        <v>3.8959801657323379E-3</v>
      </c>
    </row>
    <row r="207" spans="1:13">
      <c r="A207" s="1">
        <v>15737</v>
      </c>
      <c r="B207">
        <v>22.931699999999999</v>
      </c>
      <c r="C207">
        <f>[1]TRUSABIM!B206</f>
        <v>123.3631</v>
      </c>
      <c r="D207">
        <f>[2]TRUSG10M!B206</f>
        <v>189.0042</v>
      </c>
      <c r="E207">
        <f>[3]_SPXD!E206</f>
        <v>10.47</v>
      </c>
      <c r="F207">
        <f>[4]_DJCBTD!B335</f>
        <v>2.44</v>
      </c>
      <c r="G207">
        <f>factors_crsp!D211</f>
        <v>2.9500000000000001E-4</v>
      </c>
      <c r="I207">
        <f t="shared" si="12"/>
        <v>1.0003170510200772</v>
      </c>
      <c r="J207">
        <f t="shared" si="13"/>
        <v>1.0303183852715143</v>
      </c>
      <c r="L207">
        <f t="shared" si="14"/>
        <v>3.0001334251437139E-2</v>
      </c>
      <c r="M207">
        <f t="shared" si="15"/>
        <v>4.6220722577805518E-3</v>
      </c>
    </row>
    <row r="208" spans="1:13">
      <c r="A208" s="1">
        <v>15765</v>
      </c>
      <c r="B208">
        <v>23.003799999999998</v>
      </c>
      <c r="C208">
        <f>[1]TRUSABIM!B207</f>
        <v>123.4021</v>
      </c>
      <c r="D208">
        <f>[2]TRUSG10M!B207</f>
        <v>189.18119999999999</v>
      </c>
      <c r="E208">
        <f>[3]_SPXD!E207</f>
        <v>11</v>
      </c>
      <c r="F208">
        <f>[4]_DJCBTD!B336</f>
        <v>2.4906000000000001</v>
      </c>
      <c r="G208">
        <f>factors_crsp!D212</f>
        <v>2.63E-4</v>
      </c>
      <c r="I208">
        <f t="shared" si="12"/>
        <v>1.0003161399154203</v>
      </c>
      <c r="J208">
        <f t="shared" si="13"/>
        <v>1.0207377049180328</v>
      </c>
      <c r="L208">
        <f t="shared" si="14"/>
        <v>2.0421565002612496E-2</v>
      </c>
      <c r="M208">
        <f t="shared" si="15"/>
        <v>6.7348712568304769E-4</v>
      </c>
    </row>
    <row r="209" spans="1:13">
      <c r="A209" s="1">
        <v>15796</v>
      </c>
      <c r="B209">
        <v>23.075900000000001</v>
      </c>
      <c r="C209">
        <f>[1]TRUSABIM!B208</f>
        <v>123.44119999999999</v>
      </c>
      <c r="D209">
        <f>[2]TRUSG10M!B208</f>
        <v>189.21109999999999</v>
      </c>
      <c r="E209">
        <f>[3]_SPXD!E208</f>
        <v>11.58</v>
      </c>
      <c r="F209">
        <f>[4]_DJCBTD!B337</f>
        <v>2.5287999999999999</v>
      </c>
      <c r="G209">
        <f>factors_crsp!D213</f>
        <v>2.7599999999999999E-4</v>
      </c>
      <c r="I209">
        <f t="shared" si="12"/>
        <v>1.0003168503615416</v>
      </c>
      <c r="J209">
        <f t="shared" si="13"/>
        <v>1.0153376696378382</v>
      </c>
      <c r="L209">
        <f t="shared" si="14"/>
        <v>1.5020819276296615E-2</v>
      </c>
      <c r="M209">
        <f t="shared" si="15"/>
        <v>-1.1795046865137326E-4</v>
      </c>
    </row>
    <row r="210" spans="1:13">
      <c r="A210" s="1">
        <v>15826</v>
      </c>
      <c r="B210">
        <v>23.148</v>
      </c>
      <c r="C210">
        <f>[1]TRUSABIM!B209</f>
        <v>123.4803</v>
      </c>
      <c r="D210">
        <f>[2]TRUSG10M!B209</f>
        <v>189.8408</v>
      </c>
      <c r="E210">
        <f>[3]_SPXD!E209</f>
        <v>11.59</v>
      </c>
      <c r="F210">
        <f>[4]_DJCBTD!B338</f>
        <v>2.5442999999999998</v>
      </c>
      <c r="G210">
        <f>factors_crsp!D214</f>
        <v>2.92E-4</v>
      </c>
      <c r="I210">
        <f t="shared" si="12"/>
        <v>1.0003167499991898</v>
      </c>
      <c r="J210">
        <f t="shared" si="13"/>
        <v>1.0061293894337235</v>
      </c>
      <c r="L210">
        <f t="shared" si="14"/>
        <v>5.8126394345336951E-3</v>
      </c>
      <c r="M210">
        <f t="shared" si="15"/>
        <v>3.0360288524300394E-3</v>
      </c>
    </row>
    <row r="211" spans="1:13">
      <c r="A211" s="1">
        <v>15857</v>
      </c>
      <c r="B211">
        <v>23.220199999999998</v>
      </c>
      <c r="C211">
        <f>[1]TRUSABIM!B210</f>
        <v>123.5194</v>
      </c>
      <c r="D211">
        <f>[2]TRUSG10M!B210</f>
        <v>190.92009999999999</v>
      </c>
      <c r="E211">
        <f>[3]_SPXD!E210</f>
        <v>12.11</v>
      </c>
      <c r="F211">
        <f>[4]_DJCBTD!B339</f>
        <v>2.5895999999999999</v>
      </c>
      <c r="G211">
        <f>factors_crsp!D215</f>
        <v>2.8400000000000002E-4</v>
      </c>
      <c r="I211">
        <f t="shared" si="12"/>
        <v>1.0003166497003977</v>
      </c>
      <c r="J211">
        <f t="shared" si="13"/>
        <v>1.0178045041858272</v>
      </c>
      <c r="L211">
        <f t="shared" si="14"/>
        <v>1.7487854485429555E-2</v>
      </c>
      <c r="M211">
        <f t="shared" si="15"/>
        <v>5.4012899903497225E-3</v>
      </c>
    </row>
    <row r="212" spans="1:13">
      <c r="A212" s="1">
        <v>15887</v>
      </c>
      <c r="B212">
        <v>23.311599999999999</v>
      </c>
      <c r="C212">
        <f>[1]TRUSABIM!B211</f>
        <v>123.5585</v>
      </c>
      <c r="D212">
        <f>[2]TRUSG10M!B211</f>
        <v>191.3938</v>
      </c>
      <c r="E212">
        <f>[3]_SPXD!E211</f>
        <v>12.35</v>
      </c>
      <c r="F212">
        <f>[4]_DJCBTD!B340</f>
        <v>2.5903999999999998</v>
      </c>
      <c r="G212">
        <f>factors_crsp!D216</f>
        <v>2.7599999999999999E-4</v>
      </c>
      <c r="I212">
        <f t="shared" si="12"/>
        <v>1.0003165494651043</v>
      </c>
      <c r="J212">
        <f t="shared" si="13"/>
        <v>1.0003089280197714</v>
      </c>
      <c r="L212">
        <f t="shared" si="14"/>
        <v>-7.6214453328393716E-6</v>
      </c>
      <c r="M212">
        <f t="shared" si="15"/>
        <v>2.2051426350604419E-3</v>
      </c>
    </row>
    <row r="213" spans="1:13">
      <c r="A213" s="1">
        <v>15918</v>
      </c>
      <c r="B213">
        <v>23.4224</v>
      </c>
      <c r="C213">
        <f>[1]TRUSABIM!B212</f>
        <v>123.5976</v>
      </c>
      <c r="D213">
        <f>[2]TRUSG10M!B212</f>
        <v>191.41419999999999</v>
      </c>
      <c r="E213">
        <f>[3]_SPXD!E212</f>
        <v>11.68</v>
      </c>
      <c r="F213">
        <f>[4]_DJCBTD!B341</f>
        <v>2.5929000000000002</v>
      </c>
      <c r="G213">
        <f>factors_crsp!D217</f>
        <v>2.9100000000000003E-4</v>
      </c>
      <c r="I213">
        <f t="shared" si="12"/>
        <v>1.0003164492932497</v>
      </c>
      <c r="J213">
        <f t="shared" si="13"/>
        <v>1.0009651019147623</v>
      </c>
      <c r="L213">
        <f t="shared" si="14"/>
        <v>6.4865262151259095E-4</v>
      </c>
      <c r="M213">
        <f t="shared" si="15"/>
        <v>-1.8441347525377516E-4</v>
      </c>
    </row>
    <row r="214" spans="1:13">
      <c r="A214" s="1">
        <v>15949</v>
      </c>
      <c r="B214">
        <v>23.474900000000002</v>
      </c>
      <c r="C214">
        <f>[1]TRUSABIM!B213</f>
        <v>123.63679999999999</v>
      </c>
      <c r="D214">
        <f>[2]TRUSG10M!B213</f>
        <v>191.43780000000001</v>
      </c>
      <c r="E214">
        <f>[3]_SPXD!E213</f>
        <v>11.8</v>
      </c>
      <c r="F214">
        <f>[4]_DJCBTD!B342</f>
        <v>2.5989</v>
      </c>
      <c r="G214">
        <f>factors_crsp!D218</f>
        <v>3.0699999999999998E-4</v>
      </c>
      <c r="I214">
        <f t="shared" si="12"/>
        <v>1.0003171582619728</v>
      </c>
      <c r="J214">
        <f t="shared" si="13"/>
        <v>1.0023140113386555</v>
      </c>
      <c r="L214">
        <f t="shared" si="14"/>
        <v>1.9968530766827364E-3</v>
      </c>
      <c r="M214">
        <f t="shared" si="15"/>
        <v>-1.8370716174642698E-4</v>
      </c>
    </row>
    <row r="215" spans="1:13">
      <c r="A215" s="1">
        <v>15979</v>
      </c>
      <c r="B215">
        <v>23.508099999999999</v>
      </c>
      <c r="C215">
        <f>[1]TRUSABIM!B214</f>
        <v>123.6759</v>
      </c>
      <c r="D215">
        <f>[2]TRUSG10M!B214</f>
        <v>191.7664</v>
      </c>
      <c r="E215">
        <f>[3]_SPXD!E214</f>
        <v>12.08</v>
      </c>
      <c r="F215">
        <f>[4]_DJCBTD!B343</f>
        <v>2.6048</v>
      </c>
      <c r="G215">
        <f>factors_crsp!D219</f>
        <v>2.5799999999999998E-4</v>
      </c>
      <c r="I215">
        <f t="shared" si="12"/>
        <v>1.0003162488838275</v>
      </c>
      <c r="J215">
        <f t="shared" si="13"/>
        <v>1.0022701912347531</v>
      </c>
      <c r="L215">
        <f t="shared" si="14"/>
        <v>1.9539423509256082E-3</v>
      </c>
      <c r="M215">
        <f t="shared" si="15"/>
        <v>1.458484414258665E-3</v>
      </c>
    </row>
    <row r="216" spans="1:13">
      <c r="A216" s="1">
        <v>16010</v>
      </c>
      <c r="B216">
        <v>23.561</v>
      </c>
      <c r="C216">
        <f>[1]TRUSABIM!B215</f>
        <v>123.71510000000001</v>
      </c>
      <c r="D216">
        <f>[2]TRUSG10M!B215</f>
        <v>191.79339999999999</v>
      </c>
      <c r="E216">
        <f>[3]_SPXD!E215</f>
        <v>11.92</v>
      </c>
      <c r="F216">
        <f>[4]_DJCBTD!B344</f>
        <v>2.6309</v>
      </c>
      <c r="G216">
        <f>factors_crsp!D220</f>
        <v>2.8299999999999999E-4</v>
      </c>
      <c r="I216">
        <f t="shared" si="12"/>
        <v>1.0003169574670572</v>
      </c>
      <c r="J216">
        <f t="shared" si="13"/>
        <v>1.0100199631449631</v>
      </c>
      <c r="L216">
        <f t="shared" si="14"/>
        <v>9.7030056779059404E-3</v>
      </c>
      <c r="M216">
        <f t="shared" si="15"/>
        <v>-1.4220369783246589E-4</v>
      </c>
    </row>
    <row r="217" spans="1:13">
      <c r="A217" s="1">
        <v>16040</v>
      </c>
      <c r="B217">
        <v>23.575099999999999</v>
      </c>
      <c r="C217">
        <f>[1]TRUSABIM!B216</f>
        <v>123.7543</v>
      </c>
      <c r="D217">
        <f>[2]TRUSG10M!B216</f>
        <v>191.6728</v>
      </c>
      <c r="E217">
        <f>[3]_SPXD!E216</f>
        <v>11.02</v>
      </c>
      <c r="F217">
        <f>[4]_DJCBTD!B345</f>
        <v>2.6196000000000002</v>
      </c>
      <c r="G217">
        <f>factors_crsp!D221</f>
        <v>3.0699999999999998E-4</v>
      </c>
      <c r="I217">
        <f t="shared" si="12"/>
        <v>1.0003168570368532</v>
      </c>
      <c r="J217">
        <f t="shared" si="13"/>
        <v>0.99570489186210043</v>
      </c>
      <c r="L217">
        <f t="shared" si="14"/>
        <v>-4.611965174752819E-3</v>
      </c>
      <c r="M217">
        <f t="shared" si="15"/>
        <v>-9.3580161673956219E-4</v>
      </c>
    </row>
    <row r="218" spans="1:13">
      <c r="A218" s="1">
        <v>16071</v>
      </c>
      <c r="B218">
        <v>23.589600000000001</v>
      </c>
      <c r="C218">
        <f>[1]TRUSABIM!B217</f>
        <v>123.79349999999999</v>
      </c>
      <c r="D218">
        <f>[2]TRUSG10M!B217</f>
        <v>191.8588</v>
      </c>
      <c r="E218">
        <f>[3]_SPXD!E217</f>
        <v>11.67</v>
      </c>
      <c r="F218">
        <f>[4]_DJCBTD!B346</f>
        <v>2.6634000000000002</v>
      </c>
      <c r="G218">
        <f>factors_crsp!D222</f>
        <v>2.5799999999999998E-4</v>
      </c>
      <c r="I218">
        <f t="shared" si="12"/>
        <v>1.0003167566702733</v>
      </c>
      <c r="J218">
        <f t="shared" si="13"/>
        <v>1.016720109940449</v>
      </c>
      <c r="L218">
        <f t="shared" si="14"/>
        <v>1.6403353270175725E-2</v>
      </c>
      <c r="M218">
        <f t="shared" si="15"/>
        <v>7.1240372968928156E-4</v>
      </c>
    </row>
    <row r="219" spans="1:13">
      <c r="A219" s="1">
        <v>16102</v>
      </c>
      <c r="B219">
        <v>23.663</v>
      </c>
      <c r="C219">
        <f>[1]TRUSABIM!B218</f>
        <v>123.8327</v>
      </c>
      <c r="D219">
        <f>[2]TRUSG10M!B218</f>
        <v>192.1978</v>
      </c>
      <c r="E219">
        <f>[3]_SPXD!E218</f>
        <v>11.85</v>
      </c>
      <c r="F219">
        <f>[4]_DJCBTD!B347</f>
        <v>2.7305999999999999</v>
      </c>
      <c r="G219">
        <f>factors_crsp!D223</f>
        <v>2.9300000000000002E-4</v>
      </c>
      <c r="I219">
        <f t="shared" si="12"/>
        <v>1.0003166563672568</v>
      </c>
      <c r="J219">
        <f t="shared" si="13"/>
        <v>1.0252309078621309</v>
      </c>
      <c r="L219">
        <f t="shared" si="14"/>
        <v>2.491425149487414E-2</v>
      </c>
      <c r="M219">
        <f t="shared" si="15"/>
        <v>1.4739244256711803E-3</v>
      </c>
    </row>
    <row r="220" spans="1:13">
      <c r="A220" s="1">
        <v>16131</v>
      </c>
      <c r="B220">
        <v>23.697199999999999</v>
      </c>
      <c r="C220">
        <f>[1]TRUSABIM!B219</f>
        <v>123.8719</v>
      </c>
      <c r="D220">
        <f>[2]TRUSG10M!B219</f>
        <v>193.14429999999999</v>
      </c>
      <c r="E220">
        <f>[3]_SPXD!E219</f>
        <v>11.82</v>
      </c>
      <c r="F220">
        <f>[4]_DJCBTD!B348</f>
        <v>2.7675999999999998</v>
      </c>
      <c r="G220">
        <f>factors_crsp!D224</f>
        <v>2.8899999999999998E-4</v>
      </c>
      <c r="I220">
        <f t="shared" si="12"/>
        <v>1.0003165561277432</v>
      </c>
      <c r="J220">
        <f t="shared" si="13"/>
        <v>1.013550135501355</v>
      </c>
      <c r="L220">
        <f t="shared" si="14"/>
        <v>1.3233579373611803E-2</v>
      </c>
      <c r="M220">
        <f t="shared" si="15"/>
        <v>4.6356141214936031E-3</v>
      </c>
    </row>
    <row r="221" spans="1:13">
      <c r="A221" s="1">
        <v>16162</v>
      </c>
      <c r="B221">
        <v>23.751300000000001</v>
      </c>
      <c r="C221">
        <f>[1]TRUSABIM!B220</f>
        <v>123.9111</v>
      </c>
      <c r="D221">
        <f>[2]TRUSG10M!B220</f>
        <v>193.47909999999999</v>
      </c>
      <c r="E221">
        <f>[3]_SPXD!E220</f>
        <v>12.02</v>
      </c>
      <c r="F221">
        <f>[4]_DJCBTD!B349</f>
        <v>2.7845</v>
      </c>
      <c r="G221">
        <f>factors_crsp!D225</f>
        <v>2.3800000000000001E-4</v>
      </c>
      <c r="I221">
        <f t="shared" si="12"/>
        <v>1.0003164559516726</v>
      </c>
      <c r="J221">
        <f t="shared" si="13"/>
        <v>1.0061063737534326</v>
      </c>
      <c r="L221">
        <f t="shared" si="14"/>
        <v>5.7899178017599695E-3</v>
      </c>
      <c r="M221">
        <f t="shared" si="15"/>
        <v>1.4954190033047432E-3</v>
      </c>
    </row>
    <row r="222" spans="1:13">
      <c r="A222" s="1">
        <v>16192</v>
      </c>
      <c r="B222">
        <v>23.825199999999999</v>
      </c>
      <c r="C222">
        <f>[1]TRUSABIM!B221</f>
        <v>123.9503</v>
      </c>
      <c r="D222">
        <f>[2]TRUSG10M!B221</f>
        <v>193.66200000000001</v>
      </c>
      <c r="E222">
        <f>[3]_SPXD!E221</f>
        <v>11.87</v>
      </c>
      <c r="F222">
        <f>[4]_DJCBTD!B350</f>
        <v>2.8227000000000002</v>
      </c>
      <c r="G222">
        <f>factors_crsp!D226</f>
        <v>2.7700000000000001E-4</v>
      </c>
      <c r="I222">
        <f t="shared" si="12"/>
        <v>1.0003163558389845</v>
      </c>
      <c r="J222">
        <f t="shared" si="13"/>
        <v>1.0137188005027833</v>
      </c>
      <c r="L222">
        <f t="shared" si="14"/>
        <v>1.3402444663798807E-2</v>
      </c>
      <c r="M222">
        <f t="shared" si="15"/>
        <v>6.6832174276187928E-4</v>
      </c>
    </row>
    <row r="223" spans="1:13">
      <c r="A223" s="1">
        <v>16223</v>
      </c>
      <c r="B223">
        <v>23.899100000000001</v>
      </c>
      <c r="C223">
        <f>[1]TRUSABIM!B222</f>
        <v>123.9896</v>
      </c>
      <c r="D223">
        <f>[2]TRUSG10M!B222</f>
        <v>193.99930000000001</v>
      </c>
      <c r="E223">
        <f>[3]_SPXD!E222</f>
        <v>12.35</v>
      </c>
      <c r="F223">
        <f>[4]_DJCBTD!B351</f>
        <v>2.8700999999999999</v>
      </c>
      <c r="G223">
        <f>factors_crsp!D227</f>
        <v>2.61E-4</v>
      </c>
      <c r="I223">
        <f t="shared" si="12"/>
        <v>1.0003170625645923</v>
      </c>
      <c r="J223">
        <f t="shared" si="13"/>
        <v>1.0167924327771281</v>
      </c>
      <c r="L223">
        <f t="shared" si="14"/>
        <v>1.6475370212535756E-2</v>
      </c>
      <c r="M223">
        <f t="shared" si="15"/>
        <v>1.4806942921170574E-3</v>
      </c>
    </row>
    <row r="224" spans="1:13">
      <c r="A224" s="1">
        <v>16253</v>
      </c>
      <c r="B224">
        <v>23.953299999999999</v>
      </c>
      <c r="C224">
        <f>[1]TRUSABIM!B223</f>
        <v>124.02889999999999</v>
      </c>
      <c r="D224">
        <f>[2]TRUSG10M!B223</f>
        <v>194.18430000000001</v>
      </c>
      <c r="E224">
        <f>[3]_SPXD!E223</f>
        <v>12.98</v>
      </c>
      <c r="F224">
        <f>[4]_DJCBTD!B352</f>
        <v>2.8530000000000002</v>
      </c>
      <c r="G224">
        <f>factors_crsp!D228</f>
        <v>2.8800000000000001E-4</v>
      </c>
      <c r="I224">
        <f t="shared" si="12"/>
        <v>1.0003169620677863</v>
      </c>
      <c r="J224">
        <f t="shared" si="13"/>
        <v>0.99404201944183146</v>
      </c>
      <c r="L224">
        <f t="shared" si="14"/>
        <v>-6.2749426259548491E-3</v>
      </c>
      <c r="M224">
        <f t="shared" si="15"/>
        <v>6.6561168828949135E-4</v>
      </c>
    </row>
    <row r="225" spans="1:13">
      <c r="A225" s="1">
        <v>16284</v>
      </c>
      <c r="B225">
        <v>24.0076</v>
      </c>
      <c r="C225">
        <f>[1]TRUSABIM!B224</f>
        <v>124.0681</v>
      </c>
      <c r="D225">
        <f>[2]TRUSG10M!B224</f>
        <v>194.5241</v>
      </c>
      <c r="E225">
        <f>[3]_SPXD!E224</f>
        <v>12.71</v>
      </c>
      <c r="F225">
        <f>[4]_DJCBTD!B353</f>
        <v>2.8651</v>
      </c>
      <c r="G225">
        <f>factors_crsp!D229</f>
        <v>2.9300000000000002E-4</v>
      </c>
      <c r="I225">
        <f t="shared" si="12"/>
        <v>1.000316055370966</v>
      </c>
      <c r="J225">
        <f t="shared" si="13"/>
        <v>1.0042411496670172</v>
      </c>
      <c r="L225">
        <f t="shared" si="14"/>
        <v>3.9250942960511459E-3</v>
      </c>
      <c r="M225">
        <f t="shared" si="15"/>
        <v>1.4568840019506535E-3</v>
      </c>
    </row>
    <row r="226" spans="1:13">
      <c r="A226" s="1">
        <v>16315</v>
      </c>
      <c r="B226">
        <v>24.062000000000001</v>
      </c>
      <c r="C226">
        <f>[1]TRUSABIM!B225</f>
        <v>124.1074</v>
      </c>
      <c r="D226">
        <f>[2]TRUSG10M!B225</f>
        <v>195.3252</v>
      </c>
      <c r="E226">
        <f>[3]_SPXD!E225</f>
        <v>12.82</v>
      </c>
      <c r="F226">
        <f>[4]_DJCBTD!B354</f>
        <v>2.8715999999999999</v>
      </c>
      <c r="G226">
        <f>factors_crsp!D230</f>
        <v>2.4600000000000002E-4</v>
      </c>
      <c r="I226">
        <f t="shared" si="12"/>
        <v>1.0003167615204875</v>
      </c>
      <c r="J226">
        <f t="shared" si="13"/>
        <v>1.0022686817214059</v>
      </c>
      <c r="L226">
        <f t="shared" si="14"/>
        <v>1.9519202009183889E-3</v>
      </c>
      <c r="M226">
        <f t="shared" si="15"/>
        <v>3.8722557842447713E-3</v>
      </c>
    </row>
    <row r="227" spans="1:13">
      <c r="A227" s="1">
        <v>16345</v>
      </c>
      <c r="B227">
        <v>24.116499999999998</v>
      </c>
      <c r="C227">
        <f>[1]TRUSABIM!B226</f>
        <v>124.1467</v>
      </c>
      <c r="D227">
        <f>[2]TRUSG10M!B226</f>
        <v>195.50810000000001</v>
      </c>
      <c r="E227">
        <f>[3]_SPXD!E226</f>
        <v>12.78</v>
      </c>
      <c r="F227">
        <f>[4]_DJCBTD!B355</f>
        <v>2.8847</v>
      </c>
      <c r="G227">
        <f>factors_crsp!D231</f>
        <v>2.3699999999999999E-4</v>
      </c>
      <c r="I227">
        <f t="shared" si="12"/>
        <v>1.0003166612143997</v>
      </c>
      <c r="J227">
        <f t="shared" si="13"/>
        <v>1.0045619167014905</v>
      </c>
      <c r="L227">
        <f t="shared" si="14"/>
        <v>4.245255487090871E-3</v>
      </c>
      <c r="M227">
        <f t="shared" si="15"/>
        <v>6.9938711236439133E-4</v>
      </c>
    </row>
    <row r="228" spans="1:13">
      <c r="A228" s="1">
        <v>16376</v>
      </c>
      <c r="B228">
        <v>24.151299999999999</v>
      </c>
      <c r="C228">
        <f>[1]TRUSABIM!B227</f>
        <v>124.18600000000001</v>
      </c>
      <c r="D228">
        <f>[2]TRUSG10M!B227</f>
        <v>195.69290000000001</v>
      </c>
      <c r="E228">
        <f>[3]_SPXD!E227</f>
        <v>12.78</v>
      </c>
      <c r="F228">
        <f>[4]_DJCBTD!B356</f>
        <v>2.9182999999999999</v>
      </c>
      <c r="G228">
        <f>factors_crsp!D232</f>
        <v>3.0899999999999998E-4</v>
      </c>
      <c r="I228">
        <f t="shared" si="12"/>
        <v>1.0003165609718181</v>
      </c>
      <c r="J228">
        <f t="shared" si="13"/>
        <v>1.0116476583353555</v>
      </c>
      <c r="L228">
        <f t="shared" si="14"/>
        <v>1.1331097363537435E-2</v>
      </c>
      <c r="M228">
        <f t="shared" si="15"/>
        <v>6.3622937924323608E-4</v>
      </c>
    </row>
    <row r="229" spans="1:13">
      <c r="A229" s="1">
        <v>16406</v>
      </c>
      <c r="B229">
        <v>24.226199999999999</v>
      </c>
      <c r="C229">
        <f>[1]TRUSABIM!B228</f>
        <v>124.22539999999999</v>
      </c>
      <c r="D229">
        <f>[2]TRUSG10M!B228</f>
        <v>196.03380000000001</v>
      </c>
      <c r="E229">
        <f>[3]_SPXD!E228</f>
        <v>12.83</v>
      </c>
      <c r="F229">
        <f>[4]_DJCBTD!B357</f>
        <v>2.9506999999999999</v>
      </c>
      <c r="G229">
        <f>factors_crsp!D233</f>
        <v>2.4000000000000001E-4</v>
      </c>
      <c r="I229">
        <f t="shared" si="12"/>
        <v>1.000317266036429</v>
      </c>
      <c r="J229">
        <f t="shared" si="13"/>
        <v>1.0111023541102697</v>
      </c>
      <c r="L229">
        <f t="shared" si="14"/>
        <v>1.078508807384071E-2</v>
      </c>
      <c r="M229">
        <f t="shared" si="15"/>
        <v>1.5020151676428117E-3</v>
      </c>
    </row>
    <row r="230" spans="1:13">
      <c r="A230" s="1">
        <v>16437</v>
      </c>
      <c r="B230">
        <v>24.321200000000001</v>
      </c>
      <c r="C230">
        <f>[1]TRUSABIM!B229</f>
        <v>124.2647</v>
      </c>
      <c r="D230">
        <f>[2]TRUSG10M!B229</f>
        <v>196.22069999999999</v>
      </c>
      <c r="E230">
        <f>[3]_SPXD!E229</f>
        <v>13.28</v>
      </c>
      <c r="F230">
        <f>[4]_DJCBTD!B358</f>
        <v>3.0064000000000002</v>
      </c>
      <c r="G230">
        <f>factors_crsp!D234</f>
        <v>2.4000000000000001E-4</v>
      </c>
      <c r="I230">
        <f t="shared" si="12"/>
        <v>1.0003163604222647</v>
      </c>
      <c r="J230">
        <f t="shared" si="13"/>
        <v>1.0188768766733318</v>
      </c>
      <c r="L230">
        <f t="shared" si="14"/>
        <v>1.8560516251067138E-2</v>
      </c>
      <c r="M230">
        <f t="shared" si="15"/>
        <v>7.1340701450450794E-4</v>
      </c>
    </row>
    <row r="231" spans="1:13">
      <c r="A231" s="1">
        <v>16468</v>
      </c>
      <c r="B231">
        <v>24.396000000000001</v>
      </c>
      <c r="C231">
        <f>[1]TRUSABIM!B230</f>
        <v>124.304</v>
      </c>
      <c r="D231">
        <f>[2]TRUSG10M!B230</f>
        <v>198.744</v>
      </c>
      <c r="E231">
        <f>[3]_SPXD!E230</f>
        <v>13.47</v>
      </c>
      <c r="F231">
        <f>[4]_DJCBTD!B359</f>
        <v>3.0154000000000001</v>
      </c>
      <c r="G231">
        <f>factors_crsp!D235</f>
        <v>2.6400000000000002E-4</v>
      </c>
      <c r="I231">
        <f t="shared" si="12"/>
        <v>1.0003162603700004</v>
      </c>
      <c r="J231">
        <f t="shared" si="13"/>
        <v>1.0029936136242681</v>
      </c>
      <c r="L231">
        <f t="shared" si="14"/>
        <v>2.6773532542676559E-3</v>
      </c>
      <c r="M231">
        <f t="shared" si="15"/>
        <v>1.2595499532923826E-2</v>
      </c>
    </row>
    <row r="232" spans="1:13">
      <c r="A232" s="1">
        <v>16496</v>
      </c>
      <c r="B232">
        <v>24.531500000000001</v>
      </c>
      <c r="C232">
        <f>[1]TRUSABIM!B231</f>
        <v>124.3434</v>
      </c>
      <c r="D232">
        <f>[2]TRUSG10M!B231</f>
        <v>200.01339999999999</v>
      </c>
      <c r="E232">
        <f>[3]_SPXD!E231</f>
        <v>14.3</v>
      </c>
      <c r="F232">
        <f>[4]_DJCBTD!B360</f>
        <v>3.0558999999999998</v>
      </c>
      <c r="G232">
        <f>factors_crsp!D236</f>
        <v>2.24E-4</v>
      </c>
      <c r="I232">
        <f t="shared" si="12"/>
        <v>1.0003169648603425</v>
      </c>
      <c r="J232">
        <f t="shared" si="13"/>
        <v>1.0134310539231941</v>
      </c>
      <c r="L232">
        <f t="shared" si="14"/>
        <v>1.3114089062851608E-2</v>
      </c>
      <c r="M232">
        <f t="shared" si="15"/>
        <v>6.1631110574407177E-3</v>
      </c>
    </row>
    <row r="233" spans="1:13">
      <c r="A233" s="1">
        <v>16527</v>
      </c>
      <c r="B233">
        <v>24.6874</v>
      </c>
      <c r="C233">
        <f>[1]TRUSABIM!B232</f>
        <v>124.3828</v>
      </c>
      <c r="D233">
        <f>[2]TRUSG10M!B232</f>
        <v>201.12270000000001</v>
      </c>
      <c r="E233">
        <f>[3]_SPXD!E232</f>
        <v>13.64</v>
      </c>
      <c r="F233">
        <f>[4]_DJCBTD!B361</f>
        <v>3.0762</v>
      </c>
      <c r="G233">
        <f>factors_crsp!D237</f>
        <v>2.4800000000000001E-4</v>
      </c>
      <c r="I233">
        <f t="shared" si="12"/>
        <v>1.0003168644254541</v>
      </c>
      <c r="J233">
        <f t="shared" si="13"/>
        <v>1.0066428875290423</v>
      </c>
      <c r="L233">
        <f t="shared" si="14"/>
        <v>6.3260231035882075E-3</v>
      </c>
      <c r="M233">
        <f t="shared" si="15"/>
        <v>5.2981284093966963E-3</v>
      </c>
    </row>
    <row r="234" spans="1:13">
      <c r="A234" s="1">
        <v>16557</v>
      </c>
      <c r="B234">
        <v>24.720500000000001</v>
      </c>
      <c r="C234">
        <f>[1]TRUSABIM!B233</f>
        <v>124.4222</v>
      </c>
      <c r="D234">
        <f>[2]TRUSG10M!B233</f>
        <v>203.3536</v>
      </c>
      <c r="E234">
        <f>[3]_SPXD!E233</f>
        <v>14.84</v>
      </c>
      <c r="F234">
        <f>[4]_DJCBTD!B362</f>
        <v>3.0989</v>
      </c>
      <c r="G234">
        <f>factors_crsp!D238</f>
        <v>2.8600000000000001E-4</v>
      </c>
      <c r="I234">
        <f t="shared" si="12"/>
        <v>1.0003167640541939</v>
      </c>
      <c r="J234">
        <f t="shared" si="13"/>
        <v>1.0073792341200183</v>
      </c>
      <c r="L234">
        <f t="shared" si="14"/>
        <v>7.0624700658243889E-3</v>
      </c>
      <c r="M234">
        <f t="shared" si="15"/>
        <v>1.0806233745867422E-2</v>
      </c>
    </row>
    <row r="235" spans="1:13">
      <c r="A235" s="1">
        <v>16588</v>
      </c>
      <c r="B235">
        <v>24.753799999999998</v>
      </c>
      <c r="C235">
        <f>[1]TRUSABIM!B234</f>
        <v>124.4616</v>
      </c>
      <c r="D235">
        <f>[2]TRUSG10M!B234</f>
        <v>203.64680000000001</v>
      </c>
      <c r="E235">
        <f>[3]_SPXD!E234</f>
        <v>15.01</v>
      </c>
      <c r="F235">
        <f>[4]_DJCBTD!B363</f>
        <v>3.1128</v>
      </c>
      <c r="G235">
        <f>factors_crsp!D239</f>
        <v>2.4800000000000001E-4</v>
      </c>
      <c r="I235">
        <f t="shared" si="12"/>
        <v>1.0003166637465017</v>
      </c>
      <c r="J235">
        <f t="shared" si="13"/>
        <v>1.0044854625834974</v>
      </c>
      <c r="L235">
        <f t="shared" si="14"/>
        <v>4.168798836995613E-3</v>
      </c>
      <c r="M235">
        <f t="shared" si="15"/>
        <v>1.1938235034933964E-3</v>
      </c>
    </row>
    <row r="236" spans="1:13">
      <c r="A236" s="1">
        <v>16618</v>
      </c>
      <c r="B236">
        <v>24.828299999999999</v>
      </c>
      <c r="C236">
        <f>[1]TRUSABIM!B235</f>
        <v>124.501</v>
      </c>
      <c r="D236">
        <f>[2]TRUSG10M!B235</f>
        <v>204.74950000000001</v>
      </c>
      <c r="E236">
        <f>[3]_SPXD!E235</f>
        <v>14.96</v>
      </c>
      <c r="F236">
        <f>[4]_DJCBTD!B364</f>
        <v>3.1263999999999998</v>
      </c>
      <c r="G236">
        <f>factors_crsp!D240</f>
        <v>2.4000000000000001E-4</v>
      </c>
      <c r="I236">
        <f t="shared" si="12"/>
        <v>1.0003165635023172</v>
      </c>
      <c r="J236">
        <f t="shared" si="13"/>
        <v>1.0043690567977384</v>
      </c>
      <c r="L236">
        <f t="shared" si="14"/>
        <v>4.0524932954211224E-3</v>
      </c>
      <c r="M236">
        <f t="shared" si="15"/>
        <v>5.1747671360413694E-3</v>
      </c>
    </row>
    <row r="237" spans="1:13">
      <c r="A237" s="1">
        <v>16649</v>
      </c>
      <c r="B237">
        <v>24.902899999999999</v>
      </c>
      <c r="C237">
        <f>[1]TRUSABIM!B236</f>
        <v>124.54040000000001</v>
      </c>
      <c r="D237">
        <f>[2]TRUSG10M!B236</f>
        <v>204.54949999999999</v>
      </c>
      <c r="E237">
        <f>[3]_SPXD!E236</f>
        <v>14.66</v>
      </c>
      <c r="F237">
        <f>[4]_DJCBTD!B365</f>
        <v>3.1110000000000002</v>
      </c>
      <c r="G237">
        <f>factors_crsp!D241</f>
        <v>3.0899999999999998E-4</v>
      </c>
      <c r="I237">
        <f t="shared" si="12"/>
        <v>1.0003164633215798</v>
      </c>
      <c r="J237">
        <f t="shared" si="13"/>
        <v>0.99507420675537372</v>
      </c>
      <c r="L237">
        <f t="shared" si="14"/>
        <v>-5.2422565662060272E-3</v>
      </c>
      <c r="M237">
        <f t="shared" si="15"/>
        <v>-1.2858033621572229E-3</v>
      </c>
    </row>
    <row r="238" spans="1:13">
      <c r="A238" s="1">
        <v>16680</v>
      </c>
      <c r="B238">
        <v>24.915700000000001</v>
      </c>
      <c r="C238">
        <f>[1]TRUSABIM!B237</f>
        <v>124.57980000000001</v>
      </c>
      <c r="D238">
        <f>[2]TRUSG10M!B237</f>
        <v>205.16579999999999</v>
      </c>
      <c r="E238">
        <f>[3]_SPXD!E237</f>
        <v>15.51</v>
      </c>
      <c r="F238">
        <f>[4]_DJCBTD!B366</f>
        <v>3.1</v>
      </c>
      <c r="G238">
        <f>factors_crsp!D242</f>
        <v>2.4000000000000001E-4</v>
      </c>
      <c r="I238">
        <f t="shared" si="12"/>
        <v>1.0003163632042293</v>
      </c>
      <c r="J238">
        <f t="shared" si="13"/>
        <v>0.99646415943426547</v>
      </c>
      <c r="L238">
        <f t="shared" si="14"/>
        <v>-3.8522037699638689E-3</v>
      </c>
      <c r="M238">
        <f t="shared" si="15"/>
        <v>2.7729626325168066E-3</v>
      </c>
    </row>
    <row r="239" spans="1:13">
      <c r="A239" s="1">
        <v>16710</v>
      </c>
      <c r="B239">
        <v>24.970099999999999</v>
      </c>
      <c r="C239">
        <f>[1]TRUSABIM!B238</f>
        <v>124.6193</v>
      </c>
      <c r="D239">
        <f>[2]TRUSG10M!B238</f>
        <v>205.9436</v>
      </c>
      <c r="E239">
        <f>[3]_SPXD!E238</f>
        <v>16.16</v>
      </c>
      <c r="F239">
        <f>[4]_DJCBTD!B367</f>
        <v>3.1025999999999998</v>
      </c>
      <c r="G239">
        <f>factors_crsp!D243</f>
        <v>2.7900000000000001E-4</v>
      </c>
      <c r="I239">
        <f t="shared" si="12"/>
        <v>1.0003170658485565</v>
      </c>
      <c r="J239">
        <f t="shared" si="13"/>
        <v>1.0008387096774192</v>
      </c>
      <c r="L239">
        <f t="shared" si="14"/>
        <v>5.2164382886266125E-4</v>
      </c>
      <c r="M239">
        <f t="shared" si="15"/>
        <v>3.5120801897783327E-3</v>
      </c>
    </row>
    <row r="240" spans="1:13">
      <c r="A240" s="1">
        <v>16741</v>
      </c>
      <c r="B240">
        <v>25.0246</v>
      </c>
      <c r="C240">
        <f>[1]TRUSABIM!B239</f>
        <v>124.6588</v>
      </c>
      <c r="D240">
        <f>[2]TRUSG10M!B239</f>
        <v>207.21199999999999</v>
      </c>
      <c r="E240">
        <f>[3]_SPXD!E239</f>
        <v>16.649999999999999</v>
      </c>
      <c r="F240">
        <f>[4]_DJCBTD!B368</f>
        <v>3.1303999999999998</v>
      </c>
      <c r="G240">
        <f>factors_crsp!D244</f>
        <v>3.0899999999999998E-4</v>
      </c>
      <c r="I240">
        <f t="shared" si="12"/>
        <v>1.0003169653496691</v>
      </c>
      <c r="J240">
        <f t="shared" si="13"/>
        <v>1.0089602269064655</v>
      </c>
      <c r="L240">
        <f t="shared" si="14"/>
        <v>8.6432615567964E-3</v>
      </c>
      <c r="M240">
        <f t="shared" si="15"/>
        <v>5.849967795066302E-3</v>
      </c>
    </row>
    <row r="241" spans="1:13">
      <c r="A241" s="1">
        <v>16771</v>
      </c>
      <c r="B241">
        <v>25.099900000000002</v>
      </c>
      <c r="C241">
        <f>[1]TRUSABIM!B240</f>
        <v>124.6982</v>
      </c>
      <c r="D241">
        <f>[2]TRUSG10M!B240</f>
        <v>208.3133</v>
      </c>
      <c r="E241">
        <f>[3]_SPXD!E240</f>
        <v>17.190000000000001</v>
      </c>
      <c r="F241">
        <f>[4]_DJCBTD!B369</f>
        <v>3.1610999999999998</v>
      </c>
      <c r="G241">
        <f>factors_crsp!D245</f>
        <v>2.4000000000000001E-4</v>
      </c>
      <c r="I241">
        <f t="shared" si="12"/>
        <v>1.0003160627248135</v>
      </c>
      <c r="J241">
        <f t="shared" si="13"/>
        <v>1.0098070534117045</v>
      </c>
      <c r="L241">
        <f t="shared" si="14"/>
        <v>9.4909906868909655E-3</v>
      </c>
      <c r="M241">
        <f t="shared" si="15"/>
        <v>5.0748466305039486E-3</v>
      </c>
    </row>
    <row r="242" spans="1:13">
      <c r="A242" s="1">
        <v>16802</v>
      </c>
      <c r="B242">
        <v>25.1753</v>
      </c>
      <c r="C242">
        <f>[1]TRUSABIM!B241</f>
        <v>124.7377</v>
      </c>
      <c r="D242">
        <f>[2]TRUSG10M!B241</f>
        <v>206.60640000000001</v>
      </c>
      <c r="E242">
        <f>[3]_SPXD!E241</f>
        <v>17.36</v>
      </c>
      <c r="F242">
        <f>[4]_DJCBTD!B370</f>
        <v>3.1981000000000002</v>
      </c>
      <c r="G242">
        <f>factors_crsp!D246</f>
        <v>3.19E-4</v>
      </c>
      <c r="I242">
        <f t="shared" si="12"/>
        <v>1.0003167647969258</v>
      </c>
      <c r="J242">
        <f t="shared" si="13"/>
        <v>1.0117047863085635</v>
      </c>
      <c r="L242">
        <f t="shared" si="14"/>
        <v>1.1388021511637758E-2</v>
      </c>
      <c r="M242">
        <f t="shared" si="15"/>
        <v>-8.5129079261860863E-3</v>
      </c>
    </row>
    <row r="243" spans="1:13">
      <c r="A243" s="1">
        <v>16833</v>
      </c>
      <c r="B243">
        <v>25.397200000000002</v>
      </c>
      <c r="C243">
        <f>[1]TRUSABIM!B242</f>
        <v>124.77719999999999</v>
      </c>
      <c r="D243">
        <f>[2]TRUSG10M!B242</f>
        <v>207.88050000000001</v>
      </c>
      <c r="E243">
        <f>[3]_SPXD!E242</f>
        <v>18.57</v>
      </c>
      <c r="F243">
        <f>[4]_DJCBTD!B371</f>
        <v>3.2303999999999999</v>
      </c>
      <c r="G243">
        <f>factors_crsp!D247</f>
        <v>2.9100000000000003E-4</v>
      </c>
      <c r="I243">
        <f t="shared" si="12"/>
        <v>1.0003166644887631</v>
      </c>
      <c r="J243">
        <f t="shared" si="13"/>
        <v>1.0100997467246178</v>
      </c>
      <c r="L243">
        <f t="shared" si="14"/>
        <v>9.7830822358546676E-3</v>
      </c>
      <c r="M243">
        <f t="shared" si="15"/>
        <v>5.875798317961145E-3</v>
      </c>
    </row>
    <row r="244" spans="1:13">
      <c r="A244" s="1">
        <v>16861</v>
      </c>
      <c r="B244">
        <v>25.5349</v>
      </c>
      <c r="C244">
        <f>[1]TRUSABIM!B243</f>
        <v>124.8167</v>
      </c>
      <c r="D244">
        <f>[2]TRUSG10M!B243</f>
        <v>208.48990000000001</v>
      </c>
      <c r="E244">
        <f>[3]_SPXD!E243</f>
        <v>17.28</v>
      </c>
      <c r="F244">
        <f>[4]_DJCBTD!B372</f>
        <v>3.2475000000000001</v>
      </c>
      <c r="G244">
        <f>factors_crsp!D248</f>
        <v>2.72E-4</v>
      </c>
      <c r="I244">
        <f t="shared" si="12"/>
        <v>1.0003165642441088</v>
      </c>
      <c r="J244">
        <f t="shared" si="13"/>
        <v>1.0052934621099554</v>
      </c>
      <c r="L244">
        <f t="shared" si="14"/>
        <v>4.9768978658466523E-3</v>
      </c>
      <c r="M244">
        <f t="shared" si="15"/>
        <v>2.6594918907736353E-3</v>
      </c>
    </row>
    <row r="245" spans="1:13">
      <c r="A245" s="1">
        <v>16892</v>
      </c>
      <c r="B245">
        <v>25.630099999999999</v>
      </c>
      <c r="C245">
        <f>[1]TRUSABIM!B244</f>
        <v>124.8563</v>
      </c>
      <c r="D245">
        <f>[2]TRUSG10M!B244</f>
        <v>209.09780000000001</v>
      </c>
      <c r="E245">
        <f>[3]_SPXD!E244</f>
        <v>18.079999999999998</v>
      </c>
      <c r="F245">
        <f>[4]_DJCBTD!B373</f>
        <v>3.2593999999999999</v>
      </c>
      <c r="G245">
        <f>factors_crsp!D249</f>
        <v>2.8800000000000001E-4</v>
      </c>
      <c r="I245">
        <f t="shared" si="12"/>
        <v>1.0003172652377448</v>
      </c>
      <c r="J245">
        <f t="shared" si="13"/>
        <v>1.0036643571978445</v>
      </c>
      <c r="L245">
        <f t="shared" si="14"/>
        <v>3.3470919600997462E-3</v>
      </c>
      <c r="M245">
        <f t="shared" si="15"/>
        <v>2.6277287715135156E-3</v>
      </c>
    </row>
    <row r="246" spans="1:13">
      <c r="A246" s="1">
        <v>16922</v>
      </c>
      <c r="B246">
        <v>25.6401</v>
      </c>
      <c r="C246">
        <f>[1]TRUSABIM!B245</f>
        <v>124.89579999999999</v>
      </c>
      <c r="D246">
        <f>[2]TRUSG10M!B245</f>
        <v>206.8964</v>
      </c>
      <c r="E246">
        <f>[3]_SPXD!E245</f>
        <v>18.760000000000002</v>
      </c>
      <c r="F246">
        <f>[4]_DJCBTD!B374</f>
        <v>3.2301000000000002</v>
      </c>
      <c r="G246">
        <f>factors_crsp!D250</f>
        <v>3.0899999999999998E-4</v>
      </c>
      <c r="I246">
        <f t="shared" si="12"/>
        <v>1.0003163636916999</v>
      </c>
      <c r="J246">
        <f t="shared" si="13"/>
        <v>0.99101061545069657</v>
      </c>
      <c r="L246">
        <f t="shared" si="14"/>
        <v>-9.3057482410032755E-3</v>
      </c>
      <c r="M246">
        <f t="shared" si="15"/>
        <v>-1.0837087813453827E-2</v>
      </c>
    </row>
    <row r="247" spans="1:13">
      <c r="A247" s="1">
        <v>16953</v>
      </c>
      <c r="B247">
        <v>25.6294</v>
      </c>
      <c r="C247">
        <f>[1]TRUSABIM!B246</f>
        <v>124.9354</v>
      </c>
      <c r="D247">
        <f>[2]TRUSG10M!B246</f>
        <v>207.029</v>
      </c>
      <c r="E247">
        <f>[3]_SPXD!E246</f>
        <v>19.18</v>
      </c>
      <c r="F247">
        <f>[4]_DJCBTD!B375</f>
        <v>3.2290000000000001</v>
      </c>
      <c r="G247">
        <f>factors_crsp!D251</f>
        <v>2.9100000000000003E-4</v>
      </c>
      <c r="I247">
        <f t="shared" si="12"/>
        <v>1.0003170643048045</v>
      </c>
      <c r="J247">
        <f t="shared" si="13"/>
        <v>0.99965945326770067</v>
      </c>
      <c r="L247">
        <f t="shared" si="14"/>
        <v>-6.576110371038224E-4</v>
      </c>
      <c r="M247">
        <f t="shared" si="15"/>
        <v>3.4990046999361368E-4</v>
      </c>
    </row>
    <row r="248" spans="1:13">
      <c r="A248" s="1">
        <v>16983</v>
      </c>
      <c r="B248">
        <v>25.7256</v>
      </c>
      <c r="C248">
        <f>[1]TRUSABIM!B247</f>
        <v>124.97490000000001</v>
      </c>
      <c r="D248">
        <f>[2]TRUSG10M!B247</f>
        <v>207.82060000000001</v>
      </c>
      <c r="E248">
        <f>[3]_SPXD!E247</f>
        <v>18.43</v>
      </c>
      <c r="F248">
        <f>[4]_DJCBTD!B376</f>
        <v>3.2355999999999998</v>
      </c>
      <c r="G248">
        <f>factors_crsp!D252</f>
        <v>2.72E-4</v>
      </c>
      <c r="I248">
        <f t="shared" si="12"/>
        <v>1.0003161633932416</v>
      </c>
      <c r="J248">
        <f t="shared" si="13"/>
        <v>1.0020439764633013</v>
      </c>
      <c r="L248">
        <f t="shared" si="14"/>
        <v>1.7278130700597583E-3</v>
      </c>
      <c r="M248">
        <f t="shared" si="15"/>
        <v>3.5516189132924758E-3</v>
      </c>
    </row>
    <row r="249" spans="1:13">
      <c r="A249" s="1">
        <v>17014</v>
      </c>
      <c r="B249">
        <v>25.7789</v>
      </c>
      <c r="C249">
        <f>[1]TRUSABIM!B248</f>
        <v>125.0145</v>
      </c>
      <c r="D249">
        <f>[2]TRUSG10M!B248</f>
        <v>207.45689999999999</v>
      </c>
      <c r="E249">
        <f>[3]_SPXD!E248</f>
        <v>17.959700000000002</v>
      </c>
      <c r="F249">
        <f>[4]_DJCBTD!B377</f>
        <v>3.2322000000000002</v>
      </c>
      <c r="G249">
        <f>factors_crsp!D253</f>
        <v>3.19E-4</v>
      </c>
      <c r="I249">
        <f t="shared" si="12"/>
        <v>1.0003168636262161</v>
      </c>
      <c r="J249">
        <f t="shared" si="13"/>
        <v>0.9989491902583757</v>
      </c>
      <c r="L249">
        <f t="shared" si="14"/>
        <v>-1.367673367840383E-3</v>
      </c>
      <c r="M249">
        <f t="shared" si="15"/>
        <v>-2.0690671252032722E-3</v>
      </c>
    </row>
    <row r="250" spans="1:13">
      <c r="A250" s="1">
        <v>17045</v>
      </c>
      <c r="B250">
        <v>25.7897</v>
      </c>
      <c r="C250">
        <f>[1]TRUSABIM!B249</f>
        <v>125.05410000000001</v>
      </c>
      <c r="D250">
        <f>[2]TRUSG10M!B249</f>
        <v>206.7739</v>
      </c>
      <c r="E250">
        <f>[3]_SPXD!E249</f>
        <v>16.649899999999999</v>
      </c>
      <c r="F250">
        <f>[4]_DJCBTD!B378</f>
        <v>3.2128999999999999</v>
      </c>
      <c r="G250">
        <f>factors_crsp!D254</f>
        <v>2.9E-4</v>
      </c>
      <c r="I250">
        <f t="shared" si="12"/>
        <v>1.0003167632554624</v>
      </c>
      <c r="J250">
        <f t="shared" si="13"/>
        <v>0.99402883484932858</v>
      </c>
      <c r="L250">
        <f t="shared" si="14"/>
        <v>-6.2879284061337914E-3</v>
      </c>
      <c r="M250">
        <f t="shared" si="15"/>
        <v>-3.5822501011053554E-3</v>
      </c>
    </row>
    <row r="251" spans="1:13">
      <c r="A251" s="1">
        <v>17075</v>
      </c>
      <c r="B251">
        <v>25.652200000000001</v>
      </c>
      <c r="C251">
        <f>[1]TRUSABIM!B250</f>
        <v>125.0937</v>
      </c>
      <c r="D251">
        <f>[2]TRUSG10M!B250</f>
        <v>206.2672</v>
      </c>
      <c r="E251">
        <f>[3]_SPXD!E250</f>
        <v>14.962199999999999</v>
      </c>
      <c r="F251">
        <f>[4]_DJCBTD!B379</f>
        <v>3.1139000000000001</v>
      </c>
      <c r="G251">
        <f>factors_crsp!D255</f>
        <v>2.9500000000000001E-4</v>
      </c>
      <c r="I251">
        <f t="shared" si="12"/>
        <v>1.000316662948276</v>
      </c>
      <c r="J251">
        <f t="shared" si="13"/>
        <v>0.96918671605091977</v>
      </c>
      <c r="L251">
        <f t="shared" si="14"/>
        <v>-3.1129946897356264E-2</v>
      </c>
      <c r="M251">
        <f t="shared" si="15"/>
        <v>-2.745502698841551E-3</v>
      </c>
    </row>
    <row r="252" spans="1:13">
      <c r="A252" s="1">
        <v>17106</v>
      </c>
      <c r="B252">
        <v>25.707699999999999</v>
      </c>
      <c r="C252">
        <f>[1]TRUSABIM!B251</f>
        <v>125.13330000000001</v>
      </c>
      <c r="D252">
        <f>[2]TRUSG10M!B251</f>
        <v>206.91200000000001</v>
      </c>
      <c r="E252">
        <f>[3]_SPXD!E251</f>
        <v>14.8489</v>
      </c>
      <c r="F252">
        <f>[4]_DJCBTD!B380</f>
        <v>3.1128999999999998</v>
      </c>
      <c r="G252">
        <f>factors_crsp!D256</f>
        <v>2.9100000000000003E-4</v>
      </c>
      <c r="I252">
        <f t="shared" si="12"/>
        <v>1.0003165627045967</v>
      </c>
      <c r="J252">
        <f t="shared" si="13"/>
        <v>0.99967885930826283</v>
      </c>
      <c r="L252">
        <f t="shared" si="14"/>
        <v>-6.377033963338441E-4</v>
      </c>
      <c r="M252">
        <f t="shared" si="15"/>
        <v>2.8350423373177946E-3</v>
      </c>
    </row>
    <row r="253" spans="1:13">
      <c r="A253" s="1">
        <v>17136</v>
      </c>
      <c r="B253">
        <v>25.763400000000001</v>
      </c>
      <c r="C253">
        <f>[1]TRUSABIM!B252</f>
        <v>125.1729</v>
      </c>
      <c r="D253">
        <f>[2]TRUSG10M!B252</f>
        <v>205.9222</v>
      </c>
      <c r="E253">
        <f>[3]_SPXD!E252</f>
        <v>14.672499999999999</v>
      </c>
      <c r="F253">
        <f>[4]_DJCBTD!B381</f>
        <v>3.1213000000000002</v>
      </c>
      <c r="G253">
        <f>factors_crsp!D257</f>
        <v>2.8800000000000001E-4</v>
      </c>
      <c r="I253">
        <f t="shared" si="12"/>
        <v>1.0003164625243639</v>
      </c>
      <c r="J253">
        <f t="shared" si="13"/>
        <v>1.0026984483921746</v>
      </c>
      <c r="L253">
        <f t="shared" si="14"/>
        <v>2.3819858678106876E-3</v>
      </c>
      <c r="M253">
        <f t="shared" si="15"/>
        <v>-5.0716761521806264E-3</v>
      </c>
    </row>
    <row r="254" spans="1:13">
      <c r="A254" s="1">
        <v>17167</v>
      </c>
      <c r="B254">
        <v>25.819299999999998</v>
      </c>
      <c r="C254">
        <f>[1]TRUSABIM!B253</f>
        <v>125.21259999999999</v>
      </c>
      <c r="D254">
        <f>[2]TRUSG10M!B253</f>
        <v>207.72149999999999</v>
      </c>
      <c r="E254">
        <f>[3]_SPXD!E253</f>
        <v>15.302300000000001</v>
      </c>
      <c r="F254">
        <f>[4]_DJCBTD!B382</f>
        <v>3.1597</v>
      </c>
      <c r="G254">
        <f>factors_crsp!D258</f>
        <v>3.0899999999999998E-4</v>
      </c>
      <c r="I254">
        <f t="shared" si="12"/>
        <v>1.0003171613024864</v>
      </c>
      <c r="J254">
        <f t="shared" si="13"/>
        <v>1.0123025662384262</v>
      </c>
      <c r="L254">
        <f t="shared" si="14"/>
        <v>1.1985404935939803E-2</v>
      </c>
      <c r="M254">
        <f t="shared" si="15"/>
        <v>8.4287660106583395E-3</v>
      </c>
    </row>
    <row r="255" spans="1:13">
      <c r="A255" s="1">
        <v>17198</v>
      </c>
      <c r="B255">
        <v>25.960899999999999</v>
      </c>
      <c r="C255">
        <f>[1]TRUSABIM!B254</f>
        <v>125.2522</v>
      </c>
      <c r="D255">
        <f>[2]TRUSG10M!B254</f>
        <v>208.69560000000001</v>
      </c>
      <c r="E255">
        <f>[3]_SPXD!E254</f>
        <v>15.6549</v>
      </c>
      <c r="F255">
        <f>[4]_DJCBTD!B383</f>
        <v>3.1938</v>
      </c>
      <c r="G255">
        <f>factors_crsp!D259</f>
        <v>2.5999999999999998E-4</v>
      </c>
      <c r="I255">
        <f t="shared" si="12"/>
        <v>1.0003162621014179</v>
      </c>
      <c r="J255">
        <f t="shared" si="13"/>
        <v>1.0107921638130202</v>
      </c>
      <c r="L255">
        <f t="shared" si="14"/>
        <v>1.0475901711602287E-2</v>
      </c>
      <c r="M255">
        <f t="shared" si="15"/>
        <v>4.4294519825827106E-3</v>
      </c>
    </row>
    <row r="256" spans="1:13">
      <c r="A256" s="1">
        <v>17226</v>
      </c>
      <c r="B256">
        <v>26.037800000000001</v>
      </c>
      <c r="C256">
        <f>[1]TRUSABIM!B255</f>
        <v>125.2919</v>
      </c>
      <c r="D256">
        <f>[2]TRUSG10M!B255</f>
        <v>209.33609999999999</v>
      </c>
      <c r="E256">
        <f>[3]_SPXD!E255</f>
        <v>15.43</v>
      </c>
      <c r="F256">
        <f>[4]_DJCBTD!B384</f>
        <v>3.2058</v>
      </c>
      <c r="G256">
        <f>factors_crsp!D260</f>
        <v>2.7099999999999997E-4</v>
      </c>
      <c r="I256">
        <f t="shared" si="12"/>
        <v>1.0003169605004942</v>
      </c>
      <c r="J256">
        <f t="shared" si="13"/>
        <v>1.0037572797294758</v>
      </c>
      <c r="L256">
        <f t="shared" si="14"/>
        <v>3.4403192289815809E-3</v>
      </c>
      <c r="M256">
        <f t="shared" si="15"/>
        <v>2.7980632672657269E-3</v>
      </c>
    </row>
    <row r="257" spans="1:13">
      <c r="A257" s="1">
        <v>17257</v>
      </c>
      <c r="B257">
        <v>26.114699999999999</v>
      </c>
      <c r="C257">
        <f>[1]TRUSABIM!B256</f>
        <v>125.33159999999999</v>
      </c>
      <c r="D257">
        <f>[2]TRUSG10M!B256</f>
        <v>209.6431</v>
      </c>
      <c r="E257">
        <f>[3]_SPXD!E256</f>
        <v>15.176299999999999</v>
      </c>
      <c r="F257">
        <f>[4]_DJCBTD!B385</f>
        <v>3.2096</v>
      </c>
      <c r="G257">
        <f>factors_crsp!D261</f>
        <v>2.9500000000000001E-4</v>
      </c>
      <c r="I257">
        <f t="shared" si="12"/>
        <v>1.0003168600683683</v>
      </c>
      <c r="J257">
        <f t="shared" si="13"/>
        <v>1.0011853515503151</v>
      </c>
      <c r="L257">
        <f t="shared" si="14"/>
        <v>8.6849148194678705E-4</v>
      </c>
      <c r="M257">
        <f t="shared" si="15"/>
        <v>1.1715411269246356E-3</v>
      </c>
    </row>
    <row r="258" spans="1:13">
      <c r="A258" s="1">
        <v>17287</v>
      </c>
      <c r="B258">
        <v>26.191600000000001</v>
      </c>
      <c r="C258">
        <f>[1]TRUSABIM!B257</f>
        <v>125.3712</v>
      </c>
      <c r="D258">
        <f>[2]TRUSG10M!B257</f>
        <v>209.61869999999999</v>
      </c>
      <c r="E258">
        <f>[3]_SPXD!E257</f>
        <v>14.5844</v>
      </c>
      <c r="F258">
        <f>[4]_DJCBTD!B386</f>
        <v>3.1920999999999999</v>
      </c>
      <c r="G258">
        <f>factors_crsp!D262</f>
        <v>2.9100000000000003E-4</v>
      </c>
      <c r="I258">
        <f t="shared" si="12"/>
        <v>1.0003159618164932</v>
      </c>
      <c r="J258">
        <f t="shared" si="13"/>
        <v>0.99454760717846458</v>
      </c>
      <c r="L258">
        <f t="shared" si="14"/>
        <v>-5.7683546380286055E-3</v>
      </c>
      <c r="M258">
        <f t="shared" si="15"/>
        <v>-4.0738828084507794E-4</v>
      </c>
    </row>
    <row r="259" spans="1:13">
      <c r="A259" s="1">
        <v>17318</v>
      </c>
      <c r="B259">
        <v>26.2468</v>
      </c>
      <c r="C259">
        <f>[1]TRUSABIM!B258</f>
        <v>125.4109</v>
      </c>
      <c r="D259">
        <f>[2]TRUSG10M!B258</f>
        <v>210.09569999999999</v>
      </c>
      <c r="E259">
        <f>[3]_SPXD!E258</f>
        <v>14.3955</v>
      </c>
      <c r="F259">
        <f>[4]_DJCBTD!B387</f>
        <v>3.1634000000000002</v>
      </c>
      <c r="G259">
        <f>factors_crsp!D263</f>
        <v>2.8200000000000002E-4</v>
      </c>
      <c r="I259">
        <f t="shared" si="12"/>
        <v>1.0003166596475108</v>
      </c>
      <c r="J259">
        <f t="shared" si="13"/>
        <v>0.99100905360107772</v>
      </c>
      <c r="L259">
        <f t="shared" si="14"/>
        <v>-9.3076060464331034E-3</v>
      </c>
      <c r="M259">
        <f t="shared" si="15"/>
        <v>1.9935603388439027E-3</v>
      </c>
    </row>
    <row r="260" spans="1:13">
      <c r="A260" s="1">
        <v>17348</v>
      </c>
      <c r="B260">
        <v>26.236999999999998</v>
      </c>
      <c r="C260">
        <f>[1]TRUSABIM!B259</f>
        <v>125.4507</v>
      </c>
      <c r="D260">
        <f>[2]TRUSG10M!B259</f>
        <v>209.74109999999999</v>
      </c>
      <c r="E260">
        <f>[3]_SPXD!E259</f>
        <v>15.2141</v>
      </c>
      <c r="F260">
        <f>[4]_DJCBTD!B388</f>
        <v>3.1846000000000001</v>
      </c>
      <c r="G260">
        <f>factors_crsp!D264</f>
        <v>3.0400000000000002E-4</v>
      </c>
      <c r="I260">
        <f t="shared" ref="I260:I323" si="16">C260/C259</f>
        <v>1.0003173567847772</v>
      </c>
      <c r="J260">
        <f t="shared" ref="J260:J323" si="17">F260/F259</f>
        <v>1.0067016501232851</v>
      </c>
      <c r="L260">
        <f t="shared" ref="L260:L323" si="18">J260-I260</f>
        <v>6.3842933385078737E-3</v>
      </c>
      <c r="M260">
        <f t="shared" si="15"/>
        <v>-1.9918022729641383E-3</v>
      </c>
    </row>
    <row r="261" spans="1:13">
      <c r="A261" s="1">
        <v>17379</v>
      </c>
      <c r="B261">
        <v>26.314699999999998</v>
      </c>
      <c r="C261">
        <f>[1]TRUSABIM!B260</f>
        <v>125.5291</v>
      </c>
      <c r="D261">
        <f>[2]TRUSG10M!B260</f>
        <v>210.2236</v>
      </c>
      <c r="E261">
        <f>[3]_SPXD!E260</f>
        <v>15.7683</v>
      </c>
      <c r="F261">
        <f>[4]_DJCBTD!B389</f>
        <v>3.2269999999999999</v>
      </c>
      <c r="G261">
        <f>factors_crsp!D265</f>
        <v>2.9100000000000003E-4</v>
      </c>
      <c r="I261">
        <f t="shared" si="16"/>
        <v>1.0006249466922066</v>
      </c>
      <c r="J261">
        <f t="shared" si="17"/>
        <v>1.0133140739810336</v>
      </c>
      <c r="L261">
        <f t="shared" si="18"/>
        <v>1.2689127288826985E-2</v>
      </c>
      <c r="M261">
        <f t="shared" ref="M261:M324" si="19">D261/D260-G261-1</f>
        <v>2.0094551802198879E-3</v>
      </c>
    </row>
    <row r="262" spans="1:13">
      <c r="A262" s="1">
        <v>17410</v>
      </c>
      <c r="B262">
        <v>26.348800000000001</v>
      </c>
      <c r="C262">
        <f>[1]TRUSABIM!B261</f>
        <v>125.6086</v>
      </c>
      <c r="D262">
        <f>[2]TRUSG10M!B261</f>
        <v>211.03909999999999</v>
      </c>
      <c r="E262">
        <f>[3]_SPXD!E261</f>
        <v>15.3149</v>
      </c>
      <c r="F262">
        <f>[4]_DJCBTD!B390</f>
        <v>3.2098</v>
      </c>
      <c r="G262">
        <f>factors_crsp!D266</f>
        <v>2.7599999999999999E-4</v>
      </c>
      <c r="I262">
        <f t="shared" si="16"/>
        <v>1.0006333192861256</v>
      </c>
      <c r="J262">
        <f t="shared" si="17"/>
        <v>0.99466997211031927</v>
      </c>
      <c r="L262">
        <f t="shared" si="18"/>
        <v>-5.9633471758063772E-3</v>
      </c>
      <c r="M262">
        <f t="shared" si="19"/>
        <v>3.6032029058583603E-3</v>
      </c>
    </row>
    <row r="263" spans="1:13">
      <c r="A263" s="1">
        <v>17440</v>
      </c>
      <c r="B263">
        <v>26.231100000000001</v>
      </c>
      <c r="C263">
        <f>[1]TRUSABIM!B262</f>
        <v>125.6944</v>
      </c>
      <c r="D263">
        <f>[2]TRUSG10M!B262</f>
        <v>210.5163</v>
      </c>
      <c r="E263">
        <f>[3]_SPXD!E262</f>
        <v>15.1007</v>
      </c>
      <c r="F263">
        <f>[4]_DJCBTD!B391</f>
        <v>3.1604999999999999</v>
      </c>
      <c r="G263">
        <f>factors_crsp!D267</f>
        <v>2.9500000000000001E-4</v>
      </c>
      <c r="I263">
        <f t="shared" si="16"/>
        <v>1.000683074248101</v>
      </c>
      <c r="J263">
        <f t="shared" si="17"/>
        <v>0.98464078758801166</v>
      </c>
      <c r="L263">
        <f t="shared" si="18"/>
        <v>-1.6042286660089333E-2</v>
      </c>
      <c r="M263">
        <f t="shared" si="19"/>
        <v>-2.7722660611232408E-3</v>
      </c>
    </row>
    <row r="264" spans="1:13">
      <c r="A264" s="1">
        <v>17471</v>
      </c>
      <c r="B264">
        <v>26.137499999999999</v>
      </c>
      <c r="C264">
        <f>[1]TRUSABIM!B263</f>
        <v>125.78660000000001</v>
      </c>
      <c r="D264">
        <f>[2]TRUSG10M!B263</f>
        <v>209.17689999999999</v>
      </c>
      <c r="E264">
        <f>[3]_SPXD!E263</f>
        <v>15.4282</v>
      </c>
      <c r="F264">
        <f>[4]_DJCBTD!B392</f>
        <v>3.1391</v>
      </c>
      <c r="G264">
        <f>factors_crsp!D268</f>
        <v>6.1300000000000005E-4</v>
      </c>
      <c r="I264">
        <f t="shared" si="16"/>
        <v>1.0007335251212466</v>
      </c>
      <c r="J264">
        <f t="shared" si="17"/>
        <v>0.99322891947476666</v>
      </c>
      <c r="L264">
        <f t="shared" si="18"/>
        <v>-7.5046056464799227E-3</v>
      </c>
      <c r="M264">
        <f t="shared" si="19"/>
        <v>-6.9754526936869343E-3</v>
      </c>
    </row>
    <row r="265" spans="1:13">
      <c r="A265" s="1">
        <v>17501</v>
      </c>
      <c r="B265">
        <v>25.9815</v>
      </c>
      <c r="C265">
        <f>[1]TRUSABIM!B264</f>
        <v>125.8861</v>
      </c>
      <c r="D265">
        <f>[2]TRUSG10M!B264</f>
        <v>207.86590000000001</v>
      </c>
      <c r="E265">
        <f>[3]_SPXD!E264</f>
        <v>14.987399999999999</v>
      </c>
      <c r="F265">
        <f>[4]_DJCBTD!B393</f>
        <v>3.0878999999999999</v>
      </c>
      <c r="G265">
        <f>factors_crsp!D269</f>
        <v>6.2600000000000004E-4</v>
      </c>
      <c r="I265">
        <f t="shared" si="16"/>
        <v>1.0007910222551528</v>
      </c>
      <c r="J265">
        <f t="shared" si="17"/>
        <v>0.98368959255837651</v>
      </c>
      <c r="L265">
        <f t="shared" si="18"/>
        <v>-1.7101429696776305E-2</v>
      </c>
      <c r="M265">
        <f t="shared" si="19"/>
        <v>-6.8934224543913958E-3</v>
      </c>
    </row>
    <row r="266" spans="1:13">
      <c r="A266" s="1">
        <v>17532</v>
      </c>
      <c r="B266">
        <v>25.935400000000001</v>
      </c>
      <c r="C266">
        <f>[1]TRUSABIM!B265</f>
        <v>125.98690000000001</v>
      </c>
      <c r="D266">
        <f>[2]TRUSG10M!B265</f>
        <v>205.61070000000001</v>
      </c>
      <c r="E266">
        <f>[3]_SPXD!E265</f>
        <v>15.302300000000001</v>
      </c>
      <c r="F266">
        <f>[4]_DJCBTD!B394</f>
        <v>3.0510999999999999</v>
      </c>
      <c r="G266">
        <f>factors_crsp!D270</f>
        <v>7.9799999999999999E-4</v>
      </c>
      <c r="I266">
        <f t="shared" si="16"/>
        <v>1.0008007238289216</v>
      </c>
      <c r="J266">
        <f t="shared" si="17"/>
        <v>0.98808251562550597</v>
      </c>
      <c r="L266">
        <f t="shared" si="18"/>
        <v>-1.2718208203415626E-2</v>
      </c>
      <c r="M266">
        <f t="shared" si="19"/>
        <v>-1.1647302362725154E-2</v>
      </c>
    </row>
    <row r="267" spans="1:13">
      <c r="A267" s="1">
        <v>17563</v>
      </c>
      <c r="B267">
        <v>25.997199999999999</v>
      </c>
      <c r="C267">
        <f>[1]TRUSABIM!B266</f>
        <v>126.0908</v>
      </c>
      <c r="D267">
        <f>[2]TRUSG10M!B266</f>
        <v>205.98429999999999</v>
      </c>
      <c r="E267">
        <f>[3]_SPXD!E266</f>
        <v>14.697699999999999</v>
      </c>
      <c r="F267">
        <f>[4]_DJCBTD!B395</f>
        <v>3.1092</v>
      </c>
      <c r="G267">
        <f>factors_crsp!D271</f>
        <v>7.2599999999999997E-4</v>
      </c>
      <c r="I267">
        <f t="shared" si="16"/>
        <v>1.0008246889160699</v>
      </c>
      <c r="J267">
        <f t="shared" si="17"/>
        <v>1.0190423126085675</v>
      </c>
      <c r="L267">
        <f t="shared" si="18"/>
        <v>1.8217623692497575E-2</v>
      </c>
      <c r="M267">
        <f t="shared" si="19"/>
        <v>1.0910260594414467E-3</v>
      </c>
    </row>
    <row r="268" spans="1:13">
      <c r="A268" s="1">
        <v>17592</v>
      </c>
      <c r="B268">
        <v>26.1236</v>
      </c>
      <c r="C268">
        <f>[1]TRUSABIM!B267</f>
        <v>126.19589999999999</v>
      </c>
      <c r="D268">
        <f>[2]TRUSG10M!B267</f>
        <v>206.6831</v>
      </c>
      <c r="E268">
        <f>[3]_SPXD!E267</f>
        <v>14.005000000000001</v>
      </c>
      <c r="F268">
        <f>[4]_DJCBTD!B396</f>
        <v>3.1171000000000002</v>
      </c>
      <c r="G268">
        <f>factors_crsp!D272</f>
        <v>7.2300000000000001E-4</v>
      </c>
      <c r="I268">
        <f t="shared" si="16"/>
        <v>1.0008335263159565</v>
      </c>
      <c r="J268">
        <f t="shared" si="17"/>
        <v>1.0025408465200052</v>
      </c>
      <c r="L268">
        <f t="shared" si="18"/>
        <v>1.7073202040487345E-3</v>
      </c>
      <c r="M268">
        <f t="shared" si="19"/>
        <v>2.6694915636773509E-3</v>
      </c>
    </row>
    <row r="269" spans="1:13">
      <c r="A269" s="1">
        <v>17623</v>
      </c>
      <c r="B269">
        <v>26.185199999999998</v>
      </c>
      <c r="C269">
        <f>[1]TRUSABIM!B268</f>
        <v>126.301</v>
      </c>
      <c r="D269">
        <f>[2]TRUSG10M!B268</f>
        <v>207.21799999999999</v>
      </c>
      <c r="E269">
        <f>[3]_SPXD!E268</f>
        <v>15.0756</v>
      </c>
      <c r="F269">
        <f>[4]_DJCBTD!B397</f>
        <v>3.1368</v>
      </c>
      <c r="G269">
        <f>factors_crsp!D273</f>
        <v>8.8900000000000003E-4</v>
      </c>
      <c r="I269">
        <f t="shared" si="16"/>
        <v>1.0008328321284607</v>
      </c>
      <c r="J269">
        <f t="shared" si="17"/>
        <v>1.0063199769016071</v>
      </c>
      <c r="L269">
        <f t="shared" si="18"/>
        <v>5.4871447731463796E-3</v>
      </c>
      <c r="M269">
        <f t="shared" si="19"/>
        <v>1.6990200171180803E-3</v>
      </c>
    </row>
    <row r="270" spans="1:13">
      <c r="A270" s="1">
        <v>17653</v>
      </c>
      <c r="B270">
        <v>26.3552</v>
      </c>
      <c r="C270">
        <f>[1]TRUSABIM!B269</f>
        <v>126.4063</v>
      </c>
      <c r="D270">
        <f>[2]TRUSG10M!B269</f>
        <v>207.7525</v>
      </c>
      <c r="E270">
        <f>[3]_SPXD!E269</f>
        <v>15.4786</v>
      </c>
      <c r="F270">
        <f>[4]_DJCBTD!B398</f>
        <v>3.1962999999999999</v>
      </c>
      <c r="G270">
        <f>factors_crsp!D274</f>
        <v>8.1700000000000002E-4</v>
      </c>
      <c r="I270">
        <f t="shared" si="16"/>
        <v>1.0008337226150228</v>
      </c>
      <c r="J270">
        <f t="shared" si="17"/>
        <v>1.018968375414435</v>
      </c>
      <c r="L270">
        <f t="shared" si="18"/>
        <v>1.8134652799412176E-2</v>
      </c>
      <c r="M270">
        <f t="shared" si="19"/>
        <v>1.7624091246899454E-3</v>
      </c>
    </row>
    <row r="271" spans="1:13">
      <c r="A271" s="1">
        <v>17684</v>
      </c>
      <c r="B271">
        <v>26.4817</v>
      </c>
      <c r="C271">
        <f>[1]TRUSABIM!B270</f>
        <v>126.5116</v>
      </c>
      <c r="D271">
        <f>[2]TRUSG10M!B270</f>
        <v>209.60230000000001</v>
      </c>
      <c r="E271">
        <f>[3]_SPXD!E270</f>
        <v>16.6877</v>
      </c>
      <c r="F271">
        <f>[4]_DJCBTD!B399</f>
        <v>3.2212000000000001</v>
      </c>
      <c r="G271">
        <f>factors_crsp!D275</f>
        <v>7.6099999999999996E-4</v>
      </c>
      <c r="I271">
        <f t="shared" si="16"/>
        <v>1.0008330281006563</v>
      </c>
      <c r="J271">
        <f t="shared" si="17"/>
        <v>1.0077902574852173</v>
      </c>
      <c r="L271">
        <f t="shared" si="18"/>
        <v>6.9572293845610034E-3</v>
      </c>
      <c r="M271">
        <f t="shared" si="19"/>
        <v>8.1428639727560981E-3</v>
      </c>
    </row>
    <row r="272" spans="1:13">
      <c r="A272" s="1">
        <v>17714</v>
      </c>
      <c r="B272">
        <v>26.520499999999998</v>
      </c>
      <c r="C272">
        <f>[1]TRUSABIM!B271</f>
        <v>126.61709999999999</v>
      </c>
      <c r="D272">
        <f>[2]TRUSG10M!B271</f>
        <v>208.31469999999999</v>
      </c>
      <c r="E272">
        <f>[3]_SPXD!E271</f>
        <v>16.750599999999999</v>
      </c>
      <c r="F272">
        <f>[4]_DJCBTD!B400</f>
        <v>3.2240000000000002</v>
      </c>
      <c r="G272">
        <f>factors_crsp!D276</f>
        <v>9.2599999999999996E-4</v>
      </c>
      <c r="I272">
        <f t="shared" si="16"/>
        <v>1.0008339156251285</v>
      </c>
      <c r="J272">
        <f t="shared" si="17"/>
        <v>1.000869241276543</v>
      </c>
      <c r="L272">
        <f t="shared" si="18"/>
        <v>3.5325651414508386E-5</v>
      </c>
      <c r="M272">
        <f t="shared" si="19"/>
        <v>-7.0690623614341197E-3</v>
      </c>
    </row>
    <row r="273" spans="1:13">
      <c r="A273" s="1">
        <v>17745</v>
      </c>
      <c r="B273">
        <v>26.450399999999998</v>
      </c>
      <c r="C273">
        <f>[1]TRUSABIM!B272</f>
        <v>126.7226</v>
      </c>
      <c r="D273">
        <f>[2]TRUSG10M!B272</f>
        <v>208.36009999999999</v>
      </c>
      <c r="E273">
        <f>[3]_SPXD!E272</f>
        <v>15.8438</v>
      </c>
      <c r="F273">
        <f>[4]_DJCBTD!B401</f>
        <v>3.2018</v>
      </c>
      <c r="G273">
        <f>factors_crsp!D277</f>
        <v>8.1800000000000004E-4</v>
      </c>
      <c r="I273">
        <f t="shared" si="16"/>
        <v>1.0008332207892932</v>
      </c>
      <c r="J273">
        <f t="shared" si="17"/>
        <v>0.99311414392059549</v>
      </c>
      <c r="L273">
        <f t="shared" si="18"/>
        <v>-7.7190768686976607E-3</v>
      </c>
      <c r="M273">
        <f t="shared" si="19"/>
        <v>-6.000605074918397E-4</v>
      </c>
    </row>
    <row r="274" spans="1:13">
      <c r="A274" s="1">
        <v>17776</v>
      </c>
      <c r="B274">
        <v>26.469000000000001</v>
      </c>
      <c r="C274">
        <f>[1]TRUSABIM!B273</f>
        <v>126.8377</v>
      </c>
      <c r="D274">
        <f>[2]TRUSG10M!B273</f>
        <v>208.4091</v>
      </c>
      <c r="E274">
        <f>[3]_SPXD!E273</f>
        <v>15.969799999999999</v>
      </c>
      <c r="F274">
        <f>[4]_DJCBTD!B402</f>
        <v>3.1913999999999998</v>
      </c>
      <c r="G274">
        <f>factors_crsp!D278</f>
        <v>9.2199999999999997E-4</v>
      </c>
      <c r="I274">
        <f t="shared" si="16"/>
        <v>1.000908283131817</v>
      </c>
      <c r="J274">
        <f t="shared" si="17"/>
        <v>0.99675182709725774</v>
      </c>
      <c r="L274">
        <f t="shared" si="18"/>
        <v>-4.1564560345592749E-3</v>
      </c>
      <c r="M274">
        <f t="shared" si="19"/>
        <v>-6.8683021461402038E-4</v>
      </c>
    </row>
    <row r="275" spans="1:13">
      <c r="A275" s="1">
        <v>17806</v>
      </c>
      <c r="B275">
        <v>26.531600000000001</v>
      </c>
      <c r="C275">
        <f>[1]TRUSABIM!B274</f>
        <v>126.95610000000001</v>
      </c>
      <c r="D275">
        <f>[2]TRUSG10M!B274</f>
        <v>209.28229999999999</v>
      </c>
      <c r="E275">
        <f>[3]_SPXD!E274</f>
        <v>15.491199999999999</v>
      </c>
      <c r="F275">
        <f>[4]_DJCBTD!B403</f>
        <v>3.1922000000000001</v>
      </c>
      <c r="G275">
        <f>factors_crsp!D279</f>
        <v>8.5499999999999997E-4</v>
      </c>
      <c r="I275">
        <f t="shared" si="16"/>
        <v>1.0009334764033091</v>
      </c>
      <c r="J275">
        <f t="shared" si="17"/>
        <v>1.0002506736855299</v>
      </c>
      <c r="L275">
        <f t="shared" si="18"/>
        <v>-6.8280271777920731E-4</v>
      </c>
      <c r="M275">
        <f t="shared" si="19"/>
        <v>3.3348362403560206E-3</v>
      </c>
    </row>
    <row r="276" spans="1:13">
      <c r="A276" s="1">
        <v>17837</v>
      </c>
      <c r="B276">
        <v>26.550699999999999</v>
      </c>
      <c r="C276">
        <f>[1]TRUSABIM!B275</f>
        <v>127.07769999999999</v>
      </c>
      <c r="D276">
        <f>[2]TRUSG10M!B275</f>
        <v>209.001</v>
      </c>
      <c r="E276">
        <f>[3]_SPXD!E275</f>
        <v>16.5365</v>
      </c>
      <c r="F276">
        <f>[4]_DJCBTD!B404</f>
        <v>3.1936</v>
      </c>
      <c r="G276">
        <f>factors_crsp!D280</f>
        <v>3.9300000000000001E-4</v>
      </c>
      <c r="I276">
        <f t="shared" si="16"/>
        <v>1.0009578114009487</v>
      </c>
      <c r="J276">
        <f t="shared" si="17"/>
        <v>1.0004385690119666</v>
      </c>
      <c r="L276">
        <f t="shared" si="18"/>
        <v>-5.1924238898215513E-4</v>
      </c>
      <c r="M276">
        <f t="shared" si="19"/>
        <v>-1.7371174910634224E-3</v>
      </c>
    </row>
    <row r="277" spans="1:13">
      <c r="A277" s="1">
        <v>17867</v>
      </c>
      <c r="B277">
        <v>26.723700000000001</v>
      </c>
      <c r="C277">
        <f>[1]TRUSABIM!B276</f>
        <v>127.20059999999999</v>
      </c>
      <c r="D277">
        <f>[2]TRUSG10M!B276</f>
        <v>210.20859999999999</v>
      </c>
      <c r="E277">
        <f>[3]_SPXD!E276</f>
        <v>14.748100000000001</v>
      </c>
      <c r="F277">
        <f>[4]_DJCBTD!B405</f>
        <v>3.2035999999999998</v>
      </c>
      <c r="G277">
        <f>factors_crsp!D281</f>
        <v>9.8299999999999993E-4</v>
      </c>
      <c r="I277">
        <f t="shared" si="16"/>
        <v>1.000967124837796</v>
      </c>
      <c r="J277">
        <f t="shared" si="17"/>
        <v>1.0031312625250501</v>
      </c>
      <c r="L277">
        <f t="shared" si="18"/>
        <v>2.1641376872540974E-3</v>
      </c>
      <c r="M277">
        <f t="shared" si="19"/>
        <v>4.7949627848671295E-3</v>
      </c>
    </row>
    <row r="278" spans="1:13">
      <c r="A278" s="1">
        <v>17898</v>
      </c>
      <c r="B278">
        <v>26.896899999999999</v>
      </c>
      <c r="C278">
        <f>[1]TRUSABIM!B277</f>
        <v>127.3235</v>
      </c>
      <c r="D278">
        <f>[2]TRUSG10M!B277</f>
        <v>211.08260000000001</v>
      </c>
      <c r="E278">
        <f>[3]_SPXD!E277</f>
        <v>15.201499999999999</v>
      </c>
      <c r="F278">
        <f>[4]_DJCBTD!B406</f>
        <v>3.2353000000000001</v>
      </c>
      <c r="G278">
        <f>factors_crsp!D282</f>
        <v>9.3400000000000004E-4</v>
      </c>
      <c r="I278">
        <f t="shared" si="16"/>
        <v>1.0009661904110516</v>
      </c>
      <c r="J278">
        <f t="shared" si="17"/>
        <v>1.0098951179922588</v>
      </c>
      <c r="L278">
        <f t="shared" si="18"/>
        <v>8.9289275812072244E-3</v>
      </c>
      <c r="M278">
        <f t="shared" si="19"/>
        <v>3.2237747056971244E-3</v>
      </c>
    </row>
    <row r="279" spans="1:13">
      <c r="A279" s="1">
        <v>17929</v>
      </c>
      <c r="B279">
        <v>27.092400000000001</v>
      </c>
      <c r="C279">
        <f>[1]TRUSABIM!B278</f>
        <v>127.4477</v>
      </c>
      <c r="D279">
        <f>[2]TRUSG10M!B278</f>
        <v>212.28919999999999</v>
      </c>
      <c r="E279">
        <f>[3]_SPXD!E278</f>
        <v>15.226699999999999</v>
      </c>
      <c r="F279">
        <f>[4]_DJCBTD!B407</f>
        <v>3.2759999999999998</v>
      </c>
      <c r="G279">
        <f>factors_crsp!D283</f>
        <v>9.5500000000000001E-4</v>
      </c>
      <c r="I279">
        <f t="shared" si="16"/>
        <v>1.0009754680008012</v>
      </c>
      <c r="J279">
        <f t="shared" si="17"/>
        <v>1.0125799771273143</v>
      </c>
      <c r="L279">
        <f t="shared" si="18"/>
        <v>1.1604509126513118E-2</v>
      </c>
      <c r="M279">
        <f t="shared" si="19"/>
        <v>4.7612456782319956E-3</v>
      </c>
    </row>
    <row r="280" spans="1:13">
      <c r="A280" s="1">
        <v>17957</v>
      </c>
      <c r="B280">
        <v>27.131</v>
      </c>
      <c r="C280">
        <f>[1]TRUSABIM!B279</f>
        <v>127.5719</v>
      </c>
      <c r="D280">
        <f>[2]TRUSG10M!B279</f>
        <v>212.8229</v>
      </c>
      <c r="E280">
        <f>[3]_SPXD!E279</f>
        <v>14.622199999999999</v>
      </c>
      <c r="F280">
        <f>[4]_DJCBTD!B408</f>
        <v>3.2412999999999998</v>
      </c>
      <c r="G280">
        <f>factors_crsp!D284</f>
        <v>8.8400000000000002E-4</v>
      </c>
      <c r="I280">
        <f t="shared" si="16"/>
        <v>1.0009745173902707</v>
      </c>
      <c r="J280">
        <f t="shared" si="17"/>
        <v>0.98940781440781445</v>
      </c>
      <c r="L280">
        <f t="shared" si="18"/>
        <v>-1.1566702982456212E-2</v>
      </c>
      <c r="M280">
        <f t="shared" si="19"/>
        <v>1.6300233229009642E-3</v>
      </c>
    </row>
    <row r="281" spans="1:13">
      <c r="A281" s="1">
        <v>17988</v>
      </c>
      <c r="B281">
        <v>27.214700000000001</v>
      </c>
      <c r="C281">
        <f>[1]TRUSABIM!B280</f>
        <v>127.69629999999999</v>
      </c>
      <c r="D281">
        <f>[2]TRUSG10M!B280</f>
        <v>213.86099999999999</v>
      </c>
      <c r="E281">
        <f>[3]_SPXD!E280</f>
        <v>15.063000000000001</v>
      </c>
      <c r="F281">
        <f>[4]_DJCBTD!B409</f>
        <v>3.2507999999999999</v>
      </c>
      <c r="G281">
        <f>factors_crsp!D285</f>
        <v>9.4799999999999995E-4</v>
      </c>
      <c r="I281">
        <f t="shared" si="16"/>
        <v>1.000975136374076</v>
      </c>
      <c r="J281">
        <f t="shared" si="17"/>
        <v>1.0029309227778977</v>
      </c>
      <c r="L281">
        <f t="shared" si="18"/>
        <v>1.9557864038217687E-3</v>
      </c>
      <c r="M281">
        <f t="shared" si="19"/>
        <v>3.929764563869842E-3</v>
      </c>
    </row>
    <row r="282" spans="1:13">
      <c r="A282" s="1">
        <v>18018</v>
      </c>
      <c r="B282">
        <v>27.2759</v>
      </c>
      <c r="C282">
        <f>[1]TRUSABIM!B281</f>
        <v>127.82080000000001</v>
      </c>
      <c r="D282">
        <f>[2]TRUSG10M!B281</f>
        <v>214.38990000000001</v>
      </c>
      <c r="E282">
        <f>[3]_SPXD!E281</f>
        <v>14.748100000000001</v>
      </c>
      <c r="F282">
        <f>[4]_DJCBTD!B410</f>
        <v>3.2572999999999999</v>
      </c>
      <c r="G282">
        <f>factors_crsp!D286</f>
        <v>9.2400000000000002E-4</v>
      </c>
      <c r="I282">
        <f t="shared" si="16"/>
        <v>1.0009749695175194</v>
      </c>
      <c r="J282">
        <f t="shared" si="17"/>
        <v>1.0019995078134614</v>
      </c>
      <c r="L282">
        <f t="shared" si="18"/>
        <v>1.0245382959419569E-3</v>
      </c>
      <c r="M282">
        <f t="shared" si="19"/>
        <v>1.5491016875448516E-3</v>
      </c>
    </row>
    <row r="283" spans="1:13">
      <c r="A283" s="1">
        <v>18049</v>
      </c>
      <c r="B283">
        <v>27.314800000000002</v>
      </c>
      <c r="C283">
        <f>[1]TRUSABIM!B282</f>
        <v>127.94540000000001</v>
      </c>
      <c r="D283">
        <f>[2]TRUSG10M!B282</f>
        <v>214.91829999999999</v>
      </c>
      <c r="E283">
        <f>[3]_SPXD!E282</f>
        <v>14.193899999999999</v>
      </c>
      <c r="F283">
        <f>[4]_DJCBTD!B411</f>
        <v>3.2658999999999998</v>
      </c>
      <c r="G283">
        <f>factors_crsp!D287</f>
        <v>1.054E-3</v>
      </c>
      <c r="I283">
        <f t="shared" si="16"/>
        <v>1.0009748022231124</v>
      </c>
      <c r="J283">
        <f t="shared" si="17"/>
        <v>1.0026402234979892</v>
      </c>
      <c r="L283">
        <f t="shared" si="18"/>
        <v>1.6654212748767883E-3</v>
      </c>
      <c r="M283">
        <f t="shared" si="19"/>
        <v>1.4106683449170987E-3</v>
      </c>
    </row>
    <row r="284" spans="1:13">
      <c r="A284" s="1">
        <v>18079</v>
      </c>
      <c r="B284">
        <v>27.3764</v>
      </c>
      <c r="C284">
        <f>[1]TRUSABIM!B283</f>
        <v>128.0702</v>
      </c>
      <c r="D284">
        <f>[2]TRUSG10M!B283</f>
        <v>216.63910000000001</v>
      </c>
      <c r="E284">
        <f>[3]_SPXD!E283</f>
        <v>14.1562</v>
      </c>
      <c r="F284">
        <f>[4]_DJCBTD!B412</f>
        <v>3.2433999999999998</v>
      </c>
      <c r="G284">
        <f>factors_crsp!D288</f>
        <v>9.2199999999999997E-4</v>
      </c>
      <c r="I284">
        <f t="shared" si="16"/>
        <v>1.0009754160759199</v>
      </c>
      <c r="J284">
        <f t="shared" si="17"/>
        <v>0.99311062800453165</v>
      </c>
      <c r="L284">
        <f t="shared" si="18"/>
        <v>-7.8647880713882401E-3</v>
      </c>
      <c r="M284">
        <f t="shared" si="19"/>
        <v>7.0847635003628007E-3</v>
      </c>
    </row>
    <row r="285" spans="1:13">
      <c r="A285" s="1">
        <v>18110</v>
      </c>
      <c r="B285">
        <v>27.597200000000001</v>
      </c>
      <c r="C285">
        <f>[1]TRUSABIM!B284</f>
        <v>128.18010000000001</v>
      </c>
      <c r="D285">
        <f>[2]TRUSG10M!B284</f>
        <v>217.50020000000001</v>
      </c>
      <c r="E285">
        <f>[3]_SPXD!E284</f>
        <v>15.0504</v>
      </c>
      <c r="F285">
        <f>[4]_DJCBTD!B413</f>
        <v>3.2995999999999999</v>
      </c>
      <c r="G285">
        <f>factors_crsp!D289</f>
        <v>8.6499999999999999E-4</v>
      </c>
      <c r="I285">
        <f t="shared" si="16"/>
        <v>1.0008581231230997</v>
      </c>
      <c r="J285">
        <f t="shared" si="17"/>
        <v>1.0173274958377012</v>
      </c>
      <c r="L285">
        <f t="shared" si="18"/>
        <v>1.6469372714601471E-2</v>
      </c>
      <c r="M285">
        <f t="shared" si="19"/>
        <v>3.1098134108755726E-3</v>
      </c>
    </row>
    <row r="286" spans="1:13">
      <c r="A286" s="1">
        <v>18141</v>
      </c>
      <c r="B286">
        <v>27.726500000000001</v>
      </c>
      <c r="C286">
        <f>[1]TRUSABIM!B285</f>
        <v>128.29230000000001</v>
      </c>
      <c r="D286">
        <f>[2]TRUSG10M!B285</f>
        <v>219.05080000000001</v>
      </c>
      <c r="E286">
        <f>[3]_SPXD!E285</f>
        <v>15.226699999999999</v>
      </c>
      <c r="F286">
        <f>[4]_DJCBTD!B414</f>
        <v>3.3384</v>
      </c>
      <c r="G286">
        <f>factors_crsp!D290</f>
        <v>9.3599999999999998E-4</v>
      </c>
      <c r="I286">
        <f t="shared" si="16"/>
        <v>1.0008753308820948</v>
      </c>
      <c r="J286">
        <f t="shared" si="17"/>
        <v>1.0117590010910413</v>
      </c>
      <c r="L286">
        <f t="shared" si="18"/>
        <v>1.0883670208946539E-2</v>
      </c>
      <c r="M286">
        <f t="shared" si="19"/>
        <v>6.1931888467228191E-3</v>
      </c>
    </row>
    <row r="287" spans="1:13">
      <c r="A287" s="1">
        <v>18171</v>
      </c>
      <c r="B287">
        <v>27.786799999999999</v>
      </c>
      <c r="C287">
        <f>[1]TRUSABIM!B286</f>
        <v>128.40770000000001</v>
      </c>
      <c r="D287">
        <f>[2]TRUSG10M!B286</f>
        <v>218.86349999999999</v>
      </c>
      <c r="E287">
        <f>[3]_SPXD!E286</f>
        <v>15.5793</v>
      </c>
      <c r="F287">
        <f>[4]_DJCBTD!B415</f>
        <v>3.3338000000000001</v>
      </c>
      <c r="G287">
        <f>factors_crsp!D291</f>
        <v>8.6399999999999997E-4</v>
      </c>
      <c r="I287">
        <f t="shared" si="16"/>
        <v>1.0008995083882664</v>
      </c>
      <c r="J287">
        <f t="shared" si="17"/>
        <v>0.99862209441648697</v>
      </c>
      <c r="L287">
        <f t="shared" si="18"/>
        <v>-2.2774139717793851E-3</v>
      </c>
      <c r="M287">
        <f t="shared" si="19"/>
        <v>-1.7190528005376349E-3</v>
      </c>
    </row>
    <row r="288" spans="1:13">
      <c r="A288" s="1">
        <v>18202</v>
      </c>
      <c r="B288">
        <v>27.847200000000001</v>
      </c>
      <c r="C288">
        <f>[1]TRUSABIM!B287</f>
        <v>128.52010000000001</v>
      </c>
      <c r="D288">
        <f>[2]TRUSG10M!B287</f>
        <v>219.20089999999999</v>
      </c>
      <c r="E288">
        <f>[3]_SPXD!E287</f>
        <v>16.04</v>
      </c>
      <c r="F288">
        <f>[4]_DJCBTD!B416</f>
        <v>3.3567</v>
      </c>
      <c r="G288">
        <f>factors_crsp!D292</f>
        <v>8.92E-4</v>
      </c>
      <c r="I288">
        <f t="shared" si="16"/>
        <v>1.000875336915154</v>
      </c>
      <c r="J288">
        <f t="shared" si="17"/>
        <v>1.006869038334633</v>
      </c>
      <c r="L288">
        <f t="shared" si="18"/>
        <v>5.9937014194790805E-3</v>
      </c>
      <c r="M288">
        <f t="shared" si="19"/>
        <v>6.4960012976134074E-4</v>
      </c>
    </row>
    <row r="289" spans="1:13">
      <c r="A289" s="1">
        <v>18232</v>
      </c>
      <c r="B289">
        <v>27.953900000000001</v>
      </c>
      <c r="C289">
        <f>[1]TRUSABIM!B288</f>
        <v>128.63470000000001</v>
      </c>
      <c r="D289">
        <f>[2]TRUSG10M!B288</f>
        <v>219.53890000000001</v>
      </c>
      <c r="E289">
        <f>[3]_SPXD!E288</f>
        <v>16.0579</v>
      </c>
      <c r="F289">
        <f>[4]_DJCBTD!B417</f>
        <v>3.3820000000000001</v>
      </c>
      <c r="G289">
        <f>factors_crsp!D293</f>
        <v>8.6600000000000002E-4</v>
      </c>
      <c r="I289">
        <f t="shared" si="16"/>
        <v>1.0008916893155233</v>
      </c>
      <c r="J289">
        <f t="shared" si="17"/>
        <v>1.0075371644770161</v>
      </c>
      <c r="L289">
        <f t="shared" si="18"/>
        <v>6.6454751614928309E-3</v>
      </c>
      <c r="M289">
        <f t="shared" si="19"/>
        <v>6.7596447186124564E-4</v>
      </c>
    </row>
    <row r="290" spans="1:13">
      <c r="A290" s="1">
        <v>18263</v>
      </c>
      <c r="B290">
        <v>28.060600000000001</v>
      </c>
      <c r="C290">
        <f>[1]TRUSABIM!B289</f>
        <v>128.75149999999999</v>
      </c>
      <c r="D290">
        <f>[2]TRUSG10M!B289</f>
        <v>220.74799999999999</v>
      </c>
      <c r="E290">
        <f>[3]_SPXD!E289</f>
        <v>16.760000000000002</v>
      </c>
      <c r="F290">
        <f>[4]_DJCBTD!B418</f>
        <v>3.44</v>
      </c>
      <c r="G290">
        <f>factors_crsp!D294</f>
        <v>8.9499999999999996E-4</v>
      </c>
      <c r="I290">
        <f t="shared" si="16"/>
        <v>1.0009079976087323</v>
      </c>
      <c r="J290">
        <f t="shared" si="17"/>
        <v>1.0171496156120639</v>
      </c>
      <c r="L290">
        <f t="shared" si="18"/>
        <v>1.624161800333157E-2</v>
      </c>
      <c r="M290">
        <f t="shared" si="19"/>
        <v>4.6124522100636778E-3</v>
      </c>
    </row>
    <row r="291" spans="1:13">
      <c r="A291" s="1">
        <v>18294</v>
      </c>
      <c r="B291">
        <v>28.0975</v>
      </c>
      <c r="C291">
        <f>[1]TRUSABIM!B290</f>
        <v>128.8674</v>
      </c>
      <c r="D291">
        <f>[2]TRUSG10M!B290</f>
        <v>219.33930000000001</v>
      </c>
      <c r="E291">
        <f>[3]_SPXD!E290</f>
        <v>17.05</v>
      </c>
      <c r="F291">
        <f>[4]_DJCBTD!B419</f>
        <v>3.4634</v>
      </c>
      <c r="G291">
        <f>factors_crsp!D295</f>
        <v>9.8799999999999995E-4</v>
      </c>
      <c r="I291">
        <f t="shared" si="16"/>
        <v>1.0009001836871805</v>
      </c>
      <c r="J291">
        <f t="shared" si="17"/>
        <v>1.0068023255813954</v>
      </c>
      <c r="L291">
        <f t="shared" si="18"/>
        <v>5.9021418942148962E-3</v>
      </c>
      <c r="M291">
        <f t="shared" si="19"/>
        <v>-7.3694847699637966E-3</v>
      </c>
    </row>
    <row r="292" spans="1:13">
      <c r="A292" s="1">
        <v>18322</v>
      </c>
      <c r="B292">
        <v>28.157900000000001</v>
      </c>
      <c r="C292">
        <f>[1]TRUSABIM!B291</f>
        <v>128.98769999999999</v>
      </c>
      <c r="D292">
        <f>[2]TRUSG10M!B291</f>
        <v>219.34</v>
      </c>
      <c r="E292">
        <f>[3]_SPXD!E291</f>
        <v>17.22</v>
      </c>
      <c r="F292">
        <f>[4]_DJCBTD!B420</f>
        <v>3.4735</v>
      </c>
      <c r="G292">
        <f>factors_crsp!D296</f>
        <v>9.0499999999999999E-4</v>
      </c>
      <c r="I292">
        <f t="shared" si="16"/>
        <v>1.0009335177089007</v>
      </c>
      <c r="J292">
        <f t="shared" si="17"/>
        <v>1.0029162095051105</v>
      </c>
      <c r="L292">
        <f t="shared" si="18"/>
        <v>1.9826917962098012E-3</v>
      </c>
      <c r="M292">
        <f t="shared" si="19"/>
        <v>-9.0180859745625508E-4</v>
      </c>
    </row>
    <row r="293" spans="1:13">
      <c r="A293" s="1">
        <v>18353</v>
      </c>
      <c r="B293">
        <v>28.1951</v>
      </c>
      <c r="C293">
        <f>[1]TRUSABIM!B292</f>
        <v>129.10910000000001</v>
      </c>
      <c r="D293">
        <f>[2]TRUSG10M!B292</f>
        <v>219.34450000000001</v>
      </c>
      <c r="E293">
        <f>[3]_SPXD!E292</f>
        <v>17.29</v>
      </c>
      <c r="F293">
        <f>[4]_DJCBTD!B421</f>
        <v>3.4799000000000002</v>
      </c>
      <c r="G293">
        <f>factors_crsp!D297</f>
        <v>9.2599999999999996E-4</v>
      </c>
      <c r="I293">
        <f t="shared" si="16"/>
        <v>1.0009411750112609</v>
      </c>
      <c r="J293">
        <f t="shared" si="17"/>
        <v>1.0018425219519218</v>
      </c>
      <c r="L293">
        <f t="shared" si="18"/>
        <v>9.0134694066090759E-4</v>
      </c>
      <c r="M293">
        <f t="shared" si="19"/>
        <v>-9.0548390626410402E-4</v>
      </c>
    </row>
    <row r="294" spans="1:13">
      <c r="A294" s="1">
        <v>18383</v>
      </c>
      <c r="B294">
        <v>28.232700000000001</v>
      </c>
      <c r="C294">
        <f>[1]TRUSABIM!B293</f>
        <v>129.23390000000001</v>
      </c>
      <c r="D294">
        <f>[2]TRUSG10M!B293</f>
        <v>218.83449999999999</v>
      </c>
      <c r="E294">
        <f>[3]_SPXD!E293</f>
        <v>18.07</v>
      </c>
      <c r="F294">
        <f>[4]_DJCBTD!B422</f>
        <v>3.4891000000000001</v>
      </c>
      <c r="G294">
        <f>factors_crsp!D298</f>
        <v>8.5800000000000004E-4</v>
      </c>
      <c r="I294">
        <f t="shared" si="16"/>
        <v>1.0009666243510333</v>
      </c>
      <c r="J294">
        <f t="shared" si="17"/>
        <v>1.0026437541308657</v>
      </c>
      <c r="L294">
        <f t="shared" si="18"/>
        <v>1.6771297798323648E-3</v>
      </c>
      <c r="M294">
        <f t="shared" si="19"/>
        <v>-3.1831095878858129E-3</v>
      </c>
    </row>
    <row r="295" spans="1:13">
      <c r="A295" s="1">
        <v>18414</v>
      </c>
      <c r="B295">
        <v>28.2471</v>
      </c>
      <c r="C295">
        <f>[1]TRUSABIM!B294</f>
        <v>129.35890000000001</v>
      </c>
      <c r="D295">
        <f>[2]TRUSG10M!B294</f>
        <v>219.0247</v>
      </c>
      <c r="E295">
        <f>[3]_SPXD!E294</f>
        <v>18.78</v>
      </c>
      <c r="F295">
        <f>[4]_DJCBTD!B423</f>
        <v>3.4813999999999998</v>
      </c>
      <c r="G295">
        <f>factors_crsp!D299</f>
        <v>1.0679999999999999E-3</v>
      </c>
      <c r="I295">
        <f t="shared" si="16"/>
        <v>1.0009672384722585</v>
      </c>
      <c r="J295">
        <f t="shared" si="17"/>
        <v>0.99779312716746427</v>
      </c>
      <c r="L295">
        <f t="shared" si="18"/>
        <v>-3.1741113047942804E-3</v>
      </c>
      <c r="M295">
        <f t="shared" si="19"/>
        <v>-1.9885002593278411E-4</v>
      </c>
    </row>
    <row r="296" spans="1:13">
      <c r="A296" s="1">
        <v>18444</v>
      </c>
      <c r="B296">
        <v>28.285399999999999</v>
      </c>
      <c r="C296">
        <f>[1]TRUSABIM!B295</f>
        <v>129.48179999999999</v>
      </c>
      <c r="D296">
        <f>[2]TRUSG10M!B295</f>
        <v>218.3552</v>
      </c>
      <c r="E296">
        <f>[3]_SPXD!E295</f>
        <v>17.690000000000001</v>
      </c>
      <c r="F296">
        <f>[4]_DJCBTD!B424</f>
        <v>3.4434</v>
      </c>
      <c r="G296">
        <f>factors_crsp!D300</f>
        <v>9.6900000000000003E-4</v>
      </c>
      <c r="I296">
        <f t="shared" si="16"/>
        <v>1.0009500699217448</v>
      </c>
      <c r="J296">
        <f t="shared" si="17"/>
        <v>0.9890848509220429</v>
      </c>
      <c r="L296">
        <f t="shared" si="18"/>
        <v>-1.1865218999701943E-2</v>
      </c>
      <c r="M296">
        <f t="shared" si="19"/>
        <v>-4.0257328707675732E-3</v>
      </c>
    </row>
    <row r="297" spans="1:13">
      <c r="A297" s="1">
        <v>18475</v>
      </c>
      <c r="B297">
        <v>28.300699999999999</v>
      </c>
      <c r="C297">
        <f>[1]TRUSABIM!B296</f>
        <v>129.6069</v>
      </c>
      <c r="D297">
        <f>[2]TRUSG10M!B296</f>
        <v>218.73</v>
      </c>
      <c r="E297">
        <f>[3]_SPXD!E296</f>
        <v>17.84</v>
      </c>
      <c r="F297">
        <f>[4]_DJCBTD!B425</f>
        <v>3.5063</v>
      </c>
      <c r="G297">
        <f>factors_crsp!D301</f>
        <v>9.8400000000000007E-4</v>
      </c>
      <c r="I297">
        <f t="shared" si="16"/>
        <v>1.0009661589505243</v>
      </c>
      <c r="J297">
        <f t="shared" si="17"/>
        <v>1.0182668292966255</v>
      </c>
      <c r="L297">
        <f t="shared" si="18"/>
        <v>1.7300670346101166E-2</v>
      </c>
      <c r="M297">
        <f t="shared" si="19"/>
        <v>7.3246931238624136E-4</v>
      </c>
    </row>
    <row r="298" spans="1:13">
      <c r="A298" s="1">
        <v>18506</v>
      </c>
      <c r="B298">
        <v>28.457000000000001</v>
      </c>
      <c r="C298">
        <f>[1]TRUSABIM!B297</f>
        <v>129.74299999999999</v>
      </c>
      <c r="D298">
        <f>[2]TRUSG10M!B297</f>
        <v>219.10550000000001</v>
      </c>
      <c r="E298">
        <f>[3]_SPXD!E297</f>
        <v>18.420000000000002</v>
      </c>
      <c r="F298">
        <f>[4]_DJCBTD!B426</f>
        <v>3.5476999999999999</v>
      </c>
      <c r="G298">
        <f>factors_crsp!D302</f>
        <v>9.7400000000000004E-4</v>
      </c>
      <c r="I298">
        <f t="shared" si="16"/>
        <v>1.0010500984129702</v>
      </c>
      <c r="J298">
        <f t="shared" si="17"/>
        <v>1.011807318255711</v>
      </c>
      <c r="L298">
        <f t="shared" si="18"/>
        <v>1.0757219842740806E-2</v>
      </c>
      <c r="M298">
        <f t="shared" si="19"/>
        <v>7.4272838659528162E-4</v>
      </c>
    </row>
    <row r="299" spans="1:13">
      <c r="A299" s="1">
        <v>18536</v>
      </c>
      <c r="B299">
        <v>28.401399999999999</v>
      </c>
      <c r="C299">
        <f>[1]TRUSABIM!B298</f>
        <v>129.88470000000001</v>
      </c>
      <c r="D299">
        <f>[2]TRUSG10M!B298</f>
        <v>218.79169999999999</v>
      </c>
      <c r="E299">
        <f>[3]_SPXD!E298</f>
        <v>19.45</v>
      </c>
      <c r="F299">
        <f>[4]_DJCBTD!B427</f>
        <v>3.5396000000000001</v>
      </c>
      <c r="G299">
        <f>factors_crsp!D303</f>
        <v>1.0189999999999999E-3</v>
      </c>
      <c r="I299">
        <f t="shared" si="16"/>
        <v>1.0010921591145574</v>
      </c>
      <c r="J299">
        <f t="shared" si="17"/>
        <v>0.99771683062265704</v>
      </c>
      <c r="L299">
        <f t="shared" si="18"/>
        <v>-3.3753284919003645E-3</v>
      </c>
      <c r="M299">
        <f t="shared" si="19"/>
        <v>-2.4511867776025875E-3</v>
      </c>
    </row>
    <row r="300" spans="1:13">
      <c r="A300" s="1">
        <v>18567</v>
      </c>
      <c r="B300">
        <v>28.417400000000001</v>
      </c>
      <c r="C300">
        <f>[1]TRUSABIM!B299</f>
        <v>130.02430000000001</v>
      </c>
      <c r="D300">
        <f>[2]TRUSG10M!B299</f>
        <v>218.14269999999999</v>
      </c>
      <c r="E300">
        <f>[3]_SPXD!E299</f>
        <v>19.53</v>
      </c>
      <c r="F300">
        <f>[4]_DJCBTD!B428</f>
        <v>3.5385</v>
      </c>
      <c r="G300">
        <f>factors_crsp!D304</f>
        <v>1.2199999999999999E-3</v>
      </c>
      <c r="I300">
        <f t="shared" si="16"/>
        <v>1.0010747994182532</v>
      </c>
      <c r="J300">
        <f t="shared" si="17"/>
        <v>0.99968923042151647</v>
      </c>
      <c r="L300">
        <f t="shared" si="18"/>
        <v>-1.3855689967366969E-3</v>
      </c>
      <c r="M300">
        <f t="shared" si="19"/>
        <v>-4.1862916829111807E-3</v>
      </c>
    </row>
    <row r="301" spans="1:13">
      <c r="A301" s="1">
        <v>18597</v>
      </c>
      <c r="B301">
        <v>28.527899999999999</v>
      </c>
      <c r="C301">
        <f>[1]TRUSABIM!B300</f>
        <v>130.17269999999999</v>
      </c>
      <c r="D301">
        <f>[2]TRUSG10M!B300</f>
        <v>218.02070000000001</v>
      </c>
      <c r="E301">
        <f>[3]_SPXD!E300</f>
        <v>19.510000000000002</v>
      </c>
      <c r="F301">
        <f>[4]_DJCBTD!B429</f>
        <v>3.5825</v>
      </c>
      <c r="G301">
        <f>factors_crsp!D305</f>
        <v>1.0510000000000001E-3</v>
      </c>
      <c r="I301">
        <f t="shared" si="16"/>
        <v>1.0011413251215349</v>
      </c>
      <c r="J301">
        <f t="shared" si="17"/>
        <v>1.0124346474494843</v>
      </c>
      <c r="L301">
        <f t="shared" si="18"/>
        <v>1.129332232794944E-2</v>
      </c>
      <c r="M301">
        <f t="shared" si="19"/>
        <v>-1.610266938568139E-3</v>
      </c>
    </row>
    <row r="302" spans="1:13">
      <c r="A302" s="1">
        <v>18628</v>
      </c>
      <c r="B302">
        <v>28.591200000000001</v>
      </c>
      <c r="C302">
        <f>[1]TRUSABIM!B301</f>
        <v>130.32130000000001</v>
      </c>
      <c r="D302">
        <f>[2]TRUSG10M!B301</f>
        <v>218.59030000000001</v>
      </c>
      <c r="E302">
        <f>[3]_SPXD!E301</f>
        <v>20.41</v>
      </c>
      <c r="F302">
        <f>[4]_DJCBTD!B430</f>
        <v>3.6124999999999998</v>
      </c>
      <c r="G302">
        <f>factors_crsp!D306</f>
        <v>1.1050000000000001E-3</v>
      </c>
      <c r="I302">
        <f t="shared" si="16"/>
        <v>1.0011415604039866</v>
      </c>
      <c r="J302">
        <f t="shared" si="17"/>
        <v>1.0083740404745289</v>
      </c>
      <c r="L302">
        <f t="shared" si="18"/>
        <v>7.2324800705423353E-3</v>
      </c>
      <c r="M302">
        <f t="shared" si="19"/>
        <v>1.5075959599251121E-3</v>
      </c>
    </row>
    <row r="303" spans="1:13">
      <c r="A303" s="1">
        <v>18659</v>
      </c>
      <c r="B303">
        <v>28.6782</v>
      </c>
      <c r="C303">
        <f>[1]TRUSABIM!B302</f>
        <v>130.46799999999999</v>
      </c>
      <c r="D303">
        <f>[2]TRUSG10M!B302</f>
        <v>219.84989999999999</v>
      </c>
      <c r="E303">
        <f>[3]_SPXD!E302</f>
        <v>21.66</v>
      </c>
      <c r="F303">
        <f>[4]_DJCBTD!B431</f>
        <v>3.6362999999999999</v>
      </c>
      <c r="G303">
        <f>factors_crsp!D307</f>
        <v>1.2620000000000001E-3</v>
      </c>
      <c r="I303">
        <f t="shared" si="16"/>
        <v>1.0011256793785819</v>
      </c>
      <c r="J303">
        <f t="shared" si="17"/>
        <v>1.0065882352941176</v>
      </c>
      <c r="L303">
        <f t="shared" si="18"/>
        <v>5.4625559155356829E-3</v>
      </c>
      <c r="M303">
        <f t="shared" si="19"/>
        <v>4.5003782940045145E-3</v>
      </c>
    </row>
    <row r="304" spans="1:13">
      <c r="A304" s="1">
        <v>18687</v>
      </c>
      <c r="B304">
        <v>28.7178</v>
      </c>
      <c r="C304">
        <f>[1]TRUSABIM!B303</f>
        <v>130.61580000000001</v>
      </c>
      <c r="D304">
        <f>[2]TRUSG10M!B303</f>
        <v>219.2038</v>
      </c>
      <c r="E304">
        <f>[3]_SPXD!E303</f>
        <v>21.8</v>
      </c>
      <c r="F304">
        <f>[4]_DJCBTD!B432</f>
        <v>3.6356999999999999</v>
      </c>
      <c r="G304">
        <f>factors_crsp!D308</f>
        <v>1.049E-3</v>
      </c>
      <c r="I304">
        <f t="shared" si="16"/>
        <v>1.0011328448355155</v>
      </c>
      <c r="J304">
        <f t="shared" si="17"/>
        <v>0.9998349971124495</v>
      </c>
      <c r="L304">
        <f t="shared" si="18"/>
        <v>-1.2978477230659591E-3</v>
      </c>
      <c r="M304">
        <f t="shared" si="19"/>
        <v>-3.9878232607791775E-3</v>
      </c>
    </row>
    <row r="305" spans="1:13">
      <c r="A305" s="1">
        <v>18718</v>
      </c>
      <c r="B305">
        <v>28.381</v>
      </c>
      <c r="C305">
        <f>[1]TRUSABIM!B304</f>
        <v>130.7791</v>
      </c>
      <c r="D305">
        <f>[2]TRUSG10M!B304</f>
        <v>217.03389999999999</v>
      </c>
      <c r="E305">
        <f>[3]_SPXD!E304</f>
        <v>21.4</v>
      </c>
      <c r="F305">
        <f>[4]_DJCBTD!B433</f>
        <v>3.5045000000000002</v>
      </c>
      <c r="G305">
        <f>factors_crsp!D309</f>
        <v>1.0690000000000001E-3</v>
      </c>
      <c r="I305">
        <f t="shared" si="16"/>
        <v>1.0012502315952587</v>
      </c>
      <c r="J305">
        <f t="shared" si="17"/>
        <v>0.96391341419809118</v>
      </c>
      <c r="L305">
        <f t="shared" si="18"/>
        <v>-3.7336817397167543E-2</v>
      </c>
      <c r="M305">
        <f t="shared" si="19"/>
        <v>-1.0968007225239718E-2</v>
      </c>
    </row>
    <row r="306" spans="1:13">
      <c r="A306" s="1">
        <v>18748</v>
      </c>
      <c r="B306">
        <v>28.3078</v>
      </c>
      <c r="C306">
        <f>[1]TRUSABIM!B305</f>
        <v>130.93600000000001</v>
      </c>
      <c r="D306">
        <f>[2]TRUSG10M!B305</f>
        <v>215.76070000000001</v>
      </c>
      <c r="E306">
        <f>[3]_SPXD!E305</f>
        <v>22.43</v>
      </c>
      <c r="F306">
        <f>[4]_DJCBTD!B434</f>
        <v>3.5308000000000002</v>
      </c>
      <c r="G306">
        <f>factors_crsp!D310</f>
        <v>1.2849999999999999E-3</v>
      </c>
      <c r="I306">
        <f t="shared" si="16"/>
        <v>1.0011997329848576</v>
      </c>
      <c r="J306">
        <f t="shared" si="17"/>
        <v>1.0075046368954201</v>
      </c>
      <c r="L306">
        <f t="shared" si="18"/>
        <v>6.3049039105624871E-3</v>
      </c>
      <c r="M306">
        <f t="shared" si="19"/>
        <v>-7.1513646554753896E-3</v>
      </c>
    </row>
    <row r="307" spans="1:13">
      <c r="A307" s="1">
        <v>18779</v>
      </c>
      <c r="B307">
        <v>28.376000000000001</v>
      </c>
      <c r="C307">
        <f>[1]TRUSABIM!B306</f>
        <v>131.10509999999999</v>
      </c>
      <c r="D307">
        <f>[2]TRUSG10M!B306</f>
        <v>214.6833</v>
      </c>
      <c r="E307">
        <f>[3]_SPXD!E306</f>
        <v>21.52</v>
      </c>
      <c r="F307">
        <f>[4]_DJCBTD!B435</f>
        <v>3.5198999999999998</v>
      </c>
      <c r="G307">
        <f>factors_crsp!D311</f>
        <v>1.1640000000000001E-3</v>
      </c>
      <c r="I307">
        <f t="shared" si="16"/>
        <v>1.0012914706421456</v>
      </c>
      <c r="J307">
        <f t="shared" si="17"/>
        <v>0.99691288093349939</v>
      </c>
      <c r="L307">
        <f t="shared" si="18"/>
        <v>-4.3785897086462411E-3</v>
      </c>
      <c r="M307">
        <f t="shared" si="19"/>
        <v>-6.1574951082380425E-3</v>
      </c>
    </row>
    <row r="308" spans="1:13">
      <c r="A308" s="1">
        <v>18809</v>
      </c>
      <c r="B308">
        <v>28.211500000000001</v>
      </c>
      <c r="C308">
        <f>[1]TRUSABIM!B307</f>
        <v>131.2723</v>
      </c>
      <c r="D308">
        <f>[2]TRUSG10M!B307</f>
        <v>214.96789999999999</v>
      </c>
      <c r="E308">
        <f>[3]_SPXD!E307</f>
        <v>20.96</v>
      </c>
      <c r="F308">
        <f>[4]_DJCBTD!B436</f>
        <v>3.4649000000000001</v>
      </c>
      <c r="G308">
        <f>factors_crsp!D312</f>
        <v>1.1609999999999999E-3</v>
      </c>
      <c r="I308">
        <f t="shared" si="16"/>
        <v>1.0012753127071334</v>
      </c>
      <c r="J308">
        <f t="shared" si="17"/>
        <v>0.98437455609534374</v>
      </c>
      <c r="L308">
        <f t="shared" si="18"/>
        <v>-1.6900756611789691E-2</v>
      </c>
      <c r="M308">
        <f t="shared" si="19"/>
        <v>1.6467367839045899E-4</v>
      </c>
    </row>
    <row r="309" spans="1:13">
      <c r="A309" s="1">
        <v>18840</v>
      </c>
      <c r="B309">
        <v>28.445</v>
      </c>
      <c r="C309">
        <f>[1]TRUSABIM!B308</f>
        <v>131.44399999999999</v>
      </c>
      <c r="D309">
        <f>[2]TRUSG10M!B308</f>
        <v>217.1138</v>
      </c>
      <c r="E309">
        <f>[3]_SPXD!E308</f>
        <v>22.4</v>
      </c>
      <c r="F309">
        <f>[4]_DJCBTD!B437</f>
        <v>3.5206</v>
      </c>
      <c r="G309">
        <f>factors_crsp!D313</f>
        <v>1.395E-3</v>
      </c>
      <c r="I309">
        <f t="shared" si="16"/>
        <v>1.001307968246157</v>
      </c>
      <c r="J309">
        <f t="shared" si="17"/>
        <v>1.0160755000144304</v>
      </c>
      <c r="L309">
        <f t="shared" si="18"/>
        <v>1.476753176827339E-2</v>
      </c>
      <c r="M309">
        <f t="shared" si="19"/>
        <v>8.5874206311733481E-3</v>
      </c>
    </row>
    <row r="310" spans="1:13">
      <c r="A310" s="1">
        <v>18870</v>
      </c>
      <c r="B310">
        <v>28.678799999999999</v>
      </c>
      <c r="C310">
        <f>[1]TRUSABIM!B309</f>
        <v>131.6215</v>
      </c>
      <c r="D310">
        <f>[2]TRUSG10M!B309</f>
        <v>219.43770000000001</v>
      </c>
      <c r="E310">
        <f>[3]_SPXD!E309</f>
        <v>23.28</v>
      </c>
      <c r="F310">
        <f>[4]_DJCBTD!B438</f>
        <v>3.5598999999999998</v>
      </c>
      <c r="G310">
        <f>factors_crsp!D314</f>
        <v>1.2520000000000001E-3</v>
      </c>
      <c r="I310">
        <f t="shared" si="16"/>
        <v>1.0013503849548098</v>
      </c>
      <c r="J310">
        <f t="shared" si="17"/>
        <v>1.0111628699653468</v>
      </c>
      <c r="L310">
        <f t="shared" si="18"/>
        <v>9.8124850105369976E-3</v>
      </c>
      <c r="M310">
        <f t="shared" si="19"/>
        <v>9.4516033637659369E-3</v>
      </c>
    </row>
    <row r="311" spans="1:13">
      <c r="A311" s="1">
        <v>18901</v>
      </c>
      <c r="B311">
        <v>28.7943</v>
      </c>
      <c r="C311">
        <f>[1]TRUSABIM!B310</f>
        <v>131.80029999999999</v>
      </c>
      <c r="D311">
        <f>[2]TRUSG10M!B310</f>
        <v>217.4667</v>
      </c>
      <c r="E311">
        <f>[3]_SPXD!E310</f>
        <v>23.26</v>
      </c>
      <c r="F311">
        <f>[4]_DJCBTD!B439</f>
        <v>3.5712000000000002</v>
      </c>
      <c r="G311">
        <f>factors_crsp!D315</f>
        <v>1.212E-3</v>
      </c>
      <c r="I311">
        <f t="shared" si="16"/>
        <v>1.001358440680284</v>
      </c>
      <c r="J311">
        <f t="shared" si="17"/>
        <v>1.0031742464675975</v>
      </c>
      <c r="L311">
        <f t="shared" si="18"/>
        <v>1.8158057873134403E-3</v>
      </c>
      <c r="M311">
        <f t="shared" si="19"/>
        <v>-1.0194048207760154E-2</v>
      </c>
    </row>
    <row r="312" spans="1:13">
      <c r="A312" s="1">
        <v>18932</v>
      </c>
      <c r="B312">
        <v>28.6493</v>
      </c>
      <c r="C312">
        <f>[1]TRUSABIM!B311</f>
        <v>131.96940000000001</v>
      </c>
      <c r="D312">
        <f>[2]TRUSG10M!B311</f>
        <v>217.40369999999999</v>
      </c>
      <c r="E312">
        <f>[3]_SPXD!E311</f>
        <v>22.94</v>
      </c>
      <c r="F312">
        <f>[4]_DJCBTD!B440</f>
        <v>3.5341999999999998</v>
      </c>
      <c r="G312">
        <f>factors_crsp!D316</f>
        <v>1.5089999999999999E-3</v>
      </c>
      <c r="I312">
        <f t="shared" si="16"/>
        <v>1.0012830016320147</v>
      </c>
      <c r="J312">
        <f t="shared" si="17"/>
        <v>0.98963933691756267</v>
      </c>
      <c r="L312">
        <f t="shared" si="18"/>
        <v>-1.1643664714451996E-2</v>
      </c>
      <c r="M312">
        <f t="shared" si="19"/>
        <v>-1.7986995264103189E-3</v>
      </c>
    </row>
    <row r="313" spans="1:13">
      <c r="A313" s="1">
        <v>18962</v>
      </c>
      <c r="B313">
        <v>28.601199999999999</v>
      </c>
      <c r="C313">
        <f>[1]TRUSABIM!B312</f>
        <v>132.14320000000001</v>
      </c>
      <c r="D313">
        <f>[2]TRUSG10M!B312</f>
        <v>217.17670000000001</v>
      </c>
      <c r="E313">
        <f>[3]_SPXD!E312</f>
        <v>22.88</v>
      </c>
      <c r="F313">
        <f>[4]_DJCBTD!B441</f>
        <v>3.5160999999999998</v>
      </c>
      <c r="G313">
        <f>factors_crsp!D317</f>
        <v>1.0759999999999999E-3</v>
      </c>
      <c r="I313">
        <f t="shared" si="16"/>
        <v>1.001316971964713</v>
      </c>
      <c r="J313">
        <f t="shared" si="17"/>
        <v>0.99487861467941829</v>
      </c>
      <c r="L313">
        <f t="shared" si="18"/>
        <v>-6.4383572852947379E-3</v>
      </c>
      <c r="M313">
        <f t="shared" si="19"/>
        <v>-2.120140463110598E-3</v>
      </c>
    </row>
    <row r="314" spans="1:13">
      <c r="A314" s="1">
        <v>18993</v>
      </c>
      <c r="B314">
        <v>28.531099999999999</v>
      </c>
      <c r="C314">
        <f>[1]TRUSABIM!B313</f>
        <v>132.3502</v>
      </c>
      <c r="D314">
        <f>[2]TRUSG10M!B313</f>
        <v>218.1472</v>
      </c>
      <c r="E314">
        <f>[3]_SPXD!E313</f>
        <v>23.77</v>
      </c>
      <c r="F314">
        <f>[4]_DJCBTD!B442</f>
        <v>3.5164</v>
      </c>
      <c r="G314">
        <f>factors_crsp!D318</f>
        <v>1.2999999999999999E-3</v>
      </c>
      <c r="I314">
        <f t="shared" si="16"/>
        <v>1.0015664824220996</v>
      </c>
      <c r="J314">
        <f t="shared" si="17"/>
        <v>1.0000853218054095</v>
      </c>
      <c r="L314">
        <f t="shared" si="18"/>
        <v>-1.4811606166900138E-3</v>
      </c>
      <c r="M314">
        <f t="shared" si="19"/>
        <v>3.1687114225420476E-3</v>
      </c>
    </row>
    <row r="315" spans="1:13">
      <c r="A315" s="1">
        <v>19024</v>
      </c>
      <c r="B315">
        <v>28.744399999999999</v>
      </c>
      <c r="C315">
        <f>[1]TRUSABIM!B314</f>
        <v>132.5146</v>
      </c>
      <c r="D315">
        <f>[2]TRUSG10M!B314</f>
        <v>219.63159999999999</v>
      </c>
      <c r="E315">
        <f>[3]_SPXD!E314</f>
        <v>24.146999999999998</v>
      </c>
      <c r="F315">
        <f>[4]_DJCBTD!B443</f>
        <v>3.5859000000000001</v>
      </c>
      <c r="G315">
        <f>factors_crsp!D319</f>
        <v>1.444E-3</v>
      </c>
      <c r="I315">
        <f t="shared" si="16"/>
        <v>1.0012421590598277</v>
      </c>
      <c r="J315">
        <f t="shared" si="17"/>
        <v>1.0197645319076329</v>
      </c>
      <c r="L315">
        <f t="shared" si="18"/>
        <v>1.8522372847805224E-2</v>
      </c>
      <c r="M315">
        <f t="shared" si="19"/>
        <v>5.3605796599727196E-3</v>
      </c>
    </row>
    <row r="316" spans="1:13">
      <c r="A316" s="1">
        <v>19053</v>
      </c>
      <c r="B316">
        <v>28.863</v>
      </c>
      <c r="C316">
        <f>[1]TRUSABIM!B315</f>
        <v>132.6857</v>
      </c>
      <c r="D316">
        <f>[2]TRUSG10M!B315</f>
        <v>219.22110000000001</v>
      </c>
      <c r="E316">
        <f>[3]_SPXD!E315</f>
        <v>23.265000000000001</v>
      </c>
      <c r="F316">
        <f>[4]_DJCBTD!B444</f>
        <v>3.5926999999999998</v>
      </c>
      <c r="G316">
        <f>factors_crsp!D320</f>
        <v>1.1509999999999999E-3</v>
      </c>
      <c r="I316">
        <f t="shared" si="16"/>
        <v>1.0012911784814653</v>
      </c>
      <c r="J316">
        <f t="shared" si="17"/>
        <v>1.0018963161270531</v>
      </c>
      <c r="L316">
        <f t="shared" si="18"/>
        <v>6.0513764558778327E-4</v>
      </c>
      <c r="M316">
        <f t="shared" si="19"/>
        <v>-3.0200388814723977E-3</v>
      </c>
    </row>
    <row r="317" spans="1:13">
      <c r="A317" s="1">
        <v>19084</v>
      </c>
      <c r="B317">
        <v>28.9101</v>
      </c>
      <c r="C317">
        <f>[1]TRUSABIM!B316</f>
        <v>132.85159999999999</v>
      </c>
      <c r="D317">
        <f>[2]TRUSG10M!B316</f>
        <v>219.67779999999999</v>
      </c>
      <c r="E317">
        <f>[3]_SPXD!E316</f>
        <v>24.373000000000001</v>
      </c>
      <c r="F317">
        <f>[4]_DJCBTD!B445</f>
        <v>3.6219999999999999</v>
      </c>
      <c r="G317">
        <f>factors_crsp!D321</f>
        <v>1.077E-3</v>
      </c>
      <c r="I317">
        <f t="shared" si="16"/>
        <v>1.0012503231320331</v>
      </c>
      <c r="J317">
        <f t="shared" si="17"/>
        <v>1.0081554262810699</v>
      </c>
      <c r="L317">
        <f t="shared" si="18"/>
        <v>6.9051031490368064E-3</v>
      </c>
      <c r="M317">
        <f t="shared" si="19"/>
        <v>1.0062848662832913E-3</v>
      </c>
    </row>
    <row r="318" spans="1:13">
      <c r="A318" s="1">
        <v>19114</v>
      </c>
      <c r="B318">
        <v>29.053000000000001</v>
      </c>
      <c r="C318">
        <f>[1]TRUSABIM!B317</f>
        <v>133.02760000000001</v>
      </c>
      <c r="D318">
        <f>[2]TRUSG10M!B317</f>
        <v>222.0384</v>
      </c>
      <c r="E318">
        <f>[3]_SPXD!E317</f>
        <v>23.327999999999999</v>
      </c>
      <c r="F318">
        <f>[4]_DJCBTD!B446</f>
        <v>3.6297999999999999</v>
      </c>
      <c r="G318">
        <f>factors_crsp!D322</f>
        <v>1.2290000000000001E-3</v>
      </c>
      <c r="I318">
        <f t="shared" si="16"/>
        <v>1.0013247864534565</v>
      </c>
      <c r="J318">
        <f t="shared" si="17"/>
        <v>1.0021535063500828</v>
      </c>
      <c r="L318">
        <f t="shared" si="18"/>
        <v>8.2871989662636203E-4</v>
      </c>
      <c r="M318">
        <f t="shared" si="19"/>
        <v>9.5167376211888755E-3</v>
      </c>
    </row>
    <row r="319" spans="1:13">
      <c r="A319" s="1">
        <v>19145</v>
      </c>
      <c r="B319">
        <v>29.123899999999999</v>
      </c>
      <c r="C319">
        <f>[1]TRUSABIM!B318</f>
        <v>133.21600000000001</v>
      </c>
      <c r="D319">
        <f>[2]TRUSG10M!B318</f>
        <v>223.1789</v>
      </c>
      <c r="E319">
        <f>[3]_SPXD!E318</f>
        <v>23.856999999999999</v>
      </c>
      <c r="F319">
        <f>[4]_DJCBTD!B447</f>
        <v>3.6467999999999998</v>
      </c>
      <c r="G319">
        <f>factors_crsp!D323</f>
        <v>1.305E-3</v>
      </c>
      <c r="I319">
        <f t="shared" si="16"/>
        <v>1.0014162474554154</v>
      </c>
      <c r="J319">
        <f t="shared" si="17"/>
        <v>1.004683453633809</v>
      </c>
      <c r="L319">
        <f t="shared" si="18"/>
        <v>3.2672061783936002E-3</v>
      </c>
      <c r="M319">
        <f t="shared" si="19"/>
        <v>3.8314989119001552E-3</v>
      </c>
    </row>
    <row r="320" spans="1:13">
      <c r="A320" s="1">
        <v>19175</v>
      </c>
      <c r="B320">
        <v>29.1951</v>
      </c>
      <c r="C320">
        <f>[1]TRUSABIM!B319</f>
        <v>133.4092</v>
      </c>
      <c r="D320">
        <f>[2]TRUSG10M!B319</f>
        <v>222.91630000000001</v>
      </c>
      <c r="E320">
        <f>[3]_SPXD!E319</f>
        <v>24.96</v>
      </c>
      <c r="F320">
        <f>[4]_DJCBTD!B448</f>
        <v>3.6560999999999999</v>
      </c>
      <c r="G320">
        <f>factors_crsp!D324</f>
        <v>1.4859999999999999E-3</v>
      </c>
      <c r="I320">
        <f t="shared" si="16"/>
        <v>1.0014502762430939</v>
      </c>
      <c r="J320">
        <f t="shared" si="17"/>
        <v>1.0025501809805857</v>
      </c>
      <c r="L320">
        <f t="shared" si="18"/>
        <v>1.0999047374917748E-3</v>
      </c>
      <c r="M320">
        <f t="shared" si="19"/>
        <v>-2.6626345295186482E-3</v>
      </c>
    </row>
    <row r="321" spans="1:13">
      <c r="A321" s="1">
        <v>19206</v>
      </c>
      <c r="B321">
        <v>29.218299999999999</v>
      </c>
      <c r="C321">
        <f>[1]TRUSABIM!B320</f>
        <v>133.6138</v>
      </c>
      <c r="D321">
        <f>[2]TRUSG10M!B320</f>
        <v>222.31370000000001</v>
      </c>
      <c r="E321">
        <f>[3]_SPXD!E320</f>
        <v>25.405999999999999</v>
      </c>
      <c r="F321">
        <f>[4]_DJCBTD!B449</f>
        <v>3.6633</v>
      </c>
      <c r="G321">
        <f>factors_crsp!D325</f>
        <v>1.5009999999999999E-3</v>
      </c>
      <c r="I321">
        <f t="shared" si="16"/>
        <v>1.0015336273660287</v>
      </c>
      <c r="J321">
        <f t="shared" si="17"/>
        <v>1.0019693115615</v>
      </c>
      <c r="L321">
        <f t="shared" si="18"/>
        <v>4.3568419547135306E-4</v>
      </c>
      <c r="M321">
        <f t="shared" si="19"/>
        <v>-4.2042567829270183E-3</v>
      </c>
    </row>
    <row r="322" spans="1:13">
      <c r="A322" s="1">
        <v>19237</v>
      </c>
      <c r="B322">
        <v>29.290099999999999</v>
      </c>
      <c r="C322">
        <f>[1]TRUSABIM!B321</f>
        <v>133.822</v>
      </c>
      <c r="D322">
        <f>[2]TRUSG10M!B321</f>
        <v>221.2056</v>
      </c>
      <c r="E322">
        <f>[3]_SPXD!E321</f>
        <v>25.041</v>
      </c>
      <c r="F322">
        <f>[4]_DJCBTD!B450</f>
        <v>3.677</v>
      </c>
      <c r="G322">
        <f>factors_crsp!D326</f>
        <v>1.467E-3</v>
      </c>
      <c r="I322">
        <f t="shared" si="16"/>
        <v>1.0015582222794353</v>
      </c>
      <c r="J322">
        <f t="shared" si="17"/>
        <v>1.0037397974503863</v>
      </c>
      <c r="L322">
        <f t="shared" si="18"/>
        <v>2.1815751709510778E-3</v>
      </c>
      <c r="M322">
        <f t="shared" si="19"/>
        <v>-6.4513981724922953E-3</v>
      </c>
    </row>
    <row r="323" spans="1:13">
      <c r="A323" s="1">
        <v>19267</v>
      </c>
      <c r="B323">
        <v>29.3139</v>
      </c>
      <c r="C323">
        <f>[1]TRUSABIM!B322</f>
        <v>134.00040000000001</v>
      </c>
      <c r="D323">
        <f>[2]TRUSG10M!B322</f>
        <v>219.77879999999999</v>
      </c>
      <c r="E323">
        <f>[3]_SPXD!E322</f>
        <v>24.55</v>
      </c>
      <c r="F323">
        <f>[4]_DJCBTD!B451</f>
        <v>3.6675</v>
      </c>
      <c r="G323">
        <f>factors_crsp!D327</f>
        <v>1.5839999999999999E-3</v>
      </c>
      <c r="I323">
        <f t="shared" si="16"/>
        <v>1.001333114136689</v>
      </c>
      <c r="J323">
        <f t="shared" si="17"/>
        <v>0.99741637204242584</v>
      </c>
      <c r="L323">
        <f t="shared" si="18"/>
        <v>-3.9167420942631814E-3</v>
      </c>
      <c r="M323">
        <f t="shared" si="19"/>
        <v>-8.0341079538674975E-3</v>
      </c>
    </row>
    <row r="324" spans="1:13">
      <c r="A324" s="1">
        <v>19298</v>
      </c>
      <c r="B324">
        <v>29.290099999999999</v>
      </c>
      <c r="C324">
        <f>[1]TRUSABIM!B323</f>
        <v>134.19579999999999</v>
      </c>
      <c r="D324">
        <f>[2]TRUSG10M!B323</f>
        <v>222.6848</v>
      </c>
      <c r="E324">
        <f>[3]_SPXD!E323</f>
        <v>24.524000000000001</v>
      </c>
      <c r="F324">
        <f>[4]_DJCBTD!B452</f>
        <v>3.6827999999999999</v>
      </c>
      <c r="G324">
        <f>factors_crsp!D328</f>
        <v>1.2520000000000001E-3</v>
      </c>
      <c r="I324">
        <f t="shared" ref="I324:I387" si="20">C324/C323</f>
        <v>1.0014582046023741</v>
      </c>
      <c r="J324">
        <f t="shared" ref="J324:J387" si="21">F324/F323</f>
        <v>1.0041717791411042</v>
      </c>
      <c r="L324">
        <f t="shared" ref="L324:L387" si="22">J324-I324</f>
        <v>2.7135745387301125E-3</v>
      </c>
      <c r="M324">
        <f t="shared" si="19"/>
        <v>1.1970385416609775E-2</v>
      </c>
    </row>
    <row r="325" spans="1:13">
      <c r="A325" s="1">
        <v>19328</v>
      </c>
      <c r="B325">
        <v>29.460100000000001</v>
      </c>
      <c r="C325">
        <f>[1]TRUSABIM!B324</f>
        <v>134.4117</v>
      </c>
      <c r="D325">
        <f>[2]TRUSG10M!B324</f>
        <v>223.32509999999999</v>
      </c>
      <c r="E325">
        <f>[3]_SPXD!E324</f>
        <v>25.670999999999999</v>
      </c>
      <c r="F325">
        <f>[4]_DJCBTD!B453</f>
        <v>3.7271000000000001</v>
      </c>
      <c r="G325">
        <f>factors_crsp!D329</f>
        <v>1.049E-3</v>
      </c>
      <c r="I325">
        <f t="shared" si="20"/>
        <v>1.0016088431977752</v>
      </c>
      <c r="J325">
        <f t="shared" si="21"/>
        <v>1.0120288910611492</v>
      </c>
      <c r="L325">
        <f t="shared" si="22"/>
        <v>1.0420047863374027E-2</v>
      </c>
      <c r="M325">
        <f t="shared" ref="M325:M388" si="23">D325/D324-G325-1</f>
        <v>1.8263646409633072E-3</v>
      </c>
    </row>
    <row r="326" spans="1:13">
      <c r="A326" s="1">
        <v>19359</v>
      </c>
      <c r="B326">
        <v>29.508800000000001</v>
      </c>
      <c r="C326">
        <f>[1]TRUSABIM!B325</f>
        <v>134.66030000000001</v>
      </c>
      <c r="D326">
        <f>[2]TRUSG10M!B325</f>
        <v>223.4408</v>
      </c>
      <c r="E326">
        <f>[3]_SPXD!E325</f>
        <v>26.577999999999999</v>
      </c>
      <c r="F326">
        <f>[4]_DJCBTD!B454</f>
        <v>3.7204000000000002</v>
      </c>
      <c r="G326">
        <f>factors_crsp!D330</f>
        <v>1.753E-3</v>
      </c>
      <c r="I326">
        <f t="shared" si="20"/>
        <v>1.0018495413717705</v>
      </c>
      <c r="J326">
        <f t="shared" si="21"/>
        <v>0.99820235571892357</v>
      </c>
      <c r="L326">
        <f t="shared" si="22"/>
        <v>-3.6471856528469404E-3</v>
      </c>
      <c r="M326">
        <f t="shared" si="23"/>
        <v>-1.2349211991845577E-3</v>
      </c>
    </row>
    <row r="327" spans="1:13">
      <c r="A327" s="1">
        <v>19390</v>
      </c>
      <c r="B327">
        <v>29.412600000000001</v>
      </c>
      <c r="C327">
        <f>[1]TRUSABIM!B326</f>
        <v>134.8758</v>
      </c>
      <c r="D327">
        <f>[2]TRUSG10M!B326</f>
        <v>221.99520000000001</v>
      </c>
      <c r="E327">
        <f>[3]_SPXD!E326</f>
        <v>26.388999999999999</v>
      </c>
      <c r="F327">
        <f>[4]_DJCBTD!B455</f>
        <v>3.7206000000000001</v>
      </c>
      <c r="G327">
        <f>factors_crsp!D331</f>
        <v>1.6199999999999999E-3</v>
      </c>
      <c r="I327">
        <f t="shared" si="20"/>
        <v>1.0016003231835959</v>
      </c>
      <c r="J327">
        <f t="shared" si="21"/>
        <v>1.0000537576604667</v>
      </c>
      <c r="L327">
        <f t="shared" si="22"/>
        <v>-1.5465655231292619E-3</v>
      </c>
      <c r="M327">
        <f t="shared" si="23"/>
        <v>-8.0897226289915469E-3</v>
      </c>
    </row>
    <row r="328" spans="1:13">
      <c r="A328" s="1">
        <v>19418</v>
      </c>
      <c r="B328">
        <v>29.390699999999999</v>
      </c>
      <c r="C328">
        <f>[1]TRUSABIM!B327</f>
        <v>135.10839999999999</v>
      </c>
      <c r="D328">
        <f>[2]TRUSG10M!B327</f>
        <v>221.27090000000001</v>
      </c>
      <c r="E328">
        <f>[3]_SPXD!E327</f>
        <v>25.91</v>
      </c>
      <c r="F328">
        <f>[4]_DJCBTD!B456</f>
        <v>3.7037</v>
      </c>
      <c r="G328">
        <f>factors_crsp!D332</f>
        <v>1.402E-3</v>
      </c>
      <c r="I328">
        <f t="shared" si="20"/>
        <v>1.0017245495485476</v>
      </c>
      <c r="J328">
        <f t="shared" si="21"/>
        <v>0.99545772187281623</v>
      </c>
      <c r="L328">
        <f t="shared" si="22"/>
        <v>-6.2668276757313901E-3</v>
      </c>
      <c r="M328">
        <f t="shared" si="23"/>
        <v>-4.6646831571133252E-3</v>
      </c>
    </row>
    <row r="329" spans="1:13">
      <c r="A329" s="1">
        <v>19449</v>
      </c>
      <c r="B329">
        <v>29.345800000000001</v>
      </c>
      <c r="C329">
        <f>[1]TRUSABIM!B328</f>
        <v>135.33029999999999</v>
      </c>
      <c r="D329">
        <f>[2]TRUSG10M!B328</f>
        <v>220.73490000000001</v>
      </c>
      <c r="E329">
        <f>[3]_SPXD!E328</f>
        <v>25.292999999999999</v>
      </c>
      <c r="F329">
        <f>[4]_DJCBTD!B457</f>
        <v>3.6972999999999998</v>
      </c>
      <c r="G329">
        <f>factors_crsp!D333</f>
        <v>1.892E-3</v>
      </c>
      <c r="I329">
        <f t="shared" si="20"/>
        <v>1.0016423849294345</v>
      </c>
      <c r="J329">
        <f t="shared" si="21"/>
        <v>0.9982719982719982</v>
      </c>
      <c r="L329">
        <f t="shared" si="22"/>
        <v>-3.3703866574362751E-3</v>
      </c>
      <c r="M329">
        <f t="shared" si="23"/>
        <v>-4.3143700450443134E-3</v>
      </c>
    </row>
    <row r="330" spans="1:13">
      <c r="A330" s="1">
        <v>19479</v>
      </c>
      <c r="B330">
        <v>29.158799999999999</v>
      </c>
      <c r="C330">
        <f>[1]TRUSABIM!B329</f>
        <v>135.584</v>
      </c>
      <c r="D330">
        <f>[2]TRUSG10M!B329</f>
        <v>220.0411</v>
      </c>
      <c r="E330">
        <f>[3]_SPXD!E329</f>
        <v>24.751000000000001</v>
      </c>
      <c r="F330">
        <f>[4]_DJCBTD!B458</f>
        <v>3.6488</v>
      </c>
      <c r="G330">
        <f>factors_crsp!D334</f>
        <v>1.6360000000000001E-3</v>
      </c>
      <c r="I330">
        <f t="shared" si="20"/>
        <v>1.0018746725603949</v>
      </c>
      <c r="J330">
        <f t="shared" si="21"/>
        <v>0.98688231953046823</v>
      </c>
      <c r="L330">
        <f t="shared" si="22"/>
        <v>-1.4992353029926631E-2</v>
      </c>
      <c r="M330">
        <f t="shared" si="23"/>
        <v>-4.7791368578325999E-3</v>
      </c>
    </row>
    <row r="331" spans="1:13">
      <c r="A331" s="1">
        <v>19510</v>
      </c>
      <c r="B331">
        <v>28.999700000000001</v>
      </c>
      <c r="C331">
        <f>[1]TRUSABIM!B330</f>
        <v>135.82579999999999</v>
      </c>
      <c r="D331">
        <f>[2]TRUSG10M!B330</f>
        <v>216.82640000000001</v>
      </c>
      <c r="E331">
        <f>[3]_SPXD!E330</f>
        <v>24.55</v>
      </c>
      <c r="F331">
        <f>[4]_DJCBTD!B459</f>
        <v>3.6017999999999999</v>
      </c>
      <c r="G331">
        <f>factors_crsp!D335</f>
        <v>1.722E-3</v>
      </c>
      <c r="I331">
        <f t="shared" si="20"/>
        <v>1.0017833962709464</v>
      </c>
      <c r="J331">
        <f t="shared" si="21"/>
        <v>0.98711905283928958</v>
      </c>
      <c r="L331">
        <f t="shared" si="22"/>
        <v>-1.466434343165679E-2</v>
      </c>
      <c r="M331">
        <f t="shared" si="23"/>
        <v>-1.633154339893772E-2</v>
      </c>
    </row>
    <row r="332" spans="1:13">
      <c r="A332" s="1">
        <v>19540</v>
      </c>
      <c r="B332">
        <v>28.938500000000001</v>
      </c>
      <c r="C332">
        <f>[1]TRUSABIM!B331</f>
        <v>136.03970000000001</v>
      </c>
      <c r="D332">
        <f>[2]TRUSG10M!B331</f>
        <v>216.37010000000001</v>
      </c>
      <c r="E332">
        <f>[3]_SPXD!E331</f>
        <v>24.146999999999998</v>
      </c>
      <c r="F332">
        <f>[4]_DJCBTD!B460</f>
        <v>3.5871</v>
      </c>
      <c r="G332">
        <f>factors_crsp!D336</f>
        <v>1.7979999999999999E-3</v>
      </c>
      <c r="I332">
        <f t="shared" si="20"/>
        <v>1.0015748112656067</v>
      </c>
      <c r="J332">
        <f t="shared" si="21"/>
        <v>0.99591870731301013</v>
      </c>
      <c r="L332">
        <f t="shared" si="22"/>
        <v>-5.6561039525965251E-3</v>
      </c>
      <c r="M332">
        <f t="shared" si="23"/>
        <v>-3.9024485357871397E-3</v>
      </c>
    </row>
    <row r="333" spans="1:13">
      <c r="A333" s="1">
        <v>19571</v>
      </c>
      <c r="B333">
        <v>29.4268</v>
      </c>
      <c r="C333">
        <f>[1]TRUSABIM!B332</f>
        <v>136.27889999999999</v>
      </c>
      <c r="D333">
        <f>[2]TRUSG10M!B332</f>
        <v>219.97819999999999</v>
      </c>
      <c r="E333">
        <f>[3]_SPXD!E332</f>
        <v>24.763999999999999</v>
      </c>
      <c r="F333">
        <f>[4]_DJCBTD!B461</f>
        <v>3.6661000000000001</v>
      </c>
      <c r="G333">
        <f>factors_crsp!D337</f>
        <v>1.377E-3</v>
      </c>
      <c r="I333">
        <f t="shared" si="20"/>
        <v>1.0017583102579612</v>
      </c>
      <c r="J333">
        <f t="shared" si="21"/>
        <v>1.0220233614897829</v>
      </c>
      <c r="L333">
        <f t="shared" si="22"/>
        <v>2.0265051231821651E-2</v>
      </c>
      <c r="M333">
        <f t="shared" si="23"/>
        <v>1.5298594271112353E-2</v>
      </c>
    </row>
    <row r="334" spans="1:13">
      <c r="A334" s="1">
        <v>19602</v>
      </c>
      <c r="B334">
        <v>29.457999999999998</v>
      </c>
      <c r="C334">
        <f>[1]TRUSABIM!B333</f>
        <v>136.50380000000001</v>
      </c>
      <c r="D334">
        <f>[2]TRUSG10M!B333</f>
        <v>220.17330000000001</v>
      </c>
      <c r="E334">
        <f>[3]_SPXD!E333</f>
        <v>23.327999999999999</v>
      </c>
      <c r="F334">
        <f>[4]_DJCBTD!B462</f>
        <v>3.6690999999999998</v>
      </c>
      <c r="G334">
        <f>factors_crsp!D338</f>
        <v>1.6659999999999999E-3</v>
      </c>
      <c r="I334">
        <f t="shared" si="20"/>
        <v>1.001650292158214</v>
      </c>
      <c r="J334">
        <f t="shared" si="21"/>
        <v>1.0008183082840074</v>
      </c>
      <c r="L334">
        <f t="shared" si="22"/>
        <v>-8.319838742065766E-4</v>
      </c>
      <c r="M334">
        <f t="shared" si="23"/>
        <v>-7.7909393385322545E-4</v>
      </c>
    </row>
    <row r="335" spans="1:13">
      <c r="A335" s="1">
        <v>19632</v>
      </c>
      <c r="B335">
        <v>29.441500000000001</v>
      </c>
      <c r="C335">
        <f>[1]TRUSABIM!B334</f>
        <v>136.6892</v>
      </c>
      <c r="D335">
        <f>[2]TRUSG10M!B334</f>
        <v>222.0898</v>
      </c>
      <c r="E335">
        <f>[3]_SPXD!E334</f>
        <v>23.353000000000002</v>
      </c>
      <c r="F335">
        <f>[4]_DJCBTD!B463</f>
        <v>3.6791</v>
      </c>
      <c r="G335">
        <f>factors_crsp!D339</f>
        <v>1.5089999999999999E-3</v>
      </c>
      <c r="I335">
        <f t="shared" si="20"/>
        <v>1.0013582039474358</v>
      </c>
      <c r="J335">
        <f t="shared" si="21"/>
        <v>1.0027254640102479</v>
      </c>
      <c r="L335">
        <f t="shared" si="22"/>
        <v>1.3672600628120701E-3</v>
      </c>
      <c r="M335">
        <f t="shared" si="23"/>
        <v>7.1955068589151239E-3</v>
      </c>
    </row>
    <row r="336" spans="1:13">
      <c r="A336" s="1">
        <v>19663</v>
      </c>
      <c r="B336">
        <v>29.960799999999999</v>
      </c>
      <c r="C336">
        <f>[1]TRUSABIM!B335</f>
        <v>136.8339</v>
      </c>
      <c r="D336">
        <f>[2]TRUSG10M!B335</f>
        <v>226.2895</v>
      </c>
      <c r="E336">
        <f>[3]_SPXD!E335</f>
        <v>24.55</v>
      </c>
      <c r="F336">
        <f>[4]_DJCBTD!B464</f>
        <v>3.7662</v>
      </c>
      <c r="G336">
        <f>factors_crsp!D340</f>
        <v>1.2520000000000001E-3</v>
      </c>
      <c r="I336">
        <f t="shared" si="20"/>
        <v>1.001058605946922</v>
      </c>
      <c r="J336">
        <f t="shared" si="21"/>
        <v>1.0236742681634095</v>
      </c>
      <c r="L336">
        <f t="shared" si="22"/>
        <v>2.2615662216487475E-2</v>
      </c>
      <c r="M336">
        <f t="shared" si="23"/>
        <v>1.7657918420386665E-2</v>
      </c>
    </row>
    <row r="337" spans="1:13">
      <c r="A337" s="1">
        <v>19693</v>
      </c>
      <c r="B337">
        <v>30.014099999999999</v>
      </c>
      <c r="C337">
        <f>[1]TRUSABIM!B336</f>
        <v>137.00489999999999</v>
      </c>
      <c r="D337">
        <f>[2]TRUSG10M!B336</f>
        <v>226.43780000000001</v>
      </c>
      <c r="E337">
        <f>[3]_SPXD!E336</f>
        <v>24.763999999999999</v>
      </c>
      <c r="F337">
        <f>[4]_DJCBTD!B465</f>
        <v>3.7700999999999998</v>
      </c>
      <c r="G337">
        <f>factors_crsp!D341</f>
        <v>7.6999999999999996E-4</v>
      </c>
      <c r="I337">
        <f t="shared" si="20"/>
        <v>1.0012496903179693</v>
      </c>
      <c r="J337">
        <f t="shared" si="21"/>
        <v>1.0010355265254103</v>
      </c>
      <c r="L337">
        <f t="shared" si="22"/>
        <v>-2.1416379255900786E-4</v>
      </c>
      <c r="M337">
        <f t="shared" si="23"/>
        <v>-1.1464480234402163E-4</v>
      </c>
    </row>
    <row r="338" spans="1:13">
      <c r="A338" s="1">
        <v>19724</v>
      </c>
      <c r="B338">
        <v>30.117000000000001</v>
      </c>
      <c r="C338">
        <f>[1]TRUSABIM!B337</f>
        <v>137.1739</v>
      </c>
      <c r="D338">
        <f>[2]TRUSG10M!B337</f>
        <v>228.54230000000001</v>
      </c>
      <c r="E338">
        <f>[3]_SPXD!E337</f>
        <v>24.814</v>
      </c>
      <c r="F338">
        <f>[4]_DJCBTD!B466</f>
        <v>3.8001</v>
      </c>
      <c r="G338">
        <f>factors_crsp!D342</f>
        <v>1.013E-3</v>
      </c>
      <c r="I338">
        <f t="shared" si="20"/>
        <v>1.0012335325232895</v>
      </c>
      <c r="J338">
        <f t="shared" si="21"/>
        <v>1.0079573486114428</v>
      </c>
      <c r="L338">
        <f t="shared" si="22"/>
        <v>6.7238160881533116E-3</v>
      </c>
      <c r="M338">
        <f t="shared" si="23"/>
        <v>8.280942972418881E-3</v>
      </c>
    </row>
    <row r="339" spans="1:13">
      <c r="A339" s="1">
        <v>19755</v>
      </c>
      <c r="B339">
        <v>30.4191</v>
      </c>
      <c r="C339">
        <f>[1]TRUSABIM!B338</f>
        <v>137.29050000000001</v>
      </c>
      <c r="D339">
        <f>[2]TRUSG10M!B338</f>
        <v>231.01240000000001</v>
      </c>
      <c r="E339">
        <f>[3]_SPXD!E338</f>
        <v>26.085999999999999</v>
      </c>
      <c r="F339">
        <f>[4]_DJCBTD!B467</f>
        <v>3.8771</v>
      </c>
      <c r="G339">
        <f>factors_crsp!D343</f>
        <v>1.091E-3</v>
      </c>
      <c r="I339">
        <f t="shared" si="20"/>
        <v>1.0008500159286862</v>
      </c>
      <c r="J339">
        <f t="shared" si="21"/>
        <v>1.020262624667772</v>
      </c>
      <c r="L339">
        <f t="shared" si="22"/>
        <v>1.941260873908579E-2</v>
      </c>
      <c r="M339">
        <f t="shared" si="23"/>
        <v>9.7170648527646897E-3</v>
      </c>
    </row>
    <row r="340" spans="1:13">
      <c r="A340" s="1">
        <v>19783</v>
      </c>
      <c r="B340">
        <v>30.7727</v>
      </c>
      <c r="C340">
        <f>[1]TRUSABIM!B339</f>
        <v>137.4049</v>
      </c>
      <c r="D340">
        <f>[2]TRUSG10M!B339</f>
        <v>231.67089999999999</v>
      </c>
      <c r="E340">
        <f>[3]_SPXD!E339</f>
        <v>26.161999999999999</v>
      </c>
      <c r="F340">
        <f>[4]_DJCBTD!B468</f>
        <v>3.9337</v>
      </c>
      <c r="G340">
        <f>factors_crsp!D344</f>
        <v>7.0799999999999997E-4</v>
      </c>
      <c r="I340">
        <f t="shared" si="20"/>
        <v>1.000833269599863</v>
      </c>
      <c r="J340">
        <f t="shared" si="21"/>
        <v>1.0145985401459854</v>
      </c>
      <c r="L340">
        <f t="shared" si="22"/>
        <v>1.3765270546122421E-2</v>
      </c>
      <c r="M340">
        <f t="shared" si="23"/>
        <v>2.1424963369931493E-3</v>
      </c>
    </row>
    <row r="341" spans="1:13">
      <c r="A341" s="1">
        <v>19814</v>
      </c>
      <c r="B341">
        <v>31.0258</v>
      </c>
      <c r="C341">
        <f>[1]TRUSABIM!B340</f>
        <v>137.52279999999999</v>
      </c>
      <c r="D341">
        <f>[2]TRUSG10M!B340</f>
        <v>233.97210000000001</v>
      </c>
      <c r="E341">
        <f>[3]_SPXD!E340</f>
        <v>26.943000000000001</v>
      </c>
      <c r="F341">
        <f>[4]_DJCBTD!B469</f>
        <v>3.9706999999999999</v>
      </c>
      <c r="G341">
        <f>factors_crsp!D345</f>
        <v>7.94E-4</v>
      </c>
      <c r="I341">
        <f t="shared" si="20"/>
        <v>1.0008580480026548</v>
      </c>
      <c r="J341">
        <f t="shared" si="21"/>
        <v>1.0094059028395659</v>
      </c>
      <c r="L341">
        <f t="shared" si="22"/>
        <v>8.5478548369111174E-3</v>
      </c>
      <c r="M341">
        <f t="shared" si="23"/>
        <v>9.1390558995541049E-3</v>
      </c>
    </row>
    <row r="342" spans="1:13">
      <c r="A342" s="1">
        <v>19844</v>
      </c>
      <c r="B342">
        <v>31.048300000000001</v>
      </c>
      <c r="C342">
        <f>[1]TRUSABIM!B341</f>
        <v>137.6156</v>
      </c>
      <c r="D342">
        <f>[2]TRUSG10M!B341</f>
        <v>235.9091</v>
      </c>
      <c r="E342">
        <f>[3]_SPXD!E341</f>
        <v>28.265999999999998</v>
      </c>
      <c r="F342">
        <f>[4]_DJCBTD!B470</f>
        <v>3.9748000000000001</v>
      </c>
      <c r="G342">
        <f>factors_crsp!D346</f>
        <v>8.8800000000000001E-4</v>
      </c>
      <c r="I342">
        <f t="shared" si="20"/>
        <v>1.0006747971972649</v>
      </c>
      <c r="J342">
        <f t="shared" si="21"/>
        <v>1.0010325635278414</v>
      </c>
      <c r="L342">
        <f t="shared" si="22"/>
        <v>3.5776633057649221E-4</v>
      </c>
      <c r="M342">
        <f t="shared" si="23"/>
        <v>7.390764861280319E-3</v>
      </c>
    </row>
    <row r="343" spans="1:13">
      <c r="A343" s="1">
        <v>19875</v>
      </c>
      <c r="B343">
        <v>31.071400000000001</v>
      </c>
      <c r="C343">
        <f>[1]TRUSABIM!B342</f>
        <v>137.69820000000001</v>
      </c>
      <c r="D343">
        <f>[2]TRUSG10M!B342</f>
        <v>234.88159999999999</v>
      </c>
      <c r="E343">
        <f>[3]_SPXD!E342</f>
        <v>29.198</v>
      </c>
      <c r="F343">
        <f>[4]_DJCBTD!B471</f>
        <v>3.9784000000000002</v>
      </c>
      <c r="G343">
        <f>factors_crsp!D347</f>
        <v>5.1000000000000004E-4</v>
      </c>
      <c r="I343">
        <f t="shared" si="20"/>
        <v>1.0006002226491766</v>
      </c>
      <c r="J343">
        <f t="shared" si="21"/>
        <v>1.0009057059474691</v>
      </c>
      <c r="L343">
        <f t="shared" si="22"/>
        <v>3.054832982924971E-4</v>
      </c>
      <c r="M343">
        <f t="shared" si="23"/>
        <v>-4.8654911616381469E-3</v>
      </c>
    </row>
    <row r="344" spans="1:13">
      <c r="A344" s="1">
        <v>19905</v>
      </c>
      <c r="B344">
        <v>31.1206</v>
      </c>
      <c r="C344">
        <f>[1]TRUSABIM!B343</f>
        <v>137.77170000000001</v>
      </c>
      <c r="D344">
        <f>[2]TRUSG10M!B343</f>
        <v>235.16120000000001</v>
      </c>
      <c r="E344">
        <f>[3]_SPXD!E343</f>
        <v>29.222999999999999</v>
      </c>
      <c r="F344">
        <f>[4]_DJCBTD!B472</f>
        <v>3.9983</v>
      </c>
      <c r="G344">
        <f>factors_crsp!D348</f>
        <v>5.6700000000000001E-4</v>
      </c>
      <c r="I344">
        <f t="shared" si="20"/>
        <v>1.0005337760406454</v>
      </c>
      <c r="J344">
        <f t="shared" si="21"/>
        <v>1.0050020108586366</v>
      </c>
      <c r="L344">
        <f t="shared" si="22"/>
        <v>4.4682348179911902E-3</v>
      </c>
      <c r="M344">
        <f t="shared" si="23"/>
        <v>6.2338698646469126E-4</v>
      </c>
    </row>
    <row r="345" spans="1:13">
      <c r="A345" s="1">
        <v>19936</v>
      </c>
      <c r="B345">
        <v>31.247199999999999</v>
      </c>
      <c r="C345">
        <f>[1]TRUSABIM!B344</f>
        <v>137.86240000000001</v>
      </c>
      <c r="D345">
        <f>[2]TRUSG10M!B344</f>
        <v>237.10980000000001</v>
      </c>
      <c r="E345">
        <f>[3]_SPXD!E344</f>
        <v>30.885999999999999</v>
      </c>
      <c r="F345">
        <f>[4]_DJCBTD!B473</f>
        <v>4.0186999999999999</v>
      </c>
      <c r="G345">
        <f>factors_crsp!D349</f>
        <v>5.0699999999999996E-4</v>
      </c>
      <c r="I345">
        <f t="shared" si="20"/>
        <v>1.0006583354927028</v>
      </c>
      <c r="J345">
        <f t="shared" si="21"/>
        <v>1.0051021684215791</v>
      </c>
      <c r="L345">
        <f t="shared" si="22"/>
        <v>4.4438329288762901E-3</v>
      </c>
      <c r="M345">
        <f t="shared" si="23"/>
        <v>7.7792308918307462E-3</v>
      </c>
    </row>
    <row r="346" spans="1:13">
      <c r="A346" s="1">
        <v>19967</v>
      </c>
      <c r="B346">
        <v>31.347999999999999</v>
      </c>
      <c r="C346">
        <f>[1]TRUSABIM!B345</f>
        <v>137.983</v>
      </c>
      <c r="D346">
        <f>[2]TRUSG10M!B345</f>
        <v>236.4494</v>
      </c>
      <c r="E346">
        <f>[3]_SPXD!E345</f>
        <v>29.84</v>
      </c>
      <c r="F346">
        <f>[4]_DJCBTD!B474</f>
        <v>4.0346000000000002</v>
      </c>
      <c r="G346">
        <f>factors_crsp!D350</f>
        <v>6.1399999999999996E-4</v>
      </c>
      <c r="I346">
        <f t="shared" si="20"/>
        <v>1.0008747852931619</v>
      </c>
      <c r="J346">
        <f t="shared" si="21"/>
        <v>1.0039565033468536</v>
      </c>
      <c r="L346">
        <f t="shared" si="22"/>
        <v>3.0817180536917288E-3</v>
      </c>
      <c r="M346">
        <f t="shared" si="23"/>
        <v>-3.3992075283265644E-3</v>
      </c>
    </row>
    <row r="347" spans="1:13">
      <c r="A347" s="1">
        <v>19997</v>
      </c>
      <c r="B347">
        <v>31.371300000000002</v>
      </c>
      <c r="C347">
        <f>[1]TRUSABIM!B346</f>
        <v>138.0968</v>
      </c>
      <c r="D347">
        <f>[2]TRUSG10M!B346</f>
        <v>236.54349999999999</v>
      </c>
      <c r="E347">
        <f>[3]_SPXD!E346</f>
        <v>32.320999999999998</v>
      </c>
      <c r="F347">
        <f>[4]_DJCBTD!B475</f>
        <v>4.0343</v>
      </c>
      <c r="G347">
        <f>factors_crsp!D351</f>
        <v>8.4699999999999999E-4</v>
      </c>
      <c r="I347">
        <f t="shared" si="20"/>
        <v>1.0008247392794765</v>
      </c>
      <c r="J347">
        <f t="shared" si="21"/>
        <v>0.99992564318643729</v>
      </c>
      <c r="L347">
        <f t="shared" si="22"/>
        <v>-8.9909609303917559E-4</v>
      </c>
      <c r="M347">
        <f t="shared" si="23"/>
        <v>-4.4902901762489122E-4</v>
      </c>
    </row>
    <row r="348" spans="1:13">
      <c r="A348" s="1">
        <v>20028</v>
      </c>
      <c r="B348">
        <v>31.4986</v>
      </c>
      <c r="C348">
        <f>[1]TRUSABIM!B347</f>
        <v>138.21190000000001</v>
      </c>
      <c r="D348">
        <f>[2]TRUSG10M!B347</f>
        <v>236.0866</v>
      </c>
      <c r="E348">
        <f>[3]_SPXD!E347</f>
        <v>31.692</v>
      </c>
      <c r="F348">
        <f>[4]_DJCBTD!B476</f>
        <v>4.0450999999999997</v>
      </c>
      <c r="G348">
        <f>factors_crsp!D352</f>
        <v>6.96E-4</v>
      </c>
      <c r="I348">
        <f t="shared" si="20"/>
        <v>1.0008334733317501</v>
      </c>
      <c r="J348">
        <f t="shared" si="21"/>
        <v>1.0026770443447437</v>
      </c>
      <c r="L348">
        <f t="shared" si="22"/>
        <v>1.8435710129935945E-3</v>
      </c>
      <c r="M348">
        <f t="shared" si="23"/>
        <v>-2.6275686121157715E-3</v>
      </c>
    </row>
    <row r="349" spans="1:13">
      <c r="A349" s="1">
        <v>20058</v>
      </c>
      <c r="B349">
        <v>31.547999999999998</v>
      </c>
      <c r="C349">
        <f>[1]TRUSABIM!B348</f>
        <v>138.32820000000001</v>
      </c>
      <c r="D349">
        <f>[2]TRUSG10M!B348</f>
        <v>235.64109999999999</v>
      </c>
      <c r="E349">
        <f>[3]_SPXD!E348</f>
        <v>34.249000000000002</v>
      </c>
      <c r="F349">
        <f>[4]_DJCBTD!B477</f>
        <v>4.0641999999999996</v>
      </c>
      <c r="G349">
        <f>factors_crsp!D353</f>
        <v>6.6200000000000005E-4</v>
      </c>
      <c r="I349">
        <f t="shared" si="20"/>
        <v>1.0008414615528765</v>
      </c>
      <c r="J349">
        <f t="shared" si="21"/>
        <v>1.0047217621319622</v>
      </c>
      <c r="L349">
        <f t="shared" si="22"/>
        <v>3.880300579085727E-3</v>
      </c>
      <c r="M349">
        <f t="shared" si="23"/>
        <v>-2.5490194242283604E-3</v>
      </c>
    </row>
    <row r="350" spans="1:13">
      <c r="A350" s="1">
        <v>20089</v>
      </c>
      <c r="B350">
        <v>31.5198</v>
      </c>
      <c r="C350">
        <f>[1]TRUSABIM!B349</f>
        <v>138.44579999999999</v>
      </c>
      <c r="D350">
        <f>[2]TRUSG10M!B349</f>
        <v>235.57499999999999</v>
      </c>
      <c r="E350">
        <f>[3]_SPXD!E349</f>
        <v>35.987000000000002</v>
      </c>
      <c r="F350">
        <f>[4]_DJCBTD!B478</f>
        <v>4.0731000000000002</v>
      </c>
      <c r="G350">
        <f>factors_crsp!D354</f>
        <v>7.0899999999999999E-4</v>
      </c>
      <c r="I350">
        <f t="shared" si="20"/>
        <v>1.0008501520297379</v>
      </c>
      <c r="J350">
        <f t="shared" si="21"/>
        <v>1.0021898528615718</v>
      </c>
      <c r="L350">
        <f t="shared" si="22"/>
        <v>1.3397008318338788E-3</v>
      </c>
      <c r="M350">
        <f t="shared" si="23"/>
        <v>-9.8951133694413773E-4</v>
      </c>
    </row>
    <row r="351" spans="1:13">
      <c r="A351" s="1">
        <v>20120</v>
      </c>
      <c r="B351">
        <v>31.544599999999999</v>
      </c>
      <c r="C351">
        <f>[1]TRUSABIM!B350</f>
        <v>138.57499999999999</v>
      </c>
      <c r="D351">
        <f>[2]TRUSG10M!B350</f>
        <v>234.2313</v>
      </c>
      <c r="E351">
        <f>[3]_SPXD!E350</f>
        <v>36.628999999999998</v>
      </c>
      <c r="F351">
        <f>[4]_DJCBTD!B479</f>
        <v>4.0667</v>
      </c>
      <c r="G351">
        <f>factors_crsp!D355</f>
        <v>8.0800000000000002E-4</v>
      </c>
      <c r="I351">
        <f t="shared" si="20"/>
        <v>1.000933217186798</v>
      </c>
      <c r="J351">
        <f t="shared" si="21"/>
        <v>0.99842871522918653</v>
      </c>
      <c r="L351">
        <f t="shared" si="22"/>
        <v>-2.5045019576114269E-3</v>
      </c>
      <c r="M351">
        <f t="shared" si="23"/>
        <v>-6.5119159503342905E-3</v>
      </c>
    </row>
    <row r="352" spans="1:13">
      <c r="A352" s="1">
        <v>20148</v>
      </c>
      <c r="B352">
        <v>31.4148</v>
      </c>
      <c r="C352">
        <f>[1]TRUSABIM!B351</f>
        <v>138.73320000000001</v>
      </c>
      <c r="D352">
        <f>[2]TRUSG10M!B351</f>
        <v>234.0094</v>
      </c>
      <c r="E352">
        <f>[3]_SPXD!E351</f>
        <v>36.768000000000001</v>
      </c>
      <c r="F352">
        <f>[4]_DJCBTD!B480</f>
        <v>4.0609999999999999</v>
      </c>
      <c r="G352">
        <f>factors_crsp!D356</f>
        <v>8.52E-4</v>
      </c>
      <c r="I352">
        <f t="shared" si="20"/>
        <v>1.0011416200613388</v>
      </c>
      <c r="J352">
        <f t="shared" si="21"/>
        <v>0.99859837214449065</v>
      </c>
      <c r="L352">
        <f t="shared" si="22"/>
        <v>-2.5432479168481237E-3</v>
      </c>
      <c r="M352">
        <f t="shared" si="23"/>
        <v>-1.7993541751252229E-3</v>
      </c>
    </row>
    <row r="353" spans="1:13">
      <c r="A353" s="1">
        <v>20179</v>
      </c>
      <c r="B353">
        <v>31.5197</v>
      </c>
      <c r="C353">
        <f>[1]TRUSABIM!B352</f>
        <v>138.89619999999999</v>
      </c>
      <c r="D353">
        <f>[2]TRUSG10M!B352</f>
        <v>234.16079999999999</v>
      </c>
      <c r="E353">
        <f>[3]_SPXD!E352</f>
        <v>36.591999999999999</v>
      </c>
      <c r="F353">
        <f>[4]_DJCBTD!B481</f>
        <v>4.0627000000000004</v>
      </c>
      <c r="G353">
        <f>factors_crsp!D357</f>
        <v>9.1399999999999999E-4</v>
      </c>
      <c r="I353">
        <f t="shared" si="20"/>
        <v>1.0011749170349995</v>
      </c>
      <c r="J353">
        <f t="shared" si="21"/>
        <v>1.000418616104408</v>
      </c>
      <c r="L353">
        <f t="shared" si="22"/>
        <v>-7.563009305915358E-4</v>
      </c>
      <c r="M353">
        <f t="shared" si="23"/>
        <v>-2.6701744288903928E-4</v>
      </c>
    </row>
    <row r="354" spans="1:13">
      <c r="A354" s="1">
        <v>20209</v>
      </c>
      <c r="B354">
        <v>31.598800000000001</v>
      </c>
      <c r="C354">
        <f>[1]TRUSABIM!B353</f>
        <v>139.08029999999999</v>
      </c>
      <c r="D354">
        <f>[2]TRUSG10M!B353</f>
        <v>233.22370000000001</v>
      </c>
      <c r="E354">
        <f>[3]_SPXD!E353</f>
        <v>37.96</v>
      </c>
      <c r="F354">
        <f>[4]_DJCBTD!B482</f>
        <v>4.0686999999999998</v>
      </c>
      <c r="G354">
        <f>factors_crsp!D358</f>
        <v>1.042E-3</v>
      </c>
      <c r="I354">
        <f t="shared" si="20"/>
        <v>1.0013254502283</v>
      </c>
      <c r="J354">
        <f t="shared" si="21"/>
        <v>1.0014768503704432</v>
      </c>
      <c r="L354">
        <f t="shared" si="22"/>
        <v>1.5140014214320985E-4</v>
      </c>
      <c r="M354">
        <f t="shared" si="23"/>
        <v>-5.0439507962048991E-3</v>
      </c>
    </row>
    <row r="355" spans="1:13">
      <c r="A355" s="1">
        <v>20240</v>
      </c>
      <c r="B355">
        <v>31.574200000000001</v>
      </c>
      <c r="C355">
        <f>[1]TRUSABIM!B354</f>
        <v>139.2414</v>
      </c>
      <c r="D355">
        <f>[2]TRUSG10M!B354</f>
        <v>233.5763</v>
      </c>
      <c r="E355">
        <f>[3]_SPXD!E354</f>
        <v>37.909999999999997</v>
      </c>
      <c r="F355">
        <f>[4]_DJCBTD!B483</f>
        <v>4.0746000000000002</v>
      </c>
      <c r="G355">
        <f>factors_crsp!D359</f>
        <v>1.4E-3</v>
      </c>
      <c r="I355">
        <f t="shared" si="20"/>
        <v>1.0011583236446859</v>
      </c>
      <c r="J355">
        <f t="shared" si="21"/>
        <v>1.0014500946248188</v>
      </c>
      <c r="L355">
        <f t="shared" si="22"/>
        <v>2.9177098013288827E-4</v>
      </c>
      <c r="M355">
        <f t="shared" si="23"/>
        <v>1.118532121735516E-4</v>
      </c>
    </row>
    <row r="356" spans="1:13">
      <c r="A356" s="1">
        <v>20270</v>
      </c>
      <c r="B356">
        <v>31.654399999999999</v>
      </c>
      <c r="C356">
        <f>[1]TRUSABIM!B355</f>
        <v>139.41200000000001</v>
      </c>
      <c r="D356">
        <f>[2]TRUSG10M!B355</f>
        <v>233.74940000000001</v>
      </c>
      <c r="E356">
        <f>[3]_SPXD!E355</f>
        <v>41.03</v>
      </c>
      <c r="F356">
        <f>[4]_DJCBTD!B484</f>
        <v>4.0868000000000002</v>
      </c>
      <c r="G356">
        <f>factors_crsp!D360</f>
        <v>8.5499999999999997E-4</v>
      </c>
      <c r="I356">
        <f t="shared" si="20"/>
        <v>1.0012252103181956</v>
      </c>
      <c r="J356">
        <f t="shared" si="21"/>
        <v>1.0029941589358464</v>
      </c>
      <c r="L356">
        <f t="shared" si="22"/>
        <v>1.7689486176508673E-3</v>
      </c>
      <c r="M356">
        <f t="shared" si="23"/>
        <v>-1.1391453884668223E-4</v>
      </c>
    </row>
    <row r="357" spans="1:13">
      <c r="A357" s="1">
        <v>20301</v>
      </c>
      <c r="B357">
        <v>31.6829</v>
      </c>
      <c r="C357">
        <f>[1]TRUSABIM!B356</f>
        <v>139.61529999999999</v>
      </c>
      <c r="D357">
        <f>[2]TRUSG10M!B356</f>
        <v>232.1156</v>
      </c>
      <c r="E357">
        <f>[3]_SPXD!E356</f>
        <v>43.531999999999996</v>
      </c>
      <c r="F357">
        <f>[4]_DJCBTD!B485</f>
        <v>4.0914000000000001</v>
      </c>
      <c r="G357">
        <f>factors_crsp!D361</f>
        <v>1E-3</v>
      </c>
      <c r="I357">
        <f t="shared" si="20"/>
        <v>1.0014582675809829</v>
      </c>
      <c r="J357">
        <f t="shared" si="21"/>
        <v>1.001125575022022</v>
      </c>
      <c r="L357">
        <f t="shared" si="22"/>
        <v>-3.3269255896084537E-4</v>
      </c>
      <c r="M357">
        <f t="shared" si="23"/>
        <v>-7.9895366576342441E-3</v>
      </c>
    </row>
    <row r="358" spans="1:13">
      <c r="A358" s="1">
        <v>20332</v>
      </c>
      <c r="B358">
        <v>31.633900000000001</v>
      </c>
      <c r="C358">
        <f>[1]TRUSABIM!B357</f>
        <v>139.85839999999999</v>
      </c>
      <c r="D358">
        <f>[2]TRUSG10M!B357</f>
        <v>231.41589999999999</v>
      </c>
      <c r="E358">
        <f>[3]_SPXD!E357</f>
        <v>43.192</v>
      </c>
      <c r="F358">
        <f>[4]_DJCBTD!B486</f>
        <v>4.0594000000000001</v>
      </c>
      <c r="G358">
        <f>factors_crsp!D362</f>
        <v>1.603E-3</v>
      </c>
      <c r="I358">
        <f t="shared" si="20"/>
        <v>1.0017412131764929</v>
      </c>
      <c r="J358">
        <f t="shared" si="21"/>
        <v>0.99217871633181798</v>
      </c>
      <c r="L358">
        <f t="shared" si="22"/>
        <v>-9.562496844674917E-3</v>
      </c>
      <c r="M358">
        <f t="shared" si="23"/>
        <v>-4.6174462500582214E-3</v>
      </c>
    </row>
    <row r="359" spans="1:13">
      <c r="A359" s="1">
        <v>20362</v>
      </c>
      <c r="B359">
        <v>31.716200000000001</v>
      </c>
      <c r="C359">
        <f>[1]TRUSABIM!B358</f>
        <v>140.10900000000001</v>
      </c>
      <c r="D359">
        <f>[2]TRUSG10M!B358</f>
        <v>231.98869999999999</v>
      </c>
      <c r="E359">
        <f>[3]_SPXD!E358</f>
        <v>43.683</v>
      </c>
      <c r="F359">
        <f>[4]_DJCBTD!B487</f>
        <v>4.0747</v>
      </c>
      <c r="G359">
        <f>factors_crsp!D363</f>
        <v>1.6169999999999999E-3</v>
      </c>
      <c r="I359">
        <f t="shared" si="20"/>
        <v>1.001791812290145</v>
      </c>
      <c r="J359">
        <f t="shared" si="21"/>
        <v>1.0037690299058974</v>
      </c>
      <c r="L359">
        <f t="shared" si="22"/>
        <v>1.9772176157524246E-3</v>
      </c>
      <c r="M359">
        <f t="shared" si="23"/>
        <v>8.5819725308411421E-4</v>
      </c>
    </row>
    <row r="360" spans="1:13">
      <c r="A360" s="1">
        <v>20393</v>
      </c>
      <c r="B360">
        <v>31.8508</v>
      </c>
      <c r="C360">
        <f>[1]TRUSABIM!B359</f>
        <v>140.36000000000001</v>
      </c>
      <c r="D360">
        <f>[2]TRUSG10M!B359</f>
        <v>234.19329999999999</v>
      </c>
      <c r="E360">
        <f>[3]_SPXD!E359</f>
        <v>42.347999999999999</v>
      </c>
      <c r="F360">
        <f>[4]_DJCBTD!B488</f>
        <v>4.0896999999999997</v>
      </c>
      <c r="G360">
        <f>factors_crsp!D364</f>
        <v>1.818E-3</v>
      </c>
      <c r="I360">
        <f t="shared" si="20"/>
        <v>1.0017914623614472</v>
      </c>
      <c r="J360">
        <f t="shared" si="21"/>
        <v>1.0036812526075538</v>
      </c>
      <c r="L360">
        <f t="shared" si="22"/>
        <v>1.8897902461065819E-3</v>
      </c>
      <c r="M360">
        <f t="shared" si="23"/>
        <v>7.6850490709243768E-3</v>
      </c>
    </row>
    <row r="361" spans="1:13">
      <c r="A361" s="1">
        <v>20423</v>
      </c>
      <c r="B361">
        <v>31.9069</v>
      </c>
      <c r="C361">
        <f>[1]TRUSABIM!B360</f>
        <v>140.6454</v>
      </c>
      <c r="D361">
        <f>[2]TRUSG10M!B360</f>
        <v>234.57300000000001</v>
      </c>
      <c r="E361">
        <f>[3]_SPXD!E360</f>
        <v>45.521999999999998</v>
      </c>
      <c r="F361">
        <f>[4]_DJCBTD!B489</f>
        <v>4.1029999999999998</v>
      </c>
      <c r="G361">
        <f>factors_crsp!D365</f>
        <v>1.725E-3</v>
      </c>
      <c r="I361">
        <f t="shared" si="20"/>
        <v>1.0020333428327157</v>
      </c>
      <c r="J361">
        <f t="shared" si="21"/>
        <v>1.0032520722791403</v>
      </c>
      <c r="L361">
        <f t="shared" si="22"/>
        <v>1.218729446424538E-3</v>
      </c>
      <c r="M361">
        <f t="shared" si="23"/>
        <v>-1.0368974048358126E-4</v>
      </c>
    </row>
    <row r="362" spans="1:13">
      <c r="A362" s="1">
        <v>20454</v>
      </c>
      <c r="B362">
        <v>31.858799999999999</v>
      </c>
      <c r="C362">
        <f>[1]TRUSABIM!B361</f>
        <v>140.9384</v>
      </c>
      <c r="D362">
        <f>[2]TRUSG10M!B361</f>
        <v>233.8638</v>
      </c>
      <c r="E362">
        <f>[3]_SPXD!E361</f>
        <v>45.4786</v>
      </c>
      <c r="F362">
        <f>[4]_DJCBTD!B490</f>
        <v>4.0942999999999996</v>
      </c>
      <c r="G362">
        <f>factors_crsp!D366</f>
        <v>1.8079999999999999E-3</v>
      </c>
      <c r="I362">
        <f t="shared" si="20"/>
        <v>1.0020832533449371</v>
      </c>
      <c r="J362">
        <f t="shared" si="21"/>
        <v>0.99787960029246892</v>
      </c>
      <c r="L362">
        <f t="shared" si="22"/>
        <v>-4.2036530524681703E-3</v>
      </c>
      <c r="M362">
        <f t="shared" si="23"/>
        <v>-4.8313658605211307E-3</v>
      </c>
    </row>
    <row r="363" spans="1:13">
      <c r="A363" s="1">
        <v>20485</v>
      </c>
      <c r="B363">
        <v>32.1265</v>
      </c>
      <c r="C363">
        <f>[1]TRUSABIM!B362</f>
        <v>141.21090000000001</v>
      </c>
      <c r="D363">
        <f>[2]TRUSG10M!B362</f>
        <v>235.535</v>
      </c>
      <c r="E363">
        <f>[3]_SPXD!E362</f>
        <v>43.828699999999998</v>
      </c>
      <c r="F363">
        <f>[4]_DJCBTD!B491</f>
        <v>4.1379999999999999</v>
      </c>
      <c r="G363">
        <f>factors_crsp!D367</f>
        <v>2.281E-3</v>
      </c>
      <c r="I363">
        <f t="shared" si="20"/>
        <v>1.0019334688062302</v>
      </c>
      <c r="J363">
        <f t="shared" si="21"/>
        <v>1.0106733751801285</v>
      </c>
      <c r="L363">
        <f t="shared" si="22"/>
        <v>8.7399063738982097E-3</v>
      </c>
      <c r="M363">
        <f t="shared" si="23"/>
        <v>4.8650397034513126E-3</v>
      </c>
    </row>
    <row r="364" spans="1:13">
      <c r="A364" s="1">
        <v>20514</v>
      </c>
      <c r="B364">
        <v>32.262099999999997</v>
      </c>
      <c r="C364">
        <f>[1]TRUSABIM!B363</f>
        <v>141.48159999999999</v>
      </c>
      <c r="D364">
        <f>[2]TRUSG10M!B363</f>
        <v>237.20740000000001</v>
      </c>
      <c r="E364">
        <f>[3]_SPXD!E363</f>
        <v>45.34</v>
      </c>
      <c r="F364">
        <f>[4]_DJCBTD!B492</f>
        <v>4.1665999999999999</v>
      </c>
      <c r="G364">
        <f>factors_crsp!D368</f>
        <v>1.8619999999999999E-3</v>
      </c>
      <c r="I364">
        <f t="shared" si="20"/>
        <v>1.0019169908271952</v>
      </c>
      <c r="J364">
        <f t="shared" si="21"/>
        <v>1.006911551474142</v>
      </c>
      <c r="L364">
        <f t="shared" si="22"/>
        <v>4.9945606469468107E-3</v>
      </c>
      <c r="M364">
        <f t="shared" si="23"/>
        <v>5.2384309338315838E-3</v>
      </c>
    </row>
    <row r="365" spans="1:13">
      <c r="A365" s="1">
        <v>20545</v>
      </c>
      <c r="B365">
        <v>32.159500000000001</v>
      </c>
      <c r="C365">
        <f>[1]TRUSABIM!B364</f>
        <v>141.7527</v>
      </c>
      <c r="D365">
        <f>[2]TRUSG10M!B364</f>
        <v>235.5634</v>
      </c>
      <c r="E365">
        <f>[3]_SPXD!E364</f>
        <v>48.488700000000001</v>
      </c>
      <c r="F365">
        <f>[4]_DJCBTD!B493</f>
        <v>4.1436000000000002</v>
      </c>
      <c r="G365">
        <f>factors_crsp!D369</f>
        <v>1.516E-3</v>
      </c>
      <c r="I365">
        <f t="shared" si="20"/>
        <v>1.0019161502273088</v>
      </c>
      <c r="J365">
        <f t="shared" si="21"/>
        <v>0.99447991167858696</v>
      </c>
      <c r="L365">
        <f t="shared" si="22"/>
        <v>-7.4362385487218852E-3</v>
      </c>
      <c r="M365">
        <f t="shared" si="23"/>
        <v>-8.4466438163396385E-3</v>
      </c>
    </row>
    <row r="366" spans="1:13">
      <c r="A366" s="1">
        <v>20575</v>
      </c>
      <c r="B366">
        <v>31.824100000000001</v>
      </c>
      <c r="C366">
        <f>[1]TRUSABIM!B365</f>
        <v>142.07050000000001</v>
      </c>
      <c r="D366">
        <f>[2]TRUSG10M!B365</f>
        <v>232.15559999999999</v>
      </c>
      <c r="E366">
        <f>[3]_SPXD!E365</f>
        <v>48.387900000000002</v>
      </c>
      <c r="F366">
        <f>[4]_DJCBTD!B494</f>
        <v>4.0716000000000001</v>
      </c>
      <c r="G366">
        <f>factors_crsp!D370</f>
        <v>1.851E-3</v>
      </c>
      <c r="I366">
        <f t="shared" si="20"/>
        <v>1.0022419326051639</v>
      </c>
      <c r="J366">
        <f t="shared" si="21"/>
        <v>0.98262380538662031</v>
      </c>
      <c r="L366">
        <f t="shared" si="22"/>
        <v>-1.9618127218543613E-2</v>
      </c>
      <c r="M366">
        <f t="shared" si="23"/>
        <v>-1.6317593706832278E-2</v>
      </c>
    </row>
    <row r="367" spans="1:13">
      <c r="A367" s="1">
        <v>20606</v>
      </c>
      <c r="B367">
        <v>31.99</v>
      </c>
      <c r="C367">
        <f>[1]TRUSABIM!B366</f>
        <v>142.37479999999999</v>
      </c>
      <c r="D367">
        <f>[2]TRUSG10M!B366</f>
        <v>234.7602</v>
      </c>
      <c r="E367">
        <f>[3]_SPXD!E366</f>
        <v>45.201500000000003</v>
      </c>
      <c r="F367">
        <f>[4]_DJCBTD!B495</f>
        <v>4.0857000000000001</v>
      </c>
      <c r="G367">
        <f>factors_crsp!D371</f>
        <v>2.2179999999999999E-3</v>
      </c>
      <c r="I367">
        <f t="shared" si="20"/>
        <v>1.0021418943411897</v>
      </c>
      <c r="J367">
        <f t="shared" si="21"/>
        <v>1.0034630120837018</v>
      </c>
      <c r="L367">
        <f t="shared" si="22"/>
        <v>1.3211177425120901E-3</v>
      </c>
      <c r="M367">
        <f t="shared" si="23"/>
        <v>9.0011995368624031E-3</v>
      </c>
    </row>
    <row r="368" spans="1:13">
      <c r="A368" s="1">
        <v>20636</v>
      </c>
      <c r="B368">
        <v>32.077199999999998</v>
      </c>
      <c r="C368">
        <f>[1]TRUSABIM!B367</f>
        <v>142.6619</v>
      </c>
      <c r="D368">
        <f>[2]TRUSG10M!B367</f>
        <v>236.64070000000001</v>
      </c>
      <c r="E368">
        <f>[3]_SPXD!E367</f>
        <v>46.9773</v>
      </c>
      <c r="F368">
        <f>[4]_DJCBTD!B496</f>
        <v>4.0791000000000004</v>
      </c>
      <c r="G368">
        <f>factors_crsp!D372</f>
        <v>1.9840000000000001E-3</v>
      </c>
      <c r="I368">
        <f t="shared" si="20"/>
        <v>1.0020165085394326</v>
      </c>
      <c r="J368">
        <f t="shared" si="21"/>
        <v>0.99838460973639775</v>
      </c>
      <c r="L368">
        <f t="shared" si="22"/>
        <v>-3.6318988030348276E-3</v>
      </c>
      <c r="M368">
        <f t="shared" si="23"/>
        <v>6.0263015758208471E-3</v>
      </c>
    </row>
    <row r="369" spans="1:13">
      <c r="A369" s="1">
        <v>20667</v>
      </c>
      <c r="B369">
        <v>32.085799999999999</v>
      </c>
      <c r="C369">
        <f>[1]TRUSABIM!B368</f>
        <v>142.93530000000001</v>
      </c>
      <c r="D369">
        <f>[2]TRUSG10M!B368</f>
        <v>235.21969999999999</v>
      </c>
      <c r="E369">
        <f>[3]_SPXD!E368</f>
        <v>49.395499999999998</v>
      </c>
      <c r="F369">
        <f>[4]_DJCBTD!B497</f>
        <v>4.0694999999999997</v>
      </c>
      <c r="G369">
        <f>factors_crsp!D373</f>
        <v>1.653E-3</v>
      </c>
      <c r="I369">
        <f t="shared" si="20"/>
        <v>1.0019164191700798</v>
      </c>
      <c r="J369">
        <f t="shared" si="21"/>
        <v>0.99764653967786998</v>
      </c>
      <c r="L369">
        <f t="shared" si="22"/>
        <v>-4.2698794922098049E-3</v>
      </c>
      <c r="M369">
        <f t="shared" si="23"/>
        <v>-7.6578841978578449E-3</v>
      </c>
    </row>
    <row r="370" spans="1:13">
      <c r="A370" s="1">
        <v>20698</v>
      </c>
      <c r="B370">
        <v>31.678699999999999</v>
      </c>
      <c r="C370">
        <f>[1]TRUSABIM!B369</f>
        <v>143.25219999999999</v>
      </c>
      <c r="D370">
        <f>[2]TRUSG10M!B369</f>
        <v>231.85579999999999</v>
      </c>
      <c r="E370">
        <f>[3]_SPXD!E369</f>
        <v>47.506300000000003</v>
      </c>
      <c r="F370">
        <f>[4]_DJCBTD!B498</f>
        <v>3.9975999999999998</v>
      </c>
      <c r="G370">
        <f>factors_crsp!D374</f>
        <v>1.6900000000000001E-3</v>
      </c>
      <c r="I370">
        <f t="shared" si="20"/>
        <v>1.0022170870316849</v>
      </c>
      <c r="J370">
        <f t="shared" si="21"/>
        <v>0.98233198181594794</v>
      </c>
      <c r="L370">
        <f t="shared" si="22"/>
        <v>-1.9885105215736942E-2</v>
      </c>
      <c r="M370">
        <f t="shared" si="23"/>
        <v>-1.5991098079795152E-2</v>
      </c>
    </row>
    <row r="371" spans="1:13">
      <c r="A371" s="1">
        <v>20728</v>
      </c>
      <c r="B371">
        <v>31.538699999999999</v>
      </c>
      <c r="C371">
        <f>[1]TRUSABIM!B370</f>
        <v>143.59960000000001</v>
      </c>
      <c r="D371">
        <f>[2]TRUSG10M!B370</f>
        <v>231.60509999999999</v>
      </c>
      <c r="E371">
        <f>[3]_SPXD!E370</f>
        <v>45.352600000000002</v>
      </c>
      <c r="F371">
        <f>[4]_DJCBTD!B499</f>
        <v>3.9430999999999998</v>
      </c>
      <c r="G371">
        <f>factors_crsp!D375</f>
        <v>1.8370000000000001E-3</v>
      </c>
      <c r="I371">
        <f t="shared" si="20"/>
        <v>1.0024250936460315</v>
      </c>
      <c r="J371">
        <f t="shared" si="21"/>
        <v>0.98636682009205523</v>
      </c>
      <c r="L371">
        <f t="shared" si="22"/>
        <v>-1.6058273553976266E-2</v>
      </c>
      <c r="M371">
        <f t="shared" si="23"/>
        <v>-2.9182755169376851E-3</v>
      </c>
    </row>
    <row r="372" spans="1:13">
      <c r="A372" s="1">
        <v>20759</v>
      </c>
      <c r="B372">
        <v>31.555700000000002</v>
      </c>
      <c r="C372">
        <f>[1]TRUSABIM!B371</f>
        <v>143.9418</v>
      </c>
      <c r="D372">
        <f>[2]TRUSG10M!B371</f>
        <v>232.9744</v>
      </c>
      <c r="E372">
        <f>[3]_SPXD!E371</f>
        <v>45.591900000000003</v>
      </c>
      <c r="F372">
        <f>[4]_DJCBTD!B500</f>
        <v>3.9525000000000001</v>
      </c>
      <c r="G372">
        <f>factors_crsp!D376</f>
        <v>2.5279999999999999E-3</v>
      </c>
      <c r="I372">
        <f t="shared" si="20"/>
        <v>1.0023830149944706</v>
      </c>
      <c r="J372">
        <f t="shared" si="21"/>
        <v>1.0023839111359083</v>
      </c>
      <c r="L372">
        <f t="shared" si="22"/>
        <v>8.9614143772287491E-7</v>
      </c>
      <c r="M372">
        <f t="shared" si="23"/>
        <v>3.3842186860306711E-3</v>
      </c>
    </row>
    <row r="373" spans="1:13">
      <c r="A373" s="1">
        <v>20789</v>
      </c>
      <c r="B373">
        <v>31.3432</v>
      </c>
      <c r="C373">
        <f>[1]TRUSABIM!B372</f>
        <v>144.3065</v>
      </c>
      <c r="D373">
        <f>[2]TRUSG10M!B372</f>
        <v>230.94059999999999</v>
      </c>
      <c r="E373">
        <f>[3]_SPXD!E372</f>
        <v>45.088200000000001</v>
      </c>
      <c r="F373">
        <f>[4]_DJCBTD!B501</f>
        <v>3.8984000000000001</v>
      </c>
      <c r="G373">
        <f>factors_crsp!D377</f>
        <v>2.0449999999999999E-3</v>
      </c>
      <c r="I373">
        <f t="shared" si="20"/>
        <v>1.002533662910982</v>
      </c>
      <c r="J373">
        <f t="shared" si="21"/>
        <v>0.98631246046805821</v>
      </c>
      <c r="L373">
        <f t="shared" si="22"/>
        <v>-1.6221202442923799E-2</v>
      </c>
      <c r="M373">
        <f t="shared" si="23"/>
        <v>-1.077471450940537E-2</v>
      </c>
    </row>
    <row r="374" spans="1:13">
      <c r="A374" s="1">
        <v>20820</v>
      </c>
      <c r="B374">
        <v>31.287800000000001</v>
      </c>
      <c r="C374">
        <f>[1]TRUSABIM!B373</f>
        <v>144.69370000000001</v>
      </c>
      <c r="D374">
        <f>[2]TRUSG10M!B373</f>
        <v>229.8398</v>
      </c>
      <c r="E374">
        <f>[3]_SPXD!E373</f>
        <v>46.6751</v>
      </c>
      <c r="F374">
        <f>[4]_DJCBTD!B502</f>
        <v>3.8883000000000001</v>
      </c>
      <c r="G374">
        <f>factors_crsp!D378</f>
        <v>2.4849999999999998E-3</v>
      </c>
      <c r="I374">
        <f t="shared" si="20"/>
        <v>1.0026831778194329</v>
      </c>
      <c r="J374">
        <f t="shared" si="21"/>
        <v>0.99740919351528834</v>
      </c>
      <c r="L374">
        <f t="shared" si="22"/>
        <v>-5.2739843041446077E-3</v>
      </c>
      <c r="M374">
        <f t="shared" si="23"/>
        <v>-7.2515936608806841E-3</v>
      </c>
    </row>
    <row r="375" spans="1:13">
      <c r="A375" s="1">
        <v>20851</v>
      </c>
      <c r="B375">
        <v>31.539899999999999</v>
      </c>
      <c r="C375">
        <f>[1]TRUSABIM!B374</f>
        <v>145.06989999999999</v>
      </c>
      <c r="D375">
        <f>[2]TRUSG10M!B374</f>
        <v>232.8417</v>
      </c>
      <c r="E375">
        <f>[3]_SPXD!E374</f>
        <v>44.722900000000003</v>
      </c>
      <c r="F375">
        <f>[4]_DJCBTD!B503</f>
        <v>3.915</v>
      </c>
      <c r="G375">
        <f>factors_crsp!D379</f>
        <v>2.5860000000000002E-3</v>
      </c>
      <c r="I375">
        <f t="shared" si="20"/>
        <v>1.0025999749816334</v>
      </c>
      <c r="J375">
        <f t="shared" si="21"/>
        <v>1.0068667541084793</v>
      </c>
      <c r="L375">
        <f t="shared" si="22"/>
        <v>4.26677912684581E-3</v>
      </c>
      <c r="M375">
        <f t="shared" si="23"/>
        <v>1.0474836286839873E-2</v>
      </c>
    </row>
    <row r="376" spans="1:13">
      <c r="A376" s="1">
        <v>20879</v>
      </c>
      <c r="B376">
        <v>31.8185</v>
      </c>
      <c r="C376">
        <f>[1]TRUSABIM!B375</f>
        <v>145.46639999999999</v>
      </c>
      <c r="D376">
        <f>[2]TRUSG10M!B375</f>
        <v>235.68090000000001</v>
      </c>
      <c r="E376">
        <f>[3]_SPXD!E375</f>
        <v>43.26</v>
      </c>
      <c r="F376">
        <f>[4]_DJCBTD!B504</f>
        <v>3.9660000000000002</v>
      </c>
      <c r="G376">
        <f>factors_crsp!D380</f>
        <v>2.3890000000000001E-3</v>
      </c>
      <c r="I376">
        <f t="shared" si="20"/>
        <v>1.0027331651845077</v>
      </c>
      <c r="J376">
        <f t="shared" si="21"/>
        <v>1.0130268199233716</v>
      </c>
      <c r="L376">
        <f t="shared" si="22"/>
        <v>1.02936547388639E-2</v>
      </c>
      <c r="M376">
        <f t="shared" si="23"/>
        <v>9.80469210927426E-3</v>
      </c>
    </row>
    <row r="377" spans="1:13">
      <c r="A377" s="1">
        <v>20910</v>
      </c>
      <c r="B377">
        <v>31.915600000000001</v>
      </c>
      <c r="C377">
        <f>[1]TRUSABIM!B376</f>
        <v>145.8252</v>
      </c>
      <c r="D377">
        <f>[2]TRUSG10M!B376</f>
        <v>235.0658</v>
      </c>
      <c r="E377">
        <f>[3]_SPXD!E376</f>
        <v>44.11</v>
      </c>
      <c r="F377">
        <f>[4]_DJCBTD!B505</f>
        <v>3.9698000000000002</v>
      </c>
      <c r="G377">
        <f>factors_crsp!D381</f>
        <v>2.3110000000000001E-3</v>
      </c>
      <c r="I377">
        <f t="shared" si="20"/>
        <v>1.0024665489762585</v>
      </c>
      <c r="J377">
        <f t="shared" si="21"/>
        <v>1.0009581442259203</v>
      </c>
      <c r="L377">
        <f t="shared" si="22"/>
        <v>-1.5084047503381992E-3</v>
      </c>
      <c r="M377">
        <f t="shared" si="23"/>
        <v>-4.9208848061086385E-3</v>
      </c>
    </row>
    <row r="378" spans="1:13">
      <c r="A378" s="1">
        <v>20940</v>
      </c>
      <c r="B378">
        <v>31.934899999999999</v>
      </c>
      <c r="C378">
        <f>[1]TRUSABIM!B377</f>
        <v>146.191</v>
      </c>
      <c r="D378">
        <f>[2]TRUSG10M!B377</f>
        <v>234.4675</v>
      </c>
      <c r="E378">
        <f>[3]_SPXD!E377</f>
        <v>45.74</v>
      </c>
      <c r="F378">
        <f>[4]_DJCBTD!B506</f>
        <v>3.9586000000000001</v>
      </c>
      <c r="G378">
        <f>factors_crsp!D382</f>
        <v>2.6900000000000001E-3</v>
      </c>
      <c r="I378">
        <f t="shared" si="20"/>
        <v>1.00250848275881</v>
      </c>
      <c r="J378">
        <f t="shared" si="21"/>
        <v>0.99717869917879987</v>
      </c>
      <c r="L378">
        <f t="shared" si="22"/>
        <v>-5.3297835800101279E-3</v>
      </c>
      <c r="M378">
        <f t="shared" si="23"/>
        <v>-5.2352447782705314E-3</v>
      </c>
    </row>
    <row r="379" spans="1:13">
      <c r="A379" s="1">
        <v>20971</v>
      </c>
      <c r="B379">
        <v>31.773900000000001</v>
      </c>
      <c r="C379">
        <f>[1]TRUSABIM!B378</f>
        <v>146.5943</v>
      </c>
      <c r="D379">
        <f>[2]TRUSG10M!B378</f>
        <v>232.9897</v>
      </c>
      <c r="E379">
        <f>[3]_SPXD!E378</f>
        <v>47.43</v>
      </c>
      <c r="F379">
        <f>[4]_DJCBTD!B507</f>
        <v>3.9102999999999999</v>
      </c>
      <c r="G379">
        <f>factors_crsp!D383</f>
        <v>2.581E-3</v>
      </c>
      <c r="I379">
        <f t="shared" si="20"/>
        <v>1.0027587197570302</v>
      </c>
      <c r="J379">
        <f t="shared" si="21"/>
        <v>0.98779871671803154</v>
      </c>
      <c r="L379">
        <f t="shared" si="22"/>
        <v>-1.4960003038998693E-2</v>
      </c>
      <c r="M379">
        <f t="shared" si="23"/>
        <v>-8.8837924978941718E-3</v>
      </c>
    </row>
    <row r="380" spans="1:13">
      <c r="A380" s="1">
        <v>21001</v>
      </c>
      <c r="B380">
        <v>31.412500000000001</v>
      </c>
      <c r="C380">
        <f>[1]TRUSABIM!B379</f>
        <v>146.98759999999999</v>
      </c>
      <c r="D380">
        <f>[2]TRUSG10M!B379</f>
        <v>230.1353</v>
      </c>
      <c r="E380">
        <f>[3]_SPXD!E379</f>
        <v>47.37</v>
      </c>
      <c r="F380">
        <f>[4]_DJCBTD!B508</f>
        <v>3.8368000000000002</v>
      </c>
      <c r="G380">
        <f>factors_crsp!D384</f>
        <v>2.4099999999999998E-3</v>
      </c>
      <c r="I380">
        <f t="shared" si="20"/>
        <v>1.0026829146835858</v>
      </c>
      <c r="J380">
        <f t="shared" si="21"/>
        <v>0.98120348822341008</v>
      </c>
      <c r="L380">
        <f t="shared" si="22"/>
        <v>-2.1479426460175755E-2</v>
      </c>
      <c r="M380">
        <f t="shared" si="23"/>
        <v>-1.4661185352828898E-2</v>
      </c>
    </row>
    <row r="381" spans="1:13">
      <c r="A381" s="1">
        <v>21032</v>
      </c>
      <c r="B381">
        <v>31.4146</v>
      </c>
      <c r="C381">
        <f>[1]TRUSABIM!B380</f>
        <v>147.4016</v>
      </c>
      <c r="D381">
        <f>[2]TRUSG10M!B380</f>
        <v>228.58260000000001</v>
      </c>
      <c r="E381">
        <f>[3]_SPXD!E380</f>
        <v>47.91</v>
      </c>
      <c r="F381">
        <f>[4]_DJCBTD!B509</f>
        <v>3.8395999999999999</v>
      </c>
      <c r="G381">
        <f>factors_crsp!D385</f>
        <v>2.9499999999999999E-3</v>
      </c>
      <c r="I381">
        <f t="shared" si="20"/>
        <v>1.002816564118334</v>
      </c>
      <c r="J381">
        <f t="shared" si="21"/>
        <v>1.0007297748123436</v>
      </c>
      <c r="L381">
        <f t="shared" si="22"/>
        <v>-2.0867893059903775E-3</v>
      </c>
      <c r="M381">
        <f t="shared" si="23"/>
        <v>-9.6969006275873237E-3</v>
      </c>
    </row>
    <row r="382" spans="1:13">
      <c r="A382" s="1">
        <v>21063</v>
      </c>
      <c r="B382">
        <v>31.240500000000001</v>
      </c>
      <c r="C382">
        <f>[1]TRUSABIM!B381</f>
        <v>147.83160000000001</v>
      </c>
      <c r="D382">
        <f>[2]TRUSG10M!B381</f>
        <v>229.3312</v>
      </c>
      <c r="E382">
        <f>[3]_SPXD!E381</f>
        <v>45.22</v>
      </c>
      <c r="F382">
        <f>[4]_DJCBTD!B510</f>
        <v>3.7824</v>
      </c>
      <c r="G382">
        <f>factors_crsp!D386</f>
        <v>2.5200000000000001E-3</v>
      </c>
      <c r="I382">
        <f t="shared" si="20"/>
        <v>1.0029172003560343</v>
      </c>
      <c r="J382">
        <f t="shared" si="21"/>
        <v>0.98510261485571415</v>
      </c>
      <c r="L382">
        <f t="shared" si="22"/>
        <v>-1.7814585500320113E-2</v>
      </c>
      <c r="M382">
        <f t="shared" si="23"/>
        <v>7.5496493608850912E-4</v>
      </c>
    </row>
    <row r="383" spans="1:13">
      <c r="A383" s="1">
        <v>21093</v>
      </c>
      <c r="B383">
        <v>31.2972</v>
      </c>
      <c r="C383">
        <f>[1]TRUSABIM!B382</f>
        <v>148.2578</v>
      </c>
      <c r="D383">
        <f>[2]TRUSG10M!B382</f>
        <v>230.25790000000001</v>
      </c>
      <c r="E383">
        <f>[3]_SPXD!E382</f>
        <v>42.42</v>
      </c>
      <c r="F383">
        <f>[4]_DJCBTD!B511</f>
        <v>3.802</v>
      </c>
      <c r="G383">
        <f>factors_crsp!D387</f>
        <v>2.568E-3</v>
      </c>
      <c r="I383">
        <f t="shared" si="20"/>
        <v>1.0028830101277399</v>
      </c>
      <c r="J383">
        <f t="shared" si="21"/>
        <v>1.0051818950930627</v>
      </c>
      <c r="L383">
        <f t="shared" si="22"/>
        <v>2.2988849653227117E-3</v>
      </c>
      <c r="M383">
        <f t="shared" si="23"/>
        <v>1.4728806128430083E-3</v>
      </c>
    </row>
    <row r="384" spans="1:13">
      <c r="A384" s="1">
        <v>21124</v>
      </c>
      <c r="B384">
        <v>31.481300000000001</v>
      </c>
      <c r="C384">
        <f>[1]TRUSABIM!B383</f>
        <v>148.70259999999999</v>
      </c>
      <c r="D384">
        <f>[2]TRUSG10M!B383</f>
        <v>230.13059999999999</v>
      </c>
      <c r="E384">
        <f>[3]_SPXD!E383</f>
        <v>41.06</v>
      </c>
      <c r="F384">
        <f>[4]_DJCBTD!B512</f>
        <v>3.8075999999999999</v>
      </c>
      <c r="G384">
        <f>factors_crsp!D388</f>
        <v>2.5899999999999999E-3</v>
      </c>
      <c r="I384">
        <f t="shared" si="20"/>
        <v>1.0030001794172043</v>
      </c>
      <c r="J384">
        <f t="shared" si="21"/>
        <v>1.0014729089952656</v>
      </c>
      <c r="L384">
        <f t="shared" si="22"/>
        <v>-1.5272704219386757E-3</v>
      </c>
      <c r="M384">
        <f t="shared" si="23"/>
        <v>-3.142858338410992E-3</v>
      </c>
    </row>
    <row r="385" spans="1:13">
      <c r="A385" s="1">
        <v>21154</v>
      </c>
      <c r="B385">
        <v>31.819800000000001</v>
      </c>
      <c r="C385">
        <f>[1]TRUSABIM!B384</f>
        <v>149.0917</v>
      </c>
      <c r="D385">
        <f>[2]TRUSG10M!B384</f>
        <v>235.34559999999999</v>
      </c>
      <c r="E385">
        <f>[3]_SPXD!E384</f>
        <v>41.72</v>
      </c>
      <c r="F385">
        <f>[4]_DJCBTD!B513</f>
        <v>3.8149000000000002</v>
      </c>
      <c r="G385">
        <f>factors_crsp!D389</f>
        <v>2.7669999999999999E-3</v>
      </c>
      <c r="I385">
        <f t="shared" si="20"/>
        <v>1.0026166321234464</v>
      </c>
      <c r="J385">
        <f t="shared" si="21"/>
        <v>1.0019172181951888</v>
      </c>
      <c r="L385">
        <f t="shared" si="22"/>
        <v>-6.9941392825767501E-4</v>
      </c>
      <c r="M385">
        <f t="shared" si="23"/>
        <v>1.9894045510679748E-2</v>
      </c>
    </row>
    <row r="386" spans="1:13">
      <c r="A386" s="1">
        <v>21185</v>
      </c>
      <c r="B386">
        <v>32.686</v>
      </c>
      <c r="C386">
        <f>[1]TRUSABIM!B385</f>
        <v>149.4333</v>
      </c>
      <c r="D386">
        <f>[2]TRUSG10M!B385</f>
        <v>245.52019999999999</v>
      </c>
      <c r="E386">
        <f>[3]_SPXD!E385</f>
        <v>39.99</v>
      </c>
      <c r="F386">
        <f>[4]_DJCBTD!B514</f>
        <v>3.9662999999999999</v>
      </c>
      <c r="G386">
        <f>factors_crsp!D390</f>
        <v>2.4849999999999998E-3</v>
      </c>
      <c r="I386">
        <f t="shared" si="20"/>
        <v>1.0022912073576196</v>
      </c>
      <c r="J386">
        <f t="shared" si="21"/>
        <v>1.0396864924375475</v>
      </c>
      <c r="L386">
        <f t="shared" si="22"/>
        <v>3.7395285079927953E-2</v>
      </c>
      <c r="M386">
        <f t="shared" si="23"/>
        <v>4.0747590709152792E-2</v>
      </c>
    </row>
    <row r="387" spans="1:13">
      <c r="A387" s="1">
        <v>21216</v>
      </c>
      <c r="B387">
        <v>33.244199999999999</v>
      </c>
      <c r="C387">
        <f>[1]TRUSABIM!B386</f>
        <v>149.62639999999999</v>
      </c>
      <c r="D387">
        <f>[2]TRUSG10M!B386</f>
        <v>248.47200000000001</v>
      </c>
      <c r="E387">
        <f>[3]_SPXD!E386</f>
        <v>41.7</v>
      </c>
      <c r="F387">
        <f>[4]_DJCBTD!B515</f>
        <v>4.0538999999999996</v>
      </c>
      <c r="G387">
        <f>factors_crsp!D391</f>
        <v>2.2130000000000001E-3</v>
      </c>
      <c r="I387">
        <f t="shared" si="20"/>
        <v>1.001292215322823</v>
      </c>
      <c r="J387">
        <f t="shared" si="21"/>
        <v>1.0220860751834202</v>
      </c>
      <c r="L387">
        <f t="shared" si="22"/>
        <v>2.079385986059723E-2</v>
      </c>
      <c r="M387">
        <f t="shared" si="23"/>
        <v>9.8096360193582477E-3</v>
      </c>
    </row>
    <row r="388" spans="1:13">
      <c r="A388" s="1">
        <v>21244</v>
      </c>
      <c r="B388">
        <v>33.234400000000001</v>
      </c>
      <c r="C388">
        <f>[1]TRUSABIM!B387</f>
        <v>149.78469999999999</v>
      </c>
      <c r="D388">
        <f>[2]TRUSG10M!B387</f>
        <v>249.88470000000001</v>
      </c>
      <c r="E388">
        <f>[3]_SPXD!E387</f>
        <v>40.840000000000003</v>
      </c>
      <c r="F388">
        <f>[4]_DJCBTD!B516</f>
        <v>4.0633999999999997</v>
      </c>
      <c r="G388">
        <f>factors_crsp!D392</f>
        <v>1.207E-3</v>
      </c>
      <c r="I388">
        <f t="shared" ref="I388:I451" si="24">C388/C387</f>
        <v>1.0010579683799115</v>
      </c>
      <c r="J388">
        <f t="shared" ref="J388:J451" si="25">F388/F387</f>
        <v>1.0023434223833838</v>
      </c>
      <c r="L388">
        <f t="shared" ref="L388:L451" si="26">J388-I388</f>
        <v>1.2854540034723527E-3</v>
      </c>
      <c r="M388">
        <f t="shared" si="23"/>
        <v>4.4785500821018509E-3</v>
      </c>
    </row>
    <row r="389" spans="1:13">
      <c r="A389" s="1">
        <v>21275</v>
      </c>
      <c r="B389">
        <v>33.2258</v>
      </c>
      <c r="C389">
        <f>[1]TRUSABIM!B388</f>
        <v>149.922</v>
      </c>
      <c r="D389">
        <f>[2]TRUSG10M!B388</f>
        <v>251.8827</v>
      </c>
      <c r="E389">
        <f>[3]_SPXD!E388</f>
        <v>42.1</v>
      </c>
      <c r="F389">
        <f>[4]_DJCBTD!B517</f>
        <v>4.0646000000000004</v>
      </c>
      <c r="G389">
        <f>factors_crsp!D393</f>
        <v>9.4399999999999996E-4</v>
      </c>
      <c r="I389">
        <f t="shared" si="24"/>
        <v>1.0009166490302415</v>
      </c>
      <c r="J389">
        <f t="shared" si="25"/>
        <v>1.0002953191908257</v>
      </c>
      <c r="L389">
        <f t="shared" si="26"/>
        <v>-6.2132983941576292E-4</v>
      </c>
      <c r="M389">
        <f t="shared" ref="M389:M452" si="27">D389/D388-G389-1</f>
        <v>7.0516876111261784E-3</v>
      </c>
    </row>
    <row r="390" spans="1:13">
      <c r="A390" s="1">
        <v>21305</v>
      </c>
      <c r="B390">
        <v>33.517000000000003</v>
      </c>
      <c r="C390">
        <f>[1]TRUSABIM!B389</f>
        <v>150.0719</v>
      </c>
      <c r="D390">
        <f>[2]TRUSG10M!B389</f>
        <v>254.47569999999999</v>
      </c>
      <c r="E390">
        <f>[3]_SPXD!E389</f>
        <v>43.44</v>
      </c>
      <c r="F390">
        <f>[4]_DJCBTD!B518</f>
        <v>4.1399999999999997</v>
      </c>
      <c r="G390">
        <f>factors_crsp!D394</f>
        <v>8.4000000000000003E-4</v>
      </c>
      <c r="I390">
        <f t="shared" si="24"/>
        <v>1.000999853257027</v>
      </c>
      <c r="J390">
        <f t="shared" si="25"/>
        <v>1.0185504108645376</v>
      </c>
      <c r="L390">
        <f t="shared" si="26"/>
        <v>1.7550557607510564E-2</v>
      </c>
      <c r="M390">
        <f t="shared" si="27"/>
        <v>9.4544743723963265E-3</v>
      </c>
    </row>
    <row r="391" spans="1:13">
      <c r="A391" s="1">
        <v>21336</v>
      </c>
      <c r="B391">
        <v>33.616700000000002</v>
      </c>
      <c r="C391">
        <f>[1]TRUSABIM!B390</f>
        <v>150.14449999999999</v>
      </c>
      <c r="D391">
        <f>[2]TRUSG10M!B390</f>
        <v>254.2953</v>
      </c>
      <c r="E391">
        <f>[3]_SPXD!E390</f>
        <v>44.09</v>
      </c>
      <c r="F391">
        <f>[4]_DJCBTD!B519</f>
        <v>4.1852</v>
      </c>
      <c r="G391">
        <f>factors_crsp!D395</f>
        <v>1.093E-3</v>
      </c>
      <c r="I391">
        <f t="shared" si="24"/>
        <v>1.0004837681138175</v>
      </c>
      <c r="J391">
        <f t="shared" si="25"/>
        <v>1.0109178743961353</v>
      </c>
      <c r="L391">
        <f t="shared" si="26"/>
        <v>1.043410628231789E-2</v>
      </c>
      <c r="M391">
        <f t="shared" si="27"/>
        <v>-1.8019085519757061E-3</v>
      </c>
    </row>
    <row r="392" spans="1:13">
      <c r="A392" s="1">
        <v>21366</v>
      </c>
      <c r="B392">
        <v>33.607100000000003</v>
      </c>
      <c r="C392">
        <f>[1]TRUSABIM!B391</f>
        <v>150.23830000000001</v>
      </c>
      <c r="D392">
        <f>[2]TRUSG10M!B391</f>
        <v>253.92699999999999</v>
      </c>
      <c r="E392">
        <f>[3]_SPXD!E391</f>
        <v>45.24</v>
      </c>
      <c r="F392">
        <f>[4]_DJCBTD!B520</f>
        <v>4.2100999999999997</v>
      </c>
      <c r="G392">
        <f>factors_crsp!D396</f>
        <v>2.9700000000000001E-4</v>
      </c>
      <c r="I392">
        <f t="shared" si="24"/>
        <v>1.0006247315086467</v>
      </c>
      <c r="J392">
        <f t="shared" si="25"/>
        <v>1.0059495364618178</v>
      </c>
      <c r="L392">
        <f t="shared" si="26"/>
        <v>5.3248049531711139E-3</v>
      </c>
      <c r="M392">
        <f t="shared" si="27"/>
        <v>-1.7453161898784986E-3</v>
      </c>
    </row>
    <row r="393" spans="1:13">
      <c r="A393" s="1">
        <v>21397</v>
      </c>
      <c r="B393">
        <v>33.462299999999999</v>
      </c>
      <c r="C393">
        <f>[1]TRUSABIM!B392</f>
        <v>150.35220000000001</v>
      </c>
      <c r="D393">
        <f>[2]TRUSG10M!B392</f>
        <v>250.06299999999999</v>
      </c>
      <c r="E393">
        <f>[3]_SPXD!E392</f>
        <v>47.19</v>
      </c>
      <c r="F393">
        <f>[4]_DJCBTD!B521</f>
        <v>4.1938000000000004</v>
      </c>
      <c r="G393">
        <f>factors_crsp!D397</f>
        <v>5.8200000000000005E-4</v>
      </c>
      <c r="I393">
        <f t="shared" si="24"/>
        <v>1.0007581289191905</v>
      </c>
      <c r="J393">
        <f t="shared" si="25"/>
        <v>0.99612835799624733</v>
      </c>
      <c r="L393">
        <f t="shared" si="26"/>
        <v>-4.6297709229431439E-3</v>
      </c>
      <c r="M393">
        <f t="shared" si="27"/>
        <v>-1.5798971806857853E-2</v>
      </c>
    </row>
    <row r="394" spans="1:13">
      <c r="A394" s="1">
        <v>21428</v>
      </c>
      <c r="B394">
        <v>32.918100000000003</v>
      </c>
      <c r="C394">
        <f>[1]TRUSABIM!B393</f>
        <v>150.64420000000001</v>
      </c>
      <c r="D394">
        <f>[2]TRUSG10M!B393</f>
        <v>244.2473</v>
      </c>
      <c r="E394">
        <f>[3]_SPXD!E393</f>
        <v>47.75</v>
      </c>
      <c r="F394">
        <f>[4]_DJCBTD!B522</f>
        <v>4.1151</v>
      </c>
      <c r="G394">
        <f>factors_crsp!D398</f>
        <v>4.4799999999999999E-4</v>
      </c>
      <c r="I394">
        <f t="shared" si="24"/>
        <v>1.0019421066003691</v>
      </c>
      <c r="J394">
        <f t="shared" si="25"/>
        <v>0.98123420287090457</v>
      </c>
      <c r="L394">
        <f t="shared" si="26"/>
        <v>-2.0707903729464516E-2</v>
      </c>
      <c r="M394">
        <f t="shared" si="27"/>
        <v>-2.3704939251308677E-2</v>
      </c>
    </row>
    <row r="395" spans="1:13">
      <c r="A395" s="1">
        <v>21458</v>
      </c>
      <c r="B395">
        <v>32.575099999999999</v>
      </c>
      <c r="C395">
        <f>[1]TRUSABIM!B394</f>
        <v>150.98310000000001</v>
      </c>
      <c r="D395">
        <f>[2]TRUSG10M!B394</f>
        <v>240.87010000000001</v>
      </c>
      <c r="E395">
        <f>[3]_SPXD!E394</f>
        <v>50.06</v>
      </c>
      <c r="F395">
        <f>[4]_DJCBTD!B523</f>
        <v>4.0698999999999996</v>
      </c>
      <c r="G395">
        <f>factors_crsp!D399</f>
        <v>1.774E-3</v>
      </c>
      <c r="I395">
        <f t="shared" si="24"/>
        <v>1.0022496717430873</v>
      </c>
      <c r="J395">
        <f t="shared" si="25"/>
        <v>0.9890160627931277</v>
      </c>
      <c r="L395">
        <f t="shared" si="26"/>
        <v>-1.3233608949959619E-2</v>
      </c>
      <c r="M395">
        <f t="shared" si="27"/>
        <v>-1.5600969632827089E-2</v>
      </c>
    </row>
    <row r="396" spans="1:13">
      <c r="A396" s="1">
        <v>21489</v>
      </c>
      <c r="B396">
        <v>32.660299999999999</v>
      </c>
      <c r="C396">
        <f>[1]TRUSABIM!B395</f>
        <v>151.304</v>
      </c>
      <c r="D396">
        <f>[2]TRUSG10M!B395</f>
        <v>240.88659999999999</v>
      </c>
      <c r="E396">
        <f>[3]_SPXD!E395</f>
        <v>51.33</v>
      </c>
      <c r="F396">
        <f>[4]_DJCBTD!B524</f>
        <v>4.0579000000000001</v>
      </c>
      <c r="G396">
        <f>factors_crsp!D400</f>
        <v>1.4270000000000001E-3</v>
      </c>
      <c r="I396">
        <f t="shared" si="24"/>
        <v>1.0021254034391929</v>
      </c>
      <c r="J396">
        <f t="shared" si="25"/>
        <v>0.99705152460748436</v>
      </c>
      <c r="L396">
        <f t="shared" si="26"/>
        <v>-5.0738788317085115E-3</v>
      </c>
      <c r="M396">
        <f t="shared" si="27"/>
        <v>-1.358498347034387E-3</v>
      </c>
    </row>
    <row r="397" spans="1:13">
      <c r="A397" s="1">
        <v>21519</v>
      </c>
      <c r="B397">
        <v>32.905099999999997</v>
      </c>
      <c r="C397">
        <f>[1]TRUSABIM!B396</f>
        <v>151.65450000000001</v>
      </c>
      <c r="D397">
        <f>[2]TRUSG10M!B396</f>
        <v>242.76140000000001</v>
      </c>
      <c r="E397">
        <f>[3]_SPXD!E396</f>
        <v>52.48</v>
      </c>
      <c r="F397">
        <f>[4]_DJCBTD!B525</f>
        <v>4.1032999999999999</v>
      </c>
      <c r="G397">
        <f>factors_crsp!D401</f>
        <v>1.0889999999999999E-3</v>
      </c>
      <c r="I397">
        <f t="shared" si="24"/>
        <v>1.0023165283138582</v>
      </c>
      <c r="J397">
        <f t="shared" si="25"/>
        <v>1.0111880529337836</v>
      </c>
      <c r="L397">
        <f t="shared" si="26"/>
        <v>8.8715246199253528E-3</v>
      </c>
      <c r="M397">
        <f t="shared" si="27"/>
        <v>6.6939152804683655E-3</v>
      </c>
    </row>
    <row r="398" spans="1:13">
      <c r="A398" s="1">
        <v>21550</v>
      </c>
      <c r="B398">
        <v>32.9634</v>
      </c>
      <c r="C398">
        <f>[1]TRUSABIM!B397</f>
        <v>151.9932</v>
      </c>
      <c r="D398">
        <f>[2]TRUSG10M!B397</f>
        <v>241.29329999999999</v>
      </c>
      <c r="E398">
        <f>[3]_SPXD!E397</f>
        <v>55.21</v>
      </c>
      <c r="F398">
        <f>[4]_DJCBTD!B526</f>
        <v>4.0987</v>
      </c>
      <c r="G398">
        <f>factors_crsp!D402</f>
        <v>2.1480000000000002E-3</v>
      </c>
      <c r="I398">
        <f t="shared" si="24"/>
        <v>1.0022333659733142</v>
      </c>
      <c r="J398">
        <f t="shared" si="25"/>
        <v>0.99887895108814861</v>
      </c>
      <c r="L398">
        <f t="shared" si="26"/>
        <v>-3.3544148851656352E-3</v>
      </c>
      <c r="M398">
        <f t="shared" si="27"/>
        <v>-8.1955017857041623E-3</v>
      </c>
    </row>
    <row r="399" spans="1:13">
      <c r="A399" s="1">
        <v>21581</v>
      </c>
      <c r="B399">
        <v>32.889299999999999</v>
      </c>
      <c r="C399">
        <f>[1]TRUSABIM!B398</f>
        <v>152.32759999999999</v>
      </c>
      <c r="D399">
        <f>[2]TRUSG10M!B398</f>
        <v>239.13229999999999</v>
      </c>
      <c r="E399">
        <f>[3]_SPXD!E398</f>
        <v>55.42</v>
      </c>
      <c r="F399">
        <f>[4]_DJCBTD!B527</f>
        <v>4.1097999999999999</v>
      </c>
      <c r="G399">
        <f>factors_crsp!D403</f>
        <v>2.0509999999999999E-3</v>
      </c>
      <c r="I399">
        <f t="shared" si="24"/>
        <v>1.0022000984254558</v>
      </c>
      <c r="J399">
        <f t="shared" si="25"/>
        <v>1.0027081757630467</v>
      </c>
      <c r="L399">
        <f t="shared" si="26"/>
        <v>5.0807733759095086E-4</v>
      </c>
      <c r="M399">
        <f t="shared" si="27"/>
        <v>-1.1006905530737909E-2</v>
      </c>
    </row>
    <row r="400" spans="1:13">
      <c r="A400" s="1">
        <v>21609</v>
      </c>
      <c r="B400">
        <v>33.083300000000001</v>
      </c>
      <c r="C400">
        <f>[1]TRUSABIM!B399</f>
        <v>152.67789999999999</v>
      </c>
      <c r="D400">
        <f>[2]TRUSG10M!B399</f>
        <v>241.0334</v>
      </c>
      <c r="E400">
        <f>[3]_SPXD!E399</f>
        <v>55.41</v>
      </c>
      <c r="F400">
        <f>[4]_DJCBTD!B528</f>
        <v>4.1357999999999997</v>
      </c>
      <c r="G400">
        <f>factors_crsp!D404</f>
        <v>1.882E-3</v>
      </c>
      <c r="I400">
        <f t="shared" si="24"/>
        <v>1.0022996489145763</v>
      </c>
      <c r="J400">
        <f t="shared" si="25"/>
        <v>1.0063263419144484</v>
      </c>
      <c r="L400">
        <f t="shared" si="26"/>
        <v>4.0266929998720169E-3</v>
      </c>
      <c r="M400">
        <f t="shared" si="27"/>
        <v>6.0679925355129338E-3</v>
      </c>
    </row>
    <row r="401" spans="1:13">
      <c r="A401" s="1">
        <v>21640</v>
      </c>
      <c r="B401">
        <v>33.170400000000001</v>
      </c>
      <c r="C401">
        <f>[1]TRUSABIM!B400</f>
        <v>153.0316</v>
      </c>
      <c r="D401">
        <f>[2]TRUSG10M!B400</f>
        <v>241.27619999999999</v>
      </c>
      <c r="E401">
        <f>[3]_SPXD!E400</f>
        <v>55.44</v>
      </c>
      <c r="F401">
        <f>[4]_DJCBTD!B529</f>
        <v>4.1336000000000004</v>
      </c>
      <c r="G401">
        <f>factors_crsp!D405</f>
        <v>2.153E-3</v>
      </c>
      <c r="I401">
        <f t="shared" si="24"/>
        <v>1.0023166417667522</v>
      </c>
      <c r="J401">
        <f t="shared" si="25"/>
        <v>0.99946805938391625</v>
      </c>
      <c r="L401">
        <f t="shared" si="26"/>
        <v>-2.848582382835918E-3</v>
      </c>
      <c r="M401">
        <f t="shared" si="27"/>
        <v>-1.1456707253020282E-3</v>
      </c>
    </row>
    <row r="402" spans="1:13">
      <c r="A402" s="1">
        <v>21670</v>
      </c>
      <c r="B402">
        <v>32.964100000000002</v>
      </c>
      <c r="C402">
        <f>[1]TRUSABIM!B401</f>
        <v>153.39510000000001</v>
      </c>
      <c r="D402">
        <f>[2]TRUSG10M!B401</f>
        <v>239.69399999999999</v>
      </c>
      <c r="E402">
        <f>[3]_SPXD!E401</f>
        <v>57.59</v>
      </c>
      <c r="F402">
        <f>[4]_DJCBTD!B530</f>
        <v>4.1170999999999998</v>
      </c>
      <c r="G402">
        <f>factors_crsp!D406</f>
        <v>1.941E-3</v>
      </c>
      <c r="I402">
        <f t="shared" si="24"/>
        <v>1.0023753264031743</v>
      </c>
      <c r="J402">
        <f t="shared" si="25"/>
        <v>0.99600832204373901</v>
      </c>
      <c r="L402">
        <f t="shared" si="26"/>
        <v>-6.3670043594352688E-3</v>
      </c>
      <c r="M402">
        <f t="shared" si="27"/>
        <v>-8.498629803519786E-3</v>
      </c>
    </row>
    <row r="403" spans="1:13">
      <c r="A403" s="1">
        <v>21701</v>
      </c>
      <c r="B403">
        <v>32.657699999999998</v>
      </c>
      <c r="C403">
        <f>[1]TRUSABIM!B402</f>
        <v>153.78880000000001</v>
      </c>
      <c r="D403">
        <f>[2]TRUSG10M!B402</f>
        <v>237.0718</v>
      </c>
      <c r="E403">
        <f>[3]_SPXD!E402</f>
        <v>58.68</v>
      </c>
      <c r="F403">
        <f>[4]_DJCBTD!B531</f>
        <v>4.0647000000000002</v>
      </c>
      <c r="G403">
        <f>factors_crsp!D407</f>
        <v>2.189E-3</v>
      </c>
      <c r="I403">
        <f t="shared" si="24"/>
        <v>1.0025665748123636</v>
      </c>
      <c r="J403">
        <f t="shared" si="25"/>
        <v>0.98727259478759333</v>
      </c>
      <c r="L403">
        <f t="shared" si="26"/>
        <v>-1.5293980024770226E-2</v>
      </c>
      <c r="M403">
        <f t="shared" si="27"/>
        <v>-1.3128781554815672E-2</v>
      </c>
    </row>
    <row r="404" spans="1:13">
      <c r="A404" s="1">
        <v>21731</v>
      </c>
      <c r="B404">
        <v>32.646500000000003</v>
      </c>
      <c r="C404">
        <f>[1]TRUSABIM!B403</f>
        <v>154.19120000000001</v>
      </c>
      <c r="D404">
        <f>[2]TRUSG10M!B403</f>
        <v>237.38290000000001</v>
      </c>
      <c r="E404">
        <f>[3]_SPXD!E403</f>
        <v>58.47</v>
      </c>
      <c r="F404">
        <f>[4]_DJCBTD!B532</f>
        <v>4.0392000000000001</v>
      </c>
      <c r="G404">
        <f>factors_crsp!D408</f>
        <v>2.519E-3</v>
      </c>
      <c r="I404">
        <f t="shared" si="24"/>
        <v>1.0026165754593312</v>
      </c>
      <c r="J404">
        <f t="shared" si="25"/>
        <v>0.99372647427854455</v>
      </c>
      <c r="L404">
        <f t="shared" si="26"/>
        <v>-8.8901011807867025E-3</v>
      </c>
      <c r="M404">
        <f t="shared" si="27"/>
        <v>-1.2067393262295001E-3</v>
      </c>
    </row>
    <row r="405" spans="1:13">
      <c r="A405" s="1">
        <v>21762</v>
      </c>
      <c r="B405">
        <v>32.820799999999998</v>
      </c>
      <c r="C405">
        <f>[1]TRUSABIM!B404</f>
        <v>154.57669999999999</v>
      </c>
      <c r="D405">
        <f>[2]TRUSG10M!B404</f>
        <v>237.16139999999999</v>
      </c>
      <c r="E405">
        <f>[3]_SPXD!E404</f>
        <v>60.51</v>
      </c>
      <c r="F405">
        <f>[4]_DJCBTD!B533</f>
        <v>4.0758999999999999</v>
      </c>
      <c r="G405">
        <f>factors_crsp!D409</f>
        <v>2.1919999999999999E-3</v>
      </c>
      <c r="I405">
        <f t="shared" si="24"/>
        <v>1.0025001426799971</v>
      </c>
      <c r="J405">
        <f t="shared" si="25"/>
        <v>1.0090859576153692</v>
      </c>
      <c r="L405">
        <f t="shared" si="26"/>
        <v>6.5858149353721362E-3</v>
      </c>
      <c r="M405">
        <f t="shared" si="27"/>
        <v>-3.1250916422371766E-3</v>
      </c>
    </row>
    <row r="406" spans="1:13">
      <c r="A406" s="1">
        <v>21793</v>
      </c>
      <c r="B406">
        <v>32.969000000000001</v>
      </c>
      <c r="C406">
        <f>[1]TRUSABIM!B405</f>
        <v>155.07650000000001</v>
      </c>
      <c r="D406">
        <f>[2]TRUSG10M!B405</f>
        <v>237.49119999999999</v>
      </c>
      <c r="E406">
        <f>[3]_SPXD!E405</f>
        <v>59.6</v>
      </c>
      <c r="F406">
        <f>[4]_DJCBTD!B534</f>
        <v>4.0791000000000004</v>
      </c>
      <c r="G406">
        <f>factors_crsp!D410</f>
        <v>1.861E-3</v>
      </c>
      <c r="I406">
        <f t="shared" si="24"/>
        <v>1.0032333462934584</v>
      </c>
      <c r="J406">
        <f t="shared" si="25"/>
        <v>1.0007851026767096</v>
      </c>
      <c r="L406">
        <f t="shared" si="26"/>
        <v>-2.4482436167487798E-3</v>
      </c>
      <c r="M406">
        <f t="shared" si="27"/>
        <v>-4.7038584440806108E-4</v>
      </c>
    </row>
    <row r="407" spans="1:13">
      <c r="A407" s="1">
        <v>21823</v>
      </c>
      <c r="B407">
        <v>32.826300000000003</v>
      </c>
      <c r="C407">
        <f>[1]TRUSABIM!B406</f>
        <v>155.6063</v>
      </c>
      <c r="D407">
        <f>[2]TRUSG10M!B406</f>
        <v>233.9118</v>
      </c>
      <c r="E407">
        <f>[3]_SPXD!E406</f>
        <v>56.88</v>
      </c>
      <c r="F407">
        <f>[4]_DJCBTD!B535</f>
        <v>4.0442999999999998</v>
      </c>
      <c r="G407">
        <f>factors_crsp!D411</f>
        <v>2.9150000000000001E-3</v>
      </c>
      <c r="I407">
        <f t="shared" si="24"/>
        <v>1.0034163783680956</v>
      </c>
      <c r="J407">
        <f t="shared" si="25"/>
        <v>0.99146870633227902</v>
      </c>
      <c r="L407">
        <f t="shared" si="26"/>
        <v>-1.1947672035816592E-2</v>
      </c>
      <c r="M407">
        <f t="shared" si="27"/>
        <v>-1.7986716341489628E-2</v>
      </c>
    </row>
    <row r="408" spans="1:13">
      <c r="A408" s="1">
        <v>21854</v>
      </c>
      <c r="B408">
        <v>32.897599999999997</v>
      </c>
      <c r="C408">
        <f>[1]TRUSABIM!B407</f>
        <v>156.125</v>
      </c>
      <c r="D408">
        <f>[2]TRUSG10M!B407</f>
        <v>237.4957</v>
      </c>
      <c r="E408">
        <f>[3]_SPXD!E407</f>
        <v>57.52</v>
      </c>
      <c r="F408">
        <f>[4]_DJCBTD!B536</f>
        <v>4.0441000000000003</v>
      </c>
      <c r="G408">
        <f>factors_crsp!D412</f>
        <v>3.0149999999999999E-3</v>
      </c>
      <c r="I408">
        <f t="shared" si="24"/>
        <v>1.0033334125931919</v>
      </c>
      <c r="J408">
        <f t="shared" si="25"/>
        <v>0.9999505476843954</v>
      </c>
      <c r="L408">
        <f t="shared" si="26"/>
        <v>-3.382864908796468E-3</v>
      </c>
      <c r="M408">
        <f t="shared" si="27"/>
        <v>1.2306587025536997E-2</v>
      </c>
    </row>
    <row r="409" spans="1:13">
      <c r="A409" s="1">
        <v>21884</v>
      </c>
      <c r="B409">
        <v>33.049100000000003</v>
      </c>
      <c r="C409">
        <f>[1]TRUSABIM!B408</f>
        <v>156.70269999999999</v>
      </c>
      <c r="D409">
        <f>[2]TRUSG10M!B408</f>
        <v>238.3922</v>
      </c>
      <c r="E409">
        <f>[3]_SPXD!E408</f>
        <v>58.28</v>
      </c>
      <c r="F409">
        <f>[4]_DJCBTD!B537</f>
        <v>4.0586000000000002</v>
      </c>
      <c r="G409">
        <f>factors_crsp!D413</f>
        <v>2.5539999999999998E-3</v>
      </c>
      <c r="I409">
        <f t="shared" si="24"/>
        <v>1.0037002401921538</v>
      </c>
      <c r="J409">
        <f t="shared" si="25"/>
        <v>1.0035854701911426</v>
      </c>
      <c r="L409">
        <f t="shared" si="26"/>
        <v>-1.1477000101112189E-4</v>
      </c>
      <c r="M409">
        <f t="shared" si="27"/>
        <v>1.2208051859465829E-3</v>
      </c>
    </row>
    <row r="410" spans="1:13">
      <c r="A410" s="1">
        <v>21915</v>
      </c>
      <c r="B410">
        <v>33.015099999999997</v>
      </c>
      <c r="C410">
        <f>[1]TRUSABIM!B409</f>
        <v>157.2773</v>
      </c>
      <c r="D410">
        <f>[2]TRUSG10M!B409</f>
        <v>236.4222</v>
      </c>
      <c r="E410">
        <f>[3]_SPXD!E409</f>
        <v>59.89</v>
      </c>
      <c r="F410">
        <f>[4]_DJCBTD!B538</f>
        <v>4.0433000000000003</v>
      </c>
      <c r="G410">
        <f>factors_crsp!D414</f>
        <v>2.5249999999999999E-3</v>
      </c>
      <c r="I410">
        <f t="shared" si="24"/>
        <v>1.0036668162067406</v>
      </c>
      <c r="J410">
        <f t="shared" si="25"/>
        <v>0.99623022717193122</v>
      </c>
      <c r="L410">
        <f t="shared" si="26"/>
        <v>-7.4365890348093711E-3</v>
      </c>
      <c r="M410">
        <f t="shared" si="27"/>
        <v>-1.0788693191304044E-2</v>
      </c>
    </row>
    <row r="411" spans="1:13">
      <c r="A411" s="1">
        <v>21946</v>
      </c>
      <c r="B411">
        <v>33.142000000000003</v>
      </c>
      <c r="C411">
        <f>[1]TRUSABIM!B410</f>
        <v>157.80019999999999</v>
      </c>
      <c r="D411">
        <f>[2]TRUSG10M!B410</f>
        <v>236.8108</v>
      </c>
      <c r="E411">
        <f>[3]_SPXD!E410</f>
        <v>55.61</v>
      </c>
      <c r="F411">
        <f>[4]_DJCBTD!B539</f>
        <v>4.0785</v>
      </c>
      <c r="G411">
        <f>factors_crsp!D415</f>
        <v>3.3180000000000002E-3</v>
      </c>
      <c r="I411">
        <f t="shared" si="24"/>
        <v>1.0033247010216986</v>
      </c>
      <c r="J411">
        <f t="shared" si="25"/>
        <v>1.0087057601464149</v>
      </c>
      <c r="L411">
        <f t="shared" si="26"/>
        <v>5.3810591247163142E-3</v>
      </c>
      <c r="M411">
        <f t="shared" si="27"/>
        <v>-1.6743303276934851E-3</v>
      </c>
    </row>
    <row r="412" spans="1:13">
      <c r="A412" s="1">
        <v>21975</v>
      </c>
      <c r="B412">
        <v>33.456699999999998</v>
      </c>
      <c r="C412">
        <f>[1]TRUSABIM!B411</f>
        <v>158.35120000000001</v>
      </c>
      <c r="D412">
        <f>[2]TRUSG10M!B411</f>
        <v>241.90219999999999</v>
      </c>
      <c r="E412">
        <f>[3]_SPXD!E411</f>
        <v>56.12</v>
      </c>
      <c r="F412">
        <f>[4]_DJCBTD!B540</f>
        <v>4.1435000000000004</v>
      </c>
      <c r="G412">
        <f>factors_crsp!D416</f>
        <v>2.8630000000000001E-3</v>
      </c>
      <c r="I412">
        <f t="shared" si="24"/>
        <v>1.003491757298153</v>
      </c>
      <c r="J412">
        <f t="shared" si="25"/>
        <v>1.0159372318254261</v>
      </c>
      <c r="L412">
        <f t="shared" si="26"/>
        <v>1.244547452727307E-2</v>
      </c>
      <c r="M412">
        <f t="shared" si="27"/>
        <v>1.8636864026471578E-2</v>
      </c>
    </row>
    <row r="413" spans="1:13">
      <c r="A413" s="1">
        <v>22006</v>
      </c>
      <c r="B413">
        <v>33.799700000000001</v>
      </c>
      <c r="C413">
        <f>[1]TRUSABIM!B412</f>
        <v>158.74969999999999</v>
      </c>
      <c r="D413">
        <f>[2]TRUSG10M!B412</f>
        <v>247.26070000000001</v>
      </c>
      <c r="E413">
        <f>[3]_SPXD!E412</f>
        <v>55.34</v>
      </c>
      <c r="F413">
        <f>[4]_DJCBTD!B541</f>
        <v>4.1965000000000003</v>
      </c>
      <c r="G413">
        <f>factors_crsp!D417</f>
        <v>3.2399999999999998E-3</v>
      </c>
      <c r="I413">
        <f t="shared" si="24"/>
        <v>1.0025165581315454</v>
      </c>
      <c r="J413">
        <f t="shared" si="25"/>
        <v>1.0127911186195246</v>
      </c>
      <c r="L413">
        <f t="shared" si="26"/>
        <v>1.0274560487979256E-2</v>
      </c>
      <c r="M413">
        <f t="shared" si="27"/>
        <v>1.8911514124303253E-2</v>
      </c>
    </row>
    <row r="414" spans="1:13">
      <c r="A414" s="1">
        <v>22036</v>
      </c>
      <c r="B414">
        <v>33.925400000000003</v>
      </c>
      <c r="C414">
        <f>[1]TRUSABIM!B413</f>
        <v>159.15190000000001</v>
      </c>
      <c r="D414">
        <f>[2]TRUSG10M!B413</f>
        <v>247.57230000000001</v>
      </c>
      <c r="E414">
        <f>[3]_SPXD!E413</f>
        <v>54.37</v>
      </c>
      <c r="F414">
        <f>[4]_DJCBTD!B542</f>
        <v>4.2202999999999999</v>
      </c>
      <c r="G414">
        <f>factors_crsp!D418</f>
        <v>1.944E-3</v>
      </c>
      <c r="I414">
        <f t="shared" si="24"/>
        <v>1.0025335480948943</v>
      </c>
      <c r="J414">
        <f t="shared" si="25"/>
        <v>1.005671392827356</v>
      </c>
      <c r="L414">
        <f t="shared" si="26"/>
        <v>3.1378447324617031E-3</v>
      </c>
      <c r="M414">
        <f t="shared" si="27"/>
        <v>-6.8379164501264356E-4</v>
      </c>
    </row>
    <row r="415" spans="1:13">
      <c r="A415" s="1">
        <v>22067</v>
      </c>
      <c r="B415">
        <v>34.024099999999997</v>
      </c>
      <c r="C415">
        <f>[1]TRUSABIM!B414</f>
        <v>159.56569999999999</v>
      </c>
      <c r="D415">
        <f>[2]TRUSG10M!B414</f>
        <v>247.1404</v>
      </c>
      <c r="E415">
        <f>[3]_SPXD!E414</f>
        <v>55.83</v>
      </c>
      <c r="F415">
        <f>[4]_DJCBTD!B543</f>
        <v>4.2203999999999997</v>
      </c>
      <c r="G415">
        <f>factors_crsp!D419</f>
        <v>2.699E-3</v>
      </c>
      <c r="I415">
        <f t="shared" si="24"/>
        <v>1.0026000317935255</v>
      </c>
      <c r="J415">
        <f t="shared" si="25"/>
        <v>1.0000236949979859</v>
      </c>
      <c r="L415">
        <f t="shared" si="26"/>
        <v>-2.5763367955395911E-3</v>
      </c>
      <c r="M415">
        <f t="shared" si="27"/>
        <v>-4.4435408876518645E-3</v>
      </c>
    </row>
    <row r="416" spans="1:13">
      <c r="A416" s="1">
        <v>22097</v>
      </c>
      <c r="B416">
        <v>34.205800000000004</v>
      </c>
      <c r="C416">
        <f>[1]TRUSABIM!B415</f>
        <v>159.8569</v>
      </c>
      <c r="D416">
        <f>[2]TRUSG10M!B415</f>
        <v>251.8297</v>
      </c>
      <c r="E416">
        <f>[3]_SPXD!E415</f>
        <v>56.92</v>
      </c>
      <c r="F416">
        <f>[4]_DJCBTD!B544</f>
        <v>4.2523999999999997</v>
      </c>
      <c r="G416">
        <f>factors_crsp!D420</f>
        <v>1.92E-3</v>
      </c>
      <c r="I416">
        <f t="shared" si="24"/>
        <v>1.0018249536084509</v>
      </c>
      <c r="J416">
        <f t="shared" si="25"/>
        <v>1.0075822196948157</v>
      </c>
      <c r="L416">
        <f t="shared" si="26"/>
        <v>5.7572660863647318E-3</v>
      </c>
      <c r="M416">
        <f t="shared" si="27"/>
        <v>1.7054234888346897E-2</v>
      </c>
    </row>
    <row r="417" spans="1:13">
      <c r="A417" s="1">
        <v>22128</v>
      </c>
      <c r="B417">
        <v>34.526400000000002</v>
      </c>
      <c r="C417">
        <f>[1]TRUSABIM!B416</f>
        <v>160.14859999999999</v>
      </c>
      <c r="D417">
        <f>[2]TRUSG10M!B416</f>
        <v>257.55970000000002</v>
      </c>
      <c r="E417">
        <f>[3]_SPXD!E416</f>
        <v>55.51</v>
      </c>
      <c r="F417">
        <f>[4]_DJCBTD!B545</f>
        <v>4.3311999999999999</v>
      </c>
      <c r="G417">
        <f>factors_crsp!D421</f>
        <v>1.33E-3</v>
      </c>
      <c r="I417">
        <f t="shared" si="24"/>
        <v>1.0018247570170571</v>
      </c>
      <c r="J417">
        <f t="shared" si="25"/>
        <v>1.018530712068479</v>
      </c>
      <c r="L417">
        <f t="shared" si="26"/>
        <v>1.6705955051421917E-2</v>
      </c>
      <c r="M417">
        <f t="shared" si="27"/>
        <v>2.1423471889931989E-2</v>
      </c>
    </row>
    <row r="418" spans="1:13">
      <c r="A418" s="1">
        <v>22159</v>
      </c>
      <c r="B418">
        <v>35.073700000000002</v>
      </c>
      <c r="C418">
        <f>[1]TRUSABIM!B417</f>
        <v>160.49160000000001</v>
      </c>
      <c r="D418">
        <f>[2]TRUSG10M!B417</f>
        <v>260.37880000000001</v>
      </c>
      <c r="E418">
        <f>[3]_SPXD!E417</f>
        <v>56.96</v>
      </c>
      <c r="F418">
        <f>[4]_DJCBTD!B546</f>
        <v>4.4054000000000002</v>
      </c>
      <c r="G418">
        <f>factors_crsp!D422</f>
        <v>1.632E-3</v>
      </c>
      <c r="I418">
        <f t="shared" si="24"/>
        <v>1.0021417608396204</v>
      </c>
      <c r="J418">
        <f t="shared" si="25"/>
        <v>1.0171315108976728</v>
      </c>
      <c r="L418">
        <f t="shared" si="26"/>
        <v>1.4989750058052476E-2</v>
      </c>
      <c r="M418">
        <f t="shared" si="27"/>
        <v>9.3134235270502241E-3</v>
      </c>
    </row>
    <row r="419" spans="1:13">
      <c r="A419" s="1">
        <v>22189</v>
      </c>
      <c r="B419">
        <v>35.084000000000003</v>
      </c>
      <c r="C419">
        <f>[1]TRUSABIM!B418</f>
        <v>160.79920000000001</v>
      </c>
      <c r="D419">
        <f>[2]TRUSG10M!B418</f>
        <v>261.20339999999999</v>
      </c>
      <c r="E419">
        <f>[3]_SPXD!E418</f>
        <v>53.52</v>
      </c>
      <c r="F419">
        <f>[4]_DJCBTD!B547</f>
        <v>4.3940999999999999</v>
      </c>
      <c r="G419">
        <f>factors_crsp!D423</f>
        <v>1.578E-3</v>
      </c>
      <c r="I419">
        <f t="shared" si="24"/>
        <v>1.001916611212051</v>
      </c>
      <c r="J419">
        <f t="shared" si="25"/>
        <v>0.99743496617787253</v>
      </c>
      <c r="L419">
        <f t="shared" si="26"/>
        <v>-4.4816450341784719E-3</v>
      </c>
      <c r="M419">
        <f t="shared" si="27"/>
        <v>1.5889244961568849E-3</v>
      </c>
    </row>
    <row r="420" spans="1:13">
      <c r="A420" s="1">
        <v>22220</v>
      </c>
      <c r="B420">
        <v>35.123899999999999</v>
      </c>
      <c r="C420">
        <f>[1]TRUSABIM!B419</f>
        <v>161.08330000000001</v>
      </c>
      <c r="D420">
        <f>[2]TRUSG10M!B419</f>
        <v>260.23450000000003</v>
      </c>
      <c r="E420">
        <f>[3]_SPXD!E419</f>
        <v>53.39</v>
      </c>
      <c r="F420">
        <f>[4]_DJCBTD!B548</f>
        <v>4.4160000000000004</v>
      </c>
      <c r="G420">
        <f>factors_crsp!D424</f>
        <v>2.1559999999999999E-3</v>
      </c>
      <c r="I420">
        <f t="shared" si="24"/>
        <v>1.001766799834825</v>
      </c>
      <c r="J420">
        <f t="shared" si="25"/>
        <v>1.0049839557588587</v>
      </c>
      <c r="L420">
        <f t="shared" si="26"/>
        <v>3.21715592403371E-3</v>
      </c>
      <c r="M420">
        <f t="shared" si="27"/>
        <v>-5.8653697861512644E-3</v>
      </c>
    </row>
    <row r="421" spans="1:13">
      <c r="A421" s="1">
        <v>22250</v>
      </c>
      <c r="B421">
        <v>35.192999999999998</v>
      </c>
      <c r="C421">
        <f>[1]TRUSABIM!B420</f>
        <v>161.40549999999999</v>
      </c>
      <c r="D421">
        <f>[2]TRUSG10M!B420</f>
        <v>260.28210000000001</v>
      </c>
      <c r="E421">
        <f>[3]_SPXD!E420</f>
        <v>55.54</v>
      </c>
      <c r="F421">
        <f>[4]_DJCBTD!B549</f>
        <v>4.4363999999999999</v>
      </c>
      <c r="G421">
        <f>factors_crsp!D425</f>
        <v>1.2930000000000001E-3</v>
      </c>
      <c r="I421">
        <f t="shared" si="24"/>
        <v>1.0020002073461369</v>
      </c>
      <c r="J421">
        <f t="shared" si="25"/>
        <v>1.0046195652173913</v>
      </c>
      <c r="L421">
        <f t="shared" si="26"/>
        <v>2.6193578712543353E-3</v>
      </c>
      <c r="M421">
        <f t="shared" si="27"/>
        <v>-1.1100880494323562E-3</v>
      </c>
    </row>
    <row r="422" spans="1:13">
      <c r="A422" s="1">
        <v>22281</v>
      </c>
      <c r="B422">
        <v>35.234499999999997</v>
      </c>
      <c r="C422">
        <f>[1]TRUSABIM!B421</f>
        <v>161.70140000000001</v>
      </c>
      <c r="D422">
        <f>[2]TRUSG10M!B421</f>
        <v>262.93549999999999</v>
      </c>
      <c r="E422">
        <f>[3]_SPXD!E421</f>
        <v>58.11</v>
      </c>
      <c r="F422">
        <f>[4]_DJCBTD!B550</f>
        <v>4.4714</v>
      </c>
      <c r="G422">
        <f>factors_crsp!D426</f>
        <v>1.5529999999999999E-3</v>
      </c>
      <c r="I422">
        <f t="shared" si="24"/>
        <v>1.001833270861278</v>
      </c>
      <c r="J422">
        <f t="shared" si="25"/>
        <v>1.007889279596069</v>
      </c>
      <c r="L422">
        <f t="shared" si="26"/>
        <v>6.0560087347909519E-3</v>
      </c>
      <c r="M422">
        <f t="shared" si="27"/>
        <v>8.6413237740896598E-3</v>
      </c>
    </row>
    <row r="423" spans="1:13">
      <c r="A423" s="1">
        <v>22312</v>
      </c>
      <c r="B423">
        <v>35.476300000000002</v>
      </c>
      <c r="C423">
        <f>[1]TRUSABIM!B422</f>
        <v>162.0086</v>
      </c>
      <c r="D423">
        <f>[2]TRUSG10M!B422</f>
        <v>263.77690000000001</v>
      </c>
      <c r="E423">
        <f>[3]_SPXD!E422</f>
        <v>61.78</v>
      </c>
      <c r="F423">
        <f>[4]_DJCBTD!B551</f>
        <v>4.5240999999999998</v>
      </c>
      <c r="G423">
        <f>factors_crsp!D427</f>
        <v>1.9400000000000001E-3</v>
      </c>
      <c r="I423">
        <f t="shared" si="24"/>
        <v>1.0018997980227753</v>
      </c>
      <c r="J423">
        <f t="shared" si="25"/>
        <v>1.0117860178020306</v>
      </c>
      <c r="L423">
        <f t="shared" si="26"/>
        <v>9.8862197792553008E-3</v>
      </c>
      <c r="M423">
        <f t="shared" si="27"/>
        <v>1.2600243405702649E-3</v>
      </c>
    </row>
    <row r="424" spans="1:13">
      <c r="A424" s="1">
        <v>22340</v>
      </c>
      <c r="B424">
        <v>35.776299999999999</v>
      </c>
      <c r="C424">
        <f>[1]TRUSABIM!B423</f>
        <v>162.3569</v>
      </c>
      <c r="D424">
        <f>[2]TRUSG10M!B423</f>
        <v>265.83789999999999</v>
      </c>
      <c r="E424">
        <f>[3]_SPXD!E423</f>
        <v>63.44</v>
      </c>
      <c r="F424">
        <f>[4]_DJCBTD!B552</f>
        <v>4.5709999999999997</v>
      </c>
      <c r="G424">
        <f>factors_crsp!D428</f>
        <v>1.6490000000000001E-3</v>
      </c>
      <c r="I424">
        <f t="shared" si="24"/>
        <v>1.0021498858702562</v>
      </c>
      <c r="J424">
        <f t="shared" si="25"/>
        <v>1.0103667027696117</v>
      </c>
      <c r="L424">
        <f t="shared" si="26"/>
        <v>8.2168168993554946E-3</v>
      </c>
      <c r="M424">
        <f t="shared" si="27"/>
        <v>6.1644211145857053E-3</v>
      </c>
    </row>
    <row r="425" spans="1:13">
      <c r="A425" s="1">
        <v>22371</v>
      </c>
      <c r="B425">
        <v>35.989899999999999</v>
      </c>
      <c r="C425">
        <f>[1]TRUSABIM!B424</f>
        <v>162.68430000000001</v>
      </c>
      <c r="D425">
        <f>[2]TRUSG10M!B424</f>
        <v>267.49290000000002</v>
      </c>
      <c r="E425">
        <f>[3]_SPXD!E424</f>
        <v>65.06</v>
      </c>
      <c r="F425">
        <f>[4]_DJCBTD!B553</f>
        <v>4.6047000000000002</v>
      </c>
      <c r="G425">
        <f>factors_crsp!D429</f>
        <v>2.0119999999999999E-3</v>
      </c>
      <c r="I425">
        <f t="shared" si="24"/>
        <v>1.0020165450313476</v>
      </c>
      <c r="J425">
        <f t="shared" si="25"/>
        <v>1.0073725661780792</v>
      </c>
      <c r="L425">
        <f t="shared" si="26"/>
        <v>5.3560211467316154E-3</v>
      </c>
      <c r="M425">
        <f t="shared" si="27"/>
        <v>4.213598381570316E-3</v>
      </c>
    </row>
    <row r="426" spans="1:13">
      <c r="A426" s="1">
        <v>22401</v>
      </c>
      <c r="B426">
        <v>35.9422</v>
      </c>
      <c r="C426">
        <f>[1]TRUSABIM!B425</f>
        <v>162.99209999999999</v>
      </c>
      <c r="D426">
        <f>[2]TRUSG10M!B425</f>
        <v>267.50639999999999</v>
      </c>
      <c r="E426">
        <f>[3]_SPXD!E425</f>
        <v>65.31</v>
      </c>
      <c r="F426">
        <f>[4]_DJCBTD!B554</f>
        <v>4.5867000000000004</v>
      </c>
      <c r="G426">
        <f>factors_crsp!D430</f>
        <v>1.7459999999999999E-3</v>
      </c>
      <c r="I426">
        <f t="shared" si="24"/>
        <v>1.0018920080179832</v>
      </c>
      <c r="J426">
        <f t="shared" si="25"/>
        <v>0.99609095055052455</v>
      </c>
      <c r="L426">
        <f t="shared" si="26"/>
        <v>-5.8010574674586257E-3</v>
      </c>
      <c r="M426">
        <f t="shared" si="27"/>
        <v>-1.6955313707394115E-3</v>
      </c>
    </row>
    <row r="427" spans="1:13">
      <c r="A427" s="1">
        <v>22432</v>
      </c>
      <c r="B427">
        <v>36.099499999999999</v>
      </c>
      <c r="C427">
        <f>[1]TRUSABIM!B426</f>
        <v>163.3099</v>
      </c>
      <c r="D427">
        <f>[2]TRUSG10M!B426</f>
        <v>269.791</v>
      </c>
      <c r="E427">
        <f>[3]_SPXD!E426</f>
        <v>66.56</v>
      </c>
      <c r="F427">
        <f>[4]_DJCBTD!B555</f>
        <v>4.6108000000000002</v>
      </c>
      <c r="G427">
        <f>factors_crsp!D431</f>
        <v>1.774E-3</v>
      </c>
      <c r="I427">
        <f t="shared" si="24"/>
        <v>1.0019497877504493</v>
      </c>
      <c r="J427">
        <f t="shared" si="25"/>
        <v>1.0052543222796346</v>
      </c>
      <c r="L427">
        <f t="shared" si="26"/>
        <v>3.3045345291853323E-3</v>
      </c>
      <c r="M427">
        <f t="shared" si="27"/>
        <v>6.7663564176410063E-3</v>
      </c>
    </row>
    <row r="428" spans="1:13">
      <c r="A428" s="1">
        <v>22462</v>
      </c>
      <c r="B428">
        <v>35.966299999999997</v>
      </c>
      <c r="C428">
        <f>[1]TRUSABIM!B427</f>
        <v>163.61879999999999</v>
      </c>
      <c r="D428">
        <f>[2]TRUSG10M!B427</f>
        <v>267.12889999999999</v>
      </c>
      <c r="E428">
        <f>[3]_SPXD!E427</f>
        <v>64.650000000000006</v>
      </c>
      <c r="F428">
        <f>[4]_DJCBTD!B556</f>
        <v>4.5579000000000001</v>
      </c>
      <c r="G428">
        <f>factors_crsp!D432</f>
        <v>2.0079999999999998E-3</v>
      </c>
      <c r="I428">
        <f t="shared" si="24"/>
        <v>1.001891495861549</v>
      </c>
      <c r="J428">
        <f t="shared" si="25"/>
        <v>0.98852693675717873</v>
      </c>
      <c r="L428">
        <f t="shared" si="26"/>
        <v>-1.3364559104370288E-2</v>
      </c>
      <c r="M428">
        <f t="shared" si="27"/>
        <v>-1.1875267625680697E-2</v>
      </c>
    </row>
    <row r="429" spans="1:13">
      <c r="A429" s="1">
        <v>22493</v>
      </c>
      <c r="B429">
        <v>35.923099999999998</v>
      </c>
      <c r="C429">
        <f>[1]TRUSABIM!B428</f>
        <v>163.92699999999999</v>
      </c>
      <c r="D429">
        <f>[2]TRUSG10M!B428</f>
        <v>267.17540000000002</v>
      </c>
      <c r="E429">
        <f>[3]_SPXD!E428</f>
        <v>66.760000000000005</v>
      </c>
      <c r="F429">
        <f>[4]_DJCBTD!B557</f>
        <v>4.5549999999999997</v>
      </c>
      <c r="G429">
        <f>factors_crsp!D433</f>
        <v>1.8240000000000001E-3</v>
      </c>
      <c r="I429">
        <f t="shared" si="24"/>
        <v>1.0018836466225152</v>
      </c>
      <c r="J429">
        <f t="shared" si="25"/>
        <v>0.99936374207420076</v>
      </c>
      <c r="L429">
        <f t="shared" si="26"/>
        <v>-2.5199045483144111E-3</v>
      </c>
      <c r="M429">
        <f t="shared" si="27"/>
        <v>-1.6499267342469093E-3</v>
      </c>
    </row>
    <row r="430" spans="1:13">
      <c r="A430" s="1">
        <v>22524</v>
      </c>
      <c r="B430">
        <v>35.997500000000002</v>
      </c>
      <c r="C430">
        <f>[1]TRUSABIM!B429</f>
        <v>164.24799999999999</v>
      </c>
      <c r="D430">
        <f>[2]TRUSG10M!B429</f>
        <v>265.60700000000003</v>
      </c>
      <c r="E430">
        <f>[3]_SPXD!E429</f>
        <v>68.069999999999993</v>
      </c>
      <c r="F430">
        <f>[4]_DJCBTD!B558</f>
        <v>4.5483000000000002</v>
      </c>
      <c r="G430">
        <f>factors_crsp!D434</f>
        <v>1.358E-3</v>
      </c>
      <c r="I430">
        <f t="shared" si="24"/>
        <v>1.0019581887059483</v>
      </c>
      <c r="J430">
        <f t="shared" si="25"/>
        <v>0.99852908891328218</v>
      </c>
      <c r="L430">
        <f t="shared" si="26"/>
        <v>-3.429099792666146E-3</v>
      </c>
      <c r="M430">
        <f t="shared" si="27"/>
        <v>-7.2283009333943271E-3</v>
      </c>
    </row>
    <row r="431" spans="1:13">
      <c r="A431" s="1">
        <v>22554</v>
      </c>
      <c r="B431">
        <v>36.101700000000001</v>
      </c>
      <c r="C431">
        <f>[1]TRUSABIM!B430</f>
        <v>164.5532</v>
      </c>
      <c r="D431">
        <f>[2]TRUSG10M!B430</f>
        <v>267.72250000000003</v>
      </c>
      <c r="E431">
        <f>[3]_SPXD!E430</f>
        <v>66.73</v>
      </c>
      <c r="F431">
        <f>[4]_DJCBTD!B559</f>
        <v>4.5723000000000003</v>
      </c>
      <c r="G431">
        <f>factors_crsp!D435</f>
        <v>1.6770000000000001E-3</v>
      </c>
      <c r="I431">
        <f t="shared" si="24"/>
        <v>1.0018581657006478</v>
      </c>
      <c r="J431">
        <f t="shared" si="25"/>
        <v>1.0052766967878108</v>
      </c>
      <c r="L431">
        <f t="shared" si="26"/>
        <v>3.418531087163057E-3</v>
      </c>
      <c r="M431">
        <f t="shared" si="27"/>
        <v>6.2877750247547493E-3</v>
      </c>
    </row>
    <row r="432" spans="1:13">
      <c r="A432" s="1">
        <v>22585</v>
      </c>
      <c r="B432">
        <v>36.323</v>
      </c>
      <c r="C432">
        <f>[1]TRUSABIM!B431</f>
        <v>164.86590000000001</v>
      </c>
      <c r="D432">
        <f>[2]TRUSG10M!B431</f>
        <v>269.84269999999998</v>
      </c>
      <c r="E432">
        <f>[3]_SPXD!E431</f>
        <v>68.62</v>
      </c>
      <c r="F432">
        <f>[4]_DJCBTD!B560</f>
        <v>4.6303000000000001</v>
      </c>
      <c r="G432">
        <f>factors_crsp!D436</f>
        <v>1.921E-3</v>
      </c>
      <c r="I432">
        <f t="shared" si="24"/>
        <v>1.0019002972898734</v>
      </c>
      <c r="J432">
        <f t="shared" si="25"/>
        <v>1.0126850819062616</v>
      </c>
      <c r="L432">
        <f t="shared" si="26"/>
        <v>1.078478461638821E-2</v>
      </c>
      <c r="M432">
        <f t="shared" si="27"/>
        <v>5.9983941487919967E-3</v>
      </c>
    </row>
    <row r="433" spans="1:13">
      <c r="A433" s="1">
        <v>22615</v>
      </c>
      <c r="B433">
        <v>36.544899999999998</v>
      </c>
      <c r="C433">
        <f>[1]TRUSABIM!B432</f>
        <v>165.21619999999999</v>
      </c>
      <c r="D433">
        <f>[2]TRUSG10M!B432</f>
        <v>270.31130000000002</v>
      </c>
      <c r="E433">
        <f>[3]_SPXD!E432</f>
        <v>71.319999999999993</v>
      </c>
      <c r="F433">
        <f>[4]_DJCBTD!B561</f>
        <v>4.6664000000000003</v>
      </c>
      <c r="G433">
        <f>factors_crsp!D437</f>
        <v>1.6069999999999999E-3</v>
      </c>
      <c r="I433">
        <f t="shared" si="24"/>
        <v>1.0021247571511147</v>
      </c>
      <c r="J433">
        <f t="shared" si="25"/>
        <v>1.007796471070989</v>
      </c>
      <c r="L433">
        <f t="shared" si="26"/>
        <v>5.6717139198743105E-3</v>
      </c>
      <c r="M433">
        <f t="shared" si="27"/>
        <v>1.29567266782038E-4</v>
      </c>
    </row>
    <row r="434" spans="1:13">
      <c r="A434" s="1">
        <v>22646</v>
      </c>
      <c r="B434">
        <v>36.531399999999998</v>
      </c>
      <c r="C434">
        <f>[1]TRUSABIM!B433</f>
        <v>165.5838</v>
      </c>
      <c r="D434">
        <f>[2]TRUSG10M!B433</f>
        <v>268.72969999999998</v>
      </c>
      <c r="E434">
        <f>[3]_SPXD!E433</f>
        <v>71.55</v>
      </c>
      <c r="F434">
        <f>[4]_DJCBTD!B562</f>
        <v>4.6516999999999999</v>
      </c>
      <c r="G434">
        <f>factors_crsp!D438</f>
        <v>1.864E-3</v>
      </c>
      <c r="I434">
        <f t="shared" si="24"/>
        <v>1.0022249634115783</v>
      </c>
      <c r="J434">
        <f t="shared" si="25"/>
        <v>0.99684981998971367</v>
      </c>
      <c r="L434">
        <f t="shared" si="26"/>
        <v>-5.3751434218646255E-3</v>
      </c>
      <c r="M434">
        <f t="shared" si="27"/>
        <v>-7.715031754869428E-3</v>
      </c>
    </row>
    <row r="435" spans="1:13">
      <c r="A435" s="1">
        <v>22677</v>
      </c>
      <c r="B435">
        <v>36.755099999999999</v>
      </c>
      <c r="C435">
        <f>[1]TRUSABIM!B434</f>
        <v>165.9605</v>
      </c>
      <c r="D435">
        <f>[2]TRUSG10M!B434</f>
        <v>268.81920000000002</v>
      </c>
      <c r="E435">
        <f>[3]_SPXD!E434</f>
        <v>68.84</v>
      </c>
      <c r="F435">
        <f>[4]_DJCBTD!B563</f>
        <v>4.7069999999999999</v>
      </c>
      <c r="G435">
        <f>factors_crsp!D439</f>
        <v>2.3479999999999998E-3</v>
      </c>
      <c r="I435">
        <f t="shared" si="24"/>
        <v>1.0022749810065961</v>
      </c>
      <c r="J435">
        <f t="shared" si="25"/>
        <v>1.0118881269213407</v>
      </c>
      <c r="L435">
        <f t="shared" si="26"/>
        <v>9.613145914744603E-3</v>
      </c>
      <c r="M435">
        <f t="shared" si="27"/>
        <v>-2.0149515874128276E-3</v>
      </c>
    </row>
    <row r="436" spans="1:13">
      <c r="A436" s="1">
        <v>22705</v>
      </c>
      <c r="B436">
        <v>36.860500000000002</v>
      </c>
      <c r="C436">
        <f>[1]TRUSABIM!B435</f>
        <v>166.33529999999999</v>
      </c>
      <c r="D436">
        <f>[2]TRUSG10M!B435</f>
        <v>271.79969999999997</v>
      </c>
      <c r="E436">
        <f>[3]_SPXD!E435</f>
        <v>69.959999999999994</v>
      </c>
      <c r="F436">
        <f>[4]_DJCBTD!B564</f>
        <v>4.7347000000000001</v>
      </c>
      <c r="G436">
        <f>factors_crsp!D440</f>
        <v>1.9889999999999999E-3</v>
      </c>
      <c r="I436">
        <f t="shared" si="24"/>
        <v>1.0022583687082167</v>
      </c>
      <c r="J436">
        <f t="shared" si="25"/>
        <v>1.0058848523475674</v>
      </c>
      <c r="L436">
        <f t="shared" si="26"/>
        <v>3.6264836393506972E-3</v>
      </c>
      <c r="M436">
        <f t="shared" si="27"/>
        <v>9.0983776873079236E-3</v>
      </c>
    </row>
    <row r="437" spans="1:13">
      <c r="A437" s="1">
        <v>22736</v>
      </c>
      <c r="B437">
        <v>37.115600000000001</v>
      </c>
      <c r="C437">
        <f>[1]TRUSABIM!B436</f>
        <v>166.7165</v>
      </c>
      <c r="D437">
        <f>[2]TRUSG10M!B436</f>
        <v>275.63470000000001</v>
      </c>
      <c r="E437">
        <f>[3]_SPXD!E436</f>
        <v>69.55</v>
      </c>
      <c r="F437">
        <f>[4]_DJCBTD!B565</f>
        <v>4.7988999999999997</v>
      </c>
      <c r="G437">
        <f>factors_crsp!D441</f>
        <v>2.0070000000000001E-3</v>
      </c>
      <c r="I437">
        <f t="shared" si="24"/>
        <v>1.0022917564702141</v>
      </c>
      <c r="J437">
        <f t="shared" si="25"/>
        <v>1.0135594652248294</v>
      </c>
      <c r="L437">
        <f t="shared" si="26"/>
        <v>1.1267708754615358E-2</v>
      </c>
      <c r="M437">
        <f t="shared" si="27"/>
        <v>1.2102655014335939E-2</v>
      </c>
    </row>
    <row r="438" spans="1:13">
      <c r="A438" s="1">
        <v>22766</v>
      </c>
      <c r="B438">
        <v>37.461599999999997</v>
      </c>
      <c r="C438">
        <f>[1]TRUSABIM!B437</f>
        <v>167.09719999999999</v>
      </c>
      <c r="D438">
        <f>[2]TRUSG10M!B437</f>
        <v>276.5213</v>
      </c>
      <c r="E438">
        <f>[3]_SPXD!E437</f>
        <v>65.239999999999995</v>
      </c>
      <c r="F438">
        <f>[4]_DJCBTD!B566</f>
        <v>4.8619000000000003</v>
      </c>
      <c r="G438">
        <f>factors_crsp!D442</f>
        <v>2.2780000000000001E-3</v>
      </c>
      <c r="I438">
        <f t="shared" si="24"/>
        <v>1.0022835172283486</v>
      </c>
      <c r="J438">
        <f t="shared" si="25"/>
        <v>1.0131280085019485</v>
      </c>
      <c r="L438">
        <f t="shared" si="26"/>
        <v>1.0844491273599877E-2</v>
      </c>
      <c r="M438">
        <f t="shared" si="27"/>
        <v>9.3857614226355857E-4</v>
      </c>
    </row>
    <row r="439" spans="1:13">
      <c r="A439" s="1">
        <v>22797</v>
      </c>
      <c r="B439">
        <v>37.717500000000001</v>
      </c>
      <c r="C439">
        <f>[1]TRUSABIM!B438</f>
        <v>167.47319999999999</v>
      </c>
      <c r="D439">
        <f>[2]TRUSG10M!B438</f>
        <v>276.56459999999998</v>
      </c>
      <c r="E439">
        <f>[3]_SPXD!E438</f>
        <v>59.63</v>
      </c>
      <c r="F439">
        <f>[4]_DJCBTD!B567</f>
        <v>4.8921999999999999</v>
      </c>
      <c r="G439">
        <f>factors_crsp!D443</f>
        <v>2.2959999999999999E-3</v>
      </c>
      <c r="I439">
        <f t="shared" si="24"/>
        <v>1.0022501873161249</v>
      </c>
      <c r="J439">
        <f t="shared" si="25"/>
        <v>1.0062321314712355</v>
      </c>
      <c r="L439">
        <f t="shared" si="26"/>
        <v>3.9819441551105506E-3</v>
      </c>
      <c r="M439">
        <f t="shared" si="27"/>
        <v>-2.1394117010155034E-3</v>
      </c>
    </row>
    <row r="440" spans="1:13">
      <c r="A440" s="1">
        <v>22827</v>
      </c>
      <c r="B440">
        <v>37.790700000000001</v>
      </c>
      <c r="C440">
        <f>[1]TRUSABIM!B439</f>
        <v>167.87790000000001</v>
      </c>
      <c r="D440">
        <f>[2]TRUSG10M!B439</f>
        <v>275.35489999999999</v>
      </c>
      <c r="E440">
        <f>[3]_SPXD!E439</f>
        <v>54.75</v>
      </c>
      <c r="F440">
        <f>[4]_DJCBTD!B568</f>
        <v>4.8559000000000001</v>
      </c>
      <c r="G440">
        <f>factors_crsp!D444</f>
        <v>1.9369999999999999E-3</v>
      </c>
      <c r="I440">
        <f t="shared" si="24"/>
        <v>1.0024165060439523</v>
      </c>
      <c r="J440">
        <f t="shared" si="25"/>
        <v>0.99258002534646994</v>
      </c>
      <c r="L440">
        <f t="shared" si="26"/>
        <v>-9.8364806974823304E-3</v>
      </c>
      <c r="M440">
        <f t="shared" si="27"/>
        <v>-6.3110232842524816E-3</v>
      </c>
    </row>
    <row r="441" spans="1:13">
      <c r="A441" s="1">
        <v>22858</v>
      </c>
      <c r="B441">
        <v>37.743000000000002</v>
      </c>
      <c r="C441">
        <f>[1]TRUSABIM!B440</f>
        <v>168.27799999999999</v>
      </c>
      <c r="D441">
        <f>[2]TRUSG10M!B440</f>
        <v>275.43200000000002</v>
      </c>
      <c r="E441">
        <f>[3]_SPXD!E440</f>
        <v>58.23</v>
      </c>
      <c r="F441">
        <f>[4]_DJCBTD!B569</f>
        <v>4.8680000000000003</v>
      </c>
      <c r="G441">
        <f>factors_crsp!D445</f>
        <v>2.7269999999999998E-3</v>
      </c>
      <c r="I441">
        <f t="shared" si="24"/>
        <v>1.002383279752725</v>
      </c>
      <c r="J441">
        <f t="shared" si="25"/>
        <v>1.0024918140818386</v>
      </c>
      <c r="L441">
        <f t="shared" si="26"/>
        <v>1.0853432911361871E-4</v>
      </c>
      <c r="M441">
        <f t="shared" si="27"/>
        <v>-2.4469977193070092E-3</v>
      </c>
    </row>
    <row r="442" spans="1:13">
      <c r="A442" s="1">
        <v>22889</v>
      </c>
      <c r="B442">
        <v>37.940899999999999</v>
      </c>
      <c r="C442">
        <f>[1]TRUSABIM!B441</f>
        <v>168.672</v>
      </c>
      <c r="D442">
        <f>[2]TRUSG10M!B441</f>
        <v>278.0496</v>
      </c>
      <c r="E442">
        <f>[3]_SPXD!E441</f>
        <v>59.12</v>
      </c>
      <c r="F442">
        <f>[4]_DJCBTD!B570</f>
        <v>4.9202000000000004</v>
      </c>
      <c r="G442">
        <f>factors_crsp!D446</f>
        <v>2.1800000000000001E-3</v>
      </c>
      <c r="I442">
        <f t="shared" si="24"/>
        <v>1.0023413636957892</v>
      </c>
      <c r="J442">
        <f t="shared" si="25"/>
        <v>1.010723089564503</v>
      </c>
      <c r="L442">
        <f t="shared" si="26"/>
        <v>8.3817258687137741E-3</v>
      </c>
      <c r="M442">
        <f t="shared" si="27"/>
        <v>7.3236161375582753E-3</v>
      </c>
    </row>
    <row r="443" spans="1:13">
      <c r="A443" s="1">
        <v>22919</v>
      </c>
      <c r="B443">
        <v>38.139099999999999</v>
      </c>
      <c r="C443">
        <f>[1]TRUSABIM!B442</f>
        <v>169.05719999999999</v>
      </c>
      <c r="D443">
        <f>[2]TRUSG10M!B442</f>
        <v>279.3931</v>
      </c>
      <c r="E443">
        <f>[3]_SPXD!E442</f>
        <v>56.27</v>
      </c>
      <c r="F443">
        <f>[4]_DJCBTD!B571</f>
        <v>4.9718999999999998</v>
      </c>
      <c r="G443">
        <f>factors_crsp!D447</f>
        <v>2.0720000000000001E-3</v>
      </c>
      <c r="I443">
        <f t="shared" si="24"/>
        <v>1.0022837222538417</v>
      </c>
      <c r="J443">
        <f t="shared" si="25"/>
        <v>1.0105077029389049</v>
      </c>
      <c r="L443">
        <f t="shared" si="26"/>
        <v>8.223980685063248E-3</v>
      </c>
      <c r="M443">
        <f t="shared" si="27"/>
        <v>2.7598717236061443E-3</v>
      </c>
    </row>
    <row r="444" spans="1:13">
      <c r="A444" s="1">
        <v>22950</v>
      </c>
      <c r="B444">
        <v>38.399700000000003</v>
      </c>
      <c r="C444">
        <f>[1]TRUSABIM!B443</f>
        <v>169.44040000000001</v>
      </c>
      <c r="D444">
        <f>[2]TRUSG10M!B443</f>
        <v>280.73849999999999</v>
      </c>
      <c r="E444">
        <f>[3]_SPXD!E443</f>
        <v>56.52</v>
      </c>
      <c r="F444">
        <f>[4]_DJCBTD!B572</f>
        <v>4.9961000000000002</v>
      </c>
      <c r="G444">
        <f>factors_crsp!D448</f>
        <v>2.5330000000000001E-3</v>
      </c>
      <c r="I444">
        <f t="shared" si="24"/>
        <v>1.0022666884344471</v>
      </c>
      <c r="J444">
        <f t="shared" si="25"/>
        <v>1.0048673545324727</v>
      </c>
      <c r="L444">
        <f t="shared" si="26"/>
        <v>2.6006660980255614E-3</v>
      </c>
      <c r="M444">
        <f t="shared" si="27"/>
        <v>2.2824374606960074E-3</v>
      </c>
    </row>
    <row r="445" spans="1:13">
      <c r="A445" s="1">
        <v>22980</v>
      </c>
      <c r="B445">
        <v>38.598500000000001</v>
      </c>
      <c r="C445">
        <f>[1]TRUSABIM!B444</f>
        <v>169.8442</v>
      </c>
      <c r="D445">
        <f>[2]TRUSG10M!B444</f>
        <v>281.65559999999999</v>
      </c>
      <c r="E445">
        <f>[3]_SPXD!E444</f>
        <v>62.26</v>
      </c>
      <c r="F445">
        <f>[4]_DJCBTD!B573</f>
        <v>5.0682</v>
      </c>
      <c r="G445">
        <f>factors_crsp!D449</f>
        <v>2.0209999999999998E-3</v>
      </c>
      <c r="I445">
        <f t="shared" si="24"/>
        <v>1.0023831388500026</v>
      </c>
      <c r="J445">
        <f t="shared" si="25"/>
        <v>1.0144312563799764</v>
      </c>
      <c r="L445">
        <f t="shared" si="26"/>
        <v>1.2048117529973812E-2</v>
      </c>
      <c r="M445">
        <f t="shared" si="27"/>
        <v>1.2457411131712171E-3</v>
      </c>
    </row>
    <row r="446" spans="1:13">
      <c r="A446" s="1">
        <v>23011</v>
      </c>
      <c r="B446">
        <v>38.797699999999999</v>
      </c>
      <c r="C446">
        <f>[1]TRUSABIM!B445</f>
        <v>170.25749999999999</v>
      </c>
      <c r="D446">
        <f>[2]TRUSG10M!B445</f>
        <v>284.09030000000001</v>
      </c>
      <c r="E446">
        <f>[3]_SPXD!E445</f>
        <v>63.1</v>
      </c>
      <c r="F446">
        <f>[4]_DJCBTD!B574</f>
        <v>5.1092000000000004</v>
      </c>
      <c r="G446">
        <f>factors_crsp!D450</f>
        <v>2.519E-3</v>
      </c>
      <c r="I446">
        <f t="shared" si="24"/>
        <v>1.0024334066161811</v>
      </c>
      <c r="J446">
        <f t="shared" si="25"/>
        <v>1.0080896570774636</v>
      </c>
      <c r="L446">
        <f t="shared" si="26"/>
        <v>5.656250461282486E-3</v>
      </c>
      <c r="M446">
        <f t="shared" si="27"/>
        <v>6.1252449573168111E-3</v>
      </c>
    </row>
    <row r="447" spans="1:13">
      <c r="A447" s="1">
        <v>23042</v>
      </c>
      <c r="B447">
        <v>38.997399999999999</v>
      </c>
      <c r="C447">
        <f>[1]TRUSABIM!B446</f>
        <v>170.67320000000001</v>
      </c>
      <c r="D447">
        <f>[2]TRUSG10M!B446</f>
        <v>284.56659999999999</v>
      </c>
      <c r="E447">
        <f>[3]_SPXD!E446</f>
        <v>66.2</v>
      </c>
      <c r="F447">
        <f>[4]_DJCBTD!B575</f>
        <v>5.1607000000000003</v>
      </c>
      <c r="G447">
        <f>factors_crsp!D451</f>
        <v>2.5119999999999999E-3</v>
      </c>
      <c r="I447">
        <f t="shared" si="24"/>
        <v>1.0024415958180992</v>
      </c>
      <c r="J447">
        <f t="shared" si="25"/>
        <v>1.0100798559461364</v>
      </c>
      <c r="L447">
        <f t="shared" si="26"/>
        <v>7.6382601280371443E-3</v>
      </c>
      <c r="M447">
        <f t="shared" si="27"/>
        <v>-8.3542040541340068E-4</v>
      </c>
    </row>
    <row r="448" spans="1:13">
      <c r="A448" s="1">
        <v>23070</v>
      </c>
      <c r="B448">
        <v>39.197400000000002</v>
      </c>
      <c r="C448">
        <f>[1]TRUSABIM!B447</f>
        <v>171.0857</v>
      </c>
      <c r="D448">
        <f>[2]TRUSG10M!B447</f>
        <v>283.96280000000002</v>
      </c>
      <c r="E448">
        <f>[3]_SPXD!E447</f>
        <v>64.290000000000006</v>
      </c>
      <c r="F448">
        <f>[4]_DJCBTD!B576</f>
        <v>5.2217000000000002</v>
      </c>
      <c r="G448">
        <f>factors_crsp!D452</f>
        <v>2.2599999999999999E-3</v>
      </c>
      <c r="I448">
        <f t="shared" si="24"/>
        <v>1.0024168996655596</v>
      </c>
      <c r="J448">
        <f t="shared" si="25"/>
        <v>1.0118201019241575</v>
      </c>
      <c r="L448">
        <f t="shared" si="26"/>
        <v>9.4032022585979202E-3</v>
      </c>
      <c r="M448">
        <f t="shared" si="27"/>
        <v>-4.3818231514168859E-3</v>
      </c>
    </row>
    <row r="449" spans="1:13">
      <c r="A449" s="1">
        <v>23101</v>
      </c>
      <c r="B449">
        <v>39.334200000000003</v>
      </c>
      <c r="C449">
        <f>[1]TRUSABIM!B448</f>
        <v>171.50049999999999</v>
      </c>
      <c r="D449">
        <f>[2]TRUSG10M!B448</f>
        <v>284.67790000000002</v>
      </c>
      <c r="E449">
        <f>[3]_SPXD!E448</f>
        <v>66.569999999999993</v>
      </c>
      <c r="F449">
        <f>[4]_DJCBTD!B577</f>
        <v>5.2385999999999999</v>
      </c>
      <c r="G449">
        <f>factors_crsp!D453</f>
        <v>2.2620000000000001E-3</v>
      </c>
      <c r="I449">
        <f t="shared" si="24"/>
        <v>1.0024245159005105</v>
      </c>
      <c r="J449">
        <f t="shared" si="25"/>
        <v>1.0032364938621521</v>
      </c>
      <c r="L449">
        <f t="shared" si="26"/>
        <v>8.1197796164156344E-4</v>
      </c>
      <c r="M449">
        <f t="shared" si="27"/>
        <v>2.5628760668650052E-4</v>
      </c>
    </row>
    <row r="450" spans="1:13">
      <c r="A450" s="1">
        <v>23131</v>
      </c>
      <c r="B450">
        <v>39.376199999999997</v>
      </c>
      <c r="C450">
        <f>[1]TRUSABIM!B449</f>
        <v>171.91499999999999</v>
      </c>
      <c r="D450">
        <f>[2]TRUSG10M!B449</f>
        <v>285.61500000000001</v>
      </c>
      <c r="E450">
        <f>[3]_SPXD!E449</f>
        <v>69.8</v>
      </c>
      <c r="F450">
        <f>[4]_DJCBTD!B578</f>
        <v>5.2588999999999997</v>
      </c>
      <c r="G450">
        <f>factors_crsp!D454</f>
        <v>2.6610000000000002E-3</v>
      </c>
      <c r="I450">
        <f t="shared" si="24"/>
        <v>1.0024169025746281</v>
      </c>
      <c r="J450">
        <f t="shared" si="25"/>
        <v>1.0038750811285457</v>
      </c>
      <c r="L450">
        <f t="shared" si="26"/>
        <v>1.4581785539176106E-3</v>
      </c>
      <c r="M450">
        <f t="shared" si="27"/>
        <v>6.3079047618375128E-4</v>
      </c>
    </row>
    <row r="451" spans="1:13">
      <c r="A451" s="1">
        <v>23162</v>
      </c>
      <c r="B451">
        <v>39.482799999999997</v>
      </c>
      <c r="C451">
        <f>[1]TRUSABIM!B450</f>
        <v>172.34479999999999</v>
      </c>
      <c r="D451">
        <f>[2]TRUSG10M!B450</f>
        <v>286.33659999999998</v>
      </c>
      <c r="E451">
        <f>[3]_SPXD!E450</f>
        <v>70.8</v>
      </c>
      <c r="F451">
        <f>[4]_DJCBTD!B579</f>
        <v>5.3074000000000003</v>
      </c>
      <c r="G451">
        <f>factors_crsp!D455</f>
        <v>2.4299999999999999E-3</v>
      </c>
      <c r="I451">
        <f t="shared" si="24"/>
        <v>1.002500072710351</v>
      </c>
      <c r="J451">
        <f t="shared" si="25"/>
        <v>1.0092224609709255</v>
      </c>
      <c r="L451">
        <f t="shared" si="26"/>
        <v>6.7223882605744745E-3</v>
      </c>
      <c r="M451">
        <f t="shared" si="27"/>
        <v>9.6477951087914349E-5</v>
      </c>
    </row>
    <row r="452" spans="1:13">
      <c r="A452" s="1">
        <v>23192</v>
      </c>
      <c r="B452">
        <v>39.6539</v>
      </c>
      <c r="C452">
        <f>[1]TRUSABIM!B451</f>
        <v>172.77420000000001</v>
      </c>
      <c r="D452">
        <f>[2]TRUSG10M!B451</f>
        <v>286.4067</v>
      </c>
      <c r="E452">
        <f>[3]_SPXD!E451</f>
        <v>69.37</v>
      </c>
      <c r="F452">
        <f>[4]_DJCBTD!B580</f>
        <v>5.3346999999999998</v>
      </c>
      <c r="G452">
        <f>factors_crsp!D456</f>
        <v>2.2820000000000002E-3</v>
      </c>
      <c r="I452">
        <f t="shared" ref="I452:I515" si="28">C452/C451</f>
        <v>1.0024915170054449</v>
      </c>
      <c r="J452">
        <f t="shared" ref="J452:J515" si="29">F452/F451</f>
        <v>1.0051437615404906</v>
      </c>
      <c r="L452">
        <f t="shared" ref="L452:L515" si="30">J452-I452</f>
        <v>2.6522445350456447E-3</v>
      </c>
      <c r="M452">
        <f t="shared" si="27"/>
        <v>-2.0371832353948127E-3</v>
      </c>
    </row>
    <row r="453" spans="1:13">
      <c r="A453" s="1">
        <v>23223</v>
      </c>
      <c r="B453">
        <v>39.569400000000002</v>
      </c>
      <c r="C453">
        <f>[1]TRUSABIM!B452</f>
        <v>173.245</v>
      </c>
      <c r="D453">
        <f>[2]TRUSG10M!B452</f>
        <v>287.3614</v>
      </c>
      <c r="E453">
        <f>[3]_SPXD!E452</f>
        <v>69.13</v>
      </c>
      <c r="F453">
        <f>[4]_DJCBTD!B581</f>
        <v>5.3299000000000003</v>
      </c>
      <c r="G453">
        <f>factors_crsp!D457</f>
        <v>2.784E-3</v>
      </c>
      <c r="I453">
        <f t="shared" si="28"/>
        <v>1.0027249438862977</v>
      </c>
      <c r="J453">
        <f t="shared" si="29"/>
        <v>0.99910023056591757</v>
      </c>
      <c r="L453">
        <f t="shared" si="30"/>
        <v>-3.6247133203801685E-3</v>
      </c>
      <c r="M453">
        <f t="shared" ref="M453:M516" si="31">D453/D452-G453-1</f>
        <v>5.4937174025626589E-4</v>
      </c>
    </row>
    <row r="454" spans="1:13">
      <c r="A454" s="1">
        <v>23254</v>
      </c>
      <c r="B454">
        <v>39.710900000000002</v>
      </c>
      <c r="C454">
        <f>[1]TRUSABIM!B453</f>
        <v>173.7345</v>
      </c>
      <c r="D454">
        <f>[2]TRUSG10M!B453</f>
        <v>287.8802</v>
      </c>
      <c r="E454">
        <f>[3]_SPXD!E453</f>
        <v>72.5</v>
      </c>
      <c r="F454">
        <f>[4]_DJCBTD!B582</f>
        <v>5.3507999999999996</v>
      </c>
      <c r="G454">
        <f>factors_crsp!D458</f>
        <v>2.4840000000000001E-3</v>
      </c>
      <c r="I454">
        <f t="shared" si="28"/>
        <v>1.002825478368784</v>
      </c>
      <c r="J454">
        <f t="shared" si="29"/>
        <v>1.0039212743203436</v>
      </c>
      <c r="L454">
        <f t="shared" si="30"/>
        <v>1.0957959515596194E-3</v>
      </c>
      <c r="M454">
        <f t="shared" si="31"/>
        <v>-6.7860790488916134E-4</v>
      </c>
    </row>
    <row r="455" spans="1:13">
      <c r="A455" s="1">
        <v>23284</v>
      </c>
      <c r="B455">
        <v>39.756700000000002</v>
      </c>
      <c r="C455">
        <f>[1]TRUSABIM!B454</f>
        <v>174.22239999999999</v>
      </c>
      <c r="D455">
        <f>[2]TRUSG10M!B454</f>
        <v>287.74680000000001</v>
      </c>
      <c r="E455">
        <f>[3]_SPXD!E454</f>
        <v>71.7</v>
      </c>
      <c r="F455">
        <f>[4]_DJCBTD!B583</f>
        <v>5.36</v>
      </c>
      <c r="G455">
        <f>factors_crsp!D459</f>
        <v>2.7550000000000001E-3</v>
      </c>
      <c r="I455">
        <f t="shared" si="28"/>
        <v>1.0028083080792818</v>
      </c>
      <c r="J455">
        <f t="shared" si="29"/>
        <v>1.001719369066308</v>
      </c>
      <c r="L455">
        <f t="shared" si="30"/>
        <v>-1.0889390129737997E-3</v>
      </c>
      <c r="M455">
        <f t="shared" si="31"/>
        <v>-3.2183872006479319E-3</v>
      </c>
    </row>
    <row r="456" spans="1:13">
      <c r="A456" s="1">
        <v>23315</v>
      </c>
      <c r="B456">
        <v>39.899799999999999</v>
      </c>
      <c r="C456">
        <f>[1]TRUSABIM!B455</f>
        <v>174.7276</v>
      </c>
      <c r="D456">
        <f>[2]TRUSG10M!B455</f>
        <v>286.97089999999997</v>
      </c>
      <c r="E456">
        <f>[3]_SPXD!E455</f>
        <v>74.010000000000005</v>
      </c>
      <c r="F456">
        <f>[4]_DJCBTD!B584</f>
        <v>5.3837000000000002</v>
      </c>
      <c r="G456">
        <f>factors_crsp!D460</f>
        <v>2.9190000000000002E-3</v>
      </c>
      <c r="I456">
        <f t="shared" si="28"/>
        <v>1.0028997419390389</v>
      </c>
      <c r="J456">
        <f t="shared" si="29"/>
        <v>1.0044216417910448</v>
      </c>
      <c r="L456">
        <f t="shared" si="30"/>
        <v>1.5218998520059035E-3</v>
      </c>
      <c r="M456">
        <f t="shared" si="31"/>
        <v>-5.6154678668886016E-3</v>
      </c>
    </row>
    <row r="457" spans="1:13">
      <c r="A457" s="1">
        <v>23345</v>
      </c>
      <c r="B457">
        <v>40.011200000000002</v>
      </c>
      <c r="C457">
        <f>[1]TRUSABIM!B456</f>
        <v>175.2372</v>
      </c>
      <c r="D457">
        <f>[2]TRUSG10M!B456</f>
        <v>289.50080000000003</v>
      </c>
      <c r="E457">
        <f>[3]_SPXD!E456</f>
        <v>73.23</v>
      </c>
      <c r="F457">
        <f>[4]_DJCBTD!B585</f>
        <v>5.4025999999999996</v>
      </c>
      <c r="G457">
        <f>factors_crsp!D461</f>
        <v>2.6589999999999999E-3</v>
      </c>
      <c r="I457">
        <f t="shared" si="28"/>
        <v>1.002916539802527</v>
      </c>
      <c r="J457">
        <f t="shared" si="29"/>
        <v>1.0035105968014562</v>
      </c>
      <c r="L457">
        <f t="shared" si="30"/>
        <v>5.9405699892911557E-4</v>
      </c>
      <c r="M457">
        <f t="shared" si="31"/>
        <v>6.1568764529784659E-3</v>
      </c>
    </row>
    <row r="458" spans="1:13">
      <c r="A458" s="1">
        <v>23376</v>
      </c>
      <c r="B458">
        <v>40.026499999999999</v>
      </c>
      <c r="C458">
        <f>[1]TRUSABIM!B457</f>
        <v>175.74979999999999</v>
      </c>
      <c r="D458">
        <f>[2]TRUSG10M!B457</f>
        <v>289.16219999999998</v>
      </c>
      <c r="E458">
        <f>[3]_SPXD!E457</f>
        <v>75.02</v>
      </c>
      <c r="F458">
        <f>[4]_DJCBTD!B586</f>
        <v>5.3959999999999999</v>
      </c>
      <c r="G458">
        <f>factors_crsp!D462</f>
        <v>3.0599999999999998E-3</v>
      </c>
      <c r="I458">
        <f t="shared" si="28"/>
        <v>1.0029251779873223</v>
      </c>
      <c r="J458">
        <f t="shared" si="29"/>
        <v>0.99877836597193947</v>
      </c>
      <c r="L458">
        <f t="shared" si="30"/>
        <v>-4.1468120153828059E-3</v>
      </c>
      <c r="M458">
        <f t="shared" si="31"/>
        <v>-4.2295995313312851E-3</v>
      </c>
    </row>
    <row r="459" spans="1:13">
      <c r="A459" s="1">
        <v>23407</v>
      </c>
      <c r="B459">
        <v>40.172199999999997</v>
      </c>
      <c r="C459">
        <f>[1]TRUSABIM!B458</f>
        <v>176.26240000000001</v>
      </c>
      <c r="D459">
        <f>[2]TRUSG10M!B458</f>
        <v>289.9393</v>
      </c>
      <c r="E459">
        <f>[3]_SPXD!E458</f>
        <v>77.040000000000006</v>
      </c>
      <c r="F459">
        <f>[4]_DJCBTD!B587</f>
        <v>5.4550000000000001</v>
      </c>
      <c r="G459">
        <f>factors_crsp!D463</f>
        <v>2.8660000000000001E-3</v>
      </c>
      <c r="I459">
        <f t="shared" si="28"/>
        <v>1.0029166462778336</v>
      </c>
      <c r="J459">
        <f t="shared" si="29"/>
        <v>1.0109340252038548</v>
      </c>
      <c r="L459">
        <f t="shared" si="30"/>
        <v>8.0173789260211681E-3</v>
      </c>
      <c r="M459">
        <f t="shared" si="31"/>
        <v>-1.7858096666856227E-4</v>
      </c>
    </row>
    <row r="460" spans="1:13">
      <c r="A460" s="1">
        <v>23436</v>
      </c>
      <c r="B460">
        <v>40.383499999999998</v>
      </c>
      <c r="C460">
        <f>[1]TRUSABIM!B459</f>
        <v>176.7912</v>
      </c>
      <c r="D460">
        <f>[2]TRUSG10M!B459</f>
        <v>290.27940000000001</v>
      </c>
      <c r="E460">
        <f>[3]_SPXD!E459</f>
        <v>77.8</v>
      </c>
      <c r="F460">
        <f>[4]_DJCBTD!B588</f>
        <v>5.4893999999999998</v>
      </c>
      <c r="G460">
        <f>factors_crsp!D464</f>
        <v>2.6359999999999999E-3</v>
      </c>
      <c r="I460">
        <f t="shared" si="28"/>
        <v>1.0030000726190043</v>
      </c>
      <c r="J460">
        <f t="shared" si="29"/>
        <v>1.0063061411549037</v>
      </c>
      <c r="L460">
        <f t="shared" si="30"/>
        <v>3.3060685358994313E-3</v>
      </c>
      <c r="M460">
        <f t="shared" si="31"/>
        <v>-1.4629958574087221E-3</v>
      </c>
    </row>
    <row r="461" spans="1:13">
      <c r="A461" s="1">
        <v>23467</v>
      </c>
      <c r="B461">
        <v>40.3996</v>
      </c>
      <c r="C461">
        <f>[1]TRUSABIM!B460</f>
        <v>177.3083</v>
      </c>
      <c r="D461">
        <f>[2]TRUSG10M!B460</f>
        <v>290.18650000000002</v>
      </c>
      <c r="E461">
        <f>[3]_SPXD!E460</f>
        <v>78.98</v>
      </c>
      <c r="F461">
        <f>[4]_DJCBTD!B589</f>
        <v>5.4692999999999996</v>
      </c>
      <c r="G461">
        <f>factors_crsp!D465</f>
        <v>3.2980000000000002E-3</v>
      </c>
      <c r="I461">
        <f t="shared" si="28"/>
        <v>1.0029249193398766</v>
      </c>
      <c r="J461">
        <f t="shared" si="29"/>
        <v>0.99633839763908616</v>
      </c>
      <c r="L461">
        <f t="shared" si="30"/>
        <v>-6.5865217007904375E-3</v>
      </c>
      <c r="M461">
        <f t="shared" si="31"/>
        <v>-3.6180364889826233E-3</v>
      </c>
    </row>
    <row r="462" spans="1:13">
      <c r="A462" s="1">
        <v>23497</v>
      </c>
      <c r="B462">
        <v>40.482199999999999</v>
      </c>
      <c r="C462">
        <f>[1]TRUSABIM!B461</f>
        <v>177.81809999999999</v>
      </c>
      <c r="D462">
        <f>[2]TRUSG10M!B461</f>
        <v>291.43060000000003</v>
      </c>
      <c r="E462">
        <f>[3]_SPXD!E461</f>
        <v>79.459999999999994</v>
      </c>
      <c r="F462">
        <f>[4]_DJCBTD!B590</f>
        <v>5.4981999999999998</v>
      </c>
      <c r="G462">
        <f>factors_crsp!D466</f>
        <v>2.9039999999999999E-3</v>
      </c>
      <c r="I462">
        <f t="shared" si="28"/>
        <v>1.0028752179114007</v>
      </c>
      <c r="J462">
        <f t="shared" si="29"/>
        <v>1.0052840400051195</v>
      </c>
      <c r="L462">
        <f t="shared" si="30"/>
        <v>2.4088220937188431E-3</v>
      </c>
      <c r="M462">
        <f t="shared" si="31"/>
        <v>1.3832428593336665E-3</v>
      </c>
    </row>
    <row r="463" spans="1:13">
      <c r="A463" s="1">
        <v>23528</v>
      </c>
      <c r="B463">
        <v>40.631</v>
      </c>
      <c r="C463">
        <f>[1]TRUSABIM!B462</f>
        <v>178.3322</v>
      </c>
      <c r="D463">
        <f>[2]TRUSG10M!B462</f>
        <v>293.1225</v>
      </c>
      <c r="E463">
        <f>[3]_SPXD!E462</f>
        <v>80.37</v>
      </c>
      <c r="F463">
        <f>[4]_DJCBTD!B591</f>
        <v>5.5426000000000002</v>
      </c>
      <c r="G463">
        <f>factors_crsp!D467</f>
        <v>2.5699999999999998E-3</v>
      </c>
      <c r="I463">
        <f t="shared" si="28"/>
        <v>1.0028911567495098</v>
      </c>
      <c r="J463">
        <f t="shared" si="29"/>
        <v>1.0080753701211307</v>
      </c>
      <c r="L463">
        <f t="shared" si="30"/>
        <v>5.1842133716208938E-3</v>
      </c>
      <c r="M463">
        <f t="shared" si="31"/>
        <v>3.235498804861292E-3</v>
      </c>
    </row>
    <row r="464" spans="1:13">
      <c r="A464" s="1">
        <v>23558</v>
      </c>
      <c r="B464">
        <v>40.780299999999997</v>
      </c>
      <c r="C464">
        <f>[1]TRUSABIM!B463</f>
        <v>178.84790000000001</v>
      </c>
      <c r="D464">
        <f>[2]TRUSG10M!B463</f>
        <v>295.04149999999998</v>
      </c>
      <c r="E464">
        <f>[3]_SPXD!E463</f>
        <v>81.69</v>
      </c>
      <c r="F464">
        <f>[4]_DJCBTD!B592</f>
        <v>5.5711000000000004</v>
      </c>
      <c r="G464">
        <f>factors_crsp!D468</f>
        <v>3.1359999999999999E-3</v>
      </c>
      <c r="I464">
        <f t="shared" si="28"/>
        <v>1.0028917940786914</v>
      </c>
      <c r="J464">
        <f t="shared" si="29"/>
        <v>1.0051419911232995</v>
      </c>
      <c r="L464">
        <f t="shared" si="30"/>
        <v>2.2501970446080488E-3</v>
      </c>
      <c r="M464">
        <f t="shared" si="31"/>
        <v>3.4107509317775619E-3</v>
      </c>
    </row>
    <row r="465" spans="1:13">
      <c r="A465" s="1">
        <v>23589</v>
      </c>
      <c r="B465">
        <v>40.963099999999997</v>
      </c>
      <c r="C465">
        <f>[1]TRUSABIM!B464</f>
        <v>179.36510000000001</v>
      </c>
      <c r="D465">
        <f>[2]TRUSG10M!B464</f>
        <v>295.16329999999999</v>
      </c>
      <c r="E465">
        <f>[3]_SPXD!E464</f>
        <v>83.18</v>
      </c>
      <c r="F465">
        <f>[4]_DJCBTD!B593</f>
        <v>5.6246</v>
      </c>
      <c r="G465">
        <f>factors_crsp!D469</f>
        <v>2.8080000000000002E-3</v>
      </c>
      <c r="I465">
        <f t="shared" si="28"/>
        <v>1.0028918427334064</v>
      </c>
      <c r="J465">
        <f t="shared" si="29"/>
        <v>1.009603130441026</v>
      </c>
      <c r="L465">
        <f t="shared" si="30"/>
        <v>6.7112877076196398E-3</v>
      </c>
      <c r="M465">
        <f t="shared" si="31"/>
        <v>-2.3951767192073037E-3</v>
      </c>
    </row>
    <row r="466" spans="1:13">
      <c r="A466" s="1">
        <v>23620</v>
      </c>
      <c r="B466">
        <v>41.080300000000001</v>
      </c>
      <c r="C466">
        <f>[1]TRUSABIM!B465</f>
        <v>179.88820000000001</v>
      </c>
      <c r="D466">
        <f>[2]TRUSG10M!B465</f>
        <v>295.74430000000001</v>
      </c>
      <c r="E466">
        <f>[3]_SPXD!E465</f>
        <v>81.83</v>
      </c>
      <c r="F466">
        <f>[4]_DJCBTD!B594</f>
        <v>5.6487999999999996</v>
      </c>
      <c r="G466">
        <f>factors_crsp!D470</f>
        <v>2.7720000000000002E-3</v>
      </c>
      <c r="I466">
        <f t="shared" si="28"/>
        <v>1.0029163978945737</v>
      </c>
      <c r="J466">
        <f t="shared" si="29"/>
        <v>1.0043025281797815</v>
      </c>
      <c r="L466">
        <f t="shared" si="30"/>
        <v>1.3861302852078428E-3</v>
      </c>
      <c r="M466">
        <f t="shared" si="31"/>
        <v>-8.035981017964211E-4</v>
      </c>
    </row>
    <row r="467" spans="1:13">
      <c r="A467" s="1">
        <v>23650</v>
      </c>
      <c r="B467">
        <v>41.198099999999997</v>
      </c>
      <c r="C467">
        <f>[1]TRUSABIM!B466</f>
        <v>180.4204</v>
      </c>
      <c r="D467">
        <f>[2]TRUSG10M!B466</f>
        <v>297.459</v>
      </c>
      <c r="E467">
        <f>[3]_SPXD!E466</f>
        <v>84.18</v>
      </c>
      <c r="F467">
        <f>[4]_DJCBTD!B595</f>
        <v>5.6543000000000001</v>
      </c>
      <c r="G467">
        <f>factors_crsp!D471</f>
        <v>2.686E-3</v>
      </c>
      <c r="I467">
        <f t="shared" si="28"/>
        <v>1.0029585042265139</v>
      </c>
      <c r="J467">
        <f t="shared" si="29"/>
        <v>1.0009736581220792</v>
      </c>
      <c r="L467">
        <f t="shared" si="30"/>
        <v>-1.9848461044347232E-3</v>
      </c>
      <c r="M467">
        <f t="shared" si="31"/>
        <v>3.1119139411985852E-3</v>
      </c>
    </row>
    <row r="468" spans="1:13">
      <c r="A468" s="1">
        <v>23681</v>
      </c>
      <c r="B468">
        <v>41.316600000000001</v>
      </c>
      <c r="C468">
        <f>[1]TRUSABIM!B467</f>
        <v>180.95419999999999</v>
      </c>
      <c r="D468">
        <f>[2]TRUSG10M!B467</f>
        <v>298.94909999999999</v>
      </c>
      <c r="E468">
        <f>[3]_SPXD!E467</f>
        <v>84.86</v>
      </c>
      <c r="F468">
        <f>[4]_DJCBTD!B596</f>
        <v>5.6984000000000004</v>
      </c>
      <c r="G468">
        <f>factors_crsp!D472</f>
        <v>2.9970000000000001E-3</v>
      </c>
      <c r="I468">
        <f t="shared" si="28"/>
        <v>1.0029586454746802</v>
      </c>
      <c r="J468">
        <f t="shared" si="29"/>
        <v>1.0077993739278073</v>
      </c>
      <c r="L468">
        <f t="shared" si="30"/>
        <v>4.8407284531271078E-3</v>
      </c>
      <c r="M468">
        <f t="shared" si="31"/>
        <v>2.0124298710073596E-3</v>
      </c>
    </row>
    <row r="469" spans="1:13">
      <c r="A469" s="1">
        <v>23711</v>
      </c>
      <c r="B469">
        <v>41.4358</v>
      </c>
      <c r="C469">
        <f>[1]TRUSABIM!B468</f>
        <v>181.53319999999999</v>
      </c>
      <c r="D469">
        <f>[2]TRUSG10M!B468</f>
        <v>299.07510000000002</v>
      </c>
      <c r="E469">
        <f>[3]_SPXD!E468</f>
        <v>84.42</v>
      </c>
      <c r="F469">
        <f>[4]_DJCBTD!B597</f>
        <v>5.7096</v>
      </c>
      <c r="G469">
        <f>factors_crsp!D473</f>
        <v>2.9150000000000001E-3</v>
      </c>
      <c r="I469">
        <f t="shared" si="28"/>
        <v>1.003199704676653</v>
      </c>
      <c r="J469">
        <f t="shared" si="29"/>
        <v>1.0019654639898918</v>
      </c>
      <c r="L469">
        <f t="shared" si="30"/>
        <v>-1.2342406867611455E-3</v>
      </c>
      <c r="M469">
        <f t="shared" si="31"/>
        <v>-2.4935235680587642E-3</v>
      </c>
    </row>
    <row r="470" spans="1:13">
      <c r="A470" s="1">
        <v>23742</v>
      </c>
      <c r="B470">
        <v>41.622599999999998</v>
      </c>
      <c r="C470">
        <f>[1]TRUSABIM!B469</f>
        <v>182.11109999999999</v>
      </c>
      <c r="D470">
        <f>[2]TRUSG10M!B469</f>
        <v>299.89400000000001</v>
      </c>
      <c r="E470">
        <f>[3]_SPXD!E469</f>
        <v>84.75</v>
      </c>
      <c r="F470">
        <f>[4]_DJCBTD!B598</f>
        <v>5.7381000000000002</v>
      </c>
      <c r="G470">
        <f>factors_crsp!D474</f>
        <v>3.0400000000000002E-3</v>
      </c>
      <c r="I470">
        <f t="shared" si="28"/>
        <v>1.0031834397234225</v>
      </c>
      <c r="J470">
        <f t="shared" si="29"/>
        <v>1.0049915931063473</v>
      </c>
      <c r="L470">
        <f t="shared" si="30"/>
        <v>1.8081533829248375E-3</v>
      </c>
      <c r="M470">
        <f t="shared" si="31"/>
        <v>-3.0189174558514775E-4</v>
      </c>
    </row>
    <row r="471" spans="1:13">
      <c r="A471" s="1">
        <v>23773</v>
      </c>
      <c r="B471">
        <v>41.809800000000003</v>
      </c>
      <c r="C471">
        <f>[1]TRUSABIM!B470</f>
        <v>182.69839999999999</v>
      </c>
      <c r="D471">
        <f>[2]TRUSG10M!B470</f>
        <v>301.40370000000001</v>
      </c>
      <c r="E471">
        <f>[3]_SPXD!E470</f>
        <v>87.56</v>
      </c>
      <c r="F471">
        <f>[4]_DJCBTD!B599</f>
        <v>5.7858999999999998</v>
      </c>
      <c r="G471">
        <f>factors_crsp!D475</f>
        <v>2.9150000000000001E-3</v>
      </c>
      <c r="I471">
        <f t="shared" si="28"/>
        <v>1.0032249544371541</v>
      </c>
      <c r="J471">
        <f t="shared" si="29"/>
        <v>1.008330283543333</v>
      </c>
      <c r="L471">
        <f t="shared" si="30"/>
        <v>5.1053291061788908E-3</v>
      </c>
      <c r="M471">
        <f t="shared" si="31"/>
        <v>2.1191120529253649E-3</v>
      </c>
    </row>
    <row r="472" spans="1:13">
      <c r="A472" s="1">
        <v>23801</v>
      </c>
      <c r="B472">
        <v>41.997599999999998</v>
      </c>
      <c r="C472">
        <f>[1]TRUSABIM!B471</f>
        <v>183.30590000000001</v>
      </c>
      <c r="D472">
        <f>[2]TRUSG10M!B471</f>
        <v>301.76769999999999</v>
      </c>
      <c r="E472">
        <f>[3]_SPXD!E471</f>
        <v>87.43</v>
      </c>
      <c r="F472">
        <f>[4]_DJCBTD!B600</f>
        <v>5.7986000000000004</v>
      </c>
      <c r="G472">
        <f>factors_crsp!D476</f>
        <v>3.1979999999999999E-3</v>
      </c>
      <c r="I472">
        <f t="shared" si="28"/>
        <v>1.0033251522728168</v>
      </c>
      <c r="J472">
        <f t="shared" si="29"/>
        <v>1.0021949912718853</v>
      </c>
      <c r="L472">
        <f t="shared" si="30"/>
        <v>-1.130161000931551E-3</v>
      </c>
      <c r="M472">
        <f t="shared" si="31"/>
        <v>-1.9903174134889845E-3</v>
      </c>
    </row>
    <row r="473" spans="1:13">
      <c r="A473" s="1">
        <v>23832</v>
      </c>
      <c r="B473">
        <v>42.118000000000002</v>
      </c>
      <c r="C473">
        <f>[1]TRUSABIM!B472</f>
        <v>183.90620000000001</v>
      </c>
      <c r="D473">
        <f>[2]TRUSG10M!B472</f>
        <v>303.28919999999999</v>
      </c>
      <c r="E473">
        <f>[3]_SPXD!E472</f>
        <v>86.16</v>
      </c>
      <c r="F473">
        <f>[4]_DJCBTD!B601</f>
        <v>5.819</v>
      </c>
      <c r="G473">
        <f>factors_crsp!D477</f>
        <v>3.4859999999999999E-3</v>
      </c>
      <c r="I473">
        <f t="shared" si="28"/>
        <v>1.0032748536735587</v>
      </c>
      <c r="J473">
        <f t="shared" si="29"/>
        <v>1.0035180905735865</v>
      </c>
      <c r="L473">
        <f t="shared" si="30"/>
        <v>2.4323690002781007E-4</v>
      </c>
      <c r="M473">
        <f t="shared" si="31"/>
        <v>1.5559577708281758E-3</v>
      </c>
    </row>
    <row r="474" spans="1:13">
      <c r="A474" s="1">
        <v>23862</v>
      </c>
      <c r="B474">
        <v>42.239199999999997</v>
      </c>
      <c r="C474">
        <f>[1]TRUSABIM!B473</f>
        <v>184.50540000000001</v>
      </c>
      <c r="D474">
        <f>[2]TRUSG10M!B473</f>
        <v>304.11970000000002</v>
      </c>
      <c r="E474">
        <f>[3]_SPXD!E473</f>
        <v>89.11</v>
      </c>
      <c r="F474">
        <f>[4]_DJCBTD!B602</f>
        <v>5.8487</v>
      </c>
      <c r="G474">
        <f>factors_crsp!D478</f>
        <v>3.1180000000000001E-3</v>
      </c>
      <c r="I474">
        <f t="shared" si="28"/>
        <v>1.0032581827040088</v>
      </c>
      <c r="J474">
        <f t="shared" si="29"/>
        <v>1.0051039697542534</v>
      </c>
      <c r="L474">
        <f t="shared" si="30"/>
        <v>1.8457870502446294E-3</v>
      </c>
      <c r="M474">
        <f t="shared" si="31"/>
        <v>-3.7968950295619308E-4</v>
      </c>
    </row>
    <row r="475" spans="1:13">
      <c r="A475" s="1">
        <v>23893</v>
      </c>
      <c r="B475">
        <v>42.3611</v>
      </c>
      <c r="C475">
        <f>[1]TRUSABIM!B474</f>
        <v>185.10040000000001</v>
      </c>
      <c r="D475">
        <f>[2]TRUSG10M!B474</f>
        <v>304.72359999999998</v>
      </c>
      <c r="E475">
        <f>[3]_SPXD!E474</f>
        <v>88.42</v>
      </c>
      <c r="F475">
        <f>[4]_DJCBTD!B603</f>
        <v>5.8460000000000001</v>
      </c>
      <c r="G475">
        <f>factors_crsp!D479</f>
        <v>3.3890000000000001E-3</v>
      </c>
      <c r="I475">
        <f t="shared" si="28"/>
        <v>1.003224837863824</v>
      </c>
      <c r="J475">
        <f t="shared" si="29"/>
        <v>0.99953835895156184</v>
      </c>
      <c r="L475">
        <f t="shared" si="30"/>
        <v>-3.6864789122621477E-3</v>
      </c>
      <c r="M475">
        <f t="shared" si="31"/>
        <v>-1.40326872379537E-3</v>
      </c>
    </row>
    <row r="476" spans="1:13">
      <c r="A476" s="1">
        <v>23923</v>
      </c>
      <c r="B476">
        <v>42.415399999999998</v>
      </c>
      <c r="C476">
        <f>[1]TRUSABIM!B475</f>
        <v>185.68809999999999</v>
      </c>
      <c r="D476">
        <f>[2]TRUSG10M!B475</f>
        <v>306.49509999999998</v>
      </c>
      <c r="E476">
        <f>[3]_SPXD!E475</f>
        <v>84.12</v>
      </c>
      <c r="F476">
        <f>[4]_DJCBTD!B604</f>
        <v>5.8563999999999998</v>
      </c>
      <c r="G476">
        <f>factors_crsp!D480</f>
        <v>3.3800000000000002E-3</v>
      </c>
      <c r="I476">
        <f t="shared" si="28"/>
        <v>1.0031750336574097</v>
      </c>
      <c r="J476">
        <f t="shared" si="29"/>
        <v>1.0017789941840574</v>
      </c>
      <c r="L476">
        <f t="shared" si="30"/>
        <v>-1.3960394733523174E-3</v>
      </c>
      <c r="M476">
        <f t="shared" si="31"/>
        <v>2.4334650548891723E-3</v>
      </c>
    </row>
    <row r="477" spans="1:13">
      <c r="A477" s="1">
        <v>23954</v>
      </c>
      <c r="B477">
        <v>42.539200000000001</v>
      </c>
      <c r="C477">
        <f>[1]TRUSABIM!B476</f>
        <v>186.27770000000001</v>
      </c>
      <c r="D477">
        <f>[2]TRUSG10M!B476</f>
        <v>307.10109999999997</v>
      </c>
      <c r="E477">
        <f>[3]_SPXD!E476</f>
        <v>85.25</v>
      </c>
      <c r="F477">
        <f>[4]_DJCBTD!B605</f>
        <v>5.8578999999999999</v>
      </c>
      <c r="G477">
        <f>factors_crsp!D481</f>
        <v>3.2179999999999999E-3</v>
      </c>
      <c r="I477">
        <f t="shared" si="28"/>
        <v>1.0031752169363573</v>
      </c>
      <c r="J477">
        <f t="shared" si="29"/>
        <v>1.000256130045762</v>
      </c>
      <c r="L477">
        <f t="shared" si="30"/>
        <v>-2.9190868905952794E-3</v>
      </c>
      <c r="M477">
        <f t="shared" si="31"/>
        <v>-1.2408068898982494E-3</v>
      </c>
    </row>
    <row r="478" spans="1:13">
      <c r="A478" s="1">
        <v>23985</v>
      </c>
      <c r="B478">
        <v>42.595199999999998</v>
      </c>
      <c r="C478">
        <f>[1]TRUSABIM!B477</f>
        <v>186.88310000000001</v>
      </c>
      <c r="D478">
        <f>[2]TRUSG10M!B477</f>
        <v>307.0138</v>
      </c>
      <c r="E478">
        <f>[3]_SPXD!E477</f>
        <v>87.17</v>
      </c>
      <c r="F478">
        <f>[4]_DJCBTD!B606</f>
        <v>5.8586</v>
      </c>
      <c r="G478">
        <f>factors_crsp!D482</f>
        <v>3.3089999999999999E-3</v>
      </c>
      <c r="I478">
        <f t="shared" si="28"/>
        <v>1.0032499864449691</v>
      </c>
      <c r="J478">
        <f t="shared" si="29"/>
        <v>1.0001194967479814</v>
      </c>
      <c r="L478">
        <f t="shared" si="30"/>
        <v>-3.1304896969877039E-3</v>
      </c>
      <c r="M478">
        <f t="shared" si="31"/>
        <v>-3.5932712058015515E-3</v>
      </c>
    </row>
    <row r="479" spans="1:13">
      <c r="A479" s="1">
        <v>24015</v>
      </c>
      <c r="B479">
        <v>42.720999999999997</v>
      </c>
      <c r="C479">
        <f>[1]TRUSABIM!B478</f>
        <v>187.50919999999999</v>
      </c>
      <c r="D479">
        <f>[2]TRUSG10M!B478</f>
        <v>306.24329999999998</v>
      </c>
      <c r="E479">
        <f>[3]_SPXD!E478</f>
        <v>89.96</v>
      </c>
      <c r="F479">
        <f>[4]_DJCBTD!B607</f>
        <v>5.8654000000000002</v>
      </c>
      <c r="G479">
        <f>factors_crsp!D483</f>
        <v>3.114E-3</v>
      </c>
      <c r="I479">
        <f t="shared" si="28"/>
        <v>1.0033502226793112</v>
      </c>
      <c r="J479">
        <f t="shared" si="29"/>
        <v>1.0011606868535146</v>
      </c>
      <c r="L479">
        <f t="shared" si="30"/>
        <v>-2.189535825796618E-3</v>
      </c>
      <c r="M479">
        <f t="shared" si="31"/>
        <v>-5.6236591749296849E-3</v>
      </c>
    </row>
    <row r="480" spans="1:13">
      <c r="A480" s="1">
        <v>24046</v>
      </c>
      <c r="B480">
        <v>42.7102</v>
      </c>
      <c r="C480">
        <f>[1]TRUSABIM!B479</f>
        <v>188.14359999999999</v>
      </c>
      <c r="D480">
        <f>[2]TRUSG10M!B479</f>
        <v>305.96030000000002</v>
      </c>
      <c r="E480">
        <f>[3]_SPXD!E479</f>
        <v>92.42</v>
      </c>
      <c r="F480">
        <f>[4]_DJCBTD!B608</f>
        <v>5.8788999999999998</v>
      </c>
      <c r="G480">
        <f>factors_crsp!D484</f>
        <v>3.3909999999999999E-3</v>
      </c>
      <c r="I480">
        <f t="shared" si="28"/>
        <v>1.0033833006593811</v>
      </c>
      <c r="J480">
        <f t="shared" si="29"/>
        <v>1.0023016333071912</v>
      </c>
      <c r="L480">
        <f t="shared" si="30"/>
        <v>-1.0816673521898412E-3</v>
      </c>
      <c r="M480">
        <f t="shared" si="31"/>
        <v>-4.3151018497383786E-3</v>
      </c>
    </row>
    <row r="481" spans="1:13">
      <c r="A481" s="1">
        <v>24076</v>
      </c>
      <c r="B481">
        <v>42.735500000000002</v>
      </c>
      <c r="C481">
        <f>[1]TRUSABIM!B480</f>
        <v>188.7911</v>
      </c>
      <c r="D481">
        <f>[2]TRUSG10M!B480</f>
        <v>305.4633</v>
      </c>
      <c r="E481">
        <f>[3]_SPXD!E480</f>
        <v>91.61</v>
      </c>
      <c r="F481">
        <f>[4]_DJCBTD!B609</f>
        <v>5.8632999999999997</v>
      </c>
      <c r="G481">
        <f>factors_crsp!D485</f>
        <v>3.3800000000000002E-3</v>
      </c>
      <c r="I481">
        <f t="shared" si="28"/>
        <v>1.0034415202005278</v>
      </c>
      <c r="J481">
        <f t="shared" si="29"/>
        <v>0.99734644236166625</v>
      </c>
      <c r="L481">
        <f t="shared" si="30"/>
        <v>-6.0950778388615401E-3</v>
      </c>
      <c r="M481">
        <f t="shared" si="31"/>
        <v>-5.0043937530458438E-3</v>
      </c>
    </row>
    <row r="482" spans="1:13">
      <c r="A482" s="1">
        <v>24107</v>
      </c>
      <c r="B482">
        <v>42.489199999999997</v>
      </c>
      <c r="C482">
        <f>[1]TRUSABIM!B481</f>
        <v>189.4975</v>
      </c>
      <c r="D482">
        <f>[2]TRUSG10M!B481</f>
        <v>302.69499999999999</v>
      </c>
      <c r="E482">
        <f>[3]_SPXD!E481</f>
        <v>92.43</v>
      </c>
      <c r="F482">
        <f>[4]_DJCBTD!B610</f>
        <v>5.8319999999999999</v>
      </c>
      <c r="G482">
        <f>factors_crsp!D486</f>
        <v>3.1259999999999999E-3</v>
      </c>
      <c r="I482">
        <f t="shared" si="28"/>
        <v>1.0037417018069179</v>
      </c>
      <c r="J482">
        <f t="shared" si="29"/>
        <v>0.99466170927634612</v>
      </c>
      <c r="L482">
        <f t="shared" si="30"/>
        <v>-9.0799925305717899E-3</v>
      </c>
      <c r="M482">
        <f t="shared" si="31"/>
        <v>-1.2188627163394083E-2</v>
      </c>
    </row>
    <row r="483" spans="1:13">
      <c r="A483" s="1">
        <v>24138</v>
      </c>
      <c r="B483">
        <v>42.622599999999998</v>
      </c>
      <c r="C483">
        <f>[1]TRUSABIM!B482</f>
        <v>190.2286</v>
      </c>
      <c r="D483">
        <f>[2]TRUSG10M!B482</f>
        <v>302.95359999999999</v>
      </c>
      <c r="E483">
        <f>[3]_SPXD!E482</f>
        <v>92.88</v>
      </c>
      <c r="F483">
        <f>[4]_DJCBTD!B611</f>
        <v>5.8448000000000002</v>
      </c>
      <c r="G483">
        <f>factors_crsp!D487</f>
        <v>3.63E-3</v>
      </c>
      <c r="I483">
        <f t="shared" si="28"/>
        <v>1.0038580983917993</v>
      </c>
      <c r="J483">
        <f t="shared" si="29"/>
        <v>1.0021947873799726</v>
      </c>
      <c r="L483">
        <f t="shared" si="30"/>
        <v>-1.6633110118267069E-3</v>
      </c>
      <c r="M483">
        <f t="shared" si="31"/>
        <v>-2.7756746890434947E-3</v>
      </c>
    </row>
    <row r="484" spans="1:13">
      <c r="A484" s="1">
        <v>24166</v>
      </c>
      <c r="B484">
        <v>42.518000000000001</v>
      </c>
      <c r="C484">
        <f>[1]TRUSABIM!B483</f>
        <v>190.96420000000001</v>
      </c>
      <c r="D484">
        <f>[2]TRUSG10M!B483</f>
        <v>296.69409999999999</v>
      </c>
      <c r="E484">
        <f>[3]_SPXD!E483</f>
        <v>91.22</v>
      </c>
      <c r="F484">
        <f>[4]_DJCBTD!B612</f>
        <v>5.7843999999999998</v>
      </c>
      <c r="G484">
        <f>factors_crsp!D488</f>
        <v>3.4810000000000002E-3</v>
      </c>
      <c r="I484">
        <f t="shared" si="28"/>
        <v>1.0038669264243127</v>
      </c>
      <c r="J484">
        <f t="shared" si="29"/>
        <v>0.98966602792225555</v>
      </c>
      <c r="L484">
        <f t="shared" si="30"/>
        <v>-1.4200898502057191E-2</v>
      </c>
      <c r="M484">
        <f t="shared" si="31"/>
        <v>-2.4142579859093849E-2</v>
      </c>
    </row>
    <row r="485" spans="1:13">
      <c r="A485" s="1">
        <v>24197</v>
      </c>
      <c r="B485">
        <v>42.180599999999998</v>
      </c>
      <c r="C485">
        <f>[1]TRUSABIM!B484</f>
        <v>191.68350000000001</v>
      </c>
      <c r="D485">
        <f>[2]TRUSG10M!B484</f>
        <v>304.9504</v>
      </c>
      <c r="E485">
        <f>[3]_SPXD!E484</f>
        <v>89.23</v>
      </c>
      <c r="F485">
        <f>[4]_DJCBTD!B613</f>
        <v>5.7194000000000003</v>
      </c>
      <c r="G485">
        <f>factors_crsp!D489</f>
        <v>3.7950000000000002E-3</v>
      </c>
      <c r="I485">
        <f t="shared" si="28"/>
        <v>1.0037666745913632</v>
      </c>
      <c r="J485">
        <f t="shared" si="29"/>
        <v>0.9887628794689165</v>
      </c>
      <c r="L485">
        <f t="shared" si="30"/>
        <v>-1.500379512244665E-2</v>
      </c>
      <c r="M485">
        <f t="shared" si="31"/>
        <v>2.4032651443018249E-2</v>
      </c>
    </row>
    <row r="486" spans="1:13">
      <c r="A486" s="1">
        <v>24227</v>
      </c>
      <c r="B486">
        <v>42.422899999999998</v>
      </c>
      <c r="C486">
        <f>[1]TRUSABIM!B485</f>
        <v>192.4263</v>
      </c>
      <c r="D486">
        <f>[2]TRUSG10M!B485</f>
        <v>304.31049999999999</v>
      </c>
      <c r="E486">
        <f>[3]_SPXD!E485</f>
        <v>91.06</v>
      </c>
      <c r="F486">
        <f>[4]_DJCBTD!B614</f>
        <v>5.7542999999999997</v>
      </c>
      <c r="G486">
        <f>factors_crsp!D490</f>
        <v>3.6380000000000002E-3</v>
      </c>
      <c r="I486">
        <f t="shared" si="28"/>
        <v>1.0038751379226694</v>
      </c>
      <c r="J486">
        <f t="shared" si="29"/>
        <v>1.0061020386753854</v>
      </c>
      <c r="L486">
        <f t="shared" si="30"/>
        <v>2.2269007527160323E-3</v>
      </c>
      <c r="M486">
        <f t="shared" si="31"/>
        <v>-5.7363740306620725E-3</v>
      </c>
    </row>
    <row r="487" spans="1:13">
      <c r="A487" s="1">
        <v>24258</v>
      </c>
      <c r="B487">
        <v>42.360799999999998</v>
      </c>
      <c r="C487">
        <f>[1]TRUSABIM!B486</f>
        <v>193.1703</v>
      </c>
      <c r="D487">
        <f>[2]TRUSG10M!B486</f>
        <v>305.29559999999998</v>
      </c>
      <c r="E487">
        <f>[3]_SPXD!E486</f>
        <v>86.13</v>
      </c>
      <c r="F487">
        <f>[4]_DJCBTD!B615</f>
        <v>5.7393000000000001</v>
      </c>
      <c r="G487">
        <f>factors_crsp!D491</f>
        <v>4.0429999999999997E-3</v>
      </c>
      <c r="I487">
        <f t="shared" si="28"/>
        <v>1.003866415349669</v>
      </c>
      <c r="J487">
        <f t="shared" si="29"/>
        <v>0.99739325374068089</v>
      </c>
      <c r="L487">
        <f t="shared" si="30"/>
        <v>-6.4731616089881427E-3</v>
      </c>
      <c r="M487">
        <f t="shared" si="31"/>
        <v>-8.0584584330822828E-4</v>
      </c>
    </row>
    <row r="488" spans="1:13">
      <c r="A488" s="1">
        <v>24288</v>
      </c>
      <c r="B488">
        <v>42.368899999999996</v>
      </c>
      <c r="C488">
        <f>[1]TRUSABIM!B487</f>
        <v>193.9076</v>
      </c>
      <c r="D488">
        <f>[2]TRUSG10M!B487</f>
        <v>302.63099999999997</v>
      </c>
      <c r="E488">
        <f>[3]_SPXD!E487</f>
        <v>84.74</v>
      </c>
      <c r="F488">
        <f>[4]_DJCBTD!B616</f>
        <v>5.7122000000000002</v>
      </c>
      <c r="G488">
        <f>factors_crsp!D492</f>
        <v>3.6719999999999999E-3</v>
      </c>
      <c r="I488">
        <f t="shared" si="28"/>
        <v>1.0038168393381384</v>
      </c>
      <c r="J488">
        <f t="shared" si="29"/>
        <v>0.99527816981164952</v>
      </c>
      <c r="L488">
        <f t="shared" si="30"/>
        <v>-8.5386695264888512E-3</v>
      </c>
      <c r="M488">
        <f t="shared" si="31"/>
        <v>-1.2399934500202492E-2</v>
      </c>
    </row>
    <row r="489" spans="1:13">
      <c r="A489" s="1">
        <v>24319</v>
      </c>
      <c r="B489">
        <v>42.043300000000002</v>
      </c>
      <c r="C489">
        <f>[1]TRUSABIM!B488</f>
        <v>194.67840000000001</v>
      </c>
      <c r="D489">
        <f>[2]TRUSG10M!B488</f>
        <v>302.06939999999997</v>
      </c>
      <c r="E489">
        <f>[3]_SPXD!E488</f>
        <v>83.6</v>
      </c>
      <c r="F489">
        <f>[4]_DJCBTD!B617</f>
        <v>5.6905999999999999</v>
      </c>
      <c r="G489">
        <f>factors_crsp!D493</f>
        <v>3.8470000000000002E-3</v>
      </c>
      <c r="I489">
        <f t="shared" si="28"/>
        <v>1.0039750891661803</v>
      </c>
      <c r="J489">
        <f t="shared" si="29"/>
        <v>0.99621861979622561</v>
      </c>
      <c r="L489">
        <f t="shared" si="30"/>
        <v>-7.7564693699546661E-3</v>
      </c>
      <c r="M489">
        <f t="shared" si="31"/>
        <v>-5.7027252892136726E-3</v>
      </c>
    </row>
    <row r="490" spans="1:13">
      <c r="A490" s="1">
        <v>24350</v>
      </c>
      <c r="B490">
        <v>41.726599999999998</v>
      </c>
      <c r="C490">
        <f>[1]TRUSABIM!B489</f>
        <v>195.49930000000001</v>
      </c>
      <c r="D490">
        <f>[2]TRUSG10M!B489</f>
        <v>296.40410000000003</v>
      </c>
      <c r="E490">
        <f>[3]_SPXD!E489</f>
        <v>77.099999999999994</v>
      </c>
      <c r="F490">
        <f>[4]_DJCBTD!B618</f>
        <v>5.5968999999999998</v>
      </c>
      <c r="G490">
        <f>factors_crsp!D494</f>
        <v>4.1190000000000003E-3</v>
      </c>
      <c r="I490">
        <f t="shared" si="28"/>
        <v>1.004216697897661</v>
      </c>
      <c r="J490">
        <f t="shared" si="29"/>
        <v>0.98353424946402834</v>
      </c>
      <c r="L490">
        <f t="shared" si="30"/>
        <v>-2.068244843363265E-2</v>
      </c>
      <c r="M490">
        <f t="shared" si="31"/>
        <v>-2.2873961608160021E-2</v>
      </c>
    </row>
    <row r="491" spans="1:13">
      <c r="A491" s="1">
        <v>24380</v>
      </c>
      <c r="B491">
        <v>41.582700000000003</v>
      </c>
      <c r="C491">
        <f>[1]TRUSABIM!B490</f>
        <v>196.36920000000001</v>
      </c>
      <c r="D491">
        <f>[2]TRUSG10M!B490</f>
        <v>305.38049999999998</v>
      </c>
      <c r="E491">
        <f>[3]_SPXD!E490</f>
        <v>76.56</v>
      </c>
      <c r="F491">
        <f>[4]_DJCBTD!B619</f>
        <v>5.6029999999999998</v>
      </c>
      <c r="G491">
        <f>factors_crsp!D495</f>
        <v>3.8899999999999998E-3</v>
      </c>
      <c r="I491">
        <f t="shared" si="28"/>
        <v>1.0044496323004737</v>
      </c>
      <c r="J491">
        <f t="shared" si="29"/>
        <v>1.0010898890457218</v>
      </c>
      <c r="L491">
        <f t="shared" si="30"/>
        <v>-3.3597432547518569E-3</v>
      </c>
      <c r="M491">
        <f t="shared" si="31"/>
        <v>2.6394331424565154E-2</v>
      </c>
    </row>
    <row r="492" spans="1:13">
      <c r="A492" s="1">
        <v>24411</v>
      </c>
      <c r="B492">
        <v>42.104399999999998</v>
      </c>
      <c r="C492">
        <f>[1]TRUSABIM!B491</f>
        <v>197.2234</v>
      </c>
      <c r="D492">
        <f>[2]TRUSG10M!B491</f>
        <v>307.80860000000001</v>
      </c>
      <c r="E492">
        <f>[3]_SPXD!E491</f>
        <v>80.2</v>
      </c>
      <c r="F492">
        <f>[4]_DJCBTD!B620</f>
        <v>5.6691000000000003</v>
      </c>
      <c r="G492">
        <f>factors_crsp!D496</f>
        <v>4.3889999999999997E-3</v>
      </c>
      <c r="I492">
        <f t="shared" si="28"/>
        <v>1.0043499693434612</v>
      </c>
      <c r="J492">
        <f t="shared" si="29"/>
        <v>1.0117972514724256</v>
      </c>
      <c r="L492">
        <f t="shared" si="30"/>
        <v>7.4472821289643942E-3</v>
      </c>
      <c r="M492">
        <f t="shared" si="31"/>
        <v>3.5620643279450359E-3</v>
      </c>
    </row>
    <row r="493" spans="1:13">
      <c r="A493" s="1">
        <v>24441</v>
      </c>
      <c r="B493">
        <v>42.326300000000003</v>
      </c>
      <c r="C493">
        <f>[1]TRUSABIM!B492</f>
        <v>198.07149999999999</v>
      </c>
      <c r="D493">
        <f>[2]TRUSG10M!B492</f>
        <v>305.63330000000002</v>
      </c>
      <c r="E493">
        <f>[3]_SPXD!E492</f>
        <v>80.45</v>
      </c>
      <c r="F493">
        <f>[4]_DJCBTD!B621</f>
        <v>5.6330999999999998</v>
      </c>
      <c r="G493">
        <f>factors_crsp!D497</f>
        <v>3.9319999999999997E-3</v>
      </c>
      <c r="I493">
        <f t="shared" si="28"/>
        <v>1.0043001996720469</v>
      </c>
      <c r="J493">
        <f t="shared" si="29"/>
        <v>0.99364978568026663</v>
      </c>
      <c r="L493">
        <f t="shared" si="30"/>
        <v>-1.0650413991780239E-2</v>
      </c>
      <c r="M493">
        <f t="shared" si="31"/>
        <v>-1.0999054006938125E-2</v>
      </c>
    </row>
    <row r="494" spans="1:13">
      <c r="A494" s="1">
        <v>24472</v>
      </c>
      <c r="B494">
        <v>42.380899999999997</v>
      </c>
      <c r="C494">
        <f>[1]TRUSABIM!B493</f>
        <v>198.86539999999999</v>
      </c>
      <c r="D494">
        <f>[2]TRUSG10M!B493</f>
        <v>318.19670000000002</v>
      </c>
      <c r="E494">
        <f>[3]_SPXD!E493</f>
        <v>80.33</v>
      </c>
      <c r="F494">
        <f>[4]_DJCBTD!B622</f>
        <v>5.7206000000000001</v>
      </c>
      <c r="G494">
        <f>factors_crsp!D498</f>
        <v>3.63E-3</v>
      </c>
      <c r="I494">
        <f t="shared" si="28"/>
        <v>1.0040081485726113</v>
      </c>
      <c r="J494">
        <f t="shared" si="29"/>
        <v>1.0155331877651739</v>
      </c>
      <c r="L494">
        <f t="shared" si="30"/>
        <v>1.1525039192562536E-2</v>
      </c>
      <c r="M494">
        <f t="shared" si="31"/>
        <v>3.7476122925741429E-2</v>
      </c>
    </row>
    <row r="495" spans="1:13">
      <c r="A495" s="1">
        <v>24503</v>
      </c>
      <c r="B495">
        <v>43.806699999999999</v>
      </c>
      <c r="C495">
        <f>[1]TRUSABIM!B494</f>
        <v>199.61279999999999</v>
      </c>
      <c r="D495">
        <f>[2]TRUSG10M!B494</f>
        <v>322.33240000000001</v>
      </c>
      <c r="E495">
        <f>[3]_SPXD!E494</f>
        <v>86.61</v>
      </c>
      <c r="F495">
        <f>[4]_DJCBTD!B623</f>
        <v>5.9276999999999997</v>
      </c>
      <c r="G495">
        <f>factors_crsp!D499</f>
        <v>3.9269999999999999E-3</v>
      </c>
      <c r="I495">
        <f t="shared" si="28"/>
        <v>1.0037583209547765</v>
      </c>
      <c r="J495">
        <f t="shared" si="29"/>
        <v>1.0362024962416529</v>
      </c>
      <c r="L495">
        <f t="shared" si="30"/>
        <v>3.2444175286876487E-2</v>
      </c>
      <c r="M495">
        <f t="shared" si="31"/>
        <v>9.0703063831270025E-3</v>
      </c>
    </row>
    <row r="496" spans="1:13">
      <c r="A496" s="1">
        <v>24531</v>
      </c>
      <c r="B496">
        <v>43.955599999999997</v>
      </c>
      <c r="C496">
        <f>[1]TRUSABIM!B495</f>
        <v>200.36799999999999</v>
      </c>
      <c r="D496">
        <f>[2]TRUSG10M!B495</f>
        <v>318.70409999999998</v>
      </c>
      <c r="E496">
        <f>[3]_SPXD!E495</f>
        <v>86.78</v>
      </c>
      <c r="F496">
        <f>[4]_DJCBTD!B624</f>
        <v>5.9276</v>
      </c>
      <c r="G496">
        <f>factors_crsp!D500</f>
        <v>3.7429999999999998E-3</v>
      </c>
      <c r="I496">
        <f t="shared" si="28"/>
        <v>1.0037833245162635</v>
      </c>
      <c r="J496">
        <f t="shared" si="29"/>
        <v>0.99998313005044115</v>
      </c>
      <c r="L496">
        <f t="shared" si="30"/>
        <v>-3.8001944658223596E-3</v>
      </c>
      <c r="M496">
        <f t="shared" si="31"/>
        <v>-1.4999392469388861E-2</v>
      </c>
    </row>
    <row r="497" spans="1:13">
      <c r="A497" s="1">
        <v>24562</v>
      </c>
      <c r="B497">
        <v>43.895299999999999</v>
      </c>
      <c r="C497">
        <f>[1]TRUSABIM!B496</f>
        <v>201.0376</v>
      </c>
      <c r="D497">
        <f>[2]TRUSG10M!B496</f>
        <v>325.31029999999998</v>
      </c>
      <c r="E497">
        <f>[3]_SPXD!E496</f>
        <v>90.2</v>
      </c>
      <c r="F497">
        <f>[4]_DJCBTD!B625</f>
        <v>5.9698000000000002</v>
      </c>
      <c r="G497">
        <f>factors_crsp!D501</f>
        <v>3.6930000000000001E-3</v>
      </c>
      <c r="I497">
        <f t="shared" si="28"/>
        <v>1.0033418509941707</v>
      </c>
      <c r="J497">
        <f t="shared" si="29"/>
        <v>1.0071192388150347</v>
      </c>
      <c r="L497">
        <f t="shared" si="30"/>
        <v>3.7773878208640088E-3</v>
      </c>
      <c r="M497">
        <f t="shared" si="31"/>
        <v>1.7035318211155781E-2</v>
      </c>
    </row>
    <row r="498" spans="1:13">
      <c r="A498" s="1">
        <v>24592</v>
      </c>
      <c r="B498">
        <v>44.117699999999999</v>
      </c>
      <c r="C498">
        <f>[1]TRUSABIM!B497</f>
        <v>201.66249999999999</v>
      </c>
      <c r="D498">
        <f>[2]TRUSG10M!B497</f>
        <v>319.71120000000002</v>
      </c>
      <c r="E498">
        <f>[3]_SPXD!E497</f>
        <v>94.01</v>
      </c>
      <c r="F498">
        <f>[4]_DJCBTD!B626</f>
        <v>5.9641000000000002</v>
      </c>
      <c r="G498">
        <f>factors_crsp!D502</f>
        <v>3.3440000000000002E-3</v>
      </c>
      <c r="I498">
        <f t="shared" si="28"/>
        <v>1.0031083737569488</v>
      </c>
      <c r="J498">
        <f t="shared" si="29"/>
        <v>0.9990451941438574</v>
      </c>
      <c r="L498">
        <f t="shared" si="30"/>
        <v>-4.0631796130914388E-3</v>
      </c>
      <c r="M498">
        <f t="shared" si="31"/>
        <v>-2.0555566925486102E-2</v>
      </c>
    </row>
    <row r="499" spans="1:13">
      <c r="A499" s="1">
        <v>24623</v>
      </c>
      <c r="B499">
        <v>43.607100000000003</v>
      </c>
      <c r="C499">
        <f>[1]TRUSABIM!B498</f>
        <v>202.2439</v>
      </c>
      <c r="D499">
        <f>[2]TRUSG10M!B498</f>
        <v>320.26170000000002</v>
      </c>
      <c r="E499">
        <f>[3]_SPXD!E498</f>
        <v>89.08</v>
      </c>
      <c r="F499">
        <f>[4]_DJCBTD!B627</f>
        <v>5.8727999999999998</v>
      </c>
      <c r="G499">
        <f>factors_crsp!D503</f>
        <v>3.1259999999999999E-3</v>
      </c>
      <c r="I499">
        <f t="shared" si="28"/>
        <v>1.0028830347734456</v>
      </c>
      <c r="J499">
        <f t="shared" si="29"/>
        <v>0.98469173890444484</v>
      </c>
      <c r="L499">
        <f t="shared" si="30"/>
        <v>-1.8191295869000812E-2</v>
      </c>
      <c r="M499">
        <f t="shared" si="31"/>
        <v>-1.4041335154977297E-3</v>
      </c>
    </row>
    <row r="500" spans="1:13">
      <c r="A500" s="1">
        <v>24653</v>
      </c>
      <c r="B500">
        <v>42.941499999999998</v>
      </c>
      <c r="C500">
        <f>[1]TRUSABIM!B499</f>
        <v>202.91810000000001</v>
      </c>
      <c r="D500">
        <f>[2]TRUSG10M!B499</f>
        <v>311.82429999999999</v>
      </c>
      <c r="E500">
        <f>[3]_SPXD!E499</f>
        <v>90.64</v>
      </c>
      <c r="F500">
        <f>[4]_DJCBTD!B628</f>
        <v>5.8387000000000002</v>
      </c>
      <c r="G500">
        <f>factors_crsp!D504</f>
        <v>2.6740000000000002E-3</v>
      </c>
      <c r="I500">
        <f t="shared" si="28"/>
        <v>1.0033335986895031</v>
      </c>
      <c r="J500">
        <f t="shared" si="29"/>
        <v>0.99419357035826184</v>
      </c>
      <c r="L500">
        <f t="shared" si="30"/>
        <v>-9.1400283312412789E-3</v>
      </c>
      <c r="M500">
        <f t="shared" si="31"/>
        <v>-2.9019329460250765E-2</v>
      </c>
    </row>
    <row r="501" spans="1:13">
      <c r="A501" s="1">
        <v>24684</v>
      </c>
      <c r="B501">
        <v>43.106400000000001</v>
      </c>
      <c r="C501">
        <f>[1]TRUSABIM!B500</f>
        <v>203.6148</v>
      </c>
      <c r="D501">
        <f>[2]TRUSG10M!B500</f>
        <v>314.5865</v>
      </c>
      <c r="E501">
        <f>[3]_SPXD!E500</f>
        <v>94.75</v>
      </c>
      <c r="F501">
        <f>[4]_DJCBTD!B629</f>
        <v>5.8383000000000003</v>
      </c>
      <c r="G501">
        <f>factors_crsp!D505</f>
        <v>3.153E-3</v>
      </c>
      <c r="I501">
        <f t="shared" si="28"/>
        <v>1.003433404905723</v>
      </c>
      <c r="J501">
        <f t="shared" si="29"/>
        <v>0.9999314915991574</v>
      </c>
      <c r="L501">
        <f t="shared" si="30"/>
        <v>-3.5019133065655739E-3</v>
      </c>
      <c r="M501">
        <f t="shared" si="31"/>
        <v>5.705193540400888E-3</v>
      </c>
    </row>
    <row r="502" spans="1:13">
      <c r="A502" s="1">
        <v>24714</v>
      </c>
      <c r="B502">
        <v>43.033799999999999</v>
      </c>
      <c r="C502">
        <f>[1]TRUSABIM!B501</f>
        <v>204.358</v>
      </c>
      <c r="D502">
        <f>[2]TRUSG10M!B501</f>
        <v>313.3569</v>
      </c>
      <c r="E502">
        <f>[3]_SPXD!E501</f>
        <v>93.64</v>
      </c>
      <c r="F502">
        <f>[4]_DJCBTD!B630</f>
        <v>5.8137999999999996</v>
      </c>
      <c r="G502">
        <f>factors_crsp!D506</f>
        <v>3.2399999999999998E-3</v>
      </c>
      <c r="I502">
        <f t="shared" si="28"/>
        <v>1.0036500293691815</v>
      </c>
      <c r="J502">
        <f t="shared" si="29"/>
        <v>0.99580357295788147</v>
      </c>
      <c r="L502">
        <f t="shared" si="30"/>
        <v>-7.8464564112999957E-3</v>
      </c>
      <c r="M502">
        <f t="shared" si="31"/>
        <v>-7.1486229065773621E-3</v>
      </c>
    </row>
    <row r="503" spans="1:13">
      <c r="A503" s="1">
        <v>24745</v>
      </c>
      <c r="B503">
        <v>43.202300000000001</v>
      </c>
      <c r="C503">
        <f>[1]TRUSABIM!B502</f>
        <v>205.10560000000001</v>
      </c>
      <c r="D503">
        <f>[2]TRUSG10M!B502</f>
        <v>313.79649999999998</v>
      </c>
      <c r="E503">
        <f>[3]_SPXD!E502</f>
        <v>96.71</v>
      </c>
      <c r="F503">
        <f>[4]_DJCBTD!B631</f>
        <v>5.8075999999999999</v>
      </c>
      <c r="G503">
        <f>factors_crsp!D507</f>
        <v>3.1770000000000001E-3</v>
      </c>
      <c r="I503">
        <f t="shared" si="28"/>
        <v>1.0036582859491676</v>
      </c>
      <c r="J503">
        <f t="shared" si="29"/>
        <v>0.99893357184629683</v>
      </c>
      <c r="L503">
        <f t="shared" si="30"/>
        <v>-4.7247141028707862E-3</v>
      </c>
      <c r="M503">
        <f t="shared" si="31"/>
        <v>-1.7741267905702074E-3</v>
      </c>
    </row>
    <row r="504" spans="1:13">
      <c r="A504" s="1">
        <v>24776</v>
      </c>
      <c r="B504">
        <v>42.593400000000003</v>
      </c>
      <c r="C504">
        <f>[1]TRUSABIM!B503</f>
        <v>205.88499999999999</v>
      </c>
      <c r="D504">
        <f>[2]TRUSG10M!B503</f>
        <v>307.55489999999998</v>
      </c>
      <c r="E504">
        <f>[3]_SPXD!E503</f>
        <v>93.9</v>
      </c>
      <c r="F504">
        <f>[4]_DJCBTD!B632</f>
        <v>5.7226999999999997</v>
      </c>
      <c r="G504">
        <f>factors_crsp!D508</f>
        <v>3.6489999999999999E-3</v>
      </c>
      <c r="I504">
        <f t="shared" si="28"/>
        <v>1.0037999937593123</v>
      </c>
      <c r="J504">
        <f t="shared" si="29"/>
        <v>0.98538122460224531</v>
      </c>
      <c r="L504">
        <f t="shared" si="30"/>
        <v>-1.8418769157066972E-2</v>
      </c>
      <c r="M504">
        <f t="shared" si="31"/>
        <v>-2.3539597887484387E-2</v>
      </c>
    </row>
    <row r="505" spans="1:13">
      <c r="A505" s="1">
        <v>24806</v>
      </c>
      <c r="B505">
        <v>42.202300000000001</v>
      </c>
      <c r="C505">
        <f>[1]TRUSABIM!B504</f>
        <v>206.73429999999999</v>
      </c>
      <c r="D505">
        <f>[2]TRUSG10M!B504</f>
        <v>306.72300000000001</v>
      </c>
      <c r="E505">
        <f>[3]_SPXD!E504</f>
        <v>94</v>
      </c>
      <c r="F505">
        <f>[4]_DJCBTD!B633</f>
        <v>5.6243999999999996</v>
      </c>
      <c r="G505">
        <f>factors_crsp!D509</f>
        <v>3.4160000000000002E-3</v>
      </c>
      <c r="I505">
        <f t="shared" si="28"/>
        <v>1.0041251183913349</v>
      </c>
      <c r="J505">
        <f t="shared" si="29"/>
        <v>0.98282279343666445</v>
      </c>
      <c r="L505">
        <f t="shared" si="30"/>
        <v>-2.1302324954670437E-2</v>
      </c>
      <c r="M505">
        <f t="shared" si="31"/>
        <v>-6.1208829330956505E-3</v>
      </c>
    </row>
    <row r="506" spans="1:13">
      <c r="A506" s="1">
        <v>24837</v>
      </c>
      <c r="B506">
        <v>41.888199999999998</v>
      </c>
      <c r="C506">
        <f>[1]TRUSABIM!B505</f>
        <v>207.60249999999999</v>
      </c>
      <c r="D506">
        <f>[2]TRUSG10M!B505</f>
        <v>309.10300000000001</v>
      </c>
      <c r="E506">
        <f>[3]_SPXD!E505</f>
        <v>96.47</v>
      </c>
      <c r="F506">
        <f>[4]_DJCBTD!B634</f>
        <v>5.5987</v>
      </c>
      <c r="G506">
        <f>factors_crsp!D510</f>
        <v>3.565E-3</v>
      </c>
      <c r="I506">
        <f t="shared" si="28"/>
        <v>1.0041995933911305</v>
      </c>
      <c r="J506">
        <f t="shared" si="29"/>
        <v>0.99543062371097368</v>
      </c>
      <c r="L506">
        <f t="shared" si="30"/>
        <v>-8.7689696801568351E-3</v>
      </c>
      <c r="M506">
        <f t="shared" si="31"/>
        <v>4.1944441890564566E-3</v>
      </c>
    </row>
    <row r="507" spans="1:13">
      <c r="A507" s="1">
        <v>24868</v>
      </c>
      <c r="B507">
        <v>49.961399999999998</v>
      </c>
      <c r="C507">
        <f>[1]TRUSABIM!B506</f>
        <v>208.4468</v>
      </c>
      <c r="D507">
        <f>[2]TRUSG10M!B506</f>
        <v>314.27359999999999</v>
      </c>
      <c r="E507">
        <f>[3]_SPXD!E506</f>
        <v>92.24</v>
      </c>
      <c r="F507">
        <f>[4]_DJCBTD!B635</f>
        <v>5.7624000000000004</v>
      </c>
      <c r="G507">
        <f>factors_crsp!D511</f>
        <v>3.934E-3</v>
      </c>
      <c r="I507">
        <f t="shared" si="28"/>
        <v>1.0040669067087342</v>
      </c>
      <c r="J507">
        <f t="shared" si="29"/>
        <v>1.029238930466001</v>
      </c>
      <c r="L507">
        <f t="shared" si="30"/>
        <v>2.5172023757266793E-2</v>
      </c>
      <c r="M507">
        <f t="shared" si="31"/>
        <v>1.2793757414195195E-2</v>
      </c>
    </row>
    <row r="508" spans="1:13">
      <c r="A508" s="1">
        <v>24897</v>
      </c>
      <c r="B508">
        <v>50.326999999999998</v>
      </c>
      <c r="C508">
        <f>[1]TRUSABIM!B507</f>
        <v>209.31880000000001</v>
      </c>
      <c r="D508">
        <f>[2]TRUSG10M!B507</f>
        <v>315.25659999999999</v>
      </c>
      <c r="E508">
        <f>[3]_SPXD!E507</f>
        <v>89.93</v>
      </c>
      <c r="F508">
        <f>[4]_DJCBTD!B636</f>
        <v>5.7728999999999999</v>
      </c>
      <c r="G508">
        <f>factors_crsp!D512</f>
        <v>3.849E-3</v>
      </c>
      <c r="I508">
        <f t="shared" si="28"/>
        <v>1.0041833215957261</v>
      </c>
      <c r="J508">
        <f t="shared" si="29"/>
        <v>1.0018221574344022</v>
      </c>
      <c r="L508">
        <f t="shared" si="30"/>
        <v>-2.3611641613239254E-3</v>
      </c>
      <c r="M508">
        <f t="shared" si="31"/>
        <v>-7.2115216295598472E-4</v>
      </c>
    </row>
    <row r="509" spans="1:13">
      <c r="A509" s="1">
        <v>24928</v>
      </c>
      <c r="B509">
        <v>50.286299999999997</v>
      </c>
      <c r="C509">
        <f>[1]TRUSABIM!B508</f>
        <v>210.22059999999999</v>
      </c>
      <c r="D509">
        <f>[2]TRUSG10M!B508</f>
        <v>312.06349999999998</v>
      </c>
      <c r="E509">
        <f>[3]_SPXD!E508</f>
        <v>90.2</v>
      </c>
      <c r="F509">
        <f>[4]_DJCBTD!B637</f>
        <v>5.7230999999999996</v>
      </c>
      <c r="G509">
        <f>factors_crsp!D513</f>
        <v>3.9769999999999996E-3</v>
      </c>
      <c r="I509">
        <f t="shared" si="28"/>
        <v>1.0043082608919982</v>
      </c>
      <c r="J509">
        <f t="shared" si="29"/>
        <v>0.9913734864626097</v>
      </c>
      <c r="L509">
        <f t="shared" si="30"/>
        <v>-1.2934774429388507E-2</v>
      </c>
      <c r="M509">
        <f t="shared" si="31"/>
        <v>-1.4105574627779505E-2</v>
      </c>
    </row>
    <row r="510" spans="1:13">
      <c r="A510" s="1">
        <v>24958</v>
      </c>
      <c r="B510">
        <v>50.359900000000003</v>
      </c>
      <c r="C510">
        <f>[1]TRUSABIM!B509</f>
        <v>211.1859</v>
      </c>
      <c r="D510">
        <f>[2]TRUSG10M!B509</f>
        <v>314.02510000000001</v>
      </c>
      <c r="E510">
        <f>[3]_SPXD!E509</f>
        <v>97.46</v>
      </c>
      <c r="F510">
        <f>[4]_DJCBTD!B638</f>
        <v>5.7518000000000002</v>
      </c>
      <c r="G510">
        <f>factors_crsp!D514</f>
        <v>4.2630000000000003E-3</v>
      </c>
      <c r="I510">
        <f t="shared" si="28"/>
        <v>1.0045918430448777</v>
      </c>
      <c r="J510">
        <f t="shared" si="29"/>
        <v>1.0050147647254111</v>
      </c>
      <c r="L510">
        <f t="shared" si="30"/>
        <v>4.2292168053337242E-4</v>
      </c>
      <c r="M510">
        <f t="shared" si="31"/>
        <v>2.0229001453231366E-3</v>
      </c>
    </row>
    <row r="511" spans="1:13">
      <c r="A511" s="1">
        <v>24989</v>
      </c>
      <c r="B511">
        <v>50.362200000000001</v>
      </c>
      <c r="C511">
        <f>[1]TRUSABIM!B510</f>
        <v>212.18549999999999</v>
      </c>
      <c r="D511">
        <f>[2]TRUSG10M!B510</f>
        <v>312.74419999999998</v>
      </c>
      <c r="E511">
        <f>[3]_SPXD!E510</f>
        <v>98.68</v>
      </c>
      <c r="F511">
        <f>[4]_DJCBTD!B639</f>
        <v>5.7750000000000004</v>
      </c>
      <c r="G511">
        <f>factors_crsp!D515</f>
        <v>4.6719999999999999E-3</v>
      </c>
      <c r="I511">
        <f t="shared" si="28"/>
        <v>1.0047332705450505</v>
      </c>
      <c r="J511">
        <f t="shared" si="29"/>
        <v>1.0040335199415835</v>
      </c>
      <c r="L511">
        <f t="shared" si="30"/>
        <v>-6.9975060346694207E-4</v>
      </c>
      <c r="M511">
        <f t="shared" si="31"/>
        <v>-8.750973305000298E-3</v>
      </c>
    </row>
    <row r="512" spans="1:13">
      <c r="A512" s="1">
        <v>25019</v>
      </c>
      <c r="B512">
        <v>50.700299999999999</v>
      </c>
      <c r="C512">
        <f>[1]TRUSABIM!B511</f>
        <v>213.12260000000001</v>
      </c>
      <c r="D512">
        <f>[2]TRUSG10M!B511</f>
        <v>319.42219999999998</v>
      </c>
      <c r="E512">
        <f>[3]_SPXD!E511</f>
        <v>99.58</v>
      </c>
      <c r="F512">
        <f>[4]_DJCBTD!B640</f>
        <v>5.8472999999999997</v>
      </c>
      <c r="G512">
        <f>factors_crsp!D516</f>
        <v>4.4359999999999998E-3</v>
      </c>
      <c r="I512">
        <f t="shared" si="28"/>
        <v>1.004416418652547</v>
      </c>
      <c r="J512">
        <f t="shared" si="29"/>
        <v>1.0125194805194804</v>
      </c>
      <c r="L512">
        <f t="shared" si="30"/>
        <v>8.1030618669333254E-3</v>
      </c>
      <c r="M512">
        <f t="shared" si="31"/>
        <v>1.6916913978900272E-2</v>
      </c>
    </row>
    <row r="513" spans="1:13">
      <c r="A513" s="1">
        <v>25050</v>
      </c>
      <c r="B513">
        <v>51.152200000000001</v>
      </c>
      <c r="C513">
        <f>[1]TRUSABIM!B512</f>
        <v>214.04079999999999</v>
      </c>
      <c r="D513">
        <f>[2]TRUSG10M!B512</f>
        <v>326.93290000000002</v>
      </c>
      <c r="E513">
        <f>[3]_SPXD!E512</f>
        <v>97.74</v>
      </c>
      <c r="F513">
        <f>[4]_DJCBTD!B641</f>
        <v>5.9573999999999998</v>
      </c>
      <c r="G513">
        <f>factors_crsp!D517</f>
        <v>4.79E-3</v>
      </c>
      <c r="I513">
        <f t="shared" si="28"/>
        <v>1.0043083183106811</v>
      </c>
      <c r="J513">
        <f t="shared" si="29"/>
        <v>1.0188292032219999</v>
      </c>
      <c r="L513">
        <f t="shared" si="30"/>
        <v>1.4520884911318754E-2</v>
      </c>
      <c r="M513">
        <f t="shared" si="31"/>
        <v>1.8723393871809879E-2</v>
      </c>
    </row>
    <row r="514" spans="1:13">
      <c r="A514" s="1">
        <v>25080</v>
      </c>
      <c r="B514">
        <v>52.369900000000001</v>
      </c>
      <c r="C514">
        <f>[1]TRUSABIM!B513</f>
        <v>214.9648</v>
      </c>
      <c r="D514">
        <f>[2]TRUSG10M!B513</f>
        <v>327.6696</v>
      </c>
      <c r="E514">
        <f>[3]_SPXD!E513</f>
        <v>98.86</v>
      </c>
      <c r="F514">
        <f>[4]_DJCBTD!B642</f>
        <v>6.0282999999999998</v>
      </c>
      <c r="G514">
        <f>factors_crsp!D518</f>
        <v>4.4759999999999999E-3</v>
      </c>
      <c r="I514">
        <f t="shared" si="28"/>
        <v>1.0043169339677296</v>
      </c>
      <c r="J514">
        <f t="shared" si="29"/>
        <v>1.0119011649377245</v>
      </c>
      <c r="L514">
        <f t="shared" si="30"/>
        <v>7.5842309699949428E-3</v>
      </c>
      <c r="M514">
        <f t="shared" si="31"/>
        <v>-2.2226324129509534E-3</v>
      </c>
    </row>
    <row r="515" spans="1:13">
      <c r="A515" s="1">
        <v>25111</v>
      </c>
      <c r="B515">
        <v>52.514400000000002</v>
      </c>
      <c r="C515">
        <f>[1]TRUSABIM!B514</f>
        <v>215.88910000000001</v>
      </c>
      <c r="D515">
        <f>[2]TRUSG10M!B514</f>
        <v>327.44240000000002</v>
      </c>
      <c r="E515">
        <f>[3]_SPXD!E514</f>
        <v>102.67</v>
      </c>
      <c r="F515">
        <f>[4]_DJCBTD!B643</f>
        <v>6.0442</v>
      </c>
      <c r="G515">
        <f>factors_crsp!D519</f>
        <v>4.2030000000000001E-3</v>
      </c>
      <c r="I515">
        <f t="shared" si="28"/>
        <v>1.0042997737303969</v>
      </c>
      <c r="J515">
        <f t="shared" si="29"/>
        <v>1.0026375595109733</v>
      </c>
      <c r="L515">
        <f t="shared" si="30"/>
        <v>-1.6622142194235856E-3</v>
      </c>
      <c r="M515">
        <f t="shared" si="31"/>
        <v>-4.8963813817332058E-3</v>
      </c>
    </row>
    <row r="516" spans="1:13">
      <c r="A516" s="1">
        <v>25142</v>
      </c>
      <c r="B516">
        <v>52.275300000000001</v>
      </c>
      <c r="C516">
        <f>[1]TRUSABIM!B515</f>
        <v>216.875</v>
      </c>
      <c r="D516">
        <f>[2]TRUSG10M!B515</f>
        <v>326.02609999999999</v>
      </c>
      <c r="E516">
        <f>[3]_SPXD!E515</f>
        <v>103.41</v>
      </c>
      <c r="F516">
        <f>[4]_DJCBTD!B644</f>
        <v>6.0259</v>
      </c>
      <c r="G516">
        <f>factors_crsp!D520</f>
        <v>4.3940000000000003E-3</v>
      </c>
      <c r="I516">
        <f t="shared" ref="I516:I579" si="32">C516/C515</f>
        <v>1.0045666965122371</v>
      </c>
      <c r="J516">
        <f t="shared" ref="J516:J579" si="33">F516/F515</f>
        <v>0.9969723040270011</v>
      </c>
      <c r="L516">
        <f t="shared" ref="L516:L579" si="34">J516-I516</f>
        <v>-7.5943924852359679E-3</v>
      </c>
      <c r="M516">
        <f t="shared" si="31"/>
        <v>-8.7193408843816433E-3</v>
      </c>
    </row>
    <row r="517" spans="1:13">
      <c r="A517" s="1">
        <v>25172</v>
      </c>
      <c r="B517">
        <v>51.968000000000004</v>
      </c>
      <c r="C517">
        <f>[1]TRUSABIM!B516</f>
        <v>217.87270000000001</v>
      </c>
      <c r="D517">
        <f>[2]TRUSG10M!B516</f>
        <v>323.4572</v>
      </c>
      <c r="E517">
        <f>[3]_SPXD!E516</f>
        <v>108.37</v>
      </c>
      <c r="F517">
        <f>[4]_DJCBTD!B645</f>
        <v>6.0223000000000004</v>
      </c>
      <c r="G517">
        <f>factors_crsp!D521</f>
        <v>4.457E-3</v>
      </c>
      <c r="I517">
        <f t="shared" si="32"/>
        <v>1.0046003458213257</v>
      </c>
      <c r="J517">
        <f t="shared" si="33"/>
        <v>0.99940257886788697</v>
      </c>
      <c r="L517">
        <f t="shared" si="34"/>
        <v>-5.1977669534387649E-3</v>
      </c>
      <c r="M517">
        <f t="shared" ref="M517:M580" si="35">D517/D516-G517-1</f>
        <v>-1.2336430511851626E-2</v>
      </c>
    </row>
    <row r="518" spans="1:13">
      <c r="A518" s="1">
        <v>25203</v>
      </c>
      <c r="B518">
        <v>51.295000000000002</v>
      </c>
      <c r="C518">
        <f>[1]TRUSABIM!B517</f>
        <v>219.00739999999999</v>
      </c>
      <c r="D518">
        <f>[2]TRUSG10M!B517</f>
        <v>316.05130000000003</v>
      </c>
      <c r="E518">
        <f>[3]_SPXD!E517</f>
        <v>103.86</v>
      </c>
      <c r="F518">
        <f>[4]_DJCBTD!B646</f>
        <v>5.9298999999999999</v>
      </c>
      <c r="G518">
        <f>factors_crsp!D522</f>
        <v>4.2490000000000002E-3</v>
      </c>
      <c r="I518">
        <f t="shared" si="32"/>
        <v>1.0052080871077467</v>
      </c>
      <c r="J518">
        <f t="shared" si="33"/>
        <v>0.9846570247247729</v>
      </c>
      <c r="L518">
        <f t="shared" si="34"/>
        <v>-2.0551062382973773E-2</v>
      </c>
      <c r="M518">
        <f t="shared" si="35"/>
        <v>-2.7145074040089257E-2</v>
      </c>
    </row>
    <row r="519" spans="1:13">
      <c r="A519" s="1">
        <v>25234</v>
      </c>
      <c r="B519">
        <v>51.349400000000003</v>
      </c>
      <c r="C519">
        <f>[1]TRUSABIM!B518</f>
        <v>220.1371</v>
      </c>
      <c r="D519">
        <f>[2]TRUSG10M!B518</f>
        <v>316.97570000000002</v>
      </c>
      <c r="E519">
        <f>[3]_SPXD!E518</f>
        <v>103.01</v>
      </c>
      <c r="F519">
        <f>[4]_DJCBTD!B647</f>
        <v>6.0461</v>
      </c>
      <c r="G519">
        <f>factors_crsp!D523</f>
        <v>5.025E-3</v>
      </c>
      <c r="I519">
        <f t="shared" si="32"/>
        <v>1.0051582731907689</v>
      </c>
      <c r="J519">
        <f t="shared" si="33"/>
        <v>1.0195956086949189</v>
      </c>
      <c r="L519">
        <f t="shared" si="34"/>
        <v>1.4437335504150051E-2</v>
      </c>
      <c r="M519">
        <f t="shared" si="35"/>
        <v>-2.1001583682774827E-3</v>
      </c>
    </row>
    <row r="520" spans="1:13">
      <c r="A520" s="1">
        <v>25262</v>
      </c>
      <c r="B520">
        <v>51.294600000000003</v>
      </c>
      <c r="C520">
        <f>[1]TRUSABIM!B519</f>
        <v>221.27269999999999</v>
      </c>
      <c r="D520">
        <f>[2]TRUSG10M!B519</f>
        <v>316.9812</v>
      </c>
      <c r="E520">
        <f>[3]_SPXD!E519</f>
        <v>98.13</v>
      </c>
      <c r="F520">
        <f>[4]_DJCBTD!B648</f>
        <v>6.0294999999999996</v>
      </c>
      <c r="G520">
        <f>factors_crsp!D524</f>
        <v>4.6189999999999998E-3</v>
      </c>
      <c r="I520">
        <f t="shared" si="32"/>
        <v>1.0051586034339508</v>
      </c>
      <c r="J520">
        <f t="shared" si="33"/>
        <v>0.99725442847455381</v>
      </c>
      <c r="L520">
        <f t="shared" si="34"/>
        <v>-7.9041749593969923E-3</v>
      </c>
      <c r="M520">
        <f t="shared" si="35"/>
        <v>-4.6016485121730399E-3</v>
      </c>
    </row>
    <row r="521" spans="1:13">
      <c r="A521" s="1">
        <v>25293</v>
      </c>
      <c r="B521">
        <v>50.434899999999999</v>
      </c>
      <c r="C521">
        <f>[1]TRUSABIM!B520</f>
        <v>222.37719999999999</v>
      </c>
      <c r="D521">
        <f>[2]TRUSG10M!B520</f>
        <v>317.70339999999999</v>
      </c>
      <c r="E521">
        <f>[3]_SPXD!E520</f>
        <v>101.51</v>
      </c>
      <c r="F521">
        <f>[4]_DJCBTD!B649</f>
        <v>5.9513999999999996</v>
      </c>
      <c r="G521">
        <f>factors_crsp!D525</f>
        <v>4.8019999999999998E-3</v>
      </c>
      <c r="I521">
        <f t="shared" si="32"/>
        <v>1.0049915782651904</v>
      </c>
      <c r="J521">
        <f t="shared" si="33"/>
        <v>0.98704701882411472</v>
      </c>
      <c r="L521">
        <f t="shared" si="34"/>
        <v>-1.7944559441075647E-2</v>
      </c>
      <c r="M521">
        <f t="shared" si="35"/>
        <v>-2.5236314406027471E-3</v>
      </c>
    </row>
    <row r="522" spans="1:13">
      <c r="A522" s="1">
        <v>25323</v>
      </c>
      <c r="B522">
        <v>51.393599999999999</v>
      </c>
      <c r="C522">
        <f>[1]TRUSABIM!B521</f>
        <v>223.465</v>
      </c>
      <c r="D522">
        <f>[2]TRUSG10M!B521</f>
        <v>321.71839999999997</v>
      </c>
      <c r="E522">
        <f>[3]_SPXD!E521</f>
        <v>103.69</v>
      </c>
      <c r="F522">
        <f>[4]_DJCBTD!B650</f>
        <v>6.0693000000000001</v>
      </c>
      <c r="G522">
        <f>factors_crsp!D526</f>
        <v>4.8589999999999996E-3</v>
      </c>
      <c r="I522">
        <f t="shared" si="32"/>
        <v>1.0048916885364148</v>
      </c>
      <c r="J522">
        <f t="shared" si="33"/>
        <v>1.0198104647645934</v>
      </c>
      <c r="L522">
        <f t="shared" si="34"/>
        <v>1.491877622817861E-2</v>
      </c>
      <c r="M522">
        <f t="shared" si="35"/>
        <v>7.77857328376097E-3</v>
      </c>
    </row>
    <row r="523" spans="1:13">
      <c r="A523" s="1">
        <v>25354</v>
      </c>
      <c r="B523">
        <v>51.610399999999998</v>
      </c>
      <c r="C523">
        <f>[1]TRUSABIM!B522</f>
        <v>224.59719999999999</v>
      </c>
      <c r="D523">
        <f>[2]TRUSG10M!B522</f>
        <v>314.98759999999999</v>
      </c>
      <c r="E523">
        <f>[3]_SPXD!E522</f>
        <v>103.46</v>
      </c>
      <c r="F523">
        <f>[4]_DJCBTD!B651</f>
        <v>6.0438999999999998</v>
      </c>
      <c r="G523">
        <f>factors_crsp!D527</f>
        <v>5.215E-3</v>
      </c>
      <c r="I523">
        <f t="shared" si="32"/>
        <v>1.0050665652339292</v>
      </c>
      <c r="J523">
        <f t="shared" si="33"/>
        <v>0.99581500337765472</v>
      </c>
      <c r="L523">
        <f t="shared" si="34"/>
        <v>-9.251561856274515E-3</v>
      </c>
      <c r="M523">
        <f t="shared" si="35"/>
        <v>-2.6136402070879305E-2</v>
      </c>
    </row>
    <row r="524" spans="1:13">
      <c r="A524" s="1">
        <v>25384</v>
      </c>
      <c r="B524">
        <v>51.158999999999999</v>
      </c>
      <c r="C524">
        <f>[1]TRUSABIM!B523</f>
        <v>225.77449999999999</v>
      </c>
      <c r="D524">
        <f>[2]TRUSG10M!B523</f>
        <v>312.82</v>
      </c>
      <c r="E524">
        <f>[3]_SPXD!E523</f>
        <v>97.71</v>
      </c>
      <c r="F524">
        <f>[4]_DJCBTD!B652</f>
        <v>6.0327999999999999</v>
      </c>
      <c r="G524">
        <f>factors_crsp!D528</f>
        <v>5.1370000000000001E-3</v>
      </c>
      <c r="I524">
        <f t="shared" si="32"/>
        <v>1.0052418284822786</v>
      </c>
      <c r="J524">
        <f t="shared" si="33"/>
        <v>0.99816343751551151</v>
      </c>
      <c r="L524">
        <f t="shared" si="34"/>
        <v>-7.0783909667671008E-3</v>
      </c>
      <c r="M524">
        <f t="shared" si="35"/>
        <v>-1.2018540733666927E-2</v>
      </c>
    </row>
    <row r="525" spans="1:13">
      <c r="A525" s="1">
        <v>25415</v>
      </c>
      <c r="B525">
        <v>51.199599999999997</v>
      </c>
      <c r="C525">
        <f>[1]TRUSABIM!B524</f>
        <v>227.1028</v>
      </c>
      <c r="D525">
        <f>[2]TRUSG10M!B524</f>
        <v>316.17759999999998</v>
      </c>
      <c r="E525">
        <f>[3]_SPXD!E524</f>
        <v>91.83</v>
      </c>
      <c r="F525">
        <f>[4]_DJCBTD!B653</f>
        <v>6.0579000000000001</v>
      </c>
      <c r="G525">
        <f>factors_crsp!D529</f>
        <v>5.5199999999999997E-3</v>
      </c>
      <c r="I525">
        <f t="shared" si="32"/>
        <v>1.0058833039160757</v>
      </c>
      <c r="J525">
        <f t="shared" si="33"/>
        <v>1.0041605887813287</v>
      </c>
      <c r="L525">
        <f t="shared" si="34"/>
        <v>-1.7227151347469771E-3</v>
      </c>
      <c r="M525">
        <f t="shared" si="35"/>
        <v>5.2133290710312252E-3</v>
      </c>
    </row>
    <row r="526" spans="1:13">
      <c r="A526" s="1">
        <v>25446</v>
      </c>
      <c r="B526">
        <v>51.950400000000002</v>
      </c>
      <c r="C526">
        <f>[1]TRUSABIM!B525</f>
        <v>228.41810000000001</v>
      </c>
      <c r="D526">
        <f>[2]TRUSG10M!B525</f>
        <v>314.03500000000003</v>
      </c>
      <c r="E526">
        <f>[3]_SPXD!E525</f>
        <v>95.51</v>
      </c>
      <c r="F526">
        <f>[4]_DJCBTD!B654</f>
        <v>6.0442999999999998</v>
      </c>
      <c r="G526">
        <f>factors_crsp!D530</f>
        <v>5.8900000000000003E-3</v>
      </c>
      <c r="I526">
        <f t="shared" si="32"/>
        <v>1.0057916503010971</v>
      </c>
      <c r="J526">
        <f t="shared" si="33"/>
        <v>0.99775499760643127</v>
      </c>
      <c r="L526">
        <f t="shared" si="34"/>
        <v>-8.0366526946658023E-3</v>
      </c>
      <c r="M526">
        <f t="shared" si="35"/>
        <v>-1.2666571142294525E-2</v>
      </c>
    </row>
    <row r="527" spans="1:13">
      <c r="A527" s="1">
        <v>25476</v>
      </c>
      <c r="B527">
        <v>51.467399999999998</v>
      </c>
      <c r="C527">
        <f>[1]TRUSABIM!B526</f>
        <v>229.77719999999999</v>
      </c>
      <c r="D527">
        <f>[2]TRUSG10M!B526</f>
        <v>300.73669999999998</v>
      </c>
      <c r="E527">
        <f>[3]_SPXD!E526</f>
        <v>93.12</v>
      </c>
      <c r="F527">
        <f>[4]_DJCBTD!B655</f>
        <v>6.0176999999999996</v>
      </c>
      <c r="G527">
        <f>factors_crsp!D531</f>
        <v>5.8560000000000001E-3</v>
      </c>
      <c r="I527">
        <f t="shared" si="32"/>
        <v>1.005950053870512</v>
      </c>
      <c r="J527">
        <f t="shared" si="33"/>
        <v>0.9955991595387389</v>
      </c>
      <c r="L527">
        <f t="shared" si="34"/>
        <v>-1.0350894331773053E-2</v>
      </c>
      <c r="M527">
        <f t="shared" si="35"/>
        <v>-4.8202553728087683E-2</v>
      </c>
    </row>
    <row r="528" spans="1:13">
      <c r="A528" s="1">
        <v>25507</v>
      </c>
      <c r="B528">
        <v>51.552900000000001</v>
      </c>
      <c r="C528">
        <f>[1]TRUSABIM!B527</f>
        <v>231.1156</v>
      </c>
      <c r="D528">
        <f>[2]TRUSG10M!B527</f>
        <v>315.2792</v>
      </c>
      <c r="E528">
        <f>[3]_SPXD!E527</f>
        <v>97.12</v>
      </c>
      <c r="F528">
        <f>[4]_DJCBTD!B656</f>
        <v>6.0785</v>
      </c>
      <c r="G528">
        <f>factors_crsp!D532</f>
        <v>5.7239999999999999E-3</v>
      </c>
      <c r="I528">
        <f t="shared" si="32"/>
        <v>1.0058247728669338</v>
      </c>
      <c r="J528">
        <f t="shared" si="33"/>
        <v>1.0101035279259518</v>
      </c>
      <c r="L528">
        <f t="shared" si="34"/>
        <v>4.2787550590179801E-3</v>
      </c>
      <c r="M528">
        <f t="shared" si="35"/>
        <v>4.2632253160987732E-2</v>
      </c>
    </row>
    <row r="529" spans="1:13">
      <c r="A529" s="1">
        <v>25537</v>
      </c>
      <c r="B529">
        <v>50.942999999999998</v>
      </c>
      <c r="C529">
        <f>[1]TRUSABIM!B528</f>
        <v>232.56200000000001</v>
      </c>
      <c r="D529">
        <f>[2]TRUSG10M!B528</f>
        <v>309.20580000000001</v>
      </c>
      <c r="E529">
        <f>[3]_SPXD!E528</f>
        <v>93.81</v>
      </c>
      <c r="F529">
        <f>[4]_DJCBTD!B657</f>
        <v>5.9612999999999996</v>
      </c>
      <c r="G529">
        <f>factors_crsp!D533</f>
        <v>5.509E-3</v>
      </c>
      <c r="I529">
        <f t="shared" si="32"/>
        <v>1.0062583399822427</v>
      </c>
      <c r="J529">
        <f t="shared" si="33"/>
        <v>0.98071892736694899</v>
      </c>
      <c r="L529">
        <f t="shared" si="34"/>
        <v>-2.5539412615293688E-2</v>
      </c>
      <c r="M529">
        <f t="shared" si="35"/>
        <v>-2.4772560678915645E-2</v>
      </c>
    </row>
    <row r="530" spans="1:13">
      <c r="A530" s="1">
        <v>25568</v>
      </c>
      <c r="B530">
        <v>50.0336</v>
      </c>
      <c r="C530">
        <f>[1]TRUSABIM!B529</f>
        <v>234.11439999999999</v>
      </c>
      <c r="D530">
        <f>[2]TRUSG10M!B529</f>
        <v>298.24919999999997</v>
      </c>
      <c r="E530">
        <f>[3]_SPXD!E529</f>
        <v>92.06</v>
      </c>
      <c r="F530">
        <f>[4]_DJCBTD!B658</f>
        <v>5.8788</v>
      </c>
      <c r="G530">
        <f>factors_crsp!D534</f>
        <v>5.8459999999999996E-3</v>
      </c>
      <c r="I530">
        <f t="shared" si="32"/>
        <v>1.0066752091915274</v>
      </c>
      <c r="J530">
        <f t="shared" si="33"/>
        <v>0.98616073675205085</v>
      </c>
      <c r="L530">
        <f t="shared" si="34"/>
        <v>-2.0514472439476572E-2</v>
      </c>
      <c r="M530">
        <f t="shared" si="35"/>
        <v>-4.1280652260727413E-2</v>
      </c>
    </row>
    <row r="531" spans="1:13">
      <c r="A531" s="1">
        <v>25599</v>
      </c>
      <c r="B531">
        <v>50.110799999999998</v>
      </c>
      <c r="C531">
        <f>[1]TRUSABIM!B530</f>
        <v>235.64779999999999</v>
      </c>
      <c r="D531">
        <f>[2]TRUSG10M!B530</f>
        <v>302.99549999999999</v>
      </c>
      <c r="E531">
        <f>[3]_SPXD!E530</f>
        <v>85.02</v>
      </c>
      <c r="F531">
        <f>[4]_DJCBTD!B659</f>
        <v>5.9671000000000003</v>
      </c>
      <c r="G531">
        <f>factors_crsp!D535</f>
        <v>5.7809999999999997E-3</v>
      </c>
      <c r="I531">
        <f t="shared" si="32"/>
        <v>1.0065497893337616</v>
      </c>
      <c r="J531">
        <f t="shared" si="33"/>
        <v>1.0150200721235627</v>
      </c>
      <c r="L531">
        <f t="shared" si="34"/>
        <v>8.470282789801109E-3</v>
      </c>
      <c r="M531">
        <f t="shared" si="35"/>
        <v>1.0132873364957939E-2</v>
      </c>
    </row>
    <row r="532" spans="1:13">
      <c r="A532" s="1">
        <v>25627</v>
      </c>
      <c r="B532">
        <v>50.728499999999997</v>
      </c>
      <c r="C532">
        <f>[1]TRUSABIM!B531</f>
        <v>236.99299999999999</v>
      </c>
      <c r="D532">
        <f>[2]TRUSG10M!B531</f>
        <v>324.13420000000002</v>
      </c>
      <c r="E532">
        <f>[3]_SPXD!E531</f>
        <v>89.5</v>
      </c>
      <c r="F532">
        <f>[4]_DJCBTD!B660</f>
        <v>6.0650000000000004</v>
      </c>
      <c r="G532">
        <f>factors_crsp!D536</f>
        <v>6.1669999999999997E-3</v>
      </c>
      <c r="I532">
        <f t="shared" si="32"/>
        <v>1.0057085192393054</v>
      </c>
      <c r="J532">
        <f t="shared" si="33"/>
        <v>1.0164066296861123</v>
      </c>
      <c r="L532">
        <f t="shared" si="34"/>
        <v>1.0698110446806908E-2</v>
      </c>
      <c r="M532">
        <f t="shared" si="35"/>
        <v>6.3598722593239954E-2</v>
      </c>
    </row>
    <row r="533" spans="1:13">
      <c r="A533" s="1">
        <v>25658</v>
      </c>
      <c r="B533">
        <v>50.734200000000001</v>
      </c>
      <c r="C533">
        <f>[1]TRUSABIM!B532</f>
        <v>238.25299999999999</v>
      </c>
      <c r="D533">
        <f>[2]TRUSG10M!B532</f>
        <v>321.78739999999999</v>
      </c>
      <c r="E533">
        <f>[3]_SPXD!E532</f>
        <v>89.63</v>
      </c>
      <c r="F533">
        <f>[4]_DJCBTD!B661</f>
        <v>6.1262999999999996</v>
      </c>
      <c r="G533">
        <f>factors_crsp!D537</f>
        <v>5.5420000000000001E-3</v>
      </c>
      <c r="I533">
        <f t="shared" si="32"/>
        <v>1.0053166127269582</v>
      </c>
      <c r="J533">
        <f t="shared" si="33"/>
        <v>1.0101071723000823</v>
      </c>
      <c r="L533">
        <f t="shared" si="34"/>
        <v>4.7905595731241313E-3</v>
      </c>
      <c r="M533">
        <f t="shared" si="35"/>
        <v>-1.2782210999024657E-2</v>
      </c>
    </row>
    <row r="534" spans="1:13">
      <c r="A534" s="1">
        <v>25688</v>
      </c>
      <c r="B534">
        <v>51.396500000000003</v>
      </c>
      <c r="C534">
        <f>[1]TRUSABIM!B533</f>
        <v>239.62889999999999</v>
      </c>
      <c r="D534">
        <f>[2]TRUSG10M!B533</f>
        <v>306.9828</v>
      </c>
      <c r="E534">
        <f>[3]_SPXD!E533</f>
        <v>81.52</v>
      </c>
      <c r="F534">
        <f>[4]_DJCBTD!B662</f>
        <v>6.0845000000000002</v>
      </c>
      <c r="G534">
        <f>factors_crsp!D538</f>
        <v>5.2859999999999999E-3</v>
      </c>
      <c r="I534">
        <f t="shared" si="32"/>
        <v>1.0057749535158005</v>
      </c>
      <c r="J534">
        <f t="shared" si="33"/>
        <v>0.99317695835985842</v>
      </c>
      <c r="L534">
        <f t="shared" si="34"/>
        <v>-1.2597995155942066E-2</v>
      </c>
      <c r="M534">
        <f t="shared" si="35"/>
        <v>-5.1293394944612491E-2</v>
      </c>
    </row>
    <row r="535" spans="1:13">
      <c r="A535" s="1">
        <v>25719</v>
      </c>
      <c r="B535">
        <v>50.3583</v>
      </c>
      <c r="C535">
        <f>[1]TRUSABIM!B534</f>
        <v>241.0128</v>
      </c>
      <c r="D535">
        <f>[2]TRUSG10M!B534</f>
        <v>306.14429999999999</v>
      </c>
      <c r="E535">
        <f>[3]_SPXD!E534</f>
        <v>76.55</v>
      </c>
      <c r="F535">
        <f>[4]_DJCBTD!B663</f>
        <v>6.0454999999999997</v>
      </c>
      <c r="G535">
        <f>factors_crsp!D539</f>
        <v>5.5459999999999997E-3</v>
      </c>
      <c r="I535">
        <f t="shared" si="32"/>
        <v>1.005775179871877</v>
      </c>
      <c r="J535">
        <f t="shared" si="33"/>
        <v>0.99359027035910907</v>
      </c>
      <c r="L535">
        <f t="shared" si="34"/>
        <v>-1.2184909512767961E-2</v>
      </c>
      <c r="M535">
        <f t="shared" si="35"/>
        <v>-8.2774233891932392E-3</v>
      </c>
    </row>
    <row r="536" spans="1:13">
      <c r="A536" s="1">
        <v>25749</v>
      </c>
      <c r="B536">
        <v>49.331699999999998</v>
      </c>
      <c r="C536">
        <f>[1]TRUSABIM!B535</f>
        <v>242.31620000000001</v>
      </c>
      <c r="D536">
        <f>[2]TRUSG10M!B535</f>
        <v>314.14569999999998</v>
      </c>
      <c r="E536">
        <f>[3]_SPXD!E535</f>
        <v>72.72</v>
      </c>
      <c r="F536">
        <f>[4]_DJCBTD!B664</f>
        <v>5.9634</v>
      </c>
      <c r="G536">
        <f>factors_crsp!D540</f>
        <v>5.5459999999999997E-3</v>
      </c>
      <c r="I536">
        <f t="shared" si="32"/>
        <v>1.0054080115246991</v>
      </c>
      <c r="J536">
        <f t="shared" si="33"/>
        <v>0.9864196509800679</v>
      </c>
      <c r="L536">
        <f t="shared" si="34"/>
        <v>-1.8988360544631155E-2</v>
      </c>
      <c r="M536">
        <f t="shared" si="35"/>
        <v>2.0590041076054666E-2</v>
      </c>
    </row>
    <row r="537" spans="1:13">
      <c r="A537" s="1">
        <v>25780</v>
      </c>
      <c r="B537">
        <v>50.886400000000002</v>
      </c>
      <c r="C537">
        <f>[1]TRUSABIM!B536</f>
        <v>243.6045</v>
      </c>
      <c r="D537">
        <f>[2]TRUSG10M!B536</f>
        <v>323.00990000000002</v>
      </c>
      <c r="E537">
        <f>[3]_SPXD!E536</f>
        <v>78.05</v>
      </c>
      <c r="F537">
        <f>[4]_DJCBTD!B665</f>
        <v>5.9446000000000003</v>
      </c>
      <c r="G537">
        <f>factors_crsp!D541</f>
        <v>4.8859999999999997E-3</v>
      </c>
      <c r="I537">
        <f t="shared" si="32"/>
        <v>1.0053166069788153</v>
      </c>
      <c r="J537">
        <f t="shared" si="33"/>
        <v>0.99684743602642789</v>
      </c>
      <c r="L537">
        <f t="shared" si="34"/>
        <v>-8.469170952387417E-3</v>
      </c>
      <c r="M537">
        <f t="shared" si="35"/>
        <v>2.3330843330976903E-2</v>
      </c>
    </row>
    <row r="538" spans="1:13">
      <c r="A538" s="1">
        <v>25811</v>
      </c>
      <c r="B538">
        <v>51.709000000000003</v>
      </c>
      <c r="C538">
        <f>[1]TRUSABIM!B537</f>
        <v>244.8896</v>
      </c>
      <c r="D538">
        <f>[2]TRUSG10M!B537</f>
        <v>322.44619999999998</v>
      </c>
      <c r="E538">
        <f>[3]_SPXD!E537</f>
        <v>81.52</v>
      </c>
      <c r="F538">
        <f>[4]_DJCBTD!B666</f>
        <v>5.9196</v>
      </c>
      <c r="G538">
        <f>factors_crsp!D542</f>
        <v>5.0200000000000002E-3</v>
      </c>
      <c r="I538">
        <f t="shared" si="32"/>
        <v>1.0052753541088115</v>
      </c>
      <c r="J538">
        <f t="shared" si="33"/>
        <v>0.99579450257376434</v>
      </c>
      <c r="L538">
        <f t="shared" si="34"/>
        <v>-9.4808515350471856E-3</v>
      </c>
      <c r="M538">
        <f t="shared" si="35"/>
        <v>-6.7651477493415602E-3</v>
      </c>
    </row>
    <row r="539" spans="1:13">
      <c r="A539" s="1">
        <v>25841</v>
      </c>
      <c r="B539">
        <v>52.317599999999999</v>
      </c>
      <c r="C539">
        <f>[1]TRUSABIM!B538</f>
        <v>246.0813</v>
      </c>
      <c r="D539">
        <f>[2]TRUSG10M!B538</f>
        <v>329.14359999999999</v>
      </c>
      <c r="E539">
        <f>[3]_SPXD!E538</f>
        <v>84.3</v>
      </c>
      <c r="F539">
        <f>[4]_DJCBTD!B667</f>
        <v>6.0399000000000003</v>
      </c>
      <c r="G539">
        <f>factors_crsp!D543</f>
        <v>5.0340000000000003E-3</v>
      </c>
      <c r="I539">
        <f t="shared" si="32"/>
        <v>1.0048662744355008</v>
      </c>
      <c r="J539">
        <f t="shared" si="33"/>
        <v>1.0203223190756132</v>
      </c>
      <c r="L539">
        <f t="shared" si="34"/>
        <v>1.545604464011241E-2</v>
      </c>
      <c r="M539">
        <f t="shared" si="35"/>
        <v>1.5736596769321487E-2</v>
      </c>
    </row>
    <row r="540" spans="1:13">
      <c r="A540" s="1">
        <v>25872</v>
      </c>
      <c r="B540">
        <v>52.631799999999998</v>
      </c>
      <c r="C540">
        <f>[1]TRUSABIM!B539</f>
        <v>247.27889999999999</v>
      </c>
      <c r="D540">
        <f>[2]TRUSG10M!B539</f>
        <v>330.19369999999998</v>
      </c>
      <c r="E540">
        <f>[3]_SPXD!E539</f>
        <v>83.25</v>
      </c>
      <c r="F540">
        <f>[4]_DJCBTD!B668</f>
        <v>6.0659999999999998</v>
      </c>
      <c r="G540">
        <f>factors_crsp!D544</f>
        <v>4.9540000000000001E-3</v>
      </c>
      <c r="I540">
        <f t="shared" si="32"/>
        <v>1.0048666843031144</v>
      </c>
      <c r="J540">
        <f t="shared" si="33"/>
        <v>1.0043212635970793</v>
      </c>
      <c r="L540">
        <f t="shared" si="34"/>
        <v>-5.4542070603513793E-4</v>
      </c>
      <c r="M540">
        <f t="shared" si="35"/>
        <v>-1.7635992144463541E-3</v>
      </c>
    </row>
    <row r="541" spans="1:13">
      <c r="A541" s="1">
        <v>25902</v>
      </c>
      <c r="B541">
        <v>53.1736</v>
      </c>
      <c r="C541">
        <f>[1]TRUSABIM!B540</f>
        <v>248.3175</v>
      </c>
      <c r="D541">
        <f>[2]TRUSG10M!B540</f>
        <v>353.02069999999998</v>
      </c>
      <c r="E541">
        <f>[3]_SPXD!E540</f>
        <v>87.2</v>
      </c>
      <c r="F541">
        <f>[4]_DJCBTD!B669</f>
        <v>6.2423999999999999</v>
      </c>
      <c r="G541">
        <f>factors_crsp!D545</f>
        <v>4.4889999999999999E-3</v>
      </c>
      <c r="I541">
        <f t="shared" si="32"/>
        <v>1.0042001157397578</v>
      </c>
      <c r="J541">
        <f t="shared" si="33"/>
        <v>1.0290801186943621</v>
      </c>
      <c r="L541">
        <f t="shared" si="34"/>
        <v>2.4880002954604352E-2</v>
      </c>
      <c r="M541">
        <f t="shared" si="35"/>
        <v>6.4643148796297512E-2</v>
      </c>
    </row>
    <row r="542" spans="1:13">
      <c r="A542" s="1">
        <v>25933</v>
      </c>
      <c r="B542">
        <v>55.626800000000003</v>
      </c>
      <c r="C542">
        <f>[1]TRUSABIM!B541</f>
        <v>249.3211</v>
      </c>
      <c r="D542">
        <f>[2]TRUSG10M!B541</f>
        <v>354.67129999999997</v>
      </c>
      <c r="E542">
        <f>[3]_SPXD!E541</f>
        <v>92.15</v>
      </c>
      <c r="F542">
        <f>[4]_DJCBTD!B670</f>
        <v>6.4752999999999998</v>
      </c>
      <c r="G542">
        <f>factors_crsp!D546</f>
        <v>3.7859999999999999E-3</v>
      </c>
      <c r="I542">
        <f t="shared" si="32"/>
        <v>1.0040415999677832</v>
      </c>
      <c r="J542">
        <f t="shared" si="33"/>
        <v>1.0373093681917211</v>
      </c>
      <c r="L542">
        <f t="shared" si="34"/>
        <v>3.3267768223937955E-2</v>
      </c>
      <c r="M542">
        <f t="shared" si="35"/>
        <v>8.8964649891631886E-4</v>
      </c>
    </row>
    <row r="543" spans="1:13">
      <c r="A543" s="1">
        <v>25964</v>
      </c>
      <c r="B543">
        <v>57.150500000000001</v>
      </c>
      <c r="C543">
        <f>[1]TRUSABIM!B542</f>
        <v>250.18340000000001</v>
      </c>
      <c r="D543">
        <f>[2]TRUSG10M!B542</f>
        <v>367.45089999999999</v>
      </c>
      <c r="E543">
        <f>[3]_SPXD!E542</f>
        <v>95.88</v>
      </c>
      <c r="F543">
        <f>[4]_DJCBTD!B671</f>
        <v>6.7359</v>
      </c>
      <c r="G543">
        <f>factors_crsp!D547</f>
        <v>3.777E-3</v>
      </c>
      <c r="I543">
        <f t="shared" si="32"/>
        <v>1.0034585921528503</v>
      </c>
      <c r="J543">
        <f t="shared" si="33"/>
        <v>1.0402452396027984</v>
      </c>
      <c r="L543">
        <f t="shared" si="34"/>
        <v>3.6786647449948084E-2</v>
      </c>
      <c r="M543">
        <f t="shared" si="35"/>
        <v>3.2255236045036773E-2</v>
      </c>
    </row>
    <row r="544" spans="1:13">
      <c r="A544" s="1">
        <v>25992</v>
      </c>
      <c r="B544">
        <v>57.866700000000002</v>
      </c>
      <c r="C544">
        <f>[1]TRUSABIM!B543</f>
        <v>250.8922</v>
      </c>
      <c r="D544">
        <f>[2]TRUSG10M!B543</f>
        <v>367.96269999999998</v>
      </c>
      <c r="E544">
        <f>[3]_SPXD!E543</f>
        <v>96.75</v>
      </c>
      <c r="F544">
        <f>[4]_DJCBTD!B672</f>
        <v>6.7957999999999998</v>
      </c>
      <c r="G544">
        <f>factors_crsp!D548</f>
        <v>3.3440000000000002E-3</v>
      </c>
      <c r="I544">
        <f t="shared" si="32"/>
        <v>1.0028331216219781</v>
      </c>
      <c r="J544">
        <f t="shared" si="33"/>
        <v>1.0088926498314998</v>
      </c>
      <c r="L544">
        <f t="shared" si="34"/>
        <v>6.059528209521714E-3</v>
      </c>
      <c r="M544">
        <f t="shared" si="35"/>
        <v>-1.9511608478848252E-3</v>
      </c>
    </row>
    <row r="545" spans="1:13">
      <c r="A545" s="1">
        <v>26023</v>
      </c>
      <c r="B545">
        <v>57.584099999999999</v>
      </c>
      <c r="C545">
        <f>[1]TRUSABIM!B544</f>
        <v>251.6533</v>
      </c>
      <c r="D545">
        <f>[2]TRUSG10M!B544</f>
        <v>386.87079999999997</v>
      </c>
      <c r="E545">
        <f>[3]_SPXD!E544</f>
        <v>100.31</v>
      </c>
      <c r="F545">
        <f>[4]_DJCBTD!B673</f>
        <v>6.8760000000000003</v>
      </c>
      <c r="G545">
        <f>factors_crsp!D549</f>
        <v>2.9239999999999999E-3</v>
      </c>
      <c r="I545">
        <f t="shared" si="32"/>
        <v>1.0030335737818872</v>
      </c>
      <c r="J545">
        <f t="shared" si="33"/>
        <v>1.0118014067512289</v>
      </c>
      <c r="L545">
        <f t="shared" si="34"/>
        <v>8.7678329693416934E-3</v>
      </c>
      <c r="M545">
        <f t="shared" si="35"/>
        <v>4.8461914931051453E-2</v>
      </c>
    </row>
    <row r="546" spans="1:13">
      <c r="A546" s="1">
        <v>26053</v>
      </c>
      <c r="B546">
        <v>57.724299999999999</v>
      </c>
      <c r="C546">
        <f>[1]TRUSABIM!B545</f>
        <v>252.47739999999999</v>
      </c>
      <c r="D546">
        <f>[2]TRUSG10M!B545</f>
        <v>373.19</v>
      </c>
      <c r="E546">
        <f>[3]_SPXD!E545</f>
        <v>103.95</v>
      </c>
      <c r="F546">
        <f>[4]_DJCBTD!B674</f>
        <v>6.8719000000000001</v>
      </c>
      <c r="G546">
        <f>factors_crsp!D550</f>
        <v>2.8040000000000001E-3</v>
      </c>
      <c r="I546">
        <f t="shared" si="32"/>
        <v>1.0032747434665072</v>
      </c>
      <c r="J546">
        <f t="shared" si="33"/>
        <v>0.9994037230948225</v>
      </c>
      <c r="L546">
        <f t="shared" si="34"/>
        <v>-3.8710203716847413E-3</v>
      </c>
      <c r="M546">
        <f t="shared" si="35"/>
        <v>-3.8166710238146662E-2</v>
      </c>
    </row>
    <row r="547" spans="1:13">
      <c r="A547" s="1">
        <v>26084</v>
      </c>
      <c r="B547">
        <v>56.598500000000001</v>
      </c>
      <c r="C547">
        <f>[1]TRUSABIM!B546</f>
        <v>253.3905</v>
      </c>
      <c r="D547">
        <f>[2]TRUSG10M!B546</f>
        <v>366.92840000000001</v>
      </c>
      <c r="E547">
        <f>[3]_SPXD!E546</f>
        <v>99.63</v>
      </c>
      <c r="F547">
        <f>[4]_DJCBTD!B675</f>
        <v>6.8422000000000001</v>
      </c>
      <c r="G547">
        <f>factors_crsp!D551</f>
        <v>3.127E-3</v>
      </c>
      <c r="I547">
        <f t="shared" si="32"/>
        <v>1.0036165613239048</v>
      </c>
      <c r="J547">
        <f t="shared" si="33"/>
        <v>0.99567805119399289</v>
      </c>
      <c r="L547">
        <f t="shared" si="34"/>
        <v>-7.9385101299118688E-3</v>
      </c>
      <c r="M547">
        <f t="shared" si="35"/>
        <v>-1.9905584635172335E-2</v>
      </c>
    </row>
    <row r="548" spans="1:13">
      <c r="A548" s="1">
        <v>26114</v>
      </c>
      <c r="B548">
        <v>57.122599999999998</v>
      </c>
      <c r="C548">
        <f>[1]TRUSABIM!B547</f>
        <v>254.49279999999999</v>
      </c>
      <c r="D548">
        <f>[2]TRUSG10M!B547</f>
        <v>360.38159999999999</v>
      </c>
      <c r="E548">
        <f>[3]_SPXD!E547</f>
        <v>99.7</v>
      </c>
      <c r="F548">
        <f>[4]_DJCBTD!B676</f>
        <v>6.8688000000000002</v>
      </c>
      <c r="G548">
        <f>factors_crsp!D552</f>
        <v>3.5049999999999999E-3</v>
      </c>
      <c r="I548">
        <f t="shared" si="32"/>
        <v>1.0043502025529765</v>
      </c>
      <c r="J548">
        <f t="shared" si="33"/>
        <v>1.0038876384788518</v>
      </c>
      <c r="L548">
        <f t="shared" si="34"/>
        <v>-4.6256407412470502E-4</v>
      </c>
      <c r="M548">
        <f t="shared" si="35"/>
        <v>-2.1347173023401833E-2</v>
      </c>
    </row>
    <row r="549" spans="1:13">
      <c r="A549" s="1">
        <v>26145</v>
      </c>
      <c r="B549">
        <v>57.3215</v>
      </c>
      <c r="C549">
        <f>[1]TRUSABIM!B548</f>
        <v>255.6189</v>
      </c>
      <c r="D549">
        <f>[2]TRUSG10M!B548</f>
        <v>358.47329999999999</v>
      </c>
      <c r="E549">
        <f>[3]_SPXD!E548</f>
        <v>95.58</v>
      </c>
      <c r="F549">
        <f>[4]_DJCBTD!B677</f>
        <v>6.9231999999999996</v>
      </c>
      <c r="G549">
        <f>factors_crsp!D553</f>
        <v>4.2719999999999998E-3</v>
      </c>
      <c r="I549">
        <f t="shared" si="32"/>
        <v>1.0044248796036666</v>
      </c>
      <c r="J549">
        <f t="shared" si="33"/>
        <v>1.0079198695550895</v>
      </c>
      <c r="L549">
        <f t="shared" si="34"/>
        <v>3.4949899514229443E-3</v>
      </c>
      <c r="M549">
        <f t="shared" si="35"/>
        <v>-9.5672203997096972E-3</v>
      </c>
    </row>
    <row r="550" spans="1:13">
      <c r="A550" s="1">
        <v>26176</v>
      </c>
      <c r="B550">
        <v>58.3504</v>
      </c>
      <c r="C550">
        <f>[1]TRUSABIM!B549</f>
        <v>256.56470000000002</v>
      </c>
      <c r="D550">
        <f>[2]TRUSG10M!B549</f>
        <v>375.79390000000001</v>
      </c>
      <c r="E550">
        <f>[3]_SPXD!E549</f>
        <v>99.03</v>
      </c>
      <c r="F550">
        <f>[4]_DJCBTD!B678</f>
        <v>7.0293000000000001</v>
      </c>
      <c r="G550">
        <f>factors_crsp!D554</f>
        <v>4.4460000000000003E-3</v>
      </c>
      <c r="I550">
        <f t="shared" si="32"/>
        <v>1.0037000393945832</v>
      </c>
      <c r="J550">
        <f t="shared" si="33"/>
        <v>1.0153252831060782</v>
      </c>
      <c r="L550">
        <f t="shared" si="34"/>
        <v>1.1625243711494981E-2</v>
      </c>
      <c r="M550">
        <f t="shared" si="35"/>
        <v>4.3871685027029983E-2</v>
      </c>
    </row>
    <row r="551" spans="1:13">
      <c r="A551" s="1">
        <v>26206</v>
      </c>
      <c r="B551">
        <v>58.967700000000001</v>
      </c>
      <c r="C551">
        <f>[1]TRUSABIM!B550</f>
        <v>257.54820000000001</v>
      </c>
      <c r="D551">
        <f>[2]TRUSG10M!B550</f>
        <v>385.60129999999998</v>
      </c>
      <c r="E551">
        <f>[3]_SPXD!E550</f>
        <v>98.34</v>
      </c>
      <c r="F551">
        <f>[4]_DJCBTD!B679</f>
        <v>7.0867000000000004</v>
      </c>
      <c r="G551">
        <f>factors_crsp!D555</f>
        <v>3.63E-3</v>
      </c>
      <c r="I551">
        <f t="shared" si="32"/>
        <v>1.0038333410636771</v>
      </c>
      <c r="J551">
        <f t="shared" si="33"/>
        <v>1.0081658202096937</v>
      </c>
      <c r="L551">
        <f t="shared" si="34"/>
        <v>4.3324791460166434E-3</v>
      </c>
      <c r="M551">
        <f t="shared" si="35"/>
        <v>2.2467815850656381E-2</v>
      </c>
    </row>
    <row r="552" spans="1:13">
      <c r="A552" s="1">
        <v>26237</v>
      </c>
      <c r="B552">
        <v>59.889000000000003</v>
      </c>
      <c r="C552">
        <f>[1]TRUSABIM!B551</f>
        <v>258.47320000000002</v>
      </c>
      <c r="D552">
        <f>[2]TRUSG10M!B551</f>
        <v>391.25729999999999</v>
      </c>
      <c r="E552">
        <f>[3]_SPXD!E551</f>
        <v>94.23</v>
      </c>
      <c r="F552">
        <f>[4]_DJCBTD!B680</f>
        <v>7.2657999999999996</v>
      </c>
      <c r="G552">
        <f>factors_crsp!D556</f>
        <v>3.8549999999999999E-3</v>
      </c>
      <c r="I552">
        <f t="shared" si="32"/>
        <v>1.0035915607253323</v>
      </c>
      <c r="J552">
        <f t="shared" si="33"/>
        <v>1.0252726939195957</v>
      </c>
      <c r="L552">
        <f t="shared" si="34"/>
        <v>2.1681133194263458E-2</v>
      </c>
      <c r="M552">
        <f t="shared" si="35"/>
        <v>1.0813000341285184E-2</v>
      </c>
    </row>
    <row r="553" spans="1:13">
      <c r="A553" s="1">
        <v>26267</v>
      </c>
      <c r="B553">
        <v>60.383699999999997</v>
      </c>
      <c r="C553">
        <f>[1]TRUSABIM!B552</f>
        <v>259.40809999999999</v>
      </c>
      <c r="D553">
        <f>[2]TRUSG10M!B552</f>
        <v>391.4366</v>
      </c>
      <c r="E553">
        <f>[3]_SPXD!E552</f>
        <v>93.99</v>
      </c>
      <c r="F553">
        <f>[4]_DJCBTD!B681</f>
        <v>7.3390000000000004</v>
      </c>
      <c r="G553">
        <f>factors_crsp!D557</f>
        <v>3.506E-3</v>
      </c>
      <c r="I553">
        <f t="shared" si="32"/>
        <v>1.003617009423027</v>
      </c>
      <c r="J553">
        <f t="shared" si="33"/>
        <v>1.0100745960527404</v>
      </c>
      <c r="L553">
        <f t="shared" si="34"/>
        <v>6.4575866297134077E-3</v>
      </c>
      <c r="M553">
        <f t="shared" si="35"/>
        <v>-3.0477337900149948E-3</v>
      </c>
    </row>
    <row r="554" spans="1:13">
      <c r="A554" s="1">
        <v>26298</v>
      </c>
      <c r="B554">
        <v>61.012599999999999</v>
      </c>
      <c r="C554">
        <f>[1]TRUSABIM!B553</f>
        <v>260.20359999999999</v>
      </c>
      <c r="D554">
        <f>[2]TRUSG10M!B553</f>
        <v>394.53199999999998</v>
      </c>
      <c r="E554">
        <f>[3]_SPXD!E553</f>
        <v>102.09</v>
      </c>
      <c r="F554">
        <f>[4]_DJCBTD!B682</f>
        <v>7.4726999999999997</v>
      </c>
      <c r="G554">
        <f>factors_crsp!D558</f>
        <v>3.1519999999999999E-3</v>
      </c>
      <c r="I554">
        <f t="shared" si="32"/>
        <v>1.0030665966097434</v>
      </c>
      <c r="J554">
        <f t="shared" si="33"/>
        <v>1.0182177408366262</v>
      </c>
      <c r="L554">
        <f t="shared" si="34"/>
        <v>1.5151144226882796E-2</v>
      </c>
      <c r="M554">
        <f t="shared" si="35"/>
        <v>4.7557940080207306E-3</v>
      </c>
    </row>
    <row r="555" spans="1:13">
      <c r="A555" s="1">
        <v>26329</v>
      </c>
      <c r="B555">
        <v>61.3797</v>
      </c>
      <c r="C555">
        <f>[1]TRUSABIM!B554</f>
        <v>260.93</v>
      </c>
      <c r="D555">
        <f>[2]TRUSG10M!B554</f>
        <v>390.67750000000001</v>
      </c>
      <c r="E555">
        <f>[3]_SPXD!E554</f>
        <v>103.94</v>
      </c>
      <c r="F555">
        <f>[4]_DJCBTD!B683</f>
        <v>7.6121999999999996</v>
      </c>
      <c r="G555">
        <f>factors_crsp!D559</f>
        <v>2.8500000000000001E-3</v>
      </c>
      <c r="I555">
        <f t="shared" si="32"/>
        <v>1.0027916600692688</v>
      </c>
      <c r="J555">
        <f t="shared" si="33"/>
        <v>1.018667951342888</v>
      </c>
      <c r="L555">
        <f t="shared" si="34"/>
        <v>1.5876291273619225E-2</v>
      </c>
      <c r="M555">
        <f t="shared" si="35"/>
        <v>-1.2619803209878988E-2</v>
      </c>
    </row>
    <row r="556" spans="1:13">
      <c r="A556" s="1">
        <v>26358</v>
      </c>
      <c r="B556">
        <v>61.5717</v>
      </c>
      <c r="C556">
        <f>[1]TRUSABIM!B555</f>
        <v>261.6823</v>
      </c>
      <c r="D556">
        <f>[2]TRUSG10M!B555</f>
        <v>394.1053</v>
      </c>
      <c r="E556">
        <f>[3]_SPXD!E555</f>
        <v>106.57</v>
      </c>
      <c r="F556">
        <f>[4]_DJCBTD!B684</f>
        <v>7.6414</v>
      </c>
      <c r="G556">
        <f>factors_crsp!D560</f>
        <v>2.6589999999999999E-3</v>
      </c>
      <c r="I556">
        <f t="shared" si="32"/>
        <v>1.0028831487372092</v>
      </c>
      <c r="J556">
        <f t="shared" si="33"/>
        <v>1.0038359475578678</v>
      </c>
      <c r="L556">
        <f t="shared" si="34"/>
        <v>9.5279882065857358E-4</v>
      </c>
      <c r="M556">
        <f t="shared" si="35"/>
        <v>6.1149887759084365E-3</v>
      </c>
    </row>
    <row r="557" spans="1:13">
      <c r="A557" s="1">
        <v>26389</v>
      </c>
      <c r="B557">
        <v>62.033299999999997</v>
      </c>
      <c r="C557">
        <f>[1]TRUSABIM!B556</f>
        <v>262.51749999999998</v>
      </c>
      <c r="D557">
        <f>[2]TRUSG10M!B556</f>
        <v>393.76830000000001</v>
      </c>
      <c r="E557">
        <f>[3]_SPXD!E556</f>
        <v>107.2</v>
      </c>
      <c r="F557">
        <f>[4]_DJCBTD!B685</f>
        <v>7.6993999999999998</v>
      </c>
      <c r="G557">
        <f>factors_crsp!D561</f>
        <v>2.5899999999999999E-3</v>
      </c>
      <c r="I557">
        <f t="shared" si="32"/>
        <v>1.0031916564475318</v>
      </c>
      <c r="J557">
        <f t="shared" si="33"/>
        <v>1.0075902321564112</v>
      </c>
      <c r="L557">
        <f t="shared" si="34"/>
        <v>4.3985757088793598E-3</v>
      </c>
      <c r="M557">
        <f t="shared" si="35"/>
        <v>-3.4451014157891313E-3</v>
      </c>
    </row>
    <row r="558" spans="1:13">
      <c r="A558" s="1">
        <v>26419</v>
      </c>
      <c r="B558">
        <v>61.872199999999999</v>
      </c>
      <c r="C558">
        <f>[1]TRUSABIM!B557</f>
        <v>263.3116</v>
      </c>
      <c r="D558">
        <f>[2]TRUSG10M!B557</f>
        <v>395.1961</v>
      </c>
      <c r="E558">
        <f>[3]_SPXD!E557</f>
        <v>107.67</v>
      </c>
      <c r="F558">
        <f>[4]_DJCBTD!B686</f>
        <v>7.7045000000000003</v>
      </c>
      <c r="G558">
        <f>factors_crsp!D562</f>
        <v>2.9619999999999998E-3</v>
      </c>
      <c r="I558">
        <f t="shared" si="32"/>
        <v>1.0030249411943966</v>
      </c>
      <c r="J558">
        <f t="shared" si="33"/>
        <v>1.0006623892770865</v>
      </c>
      <c r="L558">
        <f t="shared" si="34"/>
        <v>-2.3625519173100518E-3</v>
      </c>
      <c r="M558">
        <f t="shared" si="35"/>
        <v>6.639902079472737E-4</v>
      </c>
    </row>
    <row r="559" spans="1:13">
      <c r="A559" s="1">
        <v>26450</v>
      </c>
      <c r="B559">
        <v>62.655099999999997</v>
      </c>
      <c r="C559">
        <f>[1]TRUSABIM!B558</f>
        <v>264.14769999999999</v>
      </c>
      <c r="D559">
        <f>[2]TRUSG10M!B558</f>
        <v>399.85199999999998</v>
      </c>
      <c r="E559">
        <f>[3]_SPXD!E558</f>
        <v>109.69</v>
      </c>
      <c r="F559">
        <f>[4]_DJCBTD!B687</f>
        <v>7.8124000000000002</v>
      </c>
      <c r="G559">
        <f>factors_crsp!D563</f>
        <v>2.9420000000000002E-3</v>
      </c>
      <c r="I559">
        <f t="shared" si="32"/>
        <v>1.0031753253559661</v>
      </c>
      <c r="J559">
        <f t="shared" si="33"/>
        <v>1.0140048023882147</v>
      </c>
      <c r="L559">
        <f t="shared" si="34"/>
        <v>1.0829477032248569E-2</v>
      </c>
      <c r="M559">
        <f t="shared" si="35"/>
        <v>8.8392397440155701E-3</v>
      </c>
    </row>
    <row r="560" spans="1:13">
      <c r="A560" s="1">
        <v>26480</v>
      </c>
      <c r="B560">
        <v>63.307200000000002</v>
      </c>
      <c r="C560">
        <f>[1]TRUSABIM!B559</f>
        <v>265.04140000000001</v>
      </c>
      <c r="D560">
        <f>[2]TRUSG10M!B559</f>
        <v>398.928</v>
      </c>
      <c r="E560">
        <f>[3]_SPXD!E559</f>
        <v>107.14</v>
      </c>
      <c r="F560">
        <f>[4]_DJCBTD!B688</f>
        <v>7.8592000000000004</v>
      </c>
      <c r="G560">
        <f>factors_crsp!D564</f>
        <v>2.8E-3</v>
      </c>
      <c r="I560">
        <f t="shared" si="32"/>
        <v>1.0033833343996561</v>
      </c>
      <c r="J560">
        <f t="shared" si="33"/>
        <v>1.0059904766781016</v>
      </c>
      <c r="L560">
        <f t="shared" si="34"/>
        <v>2.6071422784454956E-3</v>
      </c>
      <c r="M560">
        <f t="shared" si="35"/>
        <v>-5.1108550163559974E-3</v>
      </c>
    </row>
    <row r="561" spans="1:13">
      <c r="A561" s="1">
        <v>26511</v>
      </c>
      <c r="B561">
        <v>63.6417</v>
      </c>
      <c r="C561">
        <f>[1]TRUSABIM!B560</f>
        <v>265.88060000000002</v>
      </c>
      <c r="D561">
        <f>[2]TRUSG10M!B560</f>
        <v>401.8562</v>
      </c>
      <c r="E561">
        <f>[3]_SPXD!E560</f>
        <v>107.39</v>
      </c>
      <c r="F561">
        <f>[4]_DJCBTD!B689</f>
        <v>7.8711000000000002</v>
      </c>
      <c r="G561">
        <f>factors_crsp!D565</f>
        <v>3.0839999999999999E-3</v>
      </c>
      <c r="I561">
        <f t="shared" si="32"/>
        <v>1.0031662977934768</v>
      </c>
      <c r="J561">
        <f t="shared" si="33"/>
        <v>1.0015141490228012</v>
      </c>
      <c r="L561">
        <f t="shared" si="34"/>
        <v>-1.6521487706755433E-3</v>
      </c>
      <c r="M561">
        <f t="shared" si="35"/>
        <v>4.2561716600488797E-3</v>
      </c>
    </row>
    <row r="562" spans="1:13">
      <c r="A562" s="1">
        <v>26542</v>
      </c>
      <c r="B562">
        <v>64.255399999999995</v>
      </c>
      <c r="C562">
        <f>[1]TRUSABIM!B561</f>
        <v>266.8888</v>
      </c>
      <c r="D562">
        <f>[2]TRUSG10M!B561</f>
        <v>395.13310000000001</v>
      </c>
      <c r="E562">
        <f>[3]_SPXD!E561</f>
        <v>111.09</v>
      </c>
      <c r="F562">
        <f>[4]_DJCBTD!B690</f>
        <v>7.9539</v>
      </c>
      <c r="G562">
        <f>factors_crsp!D566</f>
        <v>2.9880000000000002E-3</v>
      </c>
      <c r="I562">
        <f t="shared" si="32"/>
        <v>1.0037919276547442</v>
      </c>
      <c r="J562">
        <f t="shared" si="33"/>
        <v>1.0105194953691352</v>
      </c>
      <c r="L562">
        <f t="shared" si="34"/>
        <v>6.7275677143909807E-3</v>
      </c>
      <c r="M562">
        <f t="shared" si="35"/>
        <v>-1.9718113906417201E-2</v>
      </c>
    </row>
    <row r="563" spans="1:13">
      <c r="A563" s="1">
        <v>26572</v>
      </c>
      <c r="B563">
        <v>64.314700000000002</v>
      </c>
      <c r="C563">
        <f>[1]TRUSABIM!B562</f>
        <v>267.9008</v>
      </c>
      <c r="D563">
        <f>[2]TRUSG10M!B562</f>
        <v>393.78660000000002</v>
      </c>
      <c r="E563">
        <f>[3]_SPXD!E562</f>
        <v>110.55</v>
      </c>
      <c r="F563">
        <f>[4]_DJCBTD!B691</f>
        <v>7.9791999999999996</v>
      </c>
      <c r="G563">
        <f>factors_crsp!D567</f>
        <v>3.5460000000000001E-3</v>
      </c>
      <c r="I563">
        <f t="shared" si="32"/>
        <v>1.0037918413961171</v>
      </c>
      <c r="J563">
        <f t="shared" si="33"/>
        <v>1.0031808295301676</v>
      </c>
      <c r="L563">
        <f t="shared" si="34"/>
        <v>-6.1101186594947343E-4</v>
      </c>
      <c r="M563">
        <f t="shared" si="35"/>
        <v>-6.9537124897914859E-3</v>
      </c>
    </row>
    <row r="564" spans="1:13">
      <c r="A564" s="1">
        <v>26603</v>
      </c>
      <c r="B564">
        <v>64.9358</v>
      </c>
      <c r="C564">
        <f>[1]TRUSABIM!B563</f>
        <v>268.96339999999998</v>
      </c>
      <c r="D564">
        <f>[2]TRUSG10M!B563</f>
        <v>399.7038</v>
      </c>
      <c r="E564">
        <f>[3]_SPXD!E563</f>
        <v>111.58</v>
      </c>
      <c r="F564">
        <f>[4]_DJCBTD!B692</f>
        <v>8.0765999999999991</v>
      </c>
      <c r="G564">
        <f>factors_crsp!D568</f>
        <v>3.8909999999999999E-3</v>
      </c>
      <c r="I564">
        <f t="shared" si="32"/>
        <v>1.0039663935307397</v>
      </c>
      <c r="J564">
        <f t="shared" si="33"/>
        <v>1.0122067375175456</v>
      </c>
      <c r="L564">
        <f t="shared" si="34"/>
        <v>8.2403439868059536E-3</v>
      </c>
      <c r="M564">
        <f t="shared" si="35"/>
        <v>1.1135412782963927E-2</v>
      </c>
    </row>
    <row r="565" spans="1:13">
      <c r="A565" s="1">
        <v>26633</v>
      </c>
      <c r="B565">
        <v>65.796999999999997</v>
      </c>
      <c r="C565">
        <f>[1]TRUSABIM!B564</f>
        <v>270.05720000000002</v>
      </c>
      <c r="D565">
        <f>[2]TRUSG10M!B564</f>
        <v>405.67540000000002</v>
      </c>
      <c r="E565">
        <f>[3]_SPXD!E564</f>
        <v>116.87</v>
      </c>
      <c r="F565">
        <f>[4]_DJCBTD!B693</f>
        <v>8.1790000000000003</v>
      </c>
      <c r="G565">
        <f>factors_crsp!D569</f>
        <v>3.7390000000000001E-3</v>
      </c>
      <c r="I565">
        <f t="shared" si="32"/>
        <v>1.004066724320112</v>
      </c>
      <c r="J565">
        <f t="shared" si="33"/>
        <v>1.0126786023821908</v>
      </c>
      <c r="L565">
        <f t="shared" si="34"/>
        <v>8.6118780620787483E-3</v>
      </c>
      <c r="M565">
        <f t="shared" si="35"/>
        <v>1.1201063116738075E-2</v>
      </c>
    </row>
    <row r="566" spans="1:13">
      <c r="A566" s="1">
        <v>26664</v>
      </c>
      <c r="B566">
        <v>66.090400000000002</v>
      </c>
      <c r="C566">
        <f>[1]TRUSABIM!B565</f>
        <v>271.214</v>
      </c>
      <c r="D566">
        <f>[2]TRUSG10M!B565</f>
        <v>403.9418</v>
      </c>
      <c r="E566">
        <f>[3]_SPXD!E565</f>
        <v>118.05</v>
      </c>
      <c r="F566">
        <f>[4]_DJCBTD!B694</f>
        <v>8.2620000000000005</v>
      </c>
      <c r="G566">
        <f>factors_crsp!D570</f>
        <v>4.1850000000000004E-3</v>
      </c>
      <c r="I566">
        <f t="shared" si="32"/>
        <v>1.0042835369692049</v>
      </c>
      <c r="J566">
        <f t="shared" si="33"/>
        <v>1.010147939845947</v>
      </c>
      <c r="L566">
        <f t="shared" si="34"/>
        <v>5.8644028767420586E-3</v>
      </c>
      <c r="M566">
        <f t="shared" si="35"/>
        <v>-8.4583673276713567E-3</v>
      </c>
    </row>
    <row r="567" spans="1:13">
      <c r="A567" s="1">
        <v>26695</v>
      </c>
      <c r="B567">
        <v>66.1477</v>
      </c>
      <c r="C567">
        <f>[1]TRUSABIM!B566</f>
        <v>272.49770000000001</v>
      </c>
      <c r="D567">
        <f>[2]TRUSG10M!B566</f>
        <v>402.2681</v>
      </c>
      <c r="E567">
        <f>[3]_SPXD!E566</f>
        <v>116.03</v>
      </c>
      <c r="F567">
        <f>[4]_DJCBTD!B695</f>
        <v>8.3192000000000004</v>
      </c>
      <c r="G567">
        <f>factors_crsp!D571</f>
        <v>4.4099999999999999E-3</v>
      </c>
      <c r="I567">
        <f t="shared" si="32"/>
        <v>1.0047331627423364</v>
      </c>
      <c r="J567">
        <f t="shared" si="33"/>
        <v>1.0069232631324134</v>
      </c>
      <c r="L567">
        <f t="shared" si="34"/>
        <v>2.1901003900770544E-3</v>
      </c>
      <c r="M567">
        <f t="shared" si="35"/>
        <v>-8.5534186806118795E-3</v>
      </c>
    </row>
    <row r="568" spans="1:13">
      <c r="A568" s="1">
        <v>26723</v>
      </c>
      <c r="B568">
        <v>66.3523</v>
      </c>
      <c r="C568">
        <f>[1]TRUSABIM!B567</f>
        <v>273.8261</v>
      </c>
      <c r="D568">
        <f>[2]TRUSG10M!B567</f>
        <v>401.52820000000003</v>
      </c>
      <c r="E568">
        <f>[3]_SPXD!E567</f>
        <v>111.68</v>
      </c>
      <c r="F568">
        <f>[4]_DJCBTD!B696</f>
        <v>8.3195999999999994</v>
      </c>
      <c r="G568">
        <f>factors_crsp!D572</f>
        <v>4.2770000000000004E-3</v>
      </c>
      <c r="I568">
        <f t="shared" si="32"/>
        <v>1.0048749035312958</v>
      </c>
      <c r="J568">
        <f t="shared" si="33"/>
        <v>1.0000480815463024</v>
      </c>
      <c r="L568">
        <f t="shared" si="34"/>
        <v>-4.8268219849934013E-3</v>
      </c>
      <c r="M568">
        <f t="shared" si="35"/>
        <v>-6.116320592410851E-3</v>
      </c>
    </row>
    <row r="569" spans="1:13">
      <c r="A569" s="1">
        <v>26754</v>
      </c>
      <c r="B569">
        <v>66.321299999999994</v>
      </c>
      <c r="C569">
        <f>[1]TRUSABIM!B568</f>
        <v>275.28649999999999</v>
      </c>
      <c r="D569">
        <f>[2]TRUSG10M!B568</f>
        <v>401.11919999999998</v>
      </c>
      <c r="E569">
        <f>[3]_SPXD!E568</f>
        <v>111.52</v>
      </c>
      <c r="F569">
        <f>[4]_DJCBTD!B697</f>
        <v>8.3626000000000005</v>
      </c>
      <c r="G569">
        <f>factors_crsp!D573</f>
        <v>4.7499999999999999E-3</v>
      </c>
      <c r="I569">
        <f t="shared" si="32"/>
        <v>1.0053333119085435</v>
      </c>
      <c r="J569">
        <f t="shared" si="33"/>
        <v>1.0051685177171981</v>
      </c>
      <c r="L569">
        <f t="shared" si="34"/>
        <v>-1.6479419134540763E-4</v>
      </c>
      <c r="M569">
        <f t="shared" si="35"/>
        <v>-5.7686084065827758E-3</v>
      </c>
    </row>
    <row r="570" spans="1:13">
      <c r="A570" s="1">
        <v>26784</v>
      </c>
      <c r="B570">
        <v>66.965299999999999</v>
      </c>
      <c r="C570">
        <f>[1]TRUSABIM!B569</f>
        <v>276.71570000000003</v>
      </c>
      <c r="D570">
        <f>[2]TRUSG10M!B569</f>
        <v>404.2482</v>
      </c>
      <c r="E570">
        <f>[3]_SPXD!E569</f>
        <v>106.97</v>
      </c>
      <c r="F570">
        <f>[4]_DJCBTD!B698</f>
        <v>8.4186999999999994</v>
      </c>
      <c r="G570">
        <f>factors_crsp!D574</f>
        <v>5.0020000000000004E-3</v>
      </c>
      <c r="I570">
        <f t="shared" si="32"/>
        <v>1.005191682120264</v>
      </c>
      <c r="J570">
        <f t="shared" si="33"/>
        <v>1.0067084399588644</v>
      </c>
      <c r="L570">
        <f t="shared" si="34"/>
        <v>1.516757838600391E-3</v>
      </c>
      <c r="M570">
        <f t="shared" si="35"/>
        <v>2.7986737149456875E-3</v>
      </c>
    </row>
    <row r="571" spans="1:13">
      <c r="A571" s="1">
        <v>26815</v>
      </c>
      <c r="B571">
        <v>67.080799999999996</v>
      </c>
      <c r="C571">
        <f>[1]TRUSABIM!B570</f>
        <v>278.31139999999999</v>
      </c>
      <c r="D571">
        <f>[2]TRUSG10M!B570</f>
        <v>399.78680000000003</v>
      </c>
      <c r="E571">
        <f>[3]_SPXD!E570</f>
        <v>104.95</v>
      </c>
      <c r="F571">
        <f>[4]_DJCBTD!B699</f>
        <v>8.4679000000000002</v>
      </c>
      <c r="G571">
        <f>factors_crsp!D575</f>
        <v>5.0980000000000001E-3</v>
      </c>
      <c r="I571">
        <f t="shared" si="32"/>
        <v>1.0057665683587884</v>
      </c>
      <c r="J571">
        <f t="shared" si="33"/>
        <v>1.0058441327045744</v>
      </c>
      <c r="L571">
        <f t="shared" si="34"/>
        <v>7.7564345785985367E-5</v>
      </c>
      <c r="M571">
        <f t="shared" si="35"/>
        <v>-1.6134289091701559E-2</v>
      </c>
    </row>
    <row r="572" spans="1:13">
      <c r="A572" s="1">
        <v>26845</v>
      </c>
      <c r="B572">
        <v>67.103899999999996</v>
      </c>
      <c r="C572">
        <f>[1]TRUSABIM!B571</f>
        <v>280.05549999999999</v>
      </c>
      <c r="D572">
        <f>[2]TRUSG10M!B571</f>
        <v>401.80489999999998</v>
      </c>
      <c r="E572">
        <f>[3]_SPXD!E571</f>
        <v>104.26</v>
      </c>
      <c r="F572">
        <f>[4]_DJCBTD!B700</f>
        <v>8.5008999999999997</v>
      </c>
      <c r="G572">
        <f>factors_crsp!D576</f>
        <v>5.3790000000000001E-3</v>
      </c>
      <c r="I572">
        <f t="shared" si="32"/>
        <v>1.0062667213775649</v>
      </c>
      <c r="J572">
        <f t="shared" si="33"/>
        <v>1.0038970701118339</v>
      </c>
      <c r="L572">
        <f t="shared" si="34"/>
        <v>-2.3696512657309654E-3</v>
      </c>
      <c r="M572">
        <f t="shared" si="35"/>
        <v>-3.3105944768574425E-4</v>
      </c>
    </row>
    <row r="573" spans="1:13">
      <c r="A573" s="1">
        <v>26876</v>
      </c>
      <c r="B573">
        <v>67.132000000000005</v>
      </c>
      <c r="C573">
        <f>[1]TRUSABIM!B572</f>
        <v>281.9973</v>
      </c>
      <c r="D573">
        <f>[2]TRUSG10M!B572</f>
        <v>390.1277</v>
      </c>
      <c r="E573">
        <f>[3]_SPXD!E572</f>
        <v>108.22</v>
      </c>
      <c r="F573">
        <f>[4]_DJCBTD!B701</f>
        <v>8.3718000000000004</v>
      </c>
      <c r="G573">
        <f>factors_crsp!D577</f>
        <v>6.5399999999999998E-3</v>
      </c>
      <c r="I573">
        <f t="shared" si="32"/>
        <v>1.006933625656343</v>
      </c>
      <c r="J573">
        <f t="shared" si="33"/>
        <v>0.98481337270171398</v>
      </c>
      <c r="L573">
        <f t="shared" si="34"/>
        <v>-2.2120252954629049E-2</v>
      </c>
      <c r="M573">
        <f t="shared" si="35"/>
        <v>-3.5601865596959992E-2</v>
      </c>
    </row>
    <row r="574" spans="1:13">
      <c r="A574" s="1">
        <v>26907</v>
      </c>
      <c r="B574">
        <v>66.355599999999995</v>
      </c>
      <c r="C574">
        <f>[1]TRUSABIM!B573</f>
        <v>284.03230000000002</v>
      </c>
      <c r="D574">
        <f>[2]TRUSG10M!B573</f>
        <v>397.6456</v>
      </c>
      <c r="E574">
        <f>[3]_SPXD!E573</f>
        <v>104.25</v>
      </c>
      <c r="F574">
        <f>[4]_DJCBTD!B702</f>
        <v>8.3376000000000001</v>
      </c>
      <c r="G574">
        <f>factors_crsp!D578</f>
        <v>6.855E-3</v>
      </c>
      <c r="I574">
        <f t="shared" si="32"/>
        <v>1.0072163811497488</v>
      </c>
      <c r="J574">
        <f t="shared" si="33"/>
        <v>0.99591485701999571</v>
      </c>
      <c r="L574">
        <f t="shared" si="34"/>
        <v>-1.1301524129753049E-2</v>
      </c>
      <c r="M574">
        <f t="shared" si="35"/>
        <v>1.2415356860074223E-2</v>
      </c>
    </row>
    <row r="575" spans="1:13">
      <c r="A575" s="1">
        <v>26937</v>
      </c>
      <c r="B575">
        <v>67.404899999999998</v>
      </c>
      <c r="C575">
        <f>[1]TRUSABIM!B574</f>
        <v>285.68439999999998</v>
      </c>
      <c r="D575">
        <f>[2]TRUSG10M!B574</f>
        <v>410.27269999999999</v>
      </c>
      <c r="E575">
        <f>[3]_SPXD!E574</f>
        <v>108.43</v>
      </c>
      <c r="F575">
        <f>[4]_DJCBTD!B703</f>
        <v>8.5348000000000006</v>
      </c>
      <c r="G575">
        <f>factors_crsp!D579</f>
        <v>6.7489999999999998E-3</v>
      </c>
      <c r="I575">
        <f t="shared" si="32"/>
        <v>1.005816591986193</v>
      </c>
      <c r="J575">
        <f t="shared" si="33"/>
        <v>1.0236518902322012</v>
      </c>
      <c r="L575">
        <f t="shared" si="34"/>
        <v>1.7835298246008158E-2</v>
      </c>
      <c r="M575">
        <f t="shared" si="35"/>
        <v>2.500565791649656E-2</v>
      </c>
    </row>
    <row r="576" spans="1:13">
      <c r="A576" s="1">
        <v>26968</v>
      </c>
      <c r="B576">
        <v>67.638499999999993</v>
      </c>
      <c r="C576">
        <f>[1]TRUSABIM!B575</f>
        <v>287.4366</v>
      </c>
      <c r="D576">
        <f>[2]TRUSG10M!B575</f>
        <v>418.35300000000001</v>
      </c>
      <c r="E576">
        <f>[3]_SPXD!E575</f>
        <v>108.29</v>
      </c>
      <c r="F576">
        <f>[4]_DJCBTD!B704</f>
        <v>8.6067</v>
      </c>
      <c r="G576">
        <f>factors_crsp!D580</f>
        <v>6.8560000000000001E-3</v>
      </c>
      <c r="I576">
        <f t="shared" si="32"/>
        <v>1.006133341547526</v>
      </c>
      <c r="J576">
        <f t="shared" si="33"/>
        <v>1.008424333317711</v>
      </c>
      <c r="L576">
        <f t="shared" si="34"/>
        <v>2.2909917701849913E-3</v>
      </c>
      <c r="M576">
        <f t="shared" si="35"/>
        <v>1.2838949237421904E-2</v>
      </c>
    </row>
    <row r="577" spans="1:13">
      <c r="A577" s="1">
        <v>26998</v>
      </c>
      <c r="B577">
        <v>68.069100000000006</v>
      </c>
      <c r="C577">
        <f>[1]TRUSABIM!B576</f>
        <v>289.18520000000001</v>
      </c>
      <c r="D577">
        <f>[2]TRUSG10M!B576</f>
        <v>421.30369999999999</v>
      </c>
      <c r="E577">
        <f>[3]_SPXD!E576</f>
        <v>95.96</v>
      </c>
      <c r="F577">
        <f>[4]_DJCBTD!B705</f>
        <v>8.6920999999999999</v>
      </c>
      <c r="G577">
        <f>factors_crsp!D581</f>
        <v>5.5290000000000001E-3</v>
      </c>
      <c r="I577">
        <f t="shared" si="32"/>
        <v>1.0060834284847511</v>
      </c>
      <c r="J577">
        <f t="shared" si="33"/>
        <v>1.0099225022366296</v>
      </c>
      <c r="L577">
        <f t="shared" si="34"/>
        <v>3.8390737518785301E-3</v>
      </c>
      <c r="M577">
        <f t="shared" si="35"/>
        <v>1.5241345538337114E-3</v>
      </c>
    </row>
    <row r="578" spans="1:13">
      <c r="A578" s="1">
        <v>27029</v>
      </c>
      <c r="B578">
        <v>68.064499999999995</v>
      </c>
      <c r="C578">
        <f>[1]TRUSABIM!B577</f>
        <v>290.983</v>
      </c>
      <c r="D578">
        <f>[2]TRUSG10M!B577</f>
        <v>417.25240000000002</v>
      </c>
      <c r="E578">
        <f>[3]_SPXD!E577</f>
        <v>97.55</v>
      </c>
      <c r="F578">
        <f>[4]_DJCBTD!B706</f>
        <v>8.7159999999999993</v>
      </c>
      <c r="G578">
        <f>factors_crsp!D582</f>
        <v>6.9610000000000002E-3</v>
      </c>
      <c r="I578">
        <f t="shared" si="32"/>
        <v>1.006216777345452</v>
      </c>
      <c r="J578">
        <f t="shared" si="33"/>
        <v>1.0027496232210857</v>
      </c>
      <c r="L578">
        <f t="shared" si="34"/>
        <v>-3.4671541243662674E-3</v>
      </c>
      <c r="M578">
        <f t="shared" si="35"/>
        <v>-1.657710353766173E-2</v>
      </c>
    </row>
    <row r="579" spans="1:13">
      <c r="A579" s="1">
        <v>27060</v>
      </c>
      <c r="B579">
        <v>67.7761</v>
      </c>
      <c r="C579">
        <f>[1]TRUSABIM!B578</f>
        <v>292.79680000000002</v>
      </c>
      <c r="D579">
        <f>[2]TRUSG10M!B578</f>
        <v>416.62950000000001</v>
      </c>
      <c r="E579">
        <f>[3]_SPXD!E578</f>
        <v>96.57</v>
      </c>
      <c r="F579">
        <f>[4]_DJCBTD!B707</f>
        <v>8.7833000000000006</v>
      </c>
      <c r="G579">
        <f>factors_crsp!D583</f>
        <v>6.2740000000000001E-3</v>
      </c>
      <c r="I579">
        <f t="shared" si="32"/>
        <v>1.0062333538385404</v>
      </c>
      <c r="J579">
        <f t="shared" si="33"/>
        <v>1.0077214318494723</v>
      </c>
      <c r="L579">
        <f t="shared" si="34"/>
        <v>1.4880780109318703E-3</v>
      </c>
      <c r="M579">
        <f t="shared" si="35"/>
        <v>-7.7668613951651366E-3</v>
      </c>
    </row>
    <row r="580" spans="1:13">
      <c r="A580" s="1">
        <v>27088</v>
      </c>
      <c r="B580">
        <v>68.269599999999997</v>
      </c>
      <c r="C580">
        <f>[1]TRUSABIM!B579</f>
        <v>294.61700000000002</v>
      </c>
      <c r="D580">
        <f>[2]TRUSG10M!B579</f>
        <v>418.75729999999999</v>
      </c>
      <c r="E580">
        <f>[3]_SPXD!E579</f>
        <v>96.22</v>
      </c>
      <c r="F580">
        <f>[4]_DJCBTD!B708</f>
        <v>8.8748000000000005</v>
      </c>
      <c r="G580">
        <f>factors_crsp!D584</f>
        <v>5.8190000000000004E-3</v>
      </c>
      <c r="I580">
        <f t="shared" ref="I580:I643" si="36">C580/C579</f>
        <v>1.0062165979956066</v>
      </c>
      <c r="J580">
        <f t="shared" ref="J580:J643" si="37">F580/F579</f>
        <v>1.0104174968405952</v>
      </c>
      <c r="L580">
        <f t="shared" ref="L580:L643" si="38">J580-I580</f>
        <v>4.2008988449886431E-3</v>
      </c>
      <c r="M580">
        <f t="shared" si="35"/>
        <v>-7.1182443994000089E-4</v>
      </c>
    </row>
    <row r="581" spans="1:13">
      <c r="A581" s="1">
        <v>27119</v>
      </c>
      <c r="B581">
        <v>67.558499999999995</v>
      </c>
      <c r="C581">
        <f>[1]TRUSABIM!B580</f>
        <v>296.6499</v>
      </c>
      <c r="D581">
        <f>[2]TRUSG10M!B580</f>
        <v>409.25839999999999</v>
      </c>
      <c r="E581">
        <f>[3]_SPXD!E580</f>
        <v>93.98</v>
      </c>
      <c r="F581">
        <f>[4]_DJCBTD!B709</f>
        <v>8.7439999999999998</v>
      </c>
      <c r="G581">
        <f>factors_crsp!D585</f>
        <v>5.6769999999999998E-3</v>
      </c>
      <c r="I581">
        <f t="shared" si="36"/>
        <v>1.0069001449339312</v>
      </c>
      <c r="J581">
        <f t="shared" si="37"/>
        <v>0.98526163969892266</v>
      </c>
      <c r="L581">
        <f t="shared" si="38"/>
        <v>-2.1638505235008543E-2</v>
      </c>
      <c r="M581">
        <f t="shared" ref="M581:M644" si="39">D581/D580-G581-1</f>
        <v>-2.8360544859994063E-2</v>
      </c>
    </row>
    <row r="582" spans="1:13">
      <c r="A582" s="1">
        <v>27149</v>
      </c>
      <c r="B582">
        <v>67.203900000000004</v>
      </c>
      <c r="C582">
        <f>[1]TRUSABIM!B581</f>
        <v>298.85000000000002</v>
      </c>
      <c r="D582">
        <f>[2]TRUSG10M!B581</f>
        <v>404.49209999999999</v>
      </c>
      <c r="E582">
        <f>[3]_SPXD!E581</f>
        <v>90.31</v>
      </c>
      <c r="F582">
        <f>[4]_DJCBTD!B710</f>
        <v>8.5715000000000003</v>
      </c>
      <c r="G582">
        <f>factors_crsp!D586</f>
        <v>7.9489999999999995E-3</v>
      </c>
      <c r="I582">
        <f t="shared" si="36"/>
        <v>1.0074164865722186</v>
      </c>
      <c r="J582">
        <f t="shared" si="37"/>
        <v>0.98027218664226901</v>
      </c>
      <c r="L582">
        <f t="shared" si="38"/>
        <v>-2.71442999299496E-2</v>
      </c>
      <c r="M582">
        <f t="shared" si="39"/>
        <v>-1.95951873476512E-2</v>
      </c>
    </row>
    <row r="583" spans="1:13">
      <c r="A583" s="1">
        <v>27180</v>
      </c>
      <c r="B583">
        <v>67.145700000000005</v>
      </c>
      <c r="C583">
        <f>[1]TRUSABIM!B582</f>
        <v>300.8623</v>
      </c>
      <c r="D583">
        <f>[2]TRUSG10M!B582</f>
        <v>411.16410000000002</v>
      </c>
      <c r="E583">
        <f>[3]_SPXD!E582</f>
        <v>87.28</v>
      </c>
      <c r="F583">
        <f>[4]_DJCBTD!B711</f>
        <v>8.5180000000000007</v>
      </c>
      <c r="G583">
        <f>factors_crsp!D587</f>
        <v>7.2350000000000001E-3</v>
      </c>
      <c r="I583">
        <f t="shared" si="36"/>
        <v>1.0067334783336122</v>
      </c>
      <c r="J583">
        <f t="shared" si="37"/>
        <v>0.99375838534678884</v>
      </c>
      <c r="L583">
        <f t="shared" si="38"/>
        <v>-1.2975092986823311E-2</v>
      </c>
      <c r="M583">
        <f t="shared" si="39"/>
        <v>9.2597597246026897E-3</v>
      </c>
    </row>
    <row r="584" spans="1:13">
      <c r="A584" s="1">
        <v>27210</v>
      </c>
      <c r="B584">
        <v>66.766300000000001</v>
      </c>
      <c r="C584">
        <f>[1]TRUSABIM!B583</f>
        <v>302.70249999999999</v>
      </c>
      <c r="D584">
        <f>[2]TRUSG10M!B583</f>
        <v>410.2099</v>
      </c>
      <c r="E584">
        <f>[3]_SPXD!E583</f>
        <v>86</v>
      </c>
      <c r="F584">
        <f>[4]_DJCBTD!B712</f>
        <v>8.4460999999999995</v>
      </c>
      <c r="G584">
        <f>factors_crsp!D588</f>
        <v>6.8919999999999997E-3</v>
      </c>
      <c r="I584">
        <f t="shared" si="36"/>
        <v>1.0061164193719185</v>
      </c>
      <c r="J584">
        <f t="shared" si="37"/>
        <v>0.99155905142052114</v>
      </c>
      <c r="L584">
        <f t="shared" si="38"/>
        <v>-1.4557367951397393E-2</v>
      </c>
      <c r="M584">
        <f t="shared" si="39"/>
        <v>-9.2127279040169485E-3</v>
      </c>
    </row>
    <row r="585" spans="1:13">
      <c r="A585" s="1">
        <v>27241</v>
      </c>
      <c r="B585">
        <v>66.309200000000004</v>
      </c>
      <c r="C585">
        <f>[1]TRUSABIM!B584</f>
        <v>304.63729999999998</v>
      </c>
      <c r="D585">
        <f>[2]TRUSG10M!B584</f>
        <v>405.54160000000002</v>
      </c>
      <c r="E585">
        <f>[3]_SPXD!E584</f>
        <v>79.31</v>
      </c>
      <c r="F585">
        <f>[4]_DJCBTD!B713</f>
        <v>8.4059000000000008</v>
      </c>
      <c r="G585">
        <f>factors_crsp!D589</f>
        <v>6.7559999999999999E-3</v>
      </c>
      <c r="I585">
        <f t="shared" si="36"/>
        <v>1.0063917542801926</v>
      </c>
      <c r="J585">
        <f t="shared" si="37"/>
        <v>0.99524040681497983</v>
      </c>
      <c r="L585">
        <f t="shared" si="38"/>
        <v>-1.1151347465212735E-2</v>
      </c>
      <c r="M585">
        <f t="shared" si="39"/>
        <v>-1.8136271417145133E-2</v>
      </c>
    </row>
    <row r="586" spans="1:13">
      <c r="A586" s="1">
        <v>27272</v>
      </c>
      <c r="B586">
        <v>65.413799999999995</v>
      </c>
      <c r="C586">
        <f>[1]TRUSABIM!B585</f>
        <v>306.90429999999998</v>
      </c>
      <c r="D586">
        <f>[2]TRUSG10M!B585</f>
        <v>401.89479999999998</v>
      </c>
      <c r="E586">
        <f>[3]_SPXD!E585</f>
        <v>72.150000000000006</v>
      </c>
      <c r="F586">
        <f>[4]_DJCBTD!B714</f>
        <v>8.2989999999999995</v>
      </c>
      <c r="G586">
        <f>factors_crsp!D590</f>
        <v>5.94E-3</v>
      </c>
      <c r="I586">
        <f t="shared" si="36"/>
        <v>1.0074416363327801</v>
      </c>
      <c r="J586">
        <f t="shared" si="37"/>
        <v>0.98728274188367682</v>
      </c>
      <c r="L586">
        <f t="shared" si="38"/>
        <v>-2.0158894449103237E-2</v>
      </c>
      <c r="M586">
        <f t="shared" si="39"/>
        <v>-1.4932419026802757E-2</v>
      </c>
    </row>
    <row r="587" spans="1:13">
      <c r="A587" s="1">
        <v>27302</v>
      </c>
      <c r="B587">
        <v>64.777699999999996</v>
      </c>
      <c r="C587">
        <f>[1]TRUSABIM!B586</f>
        <v>308.46949999999998</v>
      </c>
      <c r="D587">
        <f>[2]TRUSG10M!B586</f>
        <v>409.51119999999997</v>
      </c>
      <c r="E587">
        <f>[3]_SPXD!E586</f>
        <v>63.54</v>
      </c>
      <c r="F587">
        <f>[4]_DJCBTD!B715</f>
        <v>8.3001000000000005</v>
      </c>
      <c r="G587">
        <f>factors_crsp!D591</f>
        <v>7.9970000000000006E-3</v>
      </c>
      <c r="I587">
        <f t="shared" si="36"/>
        <v>1.0050999611279476</v>
      </c>
      <c r="J587">
        <f t="shared" si="37"/>
        <v>1.0001325460898904</v>
      </c>
      <c r="L587">
        <f t="shared" si="38"/>
        <v>-4.9674150380571991E-3</v>
      </c>
      <c r="M587">
        <f t="shared" si="39"/>
        <v>1.0954228032808544E-2</v>
      </c>
    </row>
    <row r="588" spans="1:13">
      <c r="A588" s="1">
        <v>27333</v>
      </c>
      <c r="B588">
        <v>65.870099999999994</v>
      </c>
      <c r="C588">
        <f>[1]TRUSABIM!B587</f>
        <v>310.47460000000001</v>
      </c>
      <c r="D588">
        <f>[2]TRUSG10M!B587</f>
        <v>416.63639999999998</v>
      </c>
      <c r="E588">
        <f>[3]_SPXD!E587</f>
        <v>73.900000000000006</v>
      </c>
      <c r="F588">
        <f>[4]_DJCBTD!B716</f>
        <v>8.4239999999999995</v>
      </c>
      <c r="G588">
        <f>factors_crsp!D592</f>
        <v>5.254E-3</v>
      </c>
      <c r="I588">
        <f t="shared" si="36"/>
        <v>1.0065001564174092</v>
      </c>
      <c r="J588">
        <f t="shared" si="37"/>
        <v>1.0149275309936023</v>
      </c>
      <c r="L588">
        <f t="shared" si="38"/>
        <v>8.4273745761931362E-3</v>
      </c>
      <c r="M588">
        <f t="shared" si="39"/>
        <v>1.2145279922014307E-2</v>
      </c>
    </row>
    <row r="589" spans="1:13">
      <c r="A589" s="1">
        <v>27363</v>
      </c>
      <c r="B589">
        <v>68.007900000000006</v>
      </c>
      <c r="C589">
        <f>[1]TRUSABIM!B588</f>
        <v>312.40730000000002</v>
      </c>
      <c r="D589">
        <f>[2]TRUSG10M!B588</f>
        <v>423.84589999999997</v>
      </c>
      <c r="E589">
        <f>[3]_SPXD!E588</f>
        <v>69.97</v>
      </c>
      <c r="F589">
        <f>[4]_DJCBTD!B717</f>
        <v>8.7360000000000007</v>
      </c>
      <c r="G589">
        <f>factors_crsp!D593</f>
        <v>5.1390000000000003E-3</v>
      </c>
      <c r="I589">
        <f t="shared" si="36"/>
        <v>1.0062249858764614</v>
      </c>
      <c r="J589">
        <f t="shared" si="37"/>
        <v>1.0370370370370372</v>
      </c>
      <c r="L589">
        <f t="shared" si="38"/>
        <v>3.0812051160575837E-2</v>
      </c>
      <c r="M589">
        <f t="shared" si="39"/>
        <v>1.2165056966698007E-2</v>
      </c>
    </row>
    <row r="590" spans="1:13">
      <c r="A590" s="1">
        <v>27394</v>
      </c>
      <c r="B590">
        <v>68.223200000000006</v>
      </c>
      <c r="C590">
        <f>[1]TRUSABIM!B589</f>
        <v>314.24529999999999</v>
      </c>
      <c r="D590">
        <f>[2]TRUSG10M!B589</f>
        <v>433.9273</v>
      </c>
      <c r="E590">
        <f>[3]_SPXD!E589</f>
        <v>68.56</v>
      </c>
      <c r="F590">
        <f>[4]_DJCBTD!B718</f>
        <v>8.6914999999999996</v>
      </c>
      <c r="G590">
        <f>factors_crsp!D594</f>
        <v>7.0089999999999996E-3</v>
      </c>
      <c r="I590">
        <f t="shared" si="36"/>
        <v>1.0058833452355305</v>
      </c>
      <c r="J590">
        <f t="shared" si="37"/>
        <v>0.99490613553113538</v>
      </c>
      <c r="L590">
        <f t="shared" si="38"/>
        <v>-1.0977209704395086E-2</v>
      </c>
      <c r="M590">
        <f t="shared" si="39"/>
        <v>1.6776531486797364E-2</v>
      </c>
    </row>
    <row r="591" spans="1:13">
      <c r="A591" s="1">
        <v>27425</v>
      </c>
      <c r="B591">
        <v>69.500200000000007</v>
      </c>
      <c r="C591">
        <f>[1]TRUSABIM!B590</f>
        <v>315.73270000000002</v>
      </c>
      <c r="D591">
        <f>[2]TRUSG10M!B590</f>
        <v>432.55950000000001</v>
      </c>
      <c r="E591">
        <f>[3]_SPXD!E590</f>
        <v>76.98</v>
      </c>
      <c r="F591">
        <f>[4]_DJCBTD!B719</f>
        <v>9.0431000000000008</v>
      </c>
      <c r="G591">
        <f>factors_crsp!D595</f>
        <v>5.3870000000000003E-3</v>
      </c>
      <c r="I591">
        <f t="shared" si="36"/>
        <v>1.0047332450159161</v>
      </c>
      <c r="J591">
        <f t="shared" si="37"/>
        <v>1.0404533164586092</v>
      </c>
      <c r="L591">
        <f t="shared" si="38"/>
        <v>3.5720071442693069E-2</v>
      </c>
      <c r="M591">
        <f t="shared" si="39"/>
        <v>-8.5391409231454496E-3</v>
      </c>
    </row>
    <row r="592" spans="1:13">
      <c r="A592" s="1">
        <v>27453</v>
      </c>
      <c r="B592">
        <v>70.843800000000002</v>
      </c>
      <c r="C592">
        <f>[1]TRUSABIM!B591</f>
        <v>317.15350000000001</v>
      </c>
      <c r="D592">
        <f>[2]TRUSG10M!B591</f>
        <v>437.45890000000003</v>
      </c>
      <c r="E592">
        <f>[3]_SPXD!E591</f>
        <v>81.59</v>
      </c>
      <c r="F592">
        <f>[4]_DJCBTD!B720</f>
        <v>9.2796000000000003</v>
      </c>
      <c r="G592">
        <f>factors_crsp!D596</f>
        <v>4.326E-3</v>
      </c>
      <c r="I592">
        <f t="shared" si="36"/>
        <v>1.0045000090266227</v>
      </c>
      <c r="J592">
        <f t="shared" si="37"/>
        <v>1.0261525361878117</v>
      </c>
      <c r="L592">
        <f t="shared" si="38"/>
        <v>2.1652527161188928E-2</v>
      </c>
      <c r="M592">
        <f t="shared" si="39"/>
        <v>7.0005342686960681E-3</v>
      </c>
    </row>
    <row r="593" spans="1:13">
      <c r="A593" s="1">
        <v>27484</v>
      </c>
      <c r="B593">
        <v>70.309700000000007</v>
      </c>
      <c r="C593">
        <f>[1]TRUSABIM!B592</f>
        <v>318.61509999999998</v>
      </c>
      <c r="D593">
        <f>[2]TRUSG10M!B592</f>
        <v>423.27199999999999</v>
      </c>
      <c r="E593">
        <f>[3]_SPXD!E592</f>
        <v>83.36</v>
      </c>
      <c r="F593">
        <f>[4]_DJCBTD!B721</f>
        <v>9.2578999999999994</v>
      </c>
      <c r="G593">
        <f>factors_crsp!D597</f>
        <v>4.0140000000000002E-3</v>
      </c>
      <c r="I593">
        <f t="shared" si="36"/>
        <v>1.004608493994233</v>
      </c>
      <c r="J593">
        <f t="shared" si="37"/>
        <v>0.99766153713522121</v>
      </c>
      <c r="L593">
        <f t="shared" si="38"/>
        <v>-6.9469568590118103E-3</v>
      </c>
      <c r="M593">
        <f t="shared" si="39"/>
        <v>-3.6444246590022544E-2</v>
      </c>
    </row>
    <row r="594" spans="1:13">
      <c r="A594" s="1">
        <v>27514</v>
      </c>
      <c r="B594">
        <v>69.893100000000004</v>
      </c>
      <c r="C594">
        <f>[1]TRUSABIM!B593</f>
        <v>320.0754</v>
      </c>
      <c r="D594">
        <f>[2]TRUSG10M!B593</f>
        <v>417.16390000000001</v>
      </c>
      <c r="E594">
        <f>[3]_SPXD!E593</f>
        <v>87.3</v>
      </c>
      <c r="F594">
        <f>[4]_DJCBTD!B722</f>
        <v>9.1331000000000007</v>
      </c>
      <c r="G594">
        <f>factors_crsp!D598</f>
        <v>4.4889999999999999E-3</v>
      </c>
      <c r="I594">
        <f t="shared" si="36"/>
        <v>1.0045832730463811</v>
      </c>
      <c r="J594">
        <f t="shared" si="37"/>
        <v>0.98651962108037472</v>
      </c>
      <c r="L594">
        <f t="shared" si="38"/>
        <v>-1.8063651966006344E-2</v>
      </c>
      <c r="M594">
        <f t="shared" si="39"/>
        <v>-1.8919673420401018E-2</v>
      </c>
    </row>
    <row r="595" spans="1:13">
      <c r="A595" s="1">
        <v>27545</v>
      </c>
      <c r="B595">
        <v>70.759299999999996</v>
      </c>
      <c r="C595">
        <f>[1]TRUSABIM!B594</f>
        <v>321.4624</v>
      </c>
      <c r="D595">
        <f>[2]TRUSG10M!B594</f>
        <v>428.13760000000002</v>
      </c>
      <c r="E595">
        <f>[3]_SPXD!E594</f>
        <v>91.15</v>
      </c>
      <c r="F595">
        <f>[4]_DJCBTD!B723</f>
        <v>9.2661999999999995</v>
      </c>
      <c r="G595">
        <f>factors_crsp!D599</f>
        <v>4.8690000000000001E-3</v>
      </c>
      <c r="I595">
        <f t="shared" si="36"/>
        <v>1.0043333539534747</v>
      </c>
      <c r="J595">
        <f t="shared" si="37"/>
        <v>1.0145733650129747</v>
      </c>
      <c r="L595">
        <f t="shared" si="38"/>
        <v>1.0240011059500009E-2</v>
      </c>
      <c r="M595">
        <f t="shared" si="39"/>
        <v>2.1436488082741567E-2</v>
      </c>
    </row>
    <row r="596" spans="1:13">
      <c r="A596" s="1">
        <v>27575</v>
      </c>
      <c r="B596">
        <v>72.0334</v>
      </c>
      <c r="C596">
        <f>[1]TRUSABIM!B595</f>
        <v>323.03219999999999</v>
      </c>
      <c r="D596">
        <f>[2]TRUSG10M!B595</f>
        <v>433.45589999999999</v>
      </c>
      <c r="E596">
        <f>[3]_SPXD!E595</f>
        <v>95.19</v>
      </c>
      <c r="F596">
        <f>[4]_DJCBTD!B724</f>
        <v>9.5542999999999996</v>
      </c>
      <c r="G596">
        <f>factors_crsp!D600</f>
        <v>4.1330000000000004E-3</v>
      </c>
      <c r="I596">
        <f t="shared" si="36"/>
        <v>1.004883308281155</v>
      </c>
      <c r="J596">
        <f t="shared" si="37"/>
        <v>1.0310914938162354</v>
      </c>
      <c r="L596">
        <f t="shared" si="38"/>
        <v>2.6208185535080419E-2</v>
      </c>
      <c r="M596">
        <f t="shared" si="39"/>
        <v>8.2889409834594474E-3</v>
      </c>
    </row>
    <row r="597" spans="1:13">
      <c r="A597" s="1">
        <v>27606</v>
      </c>
      <c r="B597">
        <v>72.054299999999998</v>
      </c>
      <c r="C597">
        <f>[1]TRUSABIM!B596</f>
        <v>324.71469999999999</v>
      </c>
      <c r="D597">
        <f>[2]TRUSG10M!B596</f>
        <v>428.98599999999999</v>
      </c>
      <c r="E597">
        <f>[3]_SPXD!E596</f>
        <v>88.75</v>
      </c>
      <c r="F597">
        <f>[4]_DJCBTD!B725</f>
        <v>9.5404</v>
      </c>
      <c r="G597">
        <f>factors_crsp!D601</f>
        <v>4.8110000000000002E-3</v>
      </c>
      <c r="I597">
        <f t="shared" si="36"/>
        <v>1.0052084590947898</v>
      </c>
      <c r="J597">
        <f t="shared" si="37"/>
        <v>0.99854515767769492</v>
      </c>
      <c r="L597">
        <f t="shared" si="38"/>
        <v>-6.6633014170949245E-3</v>
      </c>
      <c r="M597">
        <f t="shared" si="39"/>
        <v>-1.5123237069561202E-2</v>
      </c>
    </row>
    <row r="598" spans="1:13">
      <c r="A598" s="1">
        <v>27637</v>
      </c>
      <c r="B598">
        <v>72.0321</v>
      </c>
      <c r="C598">
        <f>[1]TRUSABIM!B597</f>
        <v>326.43560000000002</v>
      </c>
      <c r="D598">
        <f>[2]TRUSG10M!B597</f>
        <v>431.30829999999997</v>
      </c>
      <c r="E598">
        <f>[3]_SPXD!E597</f>
        <v>86.88</v>
      </c>
      <c r="F598">
        <f>[4]_DJCBTD!B726</f>
        <v>9.4829000000000008</v>
      </c>
      <c r="G598">
        <f>factors_crsp!D602</f>
        <v>4.8149999999999998E-3</v>
      </c>
      <c r="I598">
        <f t="shared" si="36"/>
        <v>1.0052997292700332</v>
      </c>
      <c r="J598">
        <f t="shared" si="37"/>
        <v>0.99397299903567993</v>
      </c>
      <c r="L598">
        <f t="shared" si="38"/>
        <v>-1.1326730234353266E-2</v>
      </c>
      <c r="M598">
        <f t="shared" si="39"/>
        <v>5.9846337642710523E-4</v>
      </c>
    </row>
    <row r="599" spans="1:13">
      <c r="A599" s="1">
        <v>27667</v>
      </c>
      <c r="B599">
        <v>72.670900000000003</v>
      </c>
      <c r="C599">
        <f>[1]TRUSABIM!B598</f>
        <v>328.22559999999999</v>
      </c>
      <c r="D599">
        <f>[2]TRUSG10M!B598</f>
        <v>426.38979999999998</v>
      </c>
      <c r="E599">
        <f>[3]_SPXD!E598</f>
        <v>83.87</v>
      </c>
      <c r="F599">
        <f>[4]_DJCBTD!B727</f>
        <v>9.4960000000000004</v>
      </c>
      <c r="G599">
        <f>factors_crsp!D603</f>
        <v>5.5750000000000001E-3</v>
      </c>
      <c r="I599">
        <f t="shared" si="36"/>
        <v>1.0054834705528439</v>
      </c>
      <c r="J599">
        <f t="shared" si="37"/>
        <v>1.0013814339495302</v>
      </c>
      <c r="L599">
        <f t="shared" si="38"/>
        <v>-4.1020366033137634E-3</v>
      </c>
      <c r="M599">
        <f t="shared" si="39"/>
        <v>-1.6978675746559979E-2</v>
      </c>
    </row>
    <row r="600" spans="1:13">
      <c r="A600" s="1">
        <v>27698</v>
      </c>
      <c r="B600">
        <v>74.033000000000001</v>
      </c>
      <c r="C600">
        <f>[1]TRUSABIM!B599</f>
        <v>329.73270000000002</v>
      </c>
      <c r="D600">
        <f>[2]TRUSG10M!B599</f>
        <v>447.03050000000002</v>
      </c>
      <c r="E600">
        <f>[3]_SPXD!E599</f>
        <v>89.04</v>
      </c>
      <c r="F600">
        <f>[4]_DJCBTD!B728</f>
        <v>9.7639999999999993</v>
      </c>
      <c r="G600">
        <f>factors_crsp!D604</f>
        <v>5.1850000000000004E-3</v>
      </c>
      <c r="I600">
        <f t="shared" si="36"/>
        <v>1.0045916589077757</v>
      </c>
      <c r="J600">
        <f t="shared" si="37"/>
        <v>1.0282224094355517</v>
      </c>
      <c r="L600">
        <f t="shared" si="38"/>
        <v>2.3630750527775968E-2</v>
      </c>
      <c r="M600">
        <f t="shared" si="39"/>
        <v>4.3223052913085702E-2</v>
      </c>
    </row>
    <row r="601" spans="1:13">
      <c r="A601" s="1">
        <v>27728</v>
      </c>
      <c r="B601">
        <v>74.418800000000005</v>
      </c>
      <c r="C601">
        <f>[1]TRUSABIM!B600</f>
        <v>331.255</v>
      </c>
      <c r="D601">
        <f>[2]TRUSG10M!B600</f>
        <v>442.70769999999999</v>
      </c>
      <c r="E601">
        <f>[3]_SPXD!E600</f>
        <v>91.24</v>
      </c>
      <c r="F601">
        <f>[4]_DJCBTD!B729</f>
        <v>9.8470999999999993</v>
      </c>
      <c r="G601">
        <f>factors_crsp!D605</f>
        <v>4.1269999999999996E-3</v>
      </c>
      <c r="I601">
        <f t="shared" si="36"/>
        <v>1.0046167698866384</v>
      </c>
      <c r="J601">
        <f t="shared" si="37"/>
        <v>1.0085108562064728</v>
      </c>
      <c r="L601">
        <f t="shared" si="38"/>
        <v>3.8940863198344555E-3</v>
      </c>
      <c r="M601">
        <f t="shared" si="39"/>
        <v>-1.3797033700161498E-2</v>
      </c>
    </row>
    <row r="602" spans="1:13">
      <c r="A602" s="1">
        <v>27759</v>
      </c>
      <c r="B602">
        <v>75.754599999999996</v>
      </c>
      <c r="C602">
        <f>[1]TRUSABIM!B601</f>
        <v>332.69040000000001</v>
      </c>
      <c r="D602">
        <f>[2]TRUSG10M!B601</f>
        <v>457.88510000000002</v>
      </c>
      <c r="E602">
        <f>[3]_SPXD!E601</f>
        <v>90.19</v>
      </c>
      <c r="F602">
        <f>[4]_DJCBTD!B730</f>
        <v>9.9339999999999993</v>
      </c>
      <c r="G602">
        <f>factors_crsp!D606</f>
        <v>4.9829999999999996E-3</v>
      </c>
      <c r="I602">
        <f t="shared" si="36"/>
        <v>1.0043332176118096</v>
      </c>
      <c r="J602">
        <f t="shared" si="37"/>
        <v>1.0088249332290724</v>
      </c>
      <c r="L602">
        <f t="shared" si="38"/>
        <v>4.4917156172628037E-3</v>
      </c>
      <c r="M602">
        <f t="shared" si="39"/>
        <v>2.930011728031845E-2</v>
      </c>
    </row>
    <row r="603" spans="1:13">
      <c r="A603" s="1">
        <v>27790</v>
      </c>
      <c r="B603">
        <v>76.783600000000007</v>
      </c>
      <c r="C603">
        <f>[1]TRUSABIM!B602</f>
        <v>334.00170000000003</v>
      </c>
      <c r="D603">
        <f>[2]TRUSG10M!B602</f>
        <v>459.53640000000001</v>
      </c>
      <c r="E603">
        <f>[3]_SPXD!E602</f>
        <v>100.86</v>
      </c>
      <c r="F603">
        <f>[4]_DJCBTD!B731</f>
        <v>10.3973</v>
      </c>
      <c r="G603">
        <f>factors_crsp!D607</f>
        <v>4.4019999999999997E-3</v>
      </c>
      <c r="I603">
        <f t="shared" si="36"/>
        <v>1.0039415023697709</v>
      </c>
      <c r="J603">
        <f t="shared" si="37"/>
        <v>1.0466378095429838</v>
      </c>
      <c r="L603">
        <f t="shared" si="38"/>
        <v>4.2696307173212933E-2</v>
      </c>
      <c r="M603">
        <f t="shared" si="39"/>
        <v>-7.9563674424010244E-4</v>
      </c>
    </row>
    <row r="604" spans="1:13">
      <c r="A604" s="1">
        <v>27819</v>
      </c>
      <c r="B604">
        <v>77.657899999999998</v>
      </c>
      <c r="C604">
        <f>[1]TRUSABIM!B603</f>
        <v>335.39339999999999</v>
      </c>
      <c r="D604">
        <f>[2]TRUSG10M!B603</f>
        <v>463.51159999999999</v>
      </c>
      <c r="E604">
        <f>[3]_SPXD!E603</f>
        <v>99.71</v>
      </c>
      <c r="F604">
        <f>[4]_DJCBTD!B732</f>
        <v>10.5946</v>
      </c>
      <c r="G604">
        <f>factors_crsp!D608</f>
        <v>3.4520000000000002E-3</v>
      </c>
      <c r="I604">
        <f t="shared" si="36"/>
        <v>1.0041667452590808</v>
      </c>
      <c r="J604">
        <f t="shared" si="37"/>
        <v>1.0189760803285468</v>
      </c>
      <c r="L604">
        <f t="shared" si="38"/>
        <v>1.4809335069466023E-2</v>
      </c>
      <c r="M604">
        <f t="shared" si="39"/>
        <v>5.1984572869525625E-3</v>
      </c>
    </row>
    <row r="605" spans="1:13">
      <c r="A605" s="1">
        <v>27850</v>
      </c>
      <c r="B605">
        <v>78.263499999999993</v>
      </c>
      <c r="C605">
        <f>[1]TRUSABIM!B604</f>
        <v>336.78250000000003</v>
      </c>
      <c r="D605">
        <f>[2]TRUSG10M!B604</f>
        <v>470.18279999999999</v>
      </c>
      <c r="E605">
        <f>[3]_SPXD!E604</f>
        <v>102.77</v>
      </c>
      <c r="F605">
        <f>[4]_DJCBTD!B733</f>
        <v>10.743</v>
      </c>
      <c r="G605">
        <f>factors_crsp!D609</f>
        <v>4.3439999999999998E-3</v>
      </c>
      <c r="I605">
        <f t="shared" si="36"/>
        <v>1.0041417034443731</v>
      </c>
      <c r="J605">
        <f t="shared" si="37"/>
        <v>1.014007135710645</v>
      </c>
      <c r="L605">
        <f t="shared" si="38"/>
        <v>9.8654322662719007E-3</v>
      </c>
      <c r="M605">
        <f t="shared" si="39"/>
        <v>1.0048735802081321E-2</v>
      </c>
    </row>
    <row r="606" spans="1:13">
      <c r="A606" s="1">
        <v>27880</v>
      </c>
      <c r="B606">
        <v>79.317599999999999</v>
      </c>
      <c r="C606">
        <f>[1]TRUSABIM!B605</f>
        <v>338.16050000000001</v>
      </c>
      <c r="D606">
        <f>[2]TRUSG10M!B605</f>
        <v>472.84690000000001</v>
      </c>
      <c r="E606">
        <f>[3]_SPXD!E605</f>
        <v>101.64</v>
      </c>
      <c r="F606">
        <f>[4]_DJCBTD!B734</f>
        <v>10.9099</v>
      </c>
      <c r="G606">
        <f>factors_crsp!D610</f>
        <v>4.4400000000000004E-3</v>
      </c>
      <c r="I606">
        <f t="shared" si="36"/>
        <v>1.0040916615322946</v>
      </c>
      <c r="J606">
        <f t="shared" si="37"/>
        <v>1.015535697663595</v>
      </c>
      <c r="L606">
        <f t="shared" si="38"/>
        <v>1.1444036131300406E-2</v>
      </c>
      <c r="M606">
        <f t="shared" si="39"/>
        <v>1.2260941233921407E-3</v>
      </c>
    </row>
    <row r="607" spans="1:13">
      <c r="A607" s="1">
        <v>27911</v>
      </c>
      <c r="B607">
        <v>78.540499999999994</v>
      </c>
      <c r="C607">
        <f>[1]TRUSABIM!B606</f>
        <v>339.70760000000001</v>
      </c>
      <c r="D607">
        <f>[2]TRUSG10M!B606</f>
        <v>466.15769999999998</v>
      </c>
      <c r="E607">
        <f>[3]_SPXD!E606</f>
        <v>100.18</v>
      </c>
      <c r="F607">
        <f>[4]_DJCBTD!B735</f>
        <v>10.8584</v>
      </c>
      <c r="G607">
        <f>factors_crsp!D611</f>
        <v>4.1240000000000001E-3</v>
      </c>
      <c r="I607">
        <f t="shared" si="36"/>
        <v>1.0045750464646226</v>
      </c>
      <c r="J607">
        <f t="shared" si="37"/>
        <v>0.99527951676917292</v>
      </c>
      <c r="L607">
        <f t="shared" si="38"/>
        <v>-9.2955296954496669E-3</v>
      </c>
      <c r="M607">
        <f t="shared" si="39"/>
        <v>-1.8270650850412795E-2</v>
      </c>
    </row>
    <row r="608" spans="1:13">
      <c r="A608" s="1">
        <v>27941</v>
      </c>
      <c r="B608">
        <v>79.384</v>
      </c>
      <c r="C608">
        <f>[1]TRUSABIM!B607</f>
        <v>341.2278</v>
      </c>
      <c r="D608">
        <f>[2]TRUSG10M!B607</f>
        <v>472.59190000000001</v>
      </c>
      <c r="E608">
        <f>[3]_SPXD!E607</f>
        <v>104.28</v>
      </c>
      <c r="F608">
        <f>[4]_DJCBTD!B736</f>
        <v>11.024100000000001</v>
      </c>
      <c r="G608">
        <f>factors_crsp!D612</f>
        <v>4.4460000000000003E-3</v>
      </c>
      <c r="I608">
        <f t="shared" si="36"/>
        <v>1.0044750249920813</v>
      </c>
      <c r="J608">
        <f t="shared" si="37"/>
        <v>1.0152600751491934</v>
      </c>
      <c r="L608">
        <f t="shared" si="38"/>
        <v>1.0785050157112064E-2</v>
      </c>
      <c r="M608">
        <f t="shared" si="39"/>
        <v>9.3566251631154174E-3</v>
      </c>
    </row>
    <row r="609" spans="1:13">
      <c r="A609" s="1">
        <v>27972</v>
      </c>
      <c r="B609">
        <v>80.233500000000006</v>
      </c>
      <c r="C609">
        <f>[1]TRUSABIM!B608</f>
        <v>342.6979</v>
      </c>
      <c r="D609">
        <f>[2]TRUSG10M!B608</f>
        <v>475.68740000000003</v>
      </c>
      <c r="E609">
        <f>[3]_SPXD!E608</f>
        <v>103.44</v>
      </c>
      <c r="F609">
        <f>[4]_DJCBTD!B737</f>
        <v>11.308</v>
      </c>
      <c r="G609">
        <f>factors_crsp!D613</f>
        <v>4.3899999999999998E-3</v>
      </c>
      <c r="I609">
        <f t="shared" si="36"/>
        <v>1.0043082656219686</v>
      </c>
      <c r="J609">
        <f t="shared" si="37"/>
        <v>1.0257526691521301</v>
      </c>
      <c r="L609">
        <f t="shared" si="38"/>
        <v>2.1444403530161527E-2</v>
      </c>
      <c r="M609">
        <f t="shared" si="39"/>
        <v>2.1600487841626492E-3</v>
      </c>
    </row>
    <row r="610" spans="1:13">
      <c r="A610" s="1">
        <v>28002</v>
      </c>
      <c r="B610">
        <v>81.5458</v>
      </c>
      <c r="C610">
        <f>[1]TRUSABIM!B609</f>
        <v>344.1515</v>
      </c>
      <c r="D610">
        <f>[2]TRUSG10M!B609</f>
        <v>485.66770000000002</v>
      </c>
      <c r="E610">
        <f>[3]_SPXD!E609</f>
        <v>102.91</v>
      </c>
      <c r="F610">
        <f>[4]_DJCBTD!B738</f>
        <v>11.538399999999999</v>
      </c>
      <c r="G610">
        <f>factors_crsp!D614</f>
        <v>4.7450000000000001E-3</v>
      </c>
      <c r="I610">
        <f t="shared" si="36"/>
        <v>1.004241636730193</v>
      </c>
      <c r="J610">
        <f t="shared" si="37"/>
        <v>1.020374955783516</v>
      </c>
      <c r="L610">
        <f t="shared" si="38"/>
        <v>1.6133319053323047E-2</v>
      </c>
      <c r="M610">
        <f t="shared" si="39"/>
        <v>1.6235795371077666E-2</v>
      </c>
    </row>
    <row r="611" spans="1:13">
      <c r="A611" s="1">
        <v>28033</v>
      </c>
      <c r="B611">
        <v>82.465100000000007</v>
      </c>
      <c r="C611">
        <f>[1]TRUSABIM!B610</f>
        <v>345.60270000000003</v>
      </c>
      <c r="D611">
        <f>[2]TRUSG10M!B610</f>
        <v>492.62110000000001</v>
      </c>
      <c r="E611">
        <f>[3]_SPXD!E610</f>
        <v>105.24</v>
      </c>
      <c r="F611">
        <f>[4]_DJCBTD!B739</f>
        <v>11.7613</v>
      </c>
      <c r="G611">
        <f>factors_crsp!D615</f>
        <v>3.9240000000000004E-3</v>
      </c>
      <c r="I611">
        <f t="shared" si="36"/>
        <v>1.0042167475661157</v>
      </c>
      <c r="J611">
        <f t="shared" si="37"/>
        <v>1.019318103029883</v>
      </c>
      <c r="L611">
        <f t="shared" si="38"/>
        <v>1.5101355463767341E-2</v>
      </c>
      <c r="M611">
        <f t="shared" si="39"/>
        <v>1.0393196717014552E-2</v>
      </c>
    </row>
    <row r="612" spans="1:13">
      <c r="A612" s="1">
        <v>28064</v>
      </c>
      <c r="B612">
        <v>83.215100000000007</v>
      </c>
      <c r="C612">
        <f>[1]TRUSABIM!B611</f>
        <v>347.01100000000002</v>
      </c>
      <c r="D612">
        <f>[2]TRUSG10M!B611</f>
        <v>500.35289999999998</v>
      </c>
      <c r="E612">
        <f>[3]_SPXD!E611</f>
        <v>102.9</v>
      </c>
      <c r="F612">
        <f>[4]_DJCBTD!B740</f>
        <v>11.889900000000001</v>
      </c>
      <c r="G612">
        <f>factors_crsp!D616</f>
        <v>4.0920000000000002E-3</v>
      </c>
      <c r="I612">
        <f t="shared" si="36"/>
        <v>1.0040749102943929</v>
      </c>
      <c r="J612">
        <f t="shared" si="37"/>
        <v>1.0109341654408952</v>
      </c>
      <c r="L612">
        <f t="shared" si="38"/>
        <v>6.8592551465023188E-3</v>
      </c>
      <c r="M612">
        <f t="shared" si="39"/>
        <v>1.1603227021335316E-2</v>
      </c>
    </row>
    <row r="613" spans="1:13">
      <c r="A613" s="1">
        <v>28094</v>
      </c>
      <c r="B613">
        <v>84.743399999999994</v>
      </c>
      <c r="C613">
        <f>[1]TRUSABIM!B612</f>
        <v>348.28919999999999</v>
      </c>
      <c r="D613">
        <f>[2]TRUSG10M!B612</f>
        <v>518.51239999999996</v>
      </c>
      <c r="E613">
        <f>[3]_SPXD!E612</f>
        <v>102.1</v>
      </c>
      <c r="F613">
        <f>[4]_DJCBTD!B741</f>
        <v>12.054600000000001</v>
      </c>
      <c r="G613">
        <f>factors_crsp!D617</f>
        <v>4.4400000000000004E-3</v>
      </c>
      <c r="I613">
        <f t="shared" si="36"/>
        <v>1.0036834567203921</v>
      </c>
      <c r="J613">
        <f t="shared" si="37"/>
        <v>1.0138520929528423</v>
      </c>
      <c r="L613">
        <f t="shared" si="38"/>
        <v>1.0168636232450234E-2</v>
      </c>
      <c r="M613">
        <f t="shared" si="39"/>
        <v>3.1853384129481466E-2</v>
      </c>
    </row>
    <row r="614" spans="1:13">
      <c r="A614" s="1">
        <v>28125</v>
      </c>
      <c r="B614">
        <v>86.7821</v>
      </c>
      <c r="C614">
        <f>[1]TRUSABIM!B613</f>
        <v>349.54880000000003</v>
      </c>
      <c r="D614">
        <f>[2]TRUSG10M!B613</f>
        <v>529.14089999999999</v>
      </c>
      <c r="E614">
        <f>[3]_SPXD!E613</f>
        <v>107.46</v>
      </c>
      <c r="F614">
        <f>[4]_DJCBTD!B742</f>
        <v>12.5322</v>
      </c>
      <c r="G614">
        <f>factors_crsp!D618</f>
        <v>3.5790000000000001E-3</v>
      </c>
      <c r="I614">
        <f t="shared" si="36"/>
        <v>1.0036165347647876</v>
      </c>
      <c r="J614">
        <f t="shared" si="37"/>
        <v>1.039619730227465</v>
      </c>
      <c r="L614">
        <f t="shared" si="38"/>
        <v>3.6003195462677384E-2</v>
      </c>
      <c r="M614">
        <f t="shared" si="39"/>
        <v>1.6919063305718574E-2</v>
      </c>
    </row>
    <row r="615" spans="1:13">
      <c r="A615" s="1">
        <v>28156</v>
      </c>
      <c r="B615">
        <v>86.738600000000005</v>
      </c>
      <c r="C615">
        <f>[1]TRUSABIM!B614</f>
        <v>350.9237</v>
      </c>
      <c r="D615">
        <f>[2]TRUSG10M!B614</f>
        <v>509.99180000000001</v>
      </c>
      <c r="E615">
        <f>[3]_SPXD!E614</f>
        <v>102.03</v>
      </c>
      <c r="F615">
        <f>[4]_DJCBTD!B743</f>
        <v>12.3847</v>
      </c>
      <c r="G615">
        <f>factors_crsp!D619</f>
        <v>3.594E-3</v>
      </c>
      <c r="I615">
        <f t="shared" si="36"/>
        <v>1.0039333563725579</v>
      </c>
      <c r="J615">
        <f t="shared" si="37"/>
        <v>0.98823031869903133</v>
      </c>
      <c r="L615">
        <f t="shared" si="38"/>
        <v>-1.5703037673526543E-2</v>
      </c>
      <c r="M615">
        <f t="shared" si="39"/>
        <v>-3.9783037740231286E-2</v>
      </c>
    </row>
    <row r="616" spans="1:13">
      <c r="A616" s="1">
        <v>28184</v>
      </c>
      <c r="B616">
        <v>86.949100000000001</v>
      </c>
      <c r="C616">
        <f>[1]TRUSABIM!B615</f>
        <v>352.29820000000001</v>
      </c>
      <c r="D616">
        <f>[2]TRUSG10M!B615</f>
        <v>511.30220000000003</v>
      </c>
      <c r="E616">
        <f>[3]_SPXD!E615</f>
        <v>99.82</v>
      </c>
      <c r="F616">
        <f>[4]_DJCBTD!B744</f>
        <v>12.3886</v>
      </c>
      <c r="G616">
        <f>factors_crsp!D620</f>
        <v>3.4989999999999999E-3</v>
      </c>
      <c r="I616">
        <f t="shared" si="36"/>
        <v>1.003916805846969</v>
      </c>
      <c r="J616">
        <f t="shared" si="37"/>
        <v>1.0003149046807756</v>
      </c>
      <c r="L616">
        <f t="shared" si="38"/>
        <v>-3.6019011661934108E-3</v>
      </c>
      <c r="M616">
        <f t="shared" si="39"/>
        <v>-9.2954692251911997E-4</v>
      </c>
    </row>
    <row r="617" spans="1:13">
      <c r="A617" s="1">
        <v>28215</v>
      </c>
      <c r="B617">
        <v>87.535300000000007</v>
      </c>
      <c r="C617">
        <f>[1]TRUSABIM!B616</f>
        <v>353.63099999999997</v>
      </c>
      <c r="D617">
        <f>[2]TRUSG10M!B616</f>
        <v>515.58309999999994</v>
      </c>
      <c r="E617">
        <f>[3]_SPXD!E616</f>
        <v>98.42</v>
      </c>
      <c r="F617">
        <f>[4]_DJCBTD!B745</f>
        <v>12.488099999999999</v>
      </c>
      <c r="G617">
        <f>factors_crsp!D621</f>
        <v>3.7690000000000002E-3</v>
      </c>
      <c r="I617">
        <f t="shared" si="36"/>
        <v>1.0037831586990793</v>
      </c>
      <c r="J617">
        <f t="shared" si="37"/>
        <v>1.0080315774179487</v>
      </c>
      <c r="L617">
        <f t="shared" si="38"/>
        <v>4.2484187188693845E-3</v>
      </c>
      <c r="M617">
        <f t="shared" si="39"/>
        <v>4.6035436737803526E-3</v>
      </c>
    </row>
    <row r="618" spans="1:13">
      <c r="A618" s="1">
        <v>28245</v>
      </c>
      <c r="B618">
        <v>88.563100000000006</v>
      </c>
      <c r="C618">
        <f>[1]TRUSABIM!B617</f>
        <v>355.01319999999998</v>
      </c>
      <c r="D618">
        <f>[2]TRUSG10M!B617</f>
        <v>517.65769999999998</v>
      </c>
      <c r="E618">
        <f>[3]_SPXD!E617</f>
        <v>98.44</v>
      </c>
      <c r="F618">
        <f>[4]_DJCBTD!B746</f>
        <v>12.5959</v>
      </c>
      <c r="G618">
        <f>factors_crsp!D622</f>
        <v>4.1139999999999996E-3</v>
      </c>
      <c r="I618">
        <f t="shared" si="36"/>
        <v>1.003908593986387</v>
      </c>
      <c r="J618">
        <f t="shared" si="37"/>
        <v>1.0086322178714138</v>
      </c>
      <c r="L618">
        <f t="shared" si="38"/>
        <v>4.7236238850267842E-3</v>
      </c>
      <c r="M618">
        <f t="shared" si="39"/>
        <v>-9.0206357423072703E-5</v>
      </c>
    </row>
    <row r="619" spans="1:13">
      <c r="A619" s="1">
        <v>28276</v>
      </c>
      <c r="B619">
        <v>89.155000000000001</v>
      </c>
      <c r="C619">
        <f>[1]TRUSABIM!B618</f>
        <v>356.50130000000001</v>
      </c>
      <c r="D619">
        <f>[2]TRUSG10M!B618</f>
        <v>523.49040000000002</v>
      </c>
      <c r="E619">
        <f>[3]_SPXD!E618</f>
        <v>96.12</v>
      </c>
      <c r="F619">
        <f>[4]_DJCBTD!B747</f>
        <v>12.7065</v>
      </c>
      <c r="G619">
        <f>factors_crsp!D623</f>
        <v>3.8549999999999999E-3</v>
      </c>
      <c r="I619">
        <f t="shared" si="36"/>
        <v>1.0041916751264461</v>
      </c>
      <c r="J619">
        <f t="shared" si="37"/>
        <v>1.0087806349685216</v>
      </c>
      <c r="L619">
        <f t="shared" si="38"/>
        <v>4.588959842075413E-3</v>
      </c>
      <c r="M619">
        <f t="shared" si="39"/>
        <v>7.4124842854652595E-3</v>
      </c>
    </row>
    <row r="620" spans="1:13">
      <c r="A620" s="1">
        <v>28306</v>
      </c>
      <c r="B620">
        <v>90.453500000000005</v>
      </c>
      <c r="C620">
        <f>[1]TRUSABIM!B619</f>
        <v>357.98070000000001</v>
      </c>
      <c r="D620">
        <f>[2]TRUSG10M!B619</f>
        <v>533.56259999999997</v>
      </c>
      <c r="E620">
        <f>[3]_SPXD!E619</f>
        <v>100.48</v>
      </c>
      <c r="F620">
        <f>[4]_DJCBTD!B748</f>
        <v>12.9232</v>
      </c>
      <c r="G620">
        <f>factors_crsp!D624</f>
        <v>3.7160000000000001E-3</v>
      </c>
      <c r="I620">
        <f t="shared" si="36"/>
        <v>1.004149774488901</v>
      </c>
      <c r="J620">
        <f t="shared" si="37"/>
        <v>1.0170542635658915</v>
      </c>
      <c r="L620">
        <f t="shared" si="38"/>
        <v>1.2904489076990489E-2</v>
      </c>
      <c r="M620">
        <f t="shared" si="39"/>
        <v>1.5524467446967449E-2</v>
      </c>
    </row>
    <row r="621" spans="1:13">
      <c r="A621" s="1">
        <v>28337</v>
      </c>
      <c r="B621">
        <v>90.7273</v>
      </c>
      <c r="C621">
        <f>[1]TRUSABIM!B620</f>
        <v>359.59160000000003</v>
      </c>
      <c r="D621">
        <f>[2]TRUSG10M!B620</f>
        <v>528.35329999999999</v>
      </c>
      <c r="E621">
        <f>[3]_SPXD!E620</f>
        <v>98.85</v>
      </c>
      <c r="F621">
        <f>[4]_DJCBTD!B749</f>
        <v>13.0411</v>
      </c>
      <c r="G621">
        <f>factors_crsp!D625</f>
        <v>3.8730000000000001E-3</v>
      </c>
      <c r="I621">
        <f t="shared" si="36"/>
        <v>1.0044999632661762</v>
      </c>
      <c r="J621">
        <f t="shared" si="37"/>
        <v>1.0091231273987866</v>
      </c>
      <c r="L621">
        <f t="shared" si="38"/>
        <v>4.6231641326104356E-3</v>
      </c>
      <c r="M621">
        <f t="shared" si="39"/>
        <v>-1.3636240526978427E-2</v>
      </c>
    </row>
    <row r="622" spans="1:13">
      <c r="A622" s="1">
        <v>28368</v>
      </c>
      <c r="B622">
        <v>91.458799999999997</v>
      </c>
      <c r="C622">
        <f>[1]TRUSABIM!B621</f>
        <v>361.25779999999997</v>
      </c>
      <c r="D622">
        <f>[2]TRUSG10M!B621</f>
        <v>536.98609999999996</v>
      </c>
      <c r="E622">
        <f>[3]_SPXD!E621</f>
        <v>96.77</v>
      </c>
      <c r="F622">
        <f>[4]_DJCBTD!B750</f>
        <v>13.255800000000001</v>
      </c>
      <c r="G622">
        <f>factors_crsp!D626</f>
        <v>4.993E-3</v>
      </c>
      <c r="I622">
        <f t="shared" si="36"/>
        <v>1.0046335898836345</v>
      </c>
      <c r="J622">
        <f t="shared" si="37"/>
        <v>1.0164633351481087</v>
      </c>
      <c r="L622">
        <f t="shared" si="38"/>
        <v>1.1829745264474223E-2</v>
      </c>
      <c r="M622">
        <f t="shared" si="39"/>
        <v>1.1346067059863074E-2</v>
      </c>
    </row>
    <row r="623" spans="1:13">
      <c r="A623" s="1">
        <v>28398</v>
      </c>
      <c r="B623">
        <v>91.933499999999995</v>
      </c>
      <c r="C623">
        <f>[1]TRUSABIM!B622</f>
        <v>363.03089999999997</v>
      </c>
      <c r="D623">
        <f>[2]TRUSG10M!B622</f>
        <v>535.22879999999998</v>
      </c>
      <c r="E623">
        <f>[3]_SPXD!E622</f>
        <v>96.53</v>
      </c>
      <c r="F623">
        <f>[4]_DJCBTD!B751</f>
        <v>13.3544</v>
      </c>
      <c r="G623">
        <f>factors_crsp!D627</f>
        <v>4.3299999999999996E-3</v>
      </c>
      <c r="I623">
        <f t="shared" si="36"/>
        <v>1.0049081293192839</v>
      </c>
      <c r="J623">
        <f t="shared" si="37"/>
        <v>1.0074382534437756</v>
      </c>
      <c r="L623">
        <f t="shared" si="38"/>
        <v>2.5301241244917172E-3</v>
      </c>
      <c r="M623">
        <f t="shared" si="39"/>
        <v>-7.6025241863801885E-3</v>
      </c>
    </row>
    <row r="624" spans="1:13">
      <c r="A624" s="1">
        <v>28429</v>
      </c>
      <c r="B624">
        <v>91.890100000000004</v>
      </c>
      <c r="C624">
        <f>[1]TRUSABIM!B623</f>
        <v>364.90050000000002</v>
      </c>
      <c r="D624">
        <f>[2]TRUSG10M!B623</f>
        <v>530.50710000000004</v>
      </c>
      <c r="E624">
        <f>[3]_SPXD!E623</f>
        <v>92.34</v>
      </c>
      <c r="F624">
        <f>[4]_DJCBTD!B752</f>
        <v>13.2104</v>
      </c>
      <c r="G624">
        <f>factors_crsp!D628</f>
        <v>4.9430000000000003E-3</v>
      </c>
      <c r="I624">
        <f t="shared" si="36"/>
        <v>1.0051499748368529</v>
      </c>
      <c r="J624">
        <f t="shared" si="37"/>
        <v>0.9892170370814114</v>
      </c>
      <c r="L624">
        <f t="shared" si="38"/>
        <v>-1.5932937755441468E-2</v>
      </c>
      <c r="M624">
        <f t="shared" si="39"/>
        <v>-1.3764834699477979E-2</v>
      </c>
    </row>
    <row r="625" spans="1:13">
      <c r="A625" s="1">
        <v>28459</v>
      </c>
      <c r="B625">
        <v>92.507300000000001</v>
      </c>
      <c r="C625">
        <f>[1]TRUSABIM!B624</f>
        <v>366.73719999999997</v>
      </c>
      <c r="D625">
        <f>[2]TRUSG10M!B624</f>
        <v>536.55129999999997</v>
      </c>
      <c r="E625">
        <f>[3]_SPXD!E624</f>
        <v>94.83</v>
      </c>
      <c r="F625">
        <f>[4]_DJCBTD!B753</f>
        <v>13.331300000000001</v>
      </c>
      <c r="G625">
        <f>factors_crsp!D629</f>
        <v>4.9589999999999999E-3</v>
      </c>
      <c r="I625">
        <f t="shared" si="36"/>
        <v>1.0050334269204892</v>
      </c>
      <c r="J625">
        <f t="shared" si="37"/>
        <v>1.0091518803367046</v>
      </c>
      <c r="L625">
        <f t="shared" si="38"/>
        <v>4.1184534162153064E-3</v>
      </c>
      <c r="M625">
        <f t="shared" si="39"/>
        <v>6.4342499678138321E-3</v>
      </c>
    </row>
    <row r="626" spans="1:13">
      <c r="A626" s="1">
        <v>28490</v>
      </c>
      <c r="B626">
        <v>91.563900000000004</v>
      </c>
      <c r="C626">
        <f>[1]TRUSABIM!B625</f>
        <v>368.61059999999998</v>
      </c>
      <c r="D626">
        <f>[2]TRUSG10M!B625</f>
        <v>531.14449999999999</v>
      </c>
      <c r="E626">
        <f>[3]_SPXD!E625</f>
        <v>95.1</v>
      </c>
      <c r="F626">
        <f>[4]_DJCBTD!B754</f>
        <v>13.2675</v>
      </c>
      <c r="G626">
        <f>factors_crsp!D630</f>
        <v>4.7000000000000002E-3</v>
      </c>
      <c r="I626">
        <f t="shared" si="36"/>
        <v>1.0051082900780177</v>
      </c>
      <c r="J626">
        <f t="shared" si="37"/>
        <v>0.99521427017620179</v>
      </c>
      <c r="L626">
        <f t="shared" si="38"/>
        <v>-9.8940199018159314E-3</v>
      </c>
      <c r="M626">
        <f t="shared" si="39"/>
        <v>-1.477694883974745E-2</v>
      </c>
    </row>
    <row r="627" spans="1:13">
      <c r="A627" s="1">
        <v>28521</v>
      </c>
      <c r="B627">
        <v>91.357900000000001</v>
      </c>
      <c r="C627">
        <f>[1]TRUSABIM!B626</f>
        <v>370.58269999999999</v>
      </c>
      <c r="D627">
        <f>[2]TRUSG10M!B626</f>
        <v>528.54629999999997</v>
      </c>
      <c r="E627">
        <f>[3]_SPXD!E626</f>
        <v>89.25</v>
      </c>
      <c r="F627">
        <f>[4]_DJCBTD!B755</f>
        <v>13.121700000000001</v>
      </c>
      <c r="G627">
        <f>factors_crsp!D631</f>
        <v>5.3740000000000003E-3</v>
      </c>
      <c r="I627">
        <f t="shared" si="36"/>
        <v>1.0053500903121071</v>
      </c>
      <c r="J627">
        <f t="shared" si="37"/>
        <v>0.98901074053137372</v>
      </c>
      <c r="L627">
        <f t="shared" si="38"/>
        <v>-1.633934978073337E-2</v>
      </c>
      <c r="M627">
        <f t="shared" si="39"/>
        <v>-1.0265700846003312E-2</v>
      </c>
    </row>
    <row r="628" spans="1:13">
      <c r="A628" s="1">
        <v>28549</v>
      </c>
      <c r="B628">
        <v>91.548599999999993</v>
      </c>
      <c r="C628">
        <f>[1]TRUSABIM!B627</f>
        <v>372.56529999999998</v>
      </c>
      <c r="D628">
        <f>[2]TRUSG10M!B627</f>
        <v>528.2867</v>
      </c>
      <c r="E628">
        <f>[3]_SPXD!E627</f>
        <v>87.04</v>
      </c>
      <c r="F628">
        <f>[4]_DJCBTD!B756</f>
        <v>13.228</v>
      </c>
      <c r="G628">
        <f>factors_crsp!D632</f>
        <v>4.9410000000000001E-3</v>
      </c>
      <c r="I628">
        <f t="shared" si="36"/>
        <v>1.0053499529254872</v>
      </c>
      <c r="J628">
        <f t="shared" si="37"/>
        <v>1.0081010844631411</v>
      </c>
      <c r="L628">
        <f t="shared" si="38"/>
        <v>2.7511315376538281E-3</v>
      </c>
      <c r="M628">
        <f t="shared" si="39"/>
        <v>-5.4321584850749449E-3</v>
      </c>
    </row>
    <row r="629" spans="1:13">
      <c r="A629" s="1">
        <v>28580</v>
      </c>
      <c r="B629">
        <v>92.261799999999994</v>
      </c>
      <c r="C629">
        <f>[1]TRUSABIM!B628</f>
        <v>374.57400000000001</v>
      </c>
      <c r="D629">
        <f>[2]TRUSG10M!B628</f>
        <v>527.70510000000002</v>
      </c>
      <c r="E629">
        <f>[3]_SPXD!E628</f>
        <v>89.21</v>
      </c>
      <c r="F629">
        <f>[4]_DJCBTD!B757</f>
        <v>13.34</v>
      </c>
      <c r="G629">
        <f>factors_crsp!D633</f>
        <v>5.0169999999999998E-3</v>
      </c>
      <c r="I629">
        <f t="shared" si="36"/>
        <v>1.0053915380739968</v>
      </c>
      <c r="J629">
        <f t="shared" si="37"/>
        <v>1.0084668884185062</v>
      </c>
      <c r="L629">
        <f t="shared" si="38"/>
        <v>3.0753503445093422E-3</v>
      </c>
      <c r="M629">
        <f t="shared" si="39"/>
        <v>-6.1179173617280647E-3</v>
      </c>
    </row>
    <row r="630" spans="1:13">
      <c r="A630" s="1">
        <v>28610</v>
      </c>
      <c r="B630">
        <v>92.330100000000002</v>
      </c>
      <c r="C630">
        <f>[1]TRUSABIM!B629</f>
        <v>376.55619999999999</v>
      </c>
      <c r="D630">
        <f>[2]TRUSG10M!B629</f>
        <v>527.92499999999995</v>
      </c>
      <c r="E630">
        <f>[3]_SPXD!E629</f>
        <v>96.83</v>
      </c>
      <c r="F630">
        <f>[4]_DJCBTD!B758</f>
        <v>13.348000000000001</v>
      </c>
      <c r="G630">
        <f>factors_crsp!D634</f>
        <v>5.7120000000000001E-3</v>
      </c>
      <c r="I630">
        <f t="shared" si="36"/>
        <v>1.0052918782403477</v>
      </c>
      <c r="J630">
        <f t="shared" si="37"/>
        <v>1.0005997001499252</v>
      </c>
      <c r="L630">
        <f t="shared" si="38"/>
        <v>-4.6921780904225496E-3</v>
      </c>
      <c r="M630">
        <f t="shared" si="39"/>
        <v>-5.2952899852590773E-3</v>
      </c>
    </row>
    <row r="631" spans="1:13">
      <c r="A631" s="1">
        <v>28641</v>
      </c>
      <c r="B631">
        <v>91.763000000000005</v>
      </c>
      <c r="C631">
        <f>[1]TRUSABIM!B630</f>
        <v>378.6429</v>
      </c>
      <c r="D631">
        <f>[2]TRUSG10M!B630</f>
        <v>524.85709999999995</v>
      </c>
      <c r="E631">
        <f>[3]_SPXD!E630</f>
        <v>97.24</v>
      </c>
      <c r="F631">
        <f>[4]_DJCBTD!B759</f>
        <v>13.3124</v>
      </c>
      <c r="G631">
        <f>factors_crsp!D635</f>
        <v>5.3169999999999997E-3</v>
      </c>
      <c r="I631">
        <f t="shared" si="36"/>
        <v>1.005541536694921</v>
      </c>
      <c r="J631">
        <f t="shared" si="37"/>
        <v>0.99733293377284982</v>
      </c>
      <c r="L631">
        <f t="shared" si="38"/>
        <v>-8.2086029220711509E-3</v>
      </c>
      <c r="M631">
        <f t="shared" si="39"/>
        <v>-1.1128242127196097E-2</v>
      </c>
    </row>
    <row r="632" spans="1:13">
      <c r="A632" s="1">
        <v>28671</v>
      </c>
      <c r="B632">
        <v>92.240399999999994</v>
      </c>
      <c r="C632">
        <f>[1]TRUSABIM!B631</f>
        <v>380.85480000000001</v>
      </c>
      <c r="D632">
        <f>[2]TRUSG10M!B631</f>
        <v>521.17769999999996</v>
      </c>
      <c r="E632">
        <f>[3]_SPXD!E631</f>
        <v>95.53</v>
      </c>
      <c r="F632">
        <f>[4]_DJCBTD!B760</f>
        <v>13.294700000000001</v>
      </c>
      <c r="G632">
        <f>factors_crsp!D636</f>
        <v>5.3689999999999996E-3</v>
      </c>
      <c r="I632">
        <f t="shared" si="36"/>
        <v>1.0058416518571984</v>
      </c>
      <c r="J632">
        <f t="shared" si="37"/>
        <v>0.99867041254769995</v>
      </c>
      <c r="L632">
        <f t="shared" si="38"/>
        <v>-7.1712393094984783E-3</v>
      </c>
      <c r="M632">
        <f t="shared" si="39"/>
        <v>-1.2379289086305478E-2</v>
      </c>
    </row>
    <row r="633" spans="1:13">
      <c r="A633" s="1">
        <v>28702</v>
      </c>
      <c r="B633">
        <v>92.464500000000001</v>
      </c>
      <c r="C633">
        <f>[1]TRUSABIM!B632</f>
        <v>383.00029999999998</v>
      </c>
      <c r="D633">
        <f>[2]TRUSG10M!B632</f>
        <v>527.13199999999995</v>
      </c>
      <c r="E633">
        <f>[3]_SPXD!E632</f>
        <v>100.68</v>
      </c>
      <c r="F633">
        <f>[4]_DJCBTD!B761</f>
        <v>13.4368</v>
      </c>
      <c r="G633">
        <f>factors_crsp!D637</f>
        <v>5.5909999999999996E-3</v>
      </c>
      <c r="I633">
        <f t="shared" si="36"/>
        <v>1.0056333804904125</v>
      </c>
      <c r="J633">
        <f t="shared" si="37"/>
        <v>1.0106884698413654</v>
      </c>
      <c r="L633">
        <f t="shared" si="38"/>
        <v>5.0550893509528905E-3</v>
      </c>
      <c r="M633">
        <f t="shared" si="39"/>
        <v>5.8337021697207891E-3</v>
      </c>
    </row>
    <row r="634" spans="1:13">
      <c r="A634" s="1">
        <v>28733</v>
      </c>
      <c r="B634">
        <v>94.325400000000002</v>
      </c>
      <c r="C634">
        <f>[1]TRUSABIM!B633</f>
        <v>385.40679999999998</v>
      </c>
      <c r="D634">
        <f>[2]TRUSG10M!B633</f>
        <v>537.26559999999995</v>
      </c>
      <c r="E634">
        <f>[3]_SPXD!E633</f>
        <v>103.29</v>
      </c>
      <c r="F634">
        <f>[4]_DJCBTD!B762</f>
        <v>13.7387</v>
      </c>
      <c r="G634">
        <f>factors_crsp!D638</f>
        <v>5.5500000000000002E-3</v>
      </c>
      <c r="I634">
        <f t="shared" si="36"/>
        <v>1.0062832848955994</v>
      </c>
      <c r="J634">
        <f t="shared" si="37"/>
        <v>1.0224681471778996</v>
      </c>
      <c r="L634">
        <f t="shared" si="38"/>
        <v>1.6184862282300205E-2</v>
      </c>
      <c r="M634">
        <f t="shared" si="39"/>
        <v>1.367402737834178E-2</v>
      </c>
    </row>
    <row r="635" spans="1:13">
      <c r="A635" s="1">
        <v>28763</v>
      </c>
      <c r="B635">
        <v>94.478999999999999</v>
      </c>
      <c r="C635">
        <f>[1]TRUSABIM!B634</f>
        <v>387.96980000000002</v>
      </c>
      <c r="D635">
        <f>[2]TRUSG10M!B634</f>
        <v>534.60410000000002</v>
      </c>
      <c r="E635">
        <f>[3]_SPXD!E634</f>
        <v>102.54</v>
      </c>
      <c r="F635">
        <f>[4]_DJCBTD!B763</f>
        <v>13.817500000000001</v>
      </c>
      <c r="G635">
        <f>factors_crsp!D639</f>
        <v>5.9639999999999997E-3</v>
      </c>
      <c r="I635">
        <f t="shared" si="36"/>
        <v>1.0066501161889205</v>
      </c>
      <c r="J635">
        <f t="shared" si="37"/>
        <v>1.0057356227299528</v>
      </c>
      <c r="L635">
        <f t="shared" si="38"/>
        <v>-9.144934589677689E-4</v>
      </c>
      <c r="M635">
        <f t="shared" si="39"/>
        <v>-1.0917788219457769E-2</v>
      </c>
    </row>
    <row r="636" spans="1:13">
      <c r="A636" s="1">
        <v>28794</v>
      </c>
      <c r="B636">
        <v>93.918199999999999</v>
      </c>
      <c r="C636">
        <f>[1]TRUSABIM!B635</f>
        <v>390.7987</v>
      </c>
      <c r="D636">
        <f>[2]TRUSG10M!B635</f>
        <v>523.59159999999997</v>
      </c>
      <c r="E636">
        <f>[3]_SPXD!E635</f>
        <v>93.15</v>
      </c>
      <c r="F636">
        <f>[4]_DJCBTD!B764</f>
        <v>13.659700000000001</v>
      </c>
      <c r="G636">
        <f>factors_crsp!D640</f>
        <v>7.4980000000000003E-3</v>
      </c>
      <c r="I636">
        <f t="shared" si="36"/>
        <v>1.0072915469193735</v>
      </c>
      <c r="J636">
        <f t="shared" si="37"/>
        <v>0.98857969965623305</v>
      </c>
      <c r="L636">
        <f t="shared" si="38"/>
        <v>-1.8711847263140458E-2</v>
      </c>
      <c r="M636">
        <f t="shared" si="39"/>
        <v>-2.8097355672730639E-2</v>
      </c>
    </row>
    <row r="637" spans="1:13">
      <c r="A637" s="1">
        <v>28824</v>
      </c>
      <c r="B637">
        <v>93.964399999999998</v>
      </c>
      <c r="C637">
        <f>[1]TRUSABIM!B636</f>
        <v>393.733</v>
      </c>
      <c r="D637">
        <f>[2]TRUSG10M!B636</f>
        <v>531.18520000000001</v>
      </c>
      <c r="E637">
        <f>[3]_SPXD!E636</f>
        <v>94.7</v>
      </c>
      <c r="F637">
        <f>[4]_DJCBTD!B765</f>
        <v>13.7126</v>
      </c>
      <c r="G637">
        <f>factors_crsp!D641</f>
        <v>7.0410000000000004E-3</v>
      </c>
      <c r="I637">
        <f t="shared" si="36"/>
        <v>1.0075084691939866</v>
      </c>
      <c r="J637">
        <f t="shared" si="37"/>
        <v>1.0038727058427344</v>
      </c>
      <c r="L637">
        <f t="shared" si="38"/>
        <v>-3.6357633512522636E-3</v>
      </c>
      <c r="M637">
        <f t="shared" si="39"/>
        <v>7.461906463740009E-3</v>
      </c>
    </row>
    <row r="638" spans="1:13">
      <c r="A638" s="1">
        <v>28855</v>
      </c>
      <c r="B638">
        <v>93.242599999999996</v>
      </c>
      <c r="C638">
        <f>[1]TRUSABIM!B637</f>
        <v>396.7713</v>
      </c>
      <c r="D638">
        <f>[2]TRUSG10M!B637</f>
        <v>524.43470000000002</v>
      </c>
      <c r="E638">
        <f>[3]_SPXD!E637</f>
        <v>96.11</v>
      </c>
      <c r="F638">
        <f>[4]_DJCBTD!B766</f>
        <v>13.4442</v>
      </c>
      <c r="G638">
        <f>factors_crsp!D642</f>
        <v>7.3720000000000001E-3</v>
      </c>
      <c r="I638">
        <f t="shared" si="36"/>
        <v>1.0077166506236459</v>
      </c>
      <c r="J638">
        <f t="shared" si="37"/>
        <v>0.9804267607893471</v>
      </c>
      <c r="L638">
        <f t="shared" si="38"/>
        <v>-2.7289889834298808E-2</v>
      </c>
      <c r="M638">
        <f t="shared" si="39"/>
        <v>-2.0080373651976791E-2</v>
      </c>
    </row>
    <row r="639" spans="1:13">
      <c r="A639" s="1">
        <v>28886</v>
      </c>
      <c r="B639">
        <v>94.419499999999999</v>
      </c>
      <c r="C639">
        <f>[1]TRUSABIM!B638</f>
        <v>399.84289999999999</v>
      </c>
      <c r="D639">
        <f>[2]TRUSG10M!B638</f>
        <v>535.82010000000002</v>
      </c>
      <c r="E639">
        <f>[3]_SPXD!E638</f>
        <v>99.93</v>
      </c>
      <c r="F639">
        <f>[4]_DJCBTD!B767</f>
        <v>13.6203</v>
      </c>
      <c r="G639">
        <f>factors_crsp!D643</f>
        <v>7.8820000000000001E-3</v>
      </c>
      <c r="I639">
        <f t="shared" si="36"/>
        <v>1.0077414873505215</v>
      </c>
      <c r="J639">
        <f t="shared" si="37"/>
        <v>1.0130985852635337</v>
      </c>
      <c r="L639">
        <f t="shared" si="38"/>
        <v>5.3570979130121987E-3</v>
      </c>
      <c r="M639">
        <f t="shared" si="39"/>
        <v>1.3827852532641405E-2</v>
      </c>
    </row>
    <row r="640" spans="1:13">
      <c r="A640" s="1">
        <v>28914</v>
      </c>
      <c r="B640">
        <v>94.554100000000005</v>
      </c>
      <c r="C640">
        <f>[1]TRUSABIM!B639</f>
        <v>402.99169999999998</v>
      </c>
      <c r="D640">
        <f>[2]TRUSG10M!B639</f>
        <v>531.63779999999997</v>
      </c>
      <c r="E640">
        <f>[3]_SPXD!E639</f>
        <v>96.28</v>
      </c>
      <c r="F640">
        <f>[4]_DJCBTD!B768</f>
        <v>13.677300000000001</v>
      </c>
      <c r="G640">
        <f>factors_crsp!D644</f>
        <v>7.3239999999999998E-3</v>
      </c>
      <c r="I640">
        <f t="shared" si="36"/>
        <v>1.0078750929427533</v>
      </c>
      <c r="J640">
        <f t="shared" si="37"/>
        <v>1.0041849298473602</v>
      </c>
      <c r="L640">
        <f t="shared" si="38"/>
        <v>-3.6901630953931619E-3</v>
      </c>
      <c r="M640">
        <f t="shared" si="39"/>
        <v>-1.5129418273782669E-2</v>
      </c>
    </row>
    <row r="641" spans="1:13">
      <c r="A641" s="1">
        <v>28945</v>
      </c>
      <c r="B641">
        <v>94.958600000000004</v>
      </c>
      <c r="C641">
        <f>[1]TRUSABIM!B640</f>
        <v>406.1619</v>
      </c>
      <c r="D641">
        <f>[2]TRUSG10M!B640</f>
        <v>537.93200000000002</v>
      </c>
      <c r="E641">
        <f>[3]_SPXD!E640</f>
        <v>101.59</v>
      </c>
      <c r="F641">
        <f>[4]_DJCBTD!B769</f>
        <v>13.764799999999999</v>
      </c>
      <c r="G641">
        <f>factors_crsp!D645</f>
        <v>8.9280000000000002E-3</v>
      </c>
      <c r="I641">
        <f t="shared" si="36"/>
        <v>1.0078666632588216</v>
      </c>
      <c r="J641">
        <f t="shared" si="37"/>
        <v>1.0063974614872817</v>
      </c>
      <c r="L641">
        <f t="shared" si="38"/>
        <v>-1.4692017715398631E-3</v>
      </c>
      <c r="M641">
        <f t="shared" si="39"/>
        <v>2.9112634985699604E-3</v>
      </c>
    </row>
    <row r="642" spans="1:13">
      <c r="A642" s="1">
        <v>28975</v>
      </c>
      <c r="B642">
        <v>95.1066</v>
      </c>
      <c r="C642">
        <f>[1]TRUSABIM!B641</f>
        <v>409.39769999999999</v>
      </c>
      <c r="D642">
        <f>[2]TRUSG10M!B641</f>
        <v>533.09339999999997</v>
      </c>
      <c r="E642">
        <f>[3]_SPXD!E641</f>
        <v>101.76</v>
      </c>
      <c r="F642">
        <f>[4]_DJCBTD!B770</f>
        <v>13.7155</v>
      </c>
      <c r="G642">
        <f>factors_crsp!D646</f>
        <v>8.489E-3</v>
      </c>
      <c r="I642">
        <f t="shared" si="36"/>
        <v>1.0079667738406777</v>
      </c>
      <c r="J642">
        <f t="shared" si="37"/>
        <v>0.99641840055794495</v>
      </c>
      <c r="L642">
        <f t="shared" si="38"/>
        <v>-1.1548373282732727E-2</v>
      </c>
      <c r="M642">
        <f t="shared" si="39"/>
        <v>-1.7483817188789663E-2</v>
      </c>
    </row>
    <row r="643" spans="1:13">
      <c r="A643" s="1">
        <v>29006</v>
      </c>
      <c r="B643">
        <v>95.525499999999994</v>
      </c>
      <c r="C643">
        <f>[1]TRUSABIM!B642</f>
        <v>412.6626</v>
      </c>
      <c r="D643">
        <f>[2]TRUSG10M!B642</f>
        <v>548.13660000000004</v>
      </c>
      <c r="E643">
        <f>[3]_SPXD!E642</f>
        <v>99.08</v>
      </c>
      <c r="F643">
        <f>[4]_DJCBTD!B771</f>
        <v>13.8835</v>
      </c>
      <c r="G643">
        <f>factors_crsp!D647</f>
        <v>8.1609999999999999E-3</v>
      </c>
      <c r="I643">
        <f t="shared" si="36"/>
        <v>1.0079748860338005</v>
      </c>
      <c r="J643">
        <f t="shared" si="37"/>
        <v>1.0122489154606102</v>
      </c>
      <c r="L643">
        <f t="shared" si="38"/>
        <v>4.2740294268097667E-3</v>
      </c>
      <c r="M643">
        <f t="shared" si="39"/>
        <v>2.0057694885361688E-2</v>
      </c>
    </row>
    <row r="644" spans="1:13">
      <c r="A644" s="1">
        <v>29036</v>
      </c>
      <c r="B644">
        <v>98.294899999999998</v>
      </c>
      <c r="C644">
        <f>[1]TRUSABIM!B643</f>
        <v>415.74040000000002</v>
      </c>
      <c r="D644">
        <f>[2]TRUSG10M!B643</f>
        <v>561.96389999999997</v>
      </c>
      <c r="E644">
        <f>[3]_SPXD!E643</f>
        <v>102.91</v>
      </c>
      <c r="F644">
        <f>[4]_DJCBTD!B772</f>
        <v>14.270200000000001</v>
      </c>
      <c r="G644">
        <f>factors_crsp!D648</f>
        <v>7.8580000000000004E-3</v>
      </c>
      <c r="I644">
        <f t="shared" ref="I644:I707" si="40">C644/C643</f>
        <v>1.0074583933702739</v>
      </c>
      <c r="J644">
        <f t="shared" ref="J644:J707" si="41">F644/F643</f>
        <v>1.0278532070443334</v>
      </c>
      <c r="L644">
        <f t="shared" ref="L644:L707" si="42">J644-I644</f>
        <v>2.0394813674059487E-2</v>
      </c>
      <c r="M644">
        <f t="shared" si="39"/>
        <v>1.7368011180424636E-2</v>
      </c>
    </row>
    <row r="645" spans="1:13">
      <c r="A645" s="1">
        <v>29067</v>
      </c>
      <c r="B645">
        <v>98.569299999999998</v>
      </c>
      <c r="C645">
        <f>[1]TRUSABIM!B644</f>
        <v>418.92079999999999</v>
      </c>
      <c r="D645">
        <f>[2]TRUSG10M!B644</f>
        <v>558.26430000000005</v>
      </c>
      <c r="E645">
        <f>[3]_SPXD!E644</f>
        <v>103.81</v>
      </c>
      <c r="F645">
        <f>[4]_DJCBTD!B773</f>
        <v>14.3514</v>
      </c>
      <c r="G645">
        <f>factors_crsp!D649</f>
        <v>8.4100000000000008E-3</v>
      </c>
      <c r="I645">
        <f t="shared" si="40"/>
        <v>1.0076499661808185</v>
      </c>
      <c r="J645">
        <f t="shared" si="41"/>
        <v>1.0056901795349749</v>
      </c>
      <c r="L645">
        <f t="shared" si="42"/>
        <v>-1.9597866458436197E-3</v>
      </c>
      <c r="M645">
        <f t="shared" ref="M645:M708" si="43">D645/D644-G645-1</f>
        <v>-1.4993341029557072E-2</v>
      </c>
    </row>
    <row r="646" spans="1:13">
      <c r="A646" s="1">
        <v>29098</v>
      </c>
      <c r="B646">
        <v>99.055800000000005</v>
      </c>
      <c r="C646">
        <f>[1]TRUSABIM!B645</f>
        <v>422.34550000000002</v>
      </c>
      <c r="D646">
        <f>[2]TRUSG10M!B645</f>
        <v>553.56150000000002</v>
      </c>
      <c r="E646">
        <f>[3]_SPXD!E645</f>
        <v>109.32</v>
      </c>
      <c r="F646">
        <f>[4]_DJCBTD!B774</f>
        <v>14.4003</v>
      </c>
      <c r="G646">
        <f>factors_crsp!D650</f>
        <v>7.5059999999999997E-3</v>
      </c>
      <c r="I646">
        <f t="shared" si="40"/>
        <v>1.0081750536139529</v>
      </c>
      <c r="J646">
        <f t="shared" si="41"/>
        <v>1.0034073330824866</v>
      </c>
      <c r="L646">
        <f t="shared" si="42"/>
        <v>-4.7677205314662352E-3</v>
      </c>
      <c r="M646">
        <f t="shared" si="43"/>
        <v>-1.5929966927493044E-2</v>
      </c>
    </row>
    <row r="647" spans="1:13">
      <c r="A647" s="1">
        <v>29128</v>
      </c>
      <c r="B647">
        <v>98.524600000000007</v>
      </c>
      <c r="C647">
        <f>[1]TRUSABIM!B646</f>
        <v>425.90730000000002</v>
      </c>
      <c r="D647">
        <f>[2]TRUSG10M!B646</f>
        <v>550.17790000000002</v>
      </c>
      <c r="E647">
        <f>[3]_SPXD!E646</f>
        <v>109.32</v>
      </c>
      <c r="F647">
        <f>[4]_DJCBTD!B775</f>
        <v>14.102</v>
      </c>
      <c r="G647">
        <f>factors_crsp!D651</f>
        <v>7.7320000000000002E-3</v>
      </c>
      <c r="I647">
        <f t="shared" si="40"/>
        <v>1.0084333797802985</v>
      </c>
      <c r="J647">
        <f t="shared" si="41"/>
        <v>0.97928515378151848</v>
      </c>
      <c r="L647">
        <f t="shared" si="42"/>
        <v>-2.9148225998779975E-2</v>
      </c>
      <c r="M647">
        <f t="shared" si="43"/>
        <v>-1.3844419306617173E-2</v>
      </c>
    </row>
    <row r="648" spans="1:13">
      <c r="A648" s="1">
        <v>29159</v>
      </c>
      <c r="B648">
        <v>91.956999999999994</v>
      </c>
      <c r="C648">
        <f>[1]TRUSABIM!B647</f>
        <v>430.20890000000003</v>
      </c>
      <c r="D648">
        <f>[2]TRUSG10M!B647</f>
        <v>508.2921</v>
      </c>
      <c r="E648">
        <f>[3]_SPXD!E647</f>
        <v>101.82</v>
      </c>
      <c r="F648">
        <f>[4]_DJCBTD!B776</f>
        <v>13.268800000000001</v>
      </c>
      <c r="G648">
        <f>factors_crsp!D652</f>
        <v>9.6209999999999993E-3</v>
      </c>
      <c r="I648">
        <f t="shared" si="40"/>
        <v>1.0100998503665</v>
      </c>
      <c r="J648">
        <f t="shared" si="41"/>
        <v>0.94091618210182959</v>
      </c>
      <c r="L648">
        <f t="shared" si="42"/>
        <v>-6.9183668264670373E-2</v>
      </c>
      <c r="M648">
        <f t="shared" si="43"/>
        <v>-8.5752374960717304E-2</v>
      </c>
    </row>
    <row r="649" spans="1:13">
      <c r="A649" s="1">
        <v>29189</v>
      </c>
      <c r="B649">
        <v>92.770799999999994</v>
      </c>
      <c r="C649">
        <f>[1]TRUSABIM!B648</f>
        <v>434.32819999999998</v>
      </c>
      <c r="D649">
        <f>[2]TRUSG10M!B648</f>
        <v>524.70889999999997</v>
      </c>
      <c r="E649">
        <f>[3]_SPXD!E648</f>
        <v>106.16</v>
      </c>
      <c r="F649">
        <f>[4]_DJCBTD!B777</f>
        <v>13.292</v>
      </c>
      <c r="G649">
        <f>factors_crsp!D653</f>
        <v>9.8779999999999996E-3</v>
      </c>
      <c r="I649">
        <f t="shared" si="40"/>
        <v>1.0095751157170387</v>
      </c>
      <c r="J649">
        <f t="shared" si="41"/>
        <v>1.0017484625587845</v>
      </c>
      <c r="L649">
        <f t="shared" si="42"/>
        <v>-7.8266531582542598E-3</v>
      </c>
      <c r="M649">
        <f t="shared" si="43"/>
        <v>2.2419964103711054E-2</v>
      </c>
    </row>
    <row r="650" spans="1:13">
      <c r="A650" s="1">
        <v>29220</v>
      </c>
      <c r="B650">
        <v>91.789900000000003</v>
      </c>
      <c r="C650">
        <f>[1]TRUSABIM!B649</f>
        <v>438.6859</v>
      </c>
      <c r="D650">
        <f>[2]TRUSG10M!B649</f>
        <v>531.03970000000004</v>
      </c>
      <c r="E650">
        <f>[3]_SPXD!E649</f>
        <v>107.94</v>
      </c>
      <c r="F650">
        <f>[4]_DJCBTD!B778</f>
        <v>12.9139</v>
      </c>
      <c r="G650">
        <f>factors_crsp!D654</f>
        <v>1.0208999999999999E-2</v>
      </c>
      <c r="I650">
        <f t="shared" si="40"/>
        <v>1.0100331960945663</v>
      </c>
      <c r="J650">
        <f t="shared" si="41"/>
        <v>0.97155431838699968</v>
      </c>
      <c r="L650">
        <f t="shared" si="42"/>
        <v>-3.8478877707566639E-2</v>
      </c>
      <c r="M650">
        <f t="shared" si="43"/>
        <v>1.8563566196421188E-3</v>
      </c>
    </row>
    <row r="651" spans="1:13">
      <c r="A651" s="1">
        <v>29251</v>
      </c>
      <c r="B651">
        <v>89.952399999999997</v>
      </c>
      <c r="C651">
        <f>[1]TRUSABIM!B650</f>
        <v>443.07279999999997</v>
      </c>
      <c r="D651">
        <f>[2]TRUSG10M!B650</f>
        <v>507.62380000000002</v>
      </c>
      <c r="E651">
        <f>[3]_SPXD!E650</f>
        <v>114.16</v>
      </c>
      <c r="F651">
        <f>[4]_DJCBTD!B779</f>
        <v>12.6785</v>
      </c>
      <c r="G651">
        <f>factors_crsp!D655</f>
        <v>7.9679999999999994E-3</v>
      </c>
      <c r="I651">
        <f t="shared" si="40"/>
        <v>1.0100000934609477</v>
      </c>
      <c r="J651">
        <f t="shared" si="41"/>
        <v>0.981771579460891</v>
      </c>
      <c r="L651">
        <f t="shared" si="42"/>
        <v>-2.8228514000056659E-2</v>
      </c>
      <c r="M651">
        <f t="shared" si="43"/>
        <v>-5.2062443409786496E-2</v>
      </c>
    </row>
    <row r="652" spans="1:13">
      <c r="A652" s="1">
        <v>29280</v>
      </c>
      <c r="B652">
        <v>82.769900000000007</v>
      </c>
      <c r="C652">
        <f>[1]TRUSABIM!B651</f>
        <v>448.2457</v>
      </c>
      <c r="D652">
        <f>[2]TRUSG10M!B651</f>
        <v>461.71769999999998</v>
      </c>
      <c r="E652">
        <f>[3]_SPXD!E651</f>
        <v>113.66</v>
      </c>
      <c r="F652">
        <f>[4]_DJCBTD!B780</f>
        <v>11.7394</v>
      </c>
      <c r="G652">
        <f>factors_crsp!D656</f>
        <v>1.0654E-2</v>
      </c>
      <c r="I652">
        <f t="shared" si="40"/>
        <v>1.0116750565595543</v>
      </c>
      <c r="J652">
        <f t="shared" si="41"/>
        <v>0.92592972354773828</v>
      </c>
      <c r="L652">
        <f t="shared" si="42"/>
        <v>-8.5745333011815972E-2</v>
      </c>
      <c r="M652">
        <f t="shared" si="43"/>
        <v>-0.10108730907652486</v>
      </c>
    </row>
    <row r="653" spans="1:13">
      <c r="A653" s="1">
        <v>29311</v>
      </c>
      <c r="B653">
        <v>83.758200000000002</v>
      </c>
      <c r="C653">
        <f>[1]TRUSABIM!B652</f>
        <v>453.56479999999999</v>
      </c>
      <c r="D653">
        <f>[2]TRUSG10M!B652</f>
        <v>469.02089999999998</v>
      </c>
      <c r="E653">
        <f>[3]_SPXD!E652</f>
        <v>102.09</v>
      </c>
      <c r="F653">
        <f>[4]_DJCBTD!B781</f>
        <v>11.5084</v>
      </c>
      <c r="G653">
        <f>factors_crsp!D657</f>
        <v>1.2009000000000001E-2</v>
      </c>
      <c r="I653">
        <f t="shared" si="40"/>
        <v>1.0118664830471324</v>
      </c>
      <c r="J653">
        <f t="shared" si="41"/>
        <v>0.98032267407192875</v>
      </c>
      <c r="L653">
        <f t="shared" si="42"/>
        <v>-3.1543808975203702E-2</v>
      </c>
      <c r="M653">
        <f t="shared" si="43"/>
        <v>3.808457290461309E-3</v>
      </c>
    </row>
    <row r="654" spans="1:13">
      <c r="A654" s="1">
        <v>29341</v>
      </c>
      <c r="B654">
        <v>91.225700000000003</v>
      </c>
      <c r="C654">
        <f>[1]TRUSABIM!B653</f>
        <v>457.49189999999999</v>
      </c>
      <c r="D654">
        <f>[2]TRUSG10M!B653</f>
        <v>536.3066</v>
      </c>
      <c r="E654">
        <f>[3]_SPXD!E653</f>
        <v>106.29</v>
      </c>
      <c r="F654">
        <f>[4]_DJCBTD!B782</f>
        <v>12.8605</v>
      </c>
      <c r="G654">
        <f>factors_crsp!D658</f>
        <v>1.2865E-2</v>
      </c>
      <c r="I654">
        <f t="shared" si="40"/>
        <v>1.0086582997622391</v>
      </c>
      <c r="J654">
        <f t="shared" si="41"/>
        <v>1.1174880956518718</v>
      </c>
      <c r="L654">
        <f t="shared" si="42"/>
        <v>0.10882979588963271</v>
      </c>
      <c r="M654">
        <f t="shared" si="43"/>
        <v>0.13059491831067671</v>
      </c>
    </row>
    <row r="655" spans="1:13">
      <c r="A655" s="1">
        <v>29372</v>
      </c>
      <c r="B655">
        <v>95.909000000000006</v>
      </c>
      <c r="C655">
        <f>[1]TRUSABIM!B654</f>
        <v>460.44659999999999</v>
      </c>
      <c r="D655">
        <f>[2]TRUSG10M!B654</f>
        <v>560.03830000000005</v>
      </c>
      <c r="E655">
        <f>[3]_SPXD!E654</f>
        <v>111.24</v>
      </c>
      <c r="F655">
        <f>[4]_DJCBTD!B783</f>
        <v>13.3416</v>
      </c>
      <c r="G655">
        <f>factors_crsp!D659</f>
        <v>7.8829999999999994E-3</v>
      </c>
      <c r="I655">
        <f t="shared" si="40"/>
        <v>1.0064584750025083</v>
      </c>
      <c r="J655">
        <f t="shared" si="41"/>
        <v>1.0374091209517515</v>
      </c>
      <c r="L655">
        <f t="shared" si="42"/>
        <v>3.0950645949243238E-2</v>
      </c>
      <c r="M655">
        <f t="shared" si="43"/>
        <v>3.6367247899242727E-2</v>
      </c>
    </row>
    <row r="656" spans="1:13">
      <c r="A656" s="1">
        <v>29402</v>
      </c>
      <c r="B656">
        <v>101.1754</v>
      </c>
      <c r="C656">
        <f>[1]TRUSABIM!B655</f>
        <v>463.47019999999998</v>
      </c>
      <c r="D656">
        <f>[2]TRUSG10M!B655</f>
        <v>570.98810000000003</v>
      </c>
      <c r="E656">
        <f>[3]_SPXD!E655</f>
        <v>114.24</v>
      </c>
      <c r="F656">
        <f>[4]_DJCBTD!B784</f>
        <v>13.973000000000001</v>
      </c>
      <c r="G656">
        <f>factors_crsp!D660</f>
        <v>6.3119999999999999E-3</v>
      </c>
      <c r="I656">
        <f t="shared" si="40"/>
        <v>1.0065666681000576</v>
      </c>
      <c r="J656">
        <f t="shared" si="41"/>
        <v>1.047325658091983</v>
      </c>
      <c r="L656">
        <f t="shared" si="42"/>
        <v>4.0758989991925398E-2</v>
      </c>
      <c r="M656">
        <f t="shared" si="43"/>
        <v>1.3239877076978379E-2</v>
      </c>
    </row>
    <row r="657" spans="1:13">
      <c r="A657" s="1">
        <v>29433</v>
      </c>
      <c r="B657">
        <v>97.165899999999993</v>
      </c>
      <c r="C657">
        <f>[1]TRUSABIM!B656</f>
        <v>466.79950000000002</v>
      </c>
      <c r="D657">
        <f>[2]TRUSG10M!B656</f>
        <v>550.32629999999995</v>
      </c>
      <c r="E657">
        <f>[3]_SPXD!E656</f>
        <v>121.67</v>
      </c>
      <c r="F657">
        <f>[4]_DJCBTD!B785</f>
        <v>13.5959</v>
      </c>
      <c r="G657">
        <f>factors_crsp!D661</f>
        <v>5.2810000000000001E-3</v>
      </c>
      <c r="I657">
        <f t="shared" si="40"/>
        <v>1.0071834176177887</v>
      </c>
      <c r="J657">
        <f t="shared" si="41"/>
        <v>0.97301223788735414</v>
      </c>
      <c r="L657">
        <f t="shared" si="42"/>
        <v>-3.4171179730434598E-2</v>
      </c>
      <c r="M657">
        <f t="shared" si="43"/>
        <v>-4.1467043106677814E-2</v>
      </c>
    </row>
    <row r="658" spans="1:13">
      <c r="A658" s="1">
        <v>29464</v>
      </c>
      <c r="B658">
        <v>93.686499999999995</v>
      </c>
      <c r="C658">
        <f>[1]TRUSABIM!B657</f>
        <v>470.6739</v>
      </c>
      <c r="D658">
        <f>[2]TRUSG10M!B657</f>
        <v>526.84590000000003</v>
      </c>
      <c r="E658">
        <f>[3]_SPXD!E657</f>
        <v>122.38</v>
      </c>
      <c r="F658">
        <f>[4]_DJCBTD!B786</f>
        <v>13.0311</v>
      </c>
      <c r="G658">
        <f>factors_crsp!D662</f>
        <v>5.973E-3</v>
      </c>
      <c r="I658">
        <f t="shared" si="40"/>
        <v>1.0082999232004319</v>
      </c>
      <c r="J658">
        <f t="shared" si="41"/>
        <v>0.95845806456358162</v>
      </c>
      <c r="L658">
        <f t="shared" si="42"/>
        <v>-4.9841858636850311E-2</v>
      </c>
      <c r="M658">
        <f t="shared" si="43"/>
        <v>-4.8639323597472806E-2</v>
      </c>
    </row>
    <row r="659" spans="1:13">
      <c r="A659" s="1">
        <v>29494</v>
      </c>
      <c r="B659">
        <v>93.006799999999998</v>
      </c>
      <c r="C659">
        <f>[1]TRUSABIM!B658</f>
        <v>475.161</v>
      </c>
      <c r="D659">
        <f>[2]TRUSG10M!B658</f>
        <v>521.18830000000003</v>
      </c>
      <c r="E659">
        <f>[3]_SPXD!E658</f>
        <v>125.46</v>
      </c>
      <c r="F659">
        <f>[4]_DJCBTD!B787</f>
        <v>12.7554</v>
      </c>
      <c r="G659">
        <f>factors_crsp!D663</f>
        <v>8.6979999999999991E-3</v>
      </c>
      <c r="I659">
        <f t="shared" si="40"/>
        <v>1.0095333520724221</v>
      </c>
      <c r="J659">
        <f t="shared" si="41"/>
        <v>0.97884292193291433</v>
      </c>
      <c r="L659">
        <f t="shared" si="42"/>
        <v>-3.0690430139507785E-2</v>
      </c>
      <c r="M659">
        <f t="shared" si="43"/>
        <v>-1.9436623950570775E-2</v>
      </c>
    </row>
    <row r="660" spans="1:13">
      <c r="A660" s="1">
        <v>29525</v>
      </c>
      <c r="B660">
        <v>91.941900000000004</v>
      </c>
      <c r="C660">
        <f>[1]TRUSABIM!B659</f>
        <v>480.19369999999998</v>
      </c>
      <c r="D660">
        <f>[2]TRUSG10M!B659</f>
        <v>506.1789</v>
      </c>
      <c r="E660">
        <f>[3]_SPXD!E659</f>
        <v>127.47</v>
      </c>
      <c r="F660">
        <f>[4]_DJCBTD!B788</f>
        <v>12.7264</v>
      </c>
      <c r="G660">
        <f>factors_crsp!D664</f>
        <v>8.9119999999999998E-3</v>
      </c>
      <c r="I660">
        <f t="shared" si="40"/>
        <v>1.0105915679106661</v>
      </c>
      <c r="J660">
        <f t="shared" si="41"/>
        <v>0.99772645311005537</v>
      </c>
      <c r="L660">
        <f t="shared" si="42"/>
        <v>-1.28651148006107E-2</v>
      </c>
      <c r="M660">
        <f t="shared" si="43"/>
        <v>-3.7710420839454861E-2</v>
      </c>
    </row>
    <row r="661" spans="1:13">
      <c r="A661" s="1">
        <v>29555</v>
      </c>
      <c r="B661">
        <v>89.422600000000003</v>
      </c>
      <c r="C661">
        <f>[1]TRUSABIM!B660</f>
        <v>485.98809999999997</v>
      </c>
      <c r="D661">
        <f>[2]TRUSG10M!B660</f>
        <v>502.93029999999999</v>
      </c>
      <c r="E661">
        <f>[3]_SPXD!E660</f>
        <v>140.52000000000001</v>
      </c>
      <c r="F661">
        <f>[4]_DJCBTD!B789</f>
        <v>12.4557</v>
      </c>
      <c r="G661">
        <f>factors_crsp!D665</f>
        <v>8.9119999999999998E-3</v>
      </c>
      <c r="I661">
        <f t="shared" si="40"/>
        <v>1.0120667972112087</v>
      </c>
      <c r="J661">
        <f t="shared" si="41"/>
        <v>0.97872925572039227</v>
      </c>
      <c r="L661">
        <f t="shared" si="42"/>
        <v>-3.3337541490816469E-2</v>
      </c>
      <c r="M661">
        <f t="shared" si="43"/>
        <v>-1.5329889011177711E-2</v>
      </c>
    </row>
    <row r="662" spans="1:13">
      <c r="A662" s="1">
        <v>29586</v>
      </c>
      <c r="B662">
        <v>87.222300000000004</v>
      </c>
      <c r="C662">
        <f>[1]TRUSABIM!B661</f>
        <v>491.77940000000001</v>
      </c>
      <c r="D662">
        <f>[2]TRUSG10M!B661</f>
        <v>517.86</v>
      </c>
      <c r="E662">
        <f>[3]_SPXD!E661</f>
        <v>135.76</v>
      </c>
      <c r="F662">
        <f>[4]_DJCBTD!B790</f>
        <v>12.6142</v>
      </c>
      <c r="G662">
        <f>factors_crsp!D666</f>
        <v>1.4149E-2</v>
      </c>
      <c r="I662">
        <f t="shared" si="40"/>
        <v>1.0119165469277953</v>
      </c>
      <c r="J662">
        <f t="shared" si="41"/>
        <v>1.0127250977464133</v>
      </c>
      <c r="L662">
        <f t="shared" si="42"/>
        <v>8.0855081861797018E-4</v>
      </c>
      <c r="M662">
        <f t="shared" si="43"/>
        <v>1.5536425594759429E-2</v>
      </c>
    </row>
    <row r="663" spans="1:13">
      <c r="A663" s="1">
        <v>29617</v>
      </c>
      <c r="B663">
        <v>91.460800000000006</v>
      </c>
      <c r="C663">
        <f>[1]TRUSABIM!B662</f>
        <v>497.7586</v>
      </c>
      <c r="D663">
        <f>[2]TRUSG10M!B662</f>
        <v>514.84939999999995</v>
      </c>
      <c r="E663">
        <f>[3]_SPXD!E662</f>
        <v>129.55000000000001</v>
      </c>
      <c r="F663">
        <f>[4]_DJCBTD!B791</f>
        <v>12.758900000000001</v>
      </c>
      <c r="G663">
        <f>factors_crsp!D667</f>
        <v>9.9570000000000006E-3</v>
      </c>
      <c r="I663">
        <f t="shared" si="40"/>
        <v>1.0121582969925134</v>
      </c>
      <c r="J663">
        <f t="shared" si="41"/>
        <v>1.011471199124796</v>
      </c>
      <c r="L663">
        <f t="shared" si="42"/>
        <v>-6.8709786771736781E-4</v>
      </c>
      <c r="M663">
        <f t="shared" si="43"/>
        <v>-1.5770540339087868E-2</v>
      </c>
    </row>
    <row r="664" spans="1:13">
      <c r="A664" s="1">
        <v>29645</v>
      </c>
      <c r="B664">
        <v>89.2089</v>
      </c>
      <c r="C664">
        <f>[1]TRUSABIM!B663</f>
        <v>503.65710000000001</v>
      </c>
      <c r="D664">
        <f>[2]TRUSG10M!B663</f>
        <v>495.964</v>
      </c>
      <c r="E664">
        <f>[3]_SPXD!E663</f>
        <v>131.27000000000001</v>
      </c>
      <c r="F664">
        <f>[4]_DJCBTD!B792</f>
        <v>12.507899999999999</v>
      </c>
      <c r="G664">
        <f>factors_crsp!D668</f>
        <v>1.0685E-2</v>
      </c>
      <c r="I664">
        <f t="shared" si="40"/>
        <v>1.0118501217256719</v>
      </c>
      <c r="J664">
        <f t="shared" si="41"/>
        <v>0.98032745769619634</v>
      </c>
      <c r="L664">
        <f t="shared" si="42"/>
        <v>-3.1522664029475567E-2</v>
      </c>
      <c r="M664">
        <f t="shared" si="43"/>
        <v>-4.7366406252002946E-2</v>
      </c>
    </row>
    <row r="665" spans="1:13">
      <c r="A665" s="1">
        <v>29676</v>
      </c>
      <c r="B665">
        <v>93.364400000000003</v>
      </c>
      <c r="C665">
        <f>[1]TRUSABIM!B664</f>
        <v>508.88670000000002</v>
      </c>
      <c r="D665">
        <f>[2]TRUSG10M!B664</f>
        <v>511.16449999999998</v>
      </c>
      <c r="E665">
        <f>[3]_SPXD!E664</f>
        <v>136</v>
      </c>
      <c r="F665">
        <f>[4]_DJCBTD!B793</f>
        <v>12.593500000000001</v>
      </c>
      <c r="G665">
        <f>factors_crsp!D669</f>
        <v>1.3157E-2</v>
      </c>
      <c r="I665">
        <f t="shared" si="40"/>
        <v>1.0103832547977583</v>
      </c>
      <c r="J665">
        <f t="shared" si="41"/>
        <v>1.006843674797528</v>
      </c>
      <c r="L665">
        <f t="shared" si="42"/>
        <v>-3.5395800002302469E-3</v>
      </c>
      <c r="M665">
        <f t="shared" si="43"/>
        <v>1.7491393835036284E-2</v>
      </c>
    </row>
    <row r="666" spans="1:13">
      <c r="A666" s="1">
        <v>29706</v>
      </c>
      <c r="B666">
        <v>89.139099999999999</v>
      </c>
      <c r="C666">
        <f>[1]TRUSABIM!B665</f>
        <v>515.1884</v>
      </c>
      <c r="D666">
        <f>[2]TRUSG10M!B665</f>
        <v>485.79239999999999</v>
      </c>
      <c r="E666">
        <f>[3]_SPXD!E665</f>
        <v>132.81</v>
      </c>
      <c r="F666">
        <f>[4]_DJCBTD!B794</f>
        <v>12.4567</v>
      </c>
      <c r="G666">
        <f>factors_crsp!D670</f>
        <v>1.0756E-2</v>
      </c>
      <c r="I666">
        <f t="shared" si="40"/>
        <v>1.01238330653955</v>
      </c>
      <c r="J666">
        <f t="shared" si="41"/>
        <v>0.98913725334497948</v>
      </c>
      <c r="L666">
        <f t="shared" si="42"/>
        <v>-2.3246053194570515E-2</v>
      </c>
      <c r="M666">
        <f t="shared" si="43"/>
        <v>-6.0391880425968547E-2</v>
      </c>
    </row>
    <row r="667" spans="1:13">
      <c r="A667" s="1">
        <v>29737</v>
      </c>
      <c r="B667">
        <v>88.161299999999997</v>
      </c>
      <c r="C667">
        <f>[1]TRUSABIM!B666</f>
        <v>521.6712</v>
      </c>
      <c r="D667">
        <f>[2]TRUSG10M!B666</f>
        <v>510.69670000000002</v>
      </c>
      <c r="E667">
        <f>[3]_SPXD!E666</f>
        <v>132.59</v>
      </c>
      <c r="F667">
        <f>[4]_DJCBTD!B795</f>
        <v>12.5312</v>
      </c>
      <c r="G667">
        <f>factors_crsp!D671</f>
        <v>1.0645999999999999E-2</v>
      </c>
      <c r="I667">
        <f t="shared" si="40"/>
        <v>1.0125833578551069</v>
      </c>
      <c r="J667">
        <f t="shared" si="41"/>
        <v>1.005980717204396</v>
      </c>
      <c r="L667">
        <f t="shared" si="42"/>
        <v>-6.6026406507109225E-3</v>
      </c>
      <c r="M667">
        <f t="shared" si="43"/>
        <v>4.0619314154770825E-2</v>
      </c>
    </row>
    <row r="668" spans="1:13">
      <c r="A668" s="1">
        <v>29767</v>
      </c>
      <c r="B668">
        <v>92.040400000000005</v>
      </c>
      <c r="C668">
        <f>[1]TRUSABIM!B667</f>
        <v>527.87909999999999</v>
      </c>
      <c r="D668">
        <f>[2]TRUSG10M!B667</f>
        <v>504.86649999999997</v>
      </c>
      <c r="E668">
        <f>[3]_SPXD!E667</f>
        <v>131.21</v>
      </c>
      <c r="F668">
        <f>[4]_DJCBTD!B796</f>
        <v>12.824299999999999</v>
      </c>
      <c r="G668">
        <f>factors_crsp!D672</f>
        <v>1.5158E-2</v>
      </c>
      <c r="I668">
        <f t="shared" si="40"/>
        <v>1.0119000243831746</v>
      </c>
      <c r="J668">
        <f t="shared" si="41"/>
        <v>1.0233896195097036</v>
      </c>
      <c r="L668">
        <f t="shared" si="42"/>
        <v>1.1489595126529029E-2</v>
      </c>
      <c r="M668">
        <f t="shared" si="43"/>
        <v>-2.6574169323201113E-2</v>
      </c>
    </row>
    <row r="669" spans="1:13">
      <c r="A669" s="1">
        <v>29798</v>
      </c>
      <c r="B669">
        <v>88.122900000000001</v>
      </c>
      <c r="C669">
        <f>[1]TRUSABIM!B668</f>
        <v>534.42039999999997</v>
      </c>
      <c r="D669">
        <f>[2]TRUSG10M!B668</f>
        <v>485.62439999999998</v>
      </c>
      <c r="E669">
        <f>[3]_SPXD!E668</f>
        <v>130.91999999999999</v>
      </c>
      <c r="F669">
        <f>[4]_DJCBTD!B797</f>
        <v>12.693</v>
      </c>
      <c r="G669">
        <f>factors_crsp!D673</f>
        <v>1.1915E-2</v>
      </c>
      <c r="I669">
        <f t="shared" si="40"/>
        <v>1.0123916631668122</v>
      </c>
      <c r="J669">
        <f t="shared" si="41"/>
        <v>0.98976162441614746</v>
      </c>
      <c r="L669">
        <f t="shared" si="42"/>
        <v>-2.2630038750664716E-2</v>
      </c>
      <c r="M669">
        <f t="shared" si="43"/>
        <v>-5.0028243798112992E-2</v>
      </c>
    </row>
    <row r="670" spans="1:13">
      <c r="A670" s="1">
        <v>29829</v>
      </c>
      <c r="B670">
        <v>87.885900000000007</v>
      </c>
      <c r="C670">
        <f>[1]TRUSABIM!B669</f>
        <v>541.33230000000003</v>
      </c>
      <c r="D670">
        <f>[2]TRUSG10M!B669</f>
        <v>469.84190000000001</v>
      </c>
      <c r="E670">
        <f>[3]_SPXD!E669</f>
        <v>122.79</v>
      </c>
      <c r="F670">
        <f>[4]_DJCBTD!B798</f>
        <v>12.4389</v>
      </c>
      <c r="G670">
        <f>factors_crsp!D674</f>
        <v>1.2803999999999999E-2</v>
      </c>
      <c r="I670">
        <f t="shared" si="40"/>
        <v>1.012933450893716</v>
      </c>
      <c r="J670">
        <f t="shared" si="41"/>
        <v>0.9799810919404397</v>
      </c>
      <c r="L670">
        <f t="shared" si="42"/>
        <v>-3.2952358953276306E-2</v>
      </c>
      <c r="M670">
        <f t="shared" si="43"/>
        <v>-4.5303396653051164E-2</v>
      </c>
    </row>
    <row r="671" spans="1:13">
      <c r="A671" s="1">
        <v>29859</v>
      </c>
      <c r="B671">
        <v>85.724199999999996</v>
      </c>
      <c r="C671">
        <f>[1]TRUSABIM!B670</f>
        <v>547.80110000000002</v>
      </c>
      <c r="D671">
        <f>[2]TRUSG10M!B670</f>
        <v>463.70510000000002</v>
      </c>
      <c r="E671">
        <f>[3]_SPXD!E670</f>
        <v>116.18</v>
      </c>
      <c r="F671">
        <f>[4]_DJCBTD!B799</f>
        <v>12.466799999999999</v>
      </c>
      <c r="G671">
        <f>factors_crsp!D675</f>
        <v>1.2794E-2</v>
      </c>
      <c r="I671">
        <f t="shared" si="40"/>
        <v>1.0119497765051153</v>
      </c>
      <c r="J671">
        <f t="shared" si="41"/>
        <v>1.0022429636061065</v>
      </c>
      <c r="L671">
        <f t="shared" si="42"/>
        <v>-9.7068128990087654E-3</v>
      </c>
      <c r="M671">
        <f t="shared" si="43"/>
        <v>-2.5855414914250918E-2</v>
      </c>
    </row>
    <row r="672" spans="1:13">
      <c r="A672" s="1">
        <v>29890</v>
      </c>
      <c r="B672">
        <v>86.511899999999997</v>
      </c>
      <c r="C672">
        <f>[1]TRUSABIM!B671</f>
        <v>553.62159999999994</v>
      </c>
      <c r="D672">
        <f>[2]TRUSG10M!B671</f>
        <v>505.6902</v>
      </c>
      <c r="E672">
        <f>[3]_SPXD!E671</f>
        <v>121.89</v>
      </c>
      <c r="F672">
        <f>[4]_DJCBTD!B800</f>
        <v>12.416700000000001</v>
      </c>
      <c r="G672">
        <f>factors_crsp!D676</f>
        <v>1.1684999999999999E-2</v>
      </c>
      <c r="I672">
        <f t="shared" si="40"/>
        <v>1.0106252068497124</v>
      </c>
      <c r="J672">
        <f t="shared" si="41"/>
        <v>0.99598132640292625</v>
      </c>
      <c r="L672">
        <f t="shared" si="42"/>
        <v>-1.4643880446786106E-2</v>
      </c>
      <c r="M672">
        <f t="shared" si="43"/>
        <v>7.8857674643863174E-2</v>
      </c>
    </row>
    <row r="673" spans="1:13">
      <c r="A673" s="1">
        <v>29920</v>
      </c>
      <c r="B673">
        <v>96.698599999999999</v>
      </c>
      <c r="C673">
        <f>[1]TRUSABIM!B672</f>
        <v>558.4058</v>
      </c>
      <c r="D673">
        <f>[2]TRUSG10M!B672</f>
        <v>562.32320000000004</v>
      </c>
      <c r="E673">
        <f>[3]_SPXD!E672</f>
        <v>126.35</v>
      </c>
      <c r="F673">
        <f>[4]_DJCBTD!B801</f>
        <v>13.4826</v>
      </c>
      <c r="G673">
        <f>factors_crsp!D677</f>
        <v>1.103E-2</v>
      </c>
      <c r="I673">
        <f t="shared" si="40"/>
        <v>1.0086416425948699</v>
      </c>
      <c r="J673">
        <f t="shared" si="41"/>
        <v>1.085844064848148</v>
      </c>
      <c r="L673">
        <f t="shared" si="42"/>
        <v>7.7202422253278113E-2</v>
      </c>
      <c r="M673">
        <f t="shared" si="43"/>
        <v>0.10096149202416815</v>
      </c>
    </row>
    <row r="674" spans="1:13">
      <c r="A674" s="1">
        <v>29951</v>
      </c>
      <c r="B674">
        <v>95.052099999999996</v>
      </c>
      <c r="C674">
        <f>[1]TRUSABIM!B673</f>
        <v>563.56169999999997</v>
      </c>
      <c r="D674">
        <f>[2]TRUSG10M!B673</f>
        <v>538.76869999999997</v>
      </c>
      <c r="E674">
        <f>[3]_SPXD!E673</f>
        <v>122.55</v>
      </c>
      <c r="F674">
        <f>[4]_DJCBTD!B802</f>
        <v>12.974399999999999</v>
      </c>
      <c r="G674">
        <f>factors_crsp!D678</f>
        <v>8.7379999999999992E-3</v>
      </c>
      <c r="I674">
        <f t="shared" si="40"/>
        <v>1.0092332493681118</v>
      </c>
      <c r="J674">
        <f t="shared" si="41"/>
        <v>0.962306973432424</v>
      </c>
      <c r="L674">
        <f t="shared" si="42"/>
        <v>-4.6926275935687767E-2</v>
      </c>
      <c r="M674">
        <f t="shared" si="43"/>
        <v>-5.062583247783492E-2</v>
      </c>
    </row>
    <row r="675" spans="1:13">
      <c r="A675" s="1">
        <v>29982</v>
      </c>
      <c r="B675">
        <v>90.741299999999995</v>
      </c>
      <c r="C675">
        <f>[1]TRUSABIM!B674</f>
        <v>569.44150000000002</v>
      </c>
      <c r="D675">
        <f>[2]TRUSG10M!B674</f>
        <v>539.62739999999997</v>
      </c>
      <c r="E675">
        <f>[3]_SPXD!E674</f>
        <v>120.4</v>
      </c>
      <c r="F675">
        <f>[4]_DJCBTD!B803</f>
        <v>13.1066</v>
      </c>
      <c r="G675">
        <f>factors_crsp!D679</f>
        <v>7.306E-3</v>
      </c>
      <c r="I675">
        <f t="shared" si="40"/>
        <v>1.0104332852995512</v>
      </c>
      <c r="J675">
        <f t="shared" si="41"/>
        <v>1.0101892958441239</v>
      </c>
      <c r="L675">
        <f t="shared" si="42"/>
        <v>-2.439894554273625E-4</v>
      </c>
      <c r="M675">
        <f t="shared" si="43"/>
        <v>-5.7121806114572848E-3</v>
      </c>
    </row>
    <row r="676" spans="1:13">
      <c r="A676" s="1">
        <v>30010</v>
      </c>
      <c r="B676">
        <v>92.121799999999993</v>
      </c>
      <c r="C676">
        <f>[1]TRUSABIM!B675</f>
        <v>575.34469999999999</v>
      </c>
      <c r="D676">
        <f>[2]TRUSG10M!B675</f>
        <v>549.74680000000001</v>
      </c>
      <c r="E676">
        <f>[3]_SPXD!E675</f>
        <v>113.11</v>
      </c>
      <c r="F676">
        <f>[4]_DJCBTD!B804</f>
        <v>13.3452</v>
      </c>
      <c r="G676">
        <f>factors_crsp!D680</f>
        <v>9.1760000000000001E-3</v>
      </c>
      <c r="I676">
        <f t="shared" si="40"/>
        <v>1.0103666487251104</v>
      </c>
      <c r="J676">
        <f t="shared" si="41"/>
        <v>1.0182045686905834</v>
      </c>
      <c r="L676">
        <f t="shared" si="42"/>
        <v>7.8379199654730058E-3</v>
      </c>
      <c r="M676">
        <f t="shared" si="43"/>
        <v>9.5765689021720668E-3</v>
      </c>
    </row>
    <row r="677" spans="1:13">
      <c r="A677" s="1">
        <v>30041</v>
      </c>
      <c r="B677">
        <v>97.380099999999999</v>
      </c>
      <c r="C677">
        <f>[1]TRUSABIM!B676</f>
        <v>581.70230000000004</v>
      </c>
      <c r="D677">
        <f>[2]TRUSG10M!B676</f>
        <v>550.99480000000005</v>
      </c>
      <c r="E677">
        <f>[3]_SPXD!E676</f>
        <v>111.96</v>
      </c>
      <c r="F677">
        <f>[4]_DJCBTD!B805</f>
        <v>13.71</v>
      </c>
      <c r="G677">
        <f>factors_crsp!D681</f>
        <v>1.1077E-2</v>
      </c>
      <c r="I677">
        <f t="shared" si="40"/>
        <v>1.0110500713746038</v>
      </c>
      <c r="J677">
        <f t="shared" si="41"/>
        <v>1.0273356712525852</v>
      </c>
      <c r="L677">
        <f t="shared" si="42"/>
        <v>1.6285599877981394E-2</v>
      </c>
      <c r="M677">
        <f t="shared" si="43"/>
        <v>-8.8068640028462486E-3</v>
      </c>
    </row>
    <row r="678" spans="1:13">
      <c r="A678" s="1">
        <v>30071</v>
      </c>
      <c r="B678">
        <v>100.03700000000001</v>
      </c>
      <c r="C678">
        <f>[1]TRUSABIM!B677</f>
        <v>587.68409999999994</v>
      </c>
      <c r="D678">
        <f>[2]TRUSG10M!B677</f>
        <v>568.41039999999998</v>
      </c>
      <c r="E678">
        <f>[3]_SPXD!E677</f>
        <v>116.44</v>
      </c>
      <c r="F678">
        <f>[4]_DJCBTD!B806</f>
        <v>14.170999999999999</v>
      </c>
      <c r="G678">
        <f>factors_crsp!D682</f>
        <v>1.129E-2</v>
      </c>
      <c r="I678">
        <f t="shared" si="40"/>
        <v>1.010283266887547</v>
      </c>
      <c r="J678">
        <f t="shared" si="41"/>
        <v>1.0336250911743252</v>
      </c>
      <c r="L678">
        <f t="shared" si="42"/>
        <v>2.3341824286778223E-2</v>
      </c>
      <c r="M678">
        <f t="shared" si="43"/>
        <v>2.0317557820872301E-2</v>
      </c>
    </row>
    <row r="679" spans="1:13">
      <c r="A679" s="1">
        <v>30102</v>
      </c>
      <c r="B679">
        <v>101.67189999999999</v>
      </c>
      <c r="C679">
        <f>[1]TRUSABIM!B678</f>
        <v>593.31610000000001</v>
      </c>
      <c r="D679">
        <f>[2]TRUSG10M!B678</f>
        <v>580.78830000000005</v>
      </c>
      <c r="E679">
        <f>[3]_SPXD!E678</f>
        <v>111.88</v>
      </c>
      <c r="F679">
        <f>[4]_DJCBTD!B807</f>
        <v>14.488799999999999</v>
      </c>
      <c r="G679">
        <f>factors_crsp!D683</f>
        <v>9.5919999999999998E-3</v>
      </c>
      <c r="I679">
        <f t="shared" si="40"/>
        <v>1.0095833799144813</v>
      </c>
      <c r="J679">
        <f t="shared" si="41"/>
        <v>1.0224260814339143</v>
      </c>
      <c r="L679">
        <f t="shared" si="42"/>
        <v>1.2842701519433009E-2</v>
      </c>
      <c r="M679">
        <f t="shared" si="43"/>
        <v>1.2184343289989075E-2</v>
      </c>
    </row>
    <row r="680" spans="1:13">
      <c r="A680" s="1">
        <v>30132</v>
      </c>
      <c r="B680">
        <v>97.217399999999998</v>
      </c>
      <c r="C680">
        <f>[1]TRUSABIM!B679</f>
        <v>599.62509999999997</v>
      </c>
      <c r="D680">
        <f>[2]TRUSG10M!B679</f>
        <v>561.25879999999995</v>
      </c>
      <c r="E680">
        <f>[3]_SPXD!E679</f>
        <v>109.61</v>
      </c>
      <c r="F680">
        <f>[4]_DJCBTD!B808</f>
        <v>14.257099999999999</v>
      </c>
      <c r="G680">
        <f>factors_crsp!D684</f>
        <v>1.0710000000000001E-2</v>
      </c>
      <c r="I680">
        <f t="shared" si="40"/>
        <v>1.0106334549155163</v>
      </c>
      <c r="J680">
        <f t="shared" si="41"/>
        <v>0.98400833747446304</v>
      </c>
      <c r="L680">
        <f t="shared" si="42"/>
        <v>-2.6625117441053225E-2</v>
      </c>
      <c r="M680">
        <f t="shared" si="43"/>
        <v>-4.4335849556542573E-2</v>
      </c>
    </row>
    <row r="681" spans="1:13">
      <c r="A681" s="1">
        <v>30163</v>
      </c>
      <c r="B681">
        <v>104.0504</v>
      </c>
      <c r="C681">
        <f>[1]TRUSABIM!B680</f>
        <v>604.70680000000004</v>
      </c>
      <c r="D681">
        <f>[2]TRUSG10M!B680</f>
        <v>595.61609999999996</v>
      </c>
      <c r="E681">
        <f>[3]_SPXD!E680</f>
        <v>107.09</v>
      </c>
      <c r="F681">
        <f>[4]_DJCBTD!B809</f>
        <v>14.78</v>
      </c>
      <c r="G681">
        <f>factors_crsp!D685</f>
        <v>1.021E-2</v>
      </c>
      <c r="I681">
        <f t="shared" si="40"/>
        <v>1.0084747953346183</v>
      </c>
      <c r="J681">
        <f t="shared" si="41"/>
        <v>1.0366764629552994</v>
      </c>
      <c r="L681">
        <f t="shared" si="42"/>
        <v>2.8201667620681103E-2</v>
      </c>
      <c r="M681">
        <f t="shared" si="43"/>
        <v>5.1004719484130989E-2</v>
      </c>
    </row>
    <row r="682" spans="1:13">
      <c r="A682" s="1">
        <v>30194</v>
      </c>
      <c r="B682">
        <v>113.33669999999999</v>
      </c>
      <c r="C682">
        <f>[1]TRUSABIM!B681</f>
        <v>608.94989999999996</v>
      </c>
      <c r="D682">
        <f>[2]TRUSG10M!B681</f>
        <v>636.66560000000004</v>
      </c>
      <c r="E682">
        <f>[3]_SPXD!E681</f>
        <v>119.51</v>
      </c>
      <c r="F682">
        <f>[4]_DJCBTD!B810</f>
        <v>15.743</v>
      </c>
      <c r="G682">
        <f>factors_crsp!D686</f>
        <v>8.3420000000000005E-3</v>
      </c>
      <c r="I682">
        <f t="shared" si="40"/>
        <v>1.0070167889628492</v>
      </c>
      <c r="J682">
        <f t="shared" si="41"/>
        <v>1.0651556156968878</v>
      </c>
      <c r="L682">
        <f t="shared" si="42"/>
        <v>5.8138826734038584E-2</v>
      </c>
      <c r="M682">
        <f t="shared" si="43"/>
        <v>6.0577392877392056E-2</v>
      </c>
    </row>
    <row r="683" spans="1:13">
      <c r="A683" s="1">
        <v>30224</v>
      </c>
      <c r="B683">
        <v>114.72020000000001</v>
      </c>
      <c r="C683">
        <f>[1]TRUSABIM!B682</f>
        <v>612.81669999999997</v>
      </c>
      <c r="D683">
        <f>[2]TRUSG10M!B682</f>
        <v>690.21140000000003</v>
      </c>
      <c r="E683">
        <f>[3]_SPXD!E682</f>
        <v>120.42</v>
      </c>
      <c r="F683">
        <f>[4]_DJCBTD!B811</f>
        <v>16.348800000000001</v>
      </c>
      <c r="G683">
        <f>factors_crsp!D687</f>
        <v>5.1180000000000002E-3</v>
      </c>
      <c r="I683">
        <f t="shared" si="40"/>
        <v>1.0063499476722142</v>
      </c>
      <c r="J683">
        <f t="shared" si="41"/>
        <v>1.0384805945499587</v>
      </c>
      <c r="L683">
        <f t="shared" si="42"/>
        <v>3.2130646877744473E-2</v>
      </c>
      <c r="M683">
        <f t="shared" si="43"/>
        <v>7.8985491691713872E-2</v>
      </c>
    </row>
    <row r="684" spans="1:13">
      <c r="A684" s="1">
        <v>30255</v>
      </c>
      <c r="B684">
        <v>124.8343</v>
      </c>
      <c r="C684">
        <f>[1]TRUSABIM!B683</f>
        <v>616.85109999999997</v>
      </c>
      <c r="D684">
        <f>[2]TRUSG10M!B683</f>
        <v>745.79949999999997</v>
      </c>
      <c r="E684">
        <f>[3]_SPXD!E683</f>
        <v>133.71</v>
      </c>
      <c r="F684">
        <f>[4]_DJCBTD!B812</f>
        <v>17.782</v>
      </c>
      <c r="G684">
        <f>factors_crsp!D688</f>
        <v>5.4749999999999998E-3</v>
      </c>
      <c r="I684">
        <f t="shared" si="40"/>
        <v>1.0065833715040728</v>
      </c>
      <c r="J684">
        <f t="shared" si="41"/>
        <v>1.0876639264043844</v>
      </c>
      <c r="L684">
        <f t="shared" si="42"/>
        <v>8.1080554900311519E-2</v>
      </c>
      <c r="M684">
        <f t="shared" si="43"/>
        <v>7.5062788857153118E-2</v>
      </c>
    </row>
    <row r="685" spans="1:13">
      <c r="A685" s="1">
        <v>30285</v>
      </c>
      <c r="B685">
        <v>128.24449999999999</v>
      </c>
      <c r="C685">
        <f>[1]TRUSABIM!B684</f>
        <v>621.10739999999998</v>
      </c>
      <c r="D685">
        <f>[2]TRUSG10M!B684</f>
        <v>748.43</v>
      </c>
      <c r="E685">
        <f>[3]_SPXD!E684</f>
        <v>138.54</v>
      </c>
      <c r="F685">
        <f>[4]_DJCBTD!B813</f>
        <v>18.334199999999999</v>
      </c>
      <c r="G685">
        <f>factors_crsp!D689</f>
        <v>7.2009999999999999E-3</v>
      </c>
      <c r="I685">
        <f t="shared" si="40"/>
        <v>1.0069000444353589</v>
      </c>
      <c r="J685">
        <f t="shared" si="41"/>
        <v>1.0310538747047575</v>
      </c>
      <c r="L685">
        <f t="shared" si="42"/>
        <v>2.4153830269398657E-2</v>
      </c>
      <c r="M685">
        <f t="shared" si="43"/>
        <v>-3.6739126259806021E-3</v>
      </c>
    </row>
    <row r="686" spans="1:13">
      <c r="A686" s="1">
        <v>30316</v>
      </c>
      <c r="B686">
        <v>128.22370000000001</v>
      </c>
      <c r="C686">
        <f>[1]TRUSABIM!B685</f>
        <v>625.20669999999996</v>
      </c>
      <c r="D686">
        <f>[2]TRUSG10M!B685</f>
        <v>777.33230000000003</v>
      </c>
      <c r="E686">
        <f>[3]_SPXD!E685</f>
        <v>140.63999999999999</v>
      </c>
      <c r="F686">
        <f>[4]_DJCBTD!B814</f>
        <v>18.4194</v>
      </c>
      <c r="G686">
        <f>factors_crsp!D690</f>
        <v>6.2890000000000003E-3</v>
      </c>
      <c r="I686">
        <f t="shared" si="40"/>
        <v>1.0065999857673569</v>
      </c>
      <c r="J686">
        <f t="shared" si="41"/>
        <v>1.0046470530484013</v>
      </c>
      <c r="L686">
        <f t="shared" si="42"/>
        <v>-1.9529327189555801E-3</v>
      </c>
      <c r="M686">
        <f t="shared" si="43"/>
        <v>3.2328238753123406E-2</v>
      </c>
    </row>
    <row r="687" spans="1:13">
      <c r="A687" s="1">
        <v>30347</v>
      </c>
      <c r="B687">
        <v>128.3905</v>
      </c>
      <c r="C687">
        <f>[1]TRUSABIM!B686</f>
        <v>629.42679999999996</v>
      </c>
      <c r="D687">
        <f>[2]TRUSG10M!B686</f>
        <v>761.16909999999996</v>
      </c>
      <c r="E687">
        <f>[3]_SPXD!E686</f>
        <v>145.30000000000001</v>
      </c>
      <c r="F687">
        <f>[4]_DJCBTD!B815</f>
        <v>18.718699999999998</v>
      </c>
      <c r="G687">
        <f>factors_crsp!D691</f>
        <v>6.8640000000000003E-3</v>
      </c>
      <c r="I687">
        <f t="shared" si="40"/>
        <v>1.0067499276639229</v>
      </c>
      <c r="J687">
        <f t="shared" si="41"/>
        <v>1.0162491720685798</v>
      </c>
      <c r="L687">
        <f t="shared" si="42"/>
        <v>9.4992444046568814E-3</v>
      </c>
      <c r="M687">
        <f t="shared" si="43"/>
        <v>-2.765716657753714E-2</v>
      </c>
    </row>
    <row r="688" spans="1:13">
      <c r="A688" s="1">
        <v>30375</v>
      </c>
      <c r="B688">
        <v>131.98589999999999</v>
      </c>
      <c r="C688">
        <f>[1]TRUSABIM!B687</f>
        <v>633.58630000000005</v>
      </c>
      <c r="D688">
        <f>[2]TRUSG10M!B687</f>
        <v>795.93179999999995</v>
      </c>
      <c r="E688">
        <f>[3]_SPXD!E687</f>
        <v>148.06</v>
      </c>
      <c r="F688">
        <f>[4]_DJCBTD!B816</f>
        <v>19.2805</v>
      </c>
      <c r="G688">
        <f>factors_crsp!D692</f>
        <v>6.1859999999999997E-3</v>
      </c>
      <c r="I688">
        <f t="shared" si="40"/>
        <v>1.0066083935415526</v>
      </c>
      <c r="J688">
        <f t="shared" si="41"/>
        <v>1.0300127679806825</v>
      </c>
      <c r="L688">
        <f t="shared" si="42"/>
        <v>2.3404374439129905E-2</v>
      </c>
      <c r="M688">
        <f t="shared" si="43"/>
        <v>3.9484140839926241E-2</v>
      </c>
    </row>
    <row r="689" spans="1:13">
      <c r="A689" s="1">
        <v>30406</v>
      </c>
      <c r="B689">
        <v>132.83449999999999</v>
      </c>
      <c r="C689">
        <f>[1]TRUSABIM!B688</f>
        <v>638.1481</v>
      </c>
      <c r="D689">
        <f>[2]TRUSG10M!B688</f>
        <v>784.00649999999996</v>
      </c>
      <c r="E689">
        <f>[3]_SPXD!E688</f>
        <v>152.96</v>
      </c>
      <c r="F689">
        <f>[4]_DJCBTD!B817</f>
        <v>19.9498</v>
      </c>
      <c r="G689">
        <f>factors_crsp!D693</f>
        <v>6.326E-3</v>
      </c>
      <c r="I689">
        <f t="shared" si="40"/>
        <v>1.0071999662871498</v>
      </c>
      <c r="J689">
        <f t="shared" si="41"/>
        <v>1.0347138300355281</v>
      </c>
      <c r="L689">
        <f t="shared" si="42"/>
        <v>2.7513863748378276E-2</v>
      </c>
      <c r="M689">
        <f t="shared" si="43"/>
        <v>-2.1308816366929939E-2</v>
      </c>
    </row>
    <row r="690" spans="1:13">
      <c r="A690" s="1">
        <v>30436</v>
      </c>
      <c r="B690">
        <v>137.26490000000001</v>
      </c>
      <c r="C690">
        <f>[1]TRUSABIM!B689</f>
        <v>642.44500000000005</v>
      </c>
      <c r="D690">
        <f>[2]TRUSG10M!B689</f>
        <v>809.84780000000001</v>
      </c>
      <c r="E690">
        <f>[3]_SPXD!E689</f>
        <v>164.42</v>
      </c>
      <c r="F690">
        <f>[4]_DJCBTD!B818</f>
        <v>20.753499999999999</v>
      </c>
      <c r="G690">
        <f>factors_crsp!D694</f>
        <v>6.9179999999999997E-3</v>
      </c>
      <c r="I690">
        <f t="shared" si="40"/>
        <v>1.0067333899450615</v>
      </c>
      <c r="J690">
        <f t="shared" si="41"/>
        <v>1.040286118156573</v>
      </c>
      <c r="L690">
        <f t="shared" si="42"/>
        <v>3.3552728211511562E-2</v>
      </c>
      <c r="M690">
        <f t="shared" si="43"/>
        <v>2.6042568566714719E-2</v>
      </c>
    </row>
    <row r="691" spans="1:13">
      <c r="A691" s="1">
        <v>30467</v>
      </c>
      <c r="B691">
        <v>135.8528</v>
      </c>
      <c r="C691">
        <f>[1]TRUSABIM!B690</f>
        <v>647.0652</v>
      </c>
      <c r="D691">
        <f>[2]TRUSG10M!B690</f>
        <v>787.6078</v>
      </c>
      <c r="E691">
        <f>[3]_SPXD!E690</f>
        <v>162.38999999999999</v>
      </c>
      <c r="F691">
        <f>[4]_DJCBTD!B819</f>
        <v>20.453099999999999</v>
      </c>
      <c r="G691">
        <f>factors_crsp!D695</f>
        <v>7.5839999999999996E-3</v>
      </c>
      <c r="I691">
        <f t="shared" si="40"/>
        <v>1.0071915883849978</v>
      </c>
      <c r="J691">
        <f t="shared" si="41"/>
        <v>0.9855253330763486</v>
      </c>
      <c r="L691">
        <f t="shared" si="42"/>
        <v>-2.1666255308649185E-2</v>
      </c>
      <c r="M691">
        <f t="shared" si="43"/>
        <v>-3.5045950257813874E-2</v>
      </c>
    </row>
    <row r="692" spans="1:13">
      <c r="A692" s="1">
        <v>30497</v>
      </c>
      <c r="B692">
        <v>135.65430000000001</v>
      </c>
      <c r="C692">
        <f>[1]TRUSABIM!B691</f>
        <v>651.80499999999995</v>
      </c>
      <c r="D692">
        <f>[2]TRUSG10M!B691</f>
        <v>786.77149999999995</v>
      </c>
      <c r="E692">
        <f>[3]_SPXD!E691</f>
        <v>168.11</v>
      </c>
      <c r="F692">
        <f>[4]_DJCBTD!B820</f>
        <v>20.253299999999999</v>
      </c>
      <c r="G692">
        <f>factors_crsp!D696</f>
        <v>6.6610000000000003E-3</v>
      </c>
      <c r="I692">
        <f t="shared" si="40"/>
        <v>1.0073250732692778</v>
      </c>
      <c r="J692">
        <f t="shared" si="41"/>
        <v>0.99023130967921735</v>
      </c>
      <c r="L692">
        <f t="shared" si="42"/>
        <v>-1.7093763590060429E-2</v>
      </c>
      <c r="M692">
        <f t="shared" si="43"/>
        <v>-7.7228229022110462E-3</v>
      </c>
    </row>
    <row r="693" spans="1:13">
      <c r="A693" s="1">
        <v>30528</v>
      </c>
      <c r="B693">
        <v>132.60339999999999</v>
      </c>
      <c r="C693">
        <f>[1]TRUSABIM!B692</f>
        <v>656.81299999999999</v>
      </c>
      <c r="D693">
        <f>[2]TRUSG10M!B692</f>
        <v>752.99839999999995</v>
      </c>
      <c r="E693">
        <f>[3]_SPXD!E692</f>
        <v>162.56</v>
      </c>
      <c r="F693">
        <f>[4]_DJCBTD!B821</f>
        <v>19.8752</v>
      </c>
      <c r="G693">
        <f>factors_crsp!D697</f>
        <v>6.9170000000000004E-3</v>
      </c>
      <c r="I693">
        <f t="shared" si="40"/>
        <v>1.0076832795084421</v>
      </c>
      <c r="J693">
        <f t="shared" si="41"/>
        <v>0.9813314373460128</v>
      </c>
      <c r="L693">
        <f t="shared" si="42"/>
        <v>-2.6351842162429251E-2</v>
      </c>
      <c r="M693">
        <f t="shared" si="43"/>
        <v>-4.9843186319662003E-2</v>
      </c>
    </row>
    <row r="694" spans="1:13">
      <c r="A694" s="1">
        <v>30559</v>
      </c>
      <c r="B694">
        <v>132.76089999999999</v>
      </c>
      <c r="C694">
        <f>[1]TRUSABIM!B693</f>
        <v>661.88139999999999</v>
      </c>
      <c r="D694">
        <f>[2]TRUSG10M!B693</f>
        <v>749.49959999999999</v>
      </c>
      <c r="E694">
        <f>[3]_SPXD!E693</f>
        <v>164.4</v>
      </c>
      <c r="F694">
        <f>[4]_DJCBTD!B822</f>
        <v>20.003599999999999</v>
      </c>
      <c r="G694">
        <f>factors_crsp!D698</f>
        <v>8.3420000000000005E-3</v>
      </c>
      <c r="I694">
        <f t="shared" si="40"/>
        <v>1.0077166560345181</v>
      </c>
      <c r="J694">
        <f t="shared" si="41"/>
        <v>1.0064603123490581</v>
      </c>
      <c r="L694">
        <f t="shared" si="42"/>
        <v>-1.2563436854600152E-3</v>
      </c>
      <c r="M694">
        <f t="shared" si="43"/>
        <v>-1.2988490616713033E-2</v>
      </c>
    </row>
    <row r="695" spans="1:13">
      <c r="A695" s="1">
        <v>30589</v>
      </c>
      <c r="B695">
        <v>136.51169999999999</v>
      </c>
      <c r="C695">
        <f>[1]TRUSABIM!B694</f>
        <v>666.68560000000002</v>
      </c>
      <c r="D695">
        <f>[2]TRUSG10M!B694</f>
        <v>784.32929999999999</v>
      </c>
      <c r="E695">
        <f>[3]_SPXD!E694</f>
        <v>166.07</v>
      </c>
      <c r="F695">
        <f>[4]_DJCBTD!B823</f>
        <v>20.551100000000002</v>
      </c>
      <c r="G695">
        <f>factors_crsp!D699</f>
        <v>7.607E-3</v>
      </c>
      <c r="I695">
        <f t="shared" si="40"/>
        <v>1.0072584000698614</v>
      </c>
      <c r="J695">
        <f t="shared" si="41"/>
        <v>1.0273700733867905</v>
      </c>
      <c r="L695">
        <f t="shared" si="42"/>
        <v>2.0111673316929091E-2</v>
      </c>
      <c r="M695">
        <f t="shared" si="43"/>
        <v>3.8863605187781314E-2</v>
      </c>
    </row>
    <row r="696" spans="1:13">
      <c r="A696" s="1">
        <v>30620</v>
      </c>
      <c r="B696">
        <v>136.56720000000001</v>
      </c>
      <c r="C696">
        <f>[1]TRUSABIM!B695</f>
        <v>671.4135</v>
      </c>
      <c r="D696">
        <f>[2]TRUSG10M!B695</f>
        <v>776.30899999999997</v>
      </c>
      <c r="E696">
        <f>[3]_SPXD!E695</f>
        <v>163.55000000000001</v>
      </c>
      <c r="F696">
        <f>[4]_DJCBTD!B824</f>
        <v>20.561</v>
      </c>
      <c r="G696">
        <f>factors_crsp!D700</f>
        <v>7.4330000000000004E-3</v>
      </c>
      <c r="I696">
        <f t="shared" si="40"/>
        <v>1.0070916485971797</v>
      </c>
      <c r="J696">
        <f t="shared" si="41"/>
        <v>1.0004817260389953</v>
      </c>
      <c r="L696">
        <f t="shared" si="42"/>
        <v>-6.6099225581843779E-3</v>
      </c>
      <c r="M696">
        <f t="shared" si="43"/>
        <v>-1.7658679443570469E-2</v>
      </c>
    </row>
    <row r="697" spans="1:13">
      <c r="A697" s="1">
        <v>30650</v>
      </c>
      <c r="B697">
        <v>138.24469999999999</v>
      </c>
      <c r="C697">
        <f>[1]TRUSABIM!B696</f>
        <v>676.38199999999995</v>
      </c>
      <c r="D697">
        <f>[2]TRUSG10M!B696</f>
        <v>789.59450000000004</v>
      </c>
      <c r="E697">
        <f>[3]_SPXD!E696</f>
        <v>166.4</v>
      </c>
      <c r="F697">
        <f>[4]_DJCBTD!B825</f>
        <v>20.5608</v>
      </c>
      <c r="G697">
        <f>factors_crsp!D701</f>
        <v>7.1989999999999997E-3</v>
      </c>
      <c r="I697">
        <f t="shared" si="40"/>
        <v>1.0074000597247448</v>
      </c>
      <c r="J697">
        <f t="shared" si="41"/>
        <v>0.99999027284665143</v>
      </c>
      <c r="L697">
        <f t="shared" si="42"/>
        <v>-7.4097868780933496E-3</v>
      </c>
      <c r="M697">
        <f t="shared" si="43"/>
        <v>9.9146750958705177E-3</v>
      </c>
    </row>
    <row r="698" spans="1:13">
      <c r="A698" s="1">
        <v>30681</v>
      </c>
      <c r="B698">
        <v>137.6054</v>
      </c>
      <c r="C698">
        <f>[1]TRUSABIM!B697</f>
        <v>681.43790000000001</v>
      </c>
      <c r="D698">
        <f>[2]TRUSG10M!B697</f>
        <v>787.35680000000002</v>
      </c>
      <c r="E698">
        <f>[3]_SPXD!E697</f>
        <v>164.93</v>
      </c>
      <c r="F698">
        <f>[4]_DJCBTD!B826</f>
        <v>20.424900000000001</v>
      </c>
      <c r="G698">
        <f>factors_crsp!D702</f>
        <v>7.0390000000000001E-3</v>
      </c>
      <c r="I698">
        <f t="shared" si="40"/>
        <v>1.0074749180196991</v>
      </c>
      <c r="J698">
        <f t="shared" si="41"/>
        <v>0.99339033500642004</v>
      </c>
      <c r="L698">
        <f t="shared" si="42"/>
        <v>-1.4084583013279084E-2</v>
      </c>
      <c r="M698">
        <f t="shared" si="43"/>
        <v>-9.8729863056290501E-3</v>
      </c>
    </row>
    <row r="699" spans="1:13">
      <c r="A699" s="1">
        <v>30712</v>
      </c>
      <c r="B699">
        <v>144.47720000000001</v>
      </c>
      <c r="C699">
        <f>[1]TRUSABIM!B698</f>
        <v>686.48620000000005</v>
      </c>
      <c r="D699">
        <f>[2]TRUSG10M!B698</f>
        <v>802.98350000000005</v>
      </c>
      <c r="E699">
        <f>[3]_SPXD!E698</f>
        <v>163.41</v>
      </c>
      <c r="F699">
        <f>[4]_DJCBTD!B827</f>
        <v>21.154699999999998</v>
      </c>
      <c r="G699">
        <f>factors_crsp!D703</f>
        <v>8.0829999999999999E-3</v>
      </c>
      <c r="I699">
        <f t="shared" si="40"/>
        <v>1.0074083052909151</v>
      </c>
      <c r="J699">
        <f t="shared" si="41"/>
        <v>1.0357308970912953</v>
      </c>
      <c r="L699">
        <f t="shared" si="42"/>
        <v>2.8322591800380215E-2</v>
      </c>
      <c r="M699">
        <f t="shared" si="43"/>
        <v>1.1764037581944997E-2</v>
      </c>
    </row>
    <row r="700" spans="1:13">
      <c r="A700" s="1">
        <v>30741</v>
      </c>
      <c r="B700">
        <v>143.46979999999999</v>
      </c>
      <c r="C700">
        <f>[1]TRUSABIM!B699</f>
        <v>691.71500000000003</v>
      </c>
      <c r="D700">
        <f>[2]TRUSG10M!B699</f>
        <v>791.37369999999999</v>
      </c>
      <c r="E700">
        <f>[3]_SPXD!E699</f>
        <v>157.06</v>
      </c>
      <c r="F700">
        <f>[4]_DJCBTD!B828</f>
        <v>21.178699999999999</v>
      </c>
      <c r="G700">
        <f>factors_crsp!D704</f>
        <v>7.3280000000000003E-3</v>
      </c>
      <c r="I700">
        <f t="shared" si="40"/>
        <v>1.0076167590841594</v>
      </c>
      <c r="J700">
        <f t="shared" si="41"/>
        <v>1.0011344996620137</v>
      </c>
      <c r="L700">
        <f t="shared" si="42"/>
        <v>-6.482259422145642E-3</v>
      </c>
      <c r="M700">
        <f t="shared" si="43"/>
        <v>-2.1786329467542109E-2</v>
      </c>
    </row>
    <row r="701" spans="1:13">
      <c r="A701" s="1">
        <v>30772</v>
      </c>
      <c r="B701">
        <v>140.9597</v>
      </c>
      <c r="C701">
        <f>[1]TRUSABIM!B700</f>
        <v>697.31790000000001</v>
      </c>
      <c r="D701">
        <f>[2]TRUSG10M!B700</f>
        <v>774.28750000000002</v>
      </c>
      <c r="E701">
        <f>[3]_SPXD!E700</f>
        <v>159.18</v>
      </c>
      <c r="F701">
        <f>[4]_DJCBTD!B829</f>
        <v>20.858000000000001</v>
      </c>
      <c r="G701">
        <f>factors_crsp!D705</f>
        <v>7.28E-3</v>
      </c>
      <c r="I701">
        <f t="shared" si="40"/>
        <v>1.0081000122882979</v>
      </c>
      <c r="J701">
        <f t="shared" si="41"/>
        <v>0.98485742750971506</v>
      </c>
      <c r="L701">
        <f t="shared" si="42"/>
        <v>-2.3242584778582875E-2</v>
      </c>
      <c r="M701">
        <f t="shared" si="43"/>
        <v>-2.8870558291234527E-2</v>
      </c>
    </row>
    <row r="702" spans="1:13">
      <c r="A702" s="1">
        <v>30802</v>
      </c>
      <c r="B702">
        <v>139.55510000000001</v>
      </c>
      <c r="C702">
        <f>[1]TRUSABIM!B701</f>
        <v>702.96609999999998</v>
      </c>
      <c r="D702">
        <f>[2]TRUSG10M!B701</f>
        <v>767.90200000000004</v>
      </c>
      <c r="E702">
        <f>[3]_SPXD!E701</f>
        <v>160.05000000000001</v>
      </c>
      <c r="F702">
        <f>[4]_DJCBTD!B830</f>
        <v>20.537700000000001</v>
      </c>
      <c r="G702">
        <f>factors_crsp!D706</f>
        <v>8.1300000000000001E-3</v>
      </c>
      <c r="I702">
        <f t="shared" si="40"/>
        <v>1.0080998924593789</v>
      </c>
      <c r="J702">
        <f t="shared" si="41"/>
        <v>0.98464378176239331</v>
      </c>
      <c r="L702">
        <f t="shared" si="42"/>
        <v>-2.345611069698561E-2</v>
      </c>
      <c r="M702">
        <f t="shared" si="43"/>
        <v>-1.6376936699869171E-2</v>
      </c>
    </row>
    <row r="703" spans="1:13">
      <c r="A703" s="1">
        <v>30833</v>
      </c>
      <c r="B703">
        <v>136.2225</v>
      </c>
      <c r="C703">
        <f>[1]TRUSABIM!B702</f>
        <v>708.67769999999996</v>
      </c>
      <c r="D703">
        <f>[2]TRUSG10M!B702</f>
        <v>724.27560000000005</v>
      </c>
      <c r="E703">
        <f>[3]_SPXD!E702</f>
        <v>150.55000000000001</v>
      </c>
      <c r="F703">
        <f>[4]_DJCBTD!B831</f>
        <v>20.083600000000001</v>
      </c>
      <c r="G703">
        <f>factors_crsp!D707</f>
        <v>7.8980000000000005E-3</v>
      </c>
      <c r="I703">
        <f t="shared" si="40"/>
        <v>1.0081250006223628</v>
      </c>
      <c r="J703">
        <f t="shared" si="41"/>
        <v>0.97788944234261865</v>
      </c>
      <c r="L703">
        <f t="shared" si="42"/>
        <v>-3.0235558279744112E-2</v>
      </c>
      <c r="M703">
        <f t="shared" si="43"/>
        <v>-6.471045783967222E-2</v>
      </c>
    </row>
    <row r="704" spans="1:13">
      <c r="A704" s="1">
        <v>30863</v>
      </c>
      <c r="B704">
        <v>136.12110000000001</v>
      </c>
      <c r="C704">
        <f>[1]TRUSABIM!B703</f>
        <v>714.53610000000003</v>
      </c>
      <c r="D704">
        <f>[2]TRUSG10M!B703</f>
        <v>735.89380000000006</v>
      </c>
      <c r="E704">
        <f>[3]_SPXD!E703</f>
        <v>153.18</v>
      </c>
      <c r="F704">
        <f>[4]_DJCBTD!B832</f>
        <v>20.3962</v>
      </c>
      <c r="G704">
        <f>factors_crsp!D708</f>
        <v>7.5339999999999999E-3</v>
      </c>
      <c r="I704">
        <f t="shared" si="40"/>
        <v>1.0082666633929642</v>
      </c>
      <c r="J704">
        <f t="shared" si="41"/>
        <v>1.0155649385568324</v>
      </c>
      <c r="L704">
        <f t="shared" si="42"/>
        <v>7.298275163868162E-3</v>
      </c>
      <c r="M704">
        <f t="shared" si="43"/>
        <v>8.5071313041611418E-3</v>
      </c>
    </row>
    <row r="705" spans="1:13">
      <c r="A705" s="1">
        <v>30894</v>
      </c>
      <c r="B705">
        <v>142.73670000000001</v>
      </c>
      <c r="C705">
        <f>[1]TRUSABIM!B704</f>
        <v>720.72879999999998</v>
      </c>
      <c r="D705">
        <f>[2]TRUSG10M!B704</f>
        <v>789.58810000000005</v>
      </c>
      <c r="E705">
        <f>[3]_SPXD!E704</f>
        <v>150.66</v>
      </c>
      <c r="F705">
        <f>[4]_DJCBTD!B833</f>
        <v>21.020600000000002</v>
      </c>
      <c r="G705">
        <f>factors_crsp!D709</f>
        <v>8.7550000000000006E-3</v>
      </c>
      <c r="I705">
        <f t="shared" si="40"/>
        <v>1.0086667419602731</v>
      </c>
      <c r="J705">
        <f t="shared" si="41"/>
        <v>1.0306135456604661</v>
      </c>
      <c r="L705">
        <f t="shared" si="42"/>
        <v>2.1946803700193085E-2</v>
      </c>
      <c r="M705">
        <f t="shared" si="43"/>
        <v>6.4209740292688888E-2</v>
      </c>
    </row>
    <row r="706" spans="1:13">
      <c r="A706" s="1">
        <v>30925</v>
      </c>
      <c r="B706">
        <v>147.0959</v>
      </c>
      <c r="C706">
        <f>[1]TRUSABIM!B705</f>
        <v>727.11320000000001</v>
      </c>
      <c r="D706">
        <f>[2]TRUSG10M!B705</f>
        <v>804.24810000000002</v>
      </c>
      <c r="E706">
        <f>[3]_SPXD!E705</f>
        <v>166.68</v>
      </c>
      <c r="F706">
        <f>[4]_DJCBTD!B834</f>
        <v>22.045200000000001</v>
      </c>
      <c r="G706">
        <f>factors_crsp!D710</f>
        <v>7.9629999999999996E-3</v>
      </c>
      <c r="I706">
        <f t="shared" si="40"/>
        <v>1.0088582556989536</v>
      </c>
      <c r="J706">
        <f t="shared" si="41"/>
        <v>1.0487426619601723</v>
      </c>
      <c r="L706">
        <f t="shared" si="42"/>
        <v>3.9884406261218697E-2</v>
      </c>
      <c r="M706">
        <f t="shared" si="43"/>
        <v>1.060364253171997E-2</v>
      </c>
    </row>
    <row r="707" spans="1:13">
      <c r="A707" s="1">
        <v>30955</v>
      </c>
      <c r="B707">
        <v>151.9616</v>
      </c>
      <c r="C707">
        <f>[1]TRUSABIM!B706</f>
        <v>733.30579999999998</v>
      </c>
      <c r="D707">
        <f>[2]TRUSG10M!B706</f>
        <v>829.75429999999994</v>
      </c>
      <c r="E707">
        <f>[3]_SPXD!E706</f>
        <v>166.1</v>
      </c>
      <c r="F707">
        <f>[4]_DJCBTD!B835</f>
        <v>22.468900000000001</v>
      </c>
      <c r="G707">
        <f>factors_crsp!D711</f>
        <v>8.293E-3</v>
      </c>
      <c r="I707">
        <f t="shared" si="40"/>
        <v>1.0085166931366394</v>
      </c>
      <c r="J707">
        <f t="shared" si="41"/>
        <v>1.0192196033603687</v>
      </c>
      <c r="L707">
        <f t="shared" si="42"/>
        <v>1.0702910223729267E-2</v>
      </c>
      <c r="M707">
        <f t="shared" si="43"/>
        <v>2.3421342875040496E-2</v>
      </c>
    </row>
    <row r="708" spans="1:13">
      <c r="A708" s="1">
        <v>30986</v>
      </c>
      <c r="B708">
        <v>153.74680000000001</v>
      </c>
      <c r="C708">
        <f>[1]TRUSABIM!B707</f>
        <v>738.81169999999997</v>
      </c>
      <c r="D708">
        <f>[2]TRUSG10M!B707</f>
        <v>876.34490000000005</v>
      </c>
      <c r="E708">
        <f>[3]_SPXD!E707</f>
        <v>166.09</v>
      </c>
      <c r="F708">
        <f>[4]_DJCBTD!B836</f>
        <v>23.379899999999999</v>
      </c>
      <c r="G708">
        <f>factors_crsp!D712</f>
        <v>9.7660000000000004E-3</v>
      </c>
      <c r="I708">
        <f t="shared" ref="I708:I771" si="44">C708/C707</f>
        <v>1.0075083273581089</v>
      </c>
      <c r="J708">
        <f t="shared" ref="J708:J771" si="45">F708/F707</f>
        <v>1.0405449309935064</v>
      </c>
      <c r="L708">
        <f t="shared" ref="L708:L771" si="46">J708-I708</f>
        <v>3.303660363539751E-2</v>
      </c>
      <c r="M708">
        <f t="shared" si="43"/>
        <v>4.6383874727977004E-2</v>
      </c>
    </row>
    <row r="709" spans="1:13">
      <c r="A709" s="1">
        <v>31016</v>
      </c>
      <c r="B709">
        <v>160.0592</v>
      </c>
      <c r="C709">
        <f>[1]TRUSABIM!B708</f>
        <v>744.00810000000001</v>
      </c>
      <c r="D709">
        <f>[2]TRUSG10M!B708</f>
        <v>897.25990000000002</v>
      </c>
      <c r="E709">
        <f>[3]_SPXD!E708</f>
        <v>163.58000000000001</v>
      </c>
      <c r="F709">
        <f>[4]_DJCBTD!B837</f>
        <v>24.126999999999999</v>
      </c>
      <c r="G709">
        <f>factors_crsp!D713</f>
        <v>7.3340000000000002E-3</v>
      </c>
      <c r="I709">
        <f t="shared" si="44"/>
        <v>1.0070334565627481</v>
      </c>
      <c r="J709">
        <f t="shared" si="45"/>
        <v>1.0319547987801487</v>
      </c>
      <c r="L709">
        <f t="shared" si="46"/>
        <v>2.4921342217400611E-2</v>
      </c>
      <c r="M709">
        <f t="shared" ref="M709:M772" si="47">D709/D708-G709-1</f>
        <v>1.653217415129582E-2</v>
      </c>
    </row>
    <row r="710" spans="1:13">
      <c r="A710" s="1">
        <v>31047</v>
      </c>
      <c r="B710">
        <v>161.14019999999999</v>
      </c>
      <c r="C710">
        <f>[1]TRUSABIM!B709</f>
        <v>748.87509999999997</v>
      </c>
      <c r="D710">
        <f>[2]TRUSG10M!B709</f>
        <v>907.71190000000001</v>
      </c>
      <c r="E710">
        <f>[3]_SPXD!E709</f>
        <v>167.24</v>
      </c>
      <c r="F710">
        <f>[4]_DJCBTD!B838</f>
        <v>24.2912</v>
      </c>
      <c r="G710">
        <f>factors_crsp!D714</f>
        <v>6.9230000000000003E-3</v>
      </c>
      <c r="I710">
        <f t="shared" si="44"/>
        <v>1.006541595447684</v>
      </c>
      <c r="J710">
        <f t="shared" si="45"/>
        <v>1.0068056534173333</v>
      </c>
      <c r="L710">
        <f t="shared" si="46"/>
        <v>2.6405796964934503E-4</v>
      </c>
      <c r="M710">
        <f t="shared" si="47"/>
        <v>4.7257987482778319E-3</v>
      </c>
    </row>
    <row r="711" spans="1:13">
      <c r="A711" s="1">
        <v>31078</v>
      </c>
      <c r="B711">
        <v>166.09829999999999</v>
      </c>
      <c r="C711">
        <f>[1]TRUSABIM!B710</f>
        <v>753.89880000000005</v>
      </c>
      <c r="D711">
        <f>[2]TRUSG10M!B710</f>
        <v>939.79819999999995</v>
      </c>
      <c r="E711">
        <f>[3]_SPXD!E710</f>
        <v>179.63</v>
      </c>
      <c r="F711">
        <f>[4]_DJCBTD!B839</f>
        <v>25.077100000000002</v>
      </c>
      <c r="G711">
        <f>factors_crsp!D715</f>
        <v>6.4739999999999997E-3</v>
      </c>
      <c r="I711">
        <f t="shared" si="44"/>
        <v>1.0067083282646199</v>
      </c>
      <c r="J711">
        <f t="shared" si="45"/>
        <v>1.0323532802002371</v>
      </c>
      <c r="L711">
        <f t="shared" si="46"/>
        <v>2.5644951935617222E-2</v>
      </c>
      <c r="M711">
        <f t="shared" si="47"/>
        <v>2.887455056984467E-2</v>
      </c>
    </row>
    <row r="712" spans="1:13">
      <c r="A712" s="1">
        <v>31106</v>
      </c>
      <c r="B712">
        <v>160.0489</v>
      </c>
      <c r="C712">
        <f>[1]TRUSABIM!B711</f>
        <v>759.23889999999994</v>
      </c>
      <c r="D712">
        <f>[2]TRUSG10M!B711</f>
        <v>903.3605</v>
      </c>
      <c r="E712">
        <f>[3]_SPXD!E711</f>
        <v>181.18</v>
      </c>
      <c r="F712">
        <f>[4]_DJCBTD!B840</f>
        <v>25.1448</v>
      </c>
      <c r="G712">
        <f>factors_crsp!D716</f>
        <v>6.0330000000000002E-3</v>
      </c>
      <c r="I712">
        <f t="shared" si="44"/>
        <v>1.0070833114471065</v>
      </c>
      <c r="J712">
        <f t="shared" si="45"/>
        <v>1.0026996742047525</v>
      </c>
      <c r="L712">
        <f t="shared" si="46"/>
        <v>-4.3836372423540215E-3</v>
      </c>
      <c r="M712">
        <f t="shared" si="47"/>
        <v>-4.4804834208662991E-2</v>
      </c>
    </row>
    <row r="713" spans="1:13">
      <c r="A713" s="1">
        <v>31137</v>
      </c>
      <c r="B713">
        <v>161.822</v>
      </c>
      <c r="C713">
        <f>[1]TRUSABIM!B712</f>
        <v>764.4144</v>
      </c>
      <c r="D713">
        <f>[2]TRUSG10M!B712</f>
        <v>928.02610000000004</v>
      </c>
      <c r="E713">
        <f>[3]_SPXD!E712</f>
        <v>180.66</v>
      </c>
      <c r="F713">
        <f>[4]_DJCBTD!B841</f>
        <v>25.194900000000001</v>
      </c>
      <c r="G713">
        <f>factors_crsp!D717</f>
        <v>6.1599999999999997E-3</v>
      </c>
      <c r="I713">
        <f t="shared" si="44"/>
        <v>1.0068166949823041</v>
      </c>
      <c r="J713">
        <f t="shared" si="45"/>
        <v>1.0019924596735708</v>
      </c>
      <c r="L713">
        <f t="shared" si="46"/>
        <v>-4.8242353087333267E-3</v>
      </c>
      <c r="M713">
        <f t="shared" si="47"/>
        <v>2.1144271107714108E-2</v>
      </c>
    </row>
    <row r="714" spans="1:13">
      <c r="A714" s="1">
        <v>31167</v>
      </c>
      <c r="B714">
        <v>166.50200000000001</v>
      </c>
      <c r="C714">
        <f>[1]TRUSABIM!B713</f>
        <v>769.41489999999999</v>
      </c>
      <c r="D714">
        <f>[2]TRUSG10M!B713</f>
        <v>951.99009999999998</v>
      </c>
      <c r="E714">
        <f>[3]_SPXD!E713</f>
        <v>179.83</v>
      </c>
      <c r="F714">
        <f>[4]_DJCBTD!B842</f>
        <v>26.193300000000001</v>
      </c>
      <c r="G714">
        <f>factors_crsp!D718</f>
        <v>7.5649999999999997E-3</v>
      </c>
      <c r="I714">
        <f t="shared" si="44"/>
        <v>1.0065416088446266</v>
      </c>
      <c r="J714">
        <f t="shared" si="45"/>
        <v>1.0396270673826846</v>
      </c>
      <c r="L714">
        <f t="shared" si="46"/>
        <v>3.3085458538057999E-2</v>
      </c>
      <c r="M714">
        <f t="shared" si="47"/>
        <v>1.8257549602861189E-2</v>
      </c>
    </row>
    <row r="715" spans="1:13">
      <c r="A715" s="1">
        <v>31198</v>
      </c>
      <c r="B715">
        <v>178.9067</v>
      </c>
      <c r="C715">
        <f>[1]TRUSABIM!B714</f>
        <v>773.99289999999996</v>
      </c>
      <c r="D715">
        <f>[2]TRUSG10M!B714</f>
        <v>1036.5391999999999</v>
      </c>
      <c r="E715">
        <f>[3]_SPXD!E714</f>
        <v>189.55</v>
      </c>
      <c r="F715">
        <f>[4]_DJCBTD!B843</f>
        <v>27.854199999999999</v>
      </c>
      <c r="G715">
        <f>factors_crsp!D719</f>
        <v>6.0619999999999997E-3</v>
      </c>
      <c r="I715">
        <f t="shared" si="44"/>
        <v>1.0059499757543036</v>
      </c>
      <c r="J715">
        <f t="shared" si="45"/>
        <v>1.0634093451378788</v>
      </c>
      <c r="L715">
        <f t="shared" si="46"/>
        <v>5.745936938357521E-2</v>
      </c>
      <c r="M715">
        <f t="shared" si="47"/>
        <v>8.2751003412535384E-2</v>
      </c>
    </row>
    <row r="716" spans="1:13">
      <c r="A716" s="1">
        <v>31228</v>
      </c>
      <c r="B716">
        <v>182.88300000000001</v>
      </c>
      <c r="C716">
        <f>[1]TRUSABIM!B715</f>
        <v>778.39829999999995</v>
      </c>
      <c r="D716">
        <f>[2]TRUSG10M!B715</f>
        <v>1047.5452</v>
      </c>
      <c r="E716">
        <f>[3]_SPXD!E715</f>
        <v>191.85</v>
      </c>
      <c r="F716">
        <f>[4]_DJCBTD!B844</f>
        <v>28.262899999999998</v>
      </c>
      <c r="G716">
        <f>factors_crsp!D720</f>
        <v>5.5459999999999997E-3</v>
      </c>
      <c r="I716">
        <f t="shared" si="44"/>
        <v>1.0056917834776005</v>
      </c>
      <c r="J716">
        <f t="shared" si="45"/>
        <v>1.0146728321043146</v>
      </c>
      <c r="L716">
        <f t="shared" si="46"/>
        <v>8.9810486267141165E-3</v>
      </c>
      <c r="M716">
        <f t="shared" si="47"/>
        <v>5.072025830571647E-3</v>
      </c>
    </row>
    <row r="717" spans="1:13">
      <c r="A717" s="1">
        <v>31259</v>
      </c>
      <c r="B717">
        <v>182.62049999999999</v>
      </c>
      <c r="C717">
        <f>[1]TRUSABIM!B716</f>
        <v>783.12049999999999</v>
      </c>
      <c r="D717">
        <f>[2]TRUSG10M!B716</f>
        <v>1033.9079999999999</v>
      </c>
      <c r="E717">
        <f>[3]_SPXD!E716</f>
        <v>190.92</v>
      </c>
      <c r="F717">
        <f>[4]_DJCBTD!B845</f>
        <v>28.446200000000001</v>
      </c>
      <c r="G717">
        <f>factors_crsp!D721</f>
        <v>6.1960000000000001E-3</v>
      </c>
      <c r="I717">
        <f t="shared" si="44"/>
        <v>1.0060665600117575</v>
      </c>
      <c r="J717">
        <f t="shared" si="45"/>
        <v>1.0064855340393237</v>
      </c>
      <c r="L717">
        <f t="shared" si="46"/>
        <v>4.1897402756618796E-4</v>
      </c>
      <c r="M717">
        <f t="shared" si="47"/>
        <v>-1.9214244940648051E-2</v>
      </c>
    </row>
    <row r="718" spans="1:13">
      <c r="A718" s="1">
        <v>31290</v>
      </c>
      <c r="B718">
        <v>189.18559999999999</v>
      </c>
      <c r="C718">
        <f>[1]TRUSABIM!B717</f>
        <v>787.78009999999995</v>
      </c>
      <c r="D718">
        <f>[2]TRUSG10M!B717</f>
        <v>1063.6355000000001</v>
      </c>
      <c r="E718">
        <f>[3]_SPXD!E717</f>
        <v>188.63</v>
      </c>
      <c r="F718">
        <f>[4]_DJCBTD!B846</f>
        <v>29.095500000000001</v>
      </c>
      <c r="G718">
        <f>factors_crsp!D722</f>
        <v>5.7920000000000003E-3</v>
      </c>
      <c r="I718">
        <f t="shared" si="44"/>
        <v>1.0059500421710323</v>
      </c>
      <c r="J718">
        <f t="shared" si="45"/>
        <v>1.022825544360934</v>
      </c>
      <c r="L718">
        <f t="shared" si="46"/>
        <v>1.6875502189901637E-2</v>
      </c>
      <c r="M718">
        <f t="shared" si="47"/>
        <v>2.2960558254699892E-2</v>
      </c>
    </row>
    <row r="719" spans="1:13">
      <c r="A719" s="1">
        <v>31320</v>
      </c>
      <c r="B719">
        <v>188.86850000000001</v>
      </c>
      <c r="C719">
        <f>[1]TRUSABIM!B718</f>
        <v>792.40170000000001</v>
      </c>
      <c r="D719">
        <f>[2]TRUSG10M!B718</f>
        <v>1070.5712000000001</v>
      </c>
      <c r="E719">
        <f>[3]_SPXD!E718</f>
        <v>182.08</v>
      </c>
      <c r="F719">
        <f>[4]_DJCBTD!B847</f>
        <v>29.166699999999999</v>
      </c>
      <c r="G719">
        <f>factors_crsp!D723</f>
        <v>6.0489999999999997E-3</v>
      </c>
      <c r="I719">
        <f t="shared" si="44"/>
        <v>1.005866611761328</v>
      </c>
      <c r="J719">
        <f t="shared" si="45"/>
        <v>1.002447113814851</v>
      </c>
      <c r="L719">
        <f t="shared" si="46"/>
        <v>-3.4194979464770014E-3</v>
      </c>
      <c r="M719">
        <f t="shared" si="47"/>
        <v>4.7174888436884999E-4</v>
      </c>
    </row>
    <row r="720" spans="1:13">
      <c r="A720" s="1">
        <v>31351</v>
      </c>
      <c r="B720">
        <v>192.90880000000001</v>
      </c>
      <c r="C720">
        <f>[1]TRUSABIM!B719</f>
        <v>797.14949999999999</v>
      </c>
      <c r="D720">
        <f>[2]TRUSG10M!B719</f>
        <v>1101.9812999999999</v>
      </c>
      <c r="E720">
        <f>[3]_SPXD!E719</f>
        <v>189.82</v>
      </c>
      <c r="F720">
        <f>[4]_DJCBTD!B848</f>
        <v>29.3795</v>
      </c>
      <c r="G720">
        <f>factors_crsp!D724</f>
        <v>6.0210000000000003E-3</v>
      </c>
      <c r="I720">
        <f t="shared" si="44"/>
        <v>1.0059916580189063</v>
      </c>
      <c r="J720">
        <f t="shared" si="45"/>
        <v>1.0072959916617239</v>
      </c>
      <c r="L720">
        <f t="shared" si="46"/>
        <v>1.3043336428175678E-3</v>
      </c>
      <c r="M720">
        <f t="shared" si="47"/>
        <v>2.3318571249441256E-2</v>
      </c>
    </row>
    <row r="721" spans="1:13">
      <c r="A721" s="1">
        <v>31381</v>
      </c>
      <c r="B721">
        <v>199.82040000000001</v>
      </c>
      <c r="C721">
        <f>[1]TRUSABIM!B720</f>
        <v>801.90589999999997</v>
      </c>
      <c r="D721">
        <f>[2]TRUSG10M!B720</f>
        <v>1143.5454999999999</v>
      </c>
      <c r="E721">
        <f>[3]_SPXD!E720</f>
        <v>202.17</v>
      </c>
      <c r="F721">
        <f>[4]_DJCBTD!B849</f>
        <v>30.4603</v>
      </c>
      <c r="G721">
        <f>factors_crsp!D725</f>
        <v>6.156E-3</v>
      </c>
      <c r="I721">
        <f t="shared" si="44"/>
        <v>1.0059667603128397</v>
      </c>
      <c r="J721">
        <f t="shared" si="45"/>
        <v>1.0367875559488759</v>
      </c>
      <c r="L721">
        <f t="shared" si="46"/>
        <v>3.0820795636036236E-2</v>
      </c>
      <c r="M721">
        <f t="shared" si="47"/>
        <v>3.1561699928301934E-2</v>
      </c>
    </row>
    <row r="722" spans="1:13">
      <c r="A722" s="1">
        <v>31412</v>
      </c>
      <c r="B722">
        <v>208.65479999999999</v>
      </c>
      <c r="C722">
        <f>[1]TRUSABIM!B721</f>
        <v>806.61710000000005</v>
      </c>
      <c r="D722">
        <f>[2]TRUSG10M!B721</f>
        <v>1200.6280999999999</v>
      </c>
      <c r="E722">
        <f>[3]_SPXD!E721</f>
        <v>211.28</v>
      </c>
      <c r="F722">
        <f>[4]_DJCBTD!B850</f>
        <v>31.424800000000001</v>
      </c>
      <c r="G722">
        <f>factors_crsp!D726</f>
        <v>6.1390000000000004E-3</v>
      </c>
      <c r="I722">
        <f t="shared" si="44"/>
        <v>1.0058750035384452</v>
      </c>
      <c r="J722">
        <f t="shared" si="45"/>
        <v>1.0316641661441286</v>
      </c>
      <c r="L722">
        <f t="shared" si="46"/>
        <v>2.5789162605683424E-2</v>
      </c>
      <c r="M722">
        <f t="shared" si="47"/>
        <v>4.3778209240909138E-2</v>
      </c>
    </row>
    <row r="723" spans="1:13">
      <c r="A723" s="1">
        <v>31443</v>
      </c>
      <c r="B723">
        <v>209.66759999999999</v>
      </c>
      <c r="C723">
        <f>[1]TRUSABIM!B722</f>
        <v>811.30219999999997</v>
      </c>
      <c r="D723">
        <f>[2]TRUSG10M!B722</f>
        <v>1202.9335000000001</v>
      </c>
      <c r="E723">
        <f>[3]_SPXD!E722</f>
        <v>211.78</v>
      </c>
      <c r="F723">
        <f>[4]_DJCBTD!B851</f>
        <v>31.983599999999999</v>
      </c>
      <c r="G723">
        <f>factors_crsp!D727</f>
        <v>4.8650000000000004E-3</v>
      </c>
      <c r="I723">
        <f t="shared" si="44"/>
        <v>1.0058083321070181</v>
      </c>
      <c r="J723">
        <f t="shared" si="45"/>
        <v>1.0177821338560626</v>
      </c>
      <c r="L723">
        <f t="shared" si="46"/>
        <v>1.1973801749044499E-2</v>
      </c>
      <c r="M723">
        <f t="shared" si="47"/>
        <v>-2.9448383779288045E-3</v>
      </c>
    </row>
    <row r="724" spans="1:13">
      <c r="A724" s="1">
        <v>31471</v>
      </c>
      <c r="B724">
        <v>223.19640000000001</v>
      </c>
      <c r="C724">
        <f>[1]TRUSABIM!B723</f>
        <v>816.04830000000004</v>
      </c>
      <c r="D724">
        <f>[2]TRUSG10M!B723</f>
        <v>1295.3996999999999</v>
      </c>
      <c r="E724">
        <f>[3]_SPXD!E723</f>
        <v>226.92</v>
      </c>
      <c r="F724">
        <f>[4]_DJCBTD!B852</f>
        <v>34.163499999999999</v>
      </c>
      <c r="G724">
        <f>factors_crsp!D728</f>
        <v>5.2960000000000004E-3</v>
      </c>
      <c r="I724">
        <f t="shared" si="44"/>
        <v>1.0058499779736825</v>
      </c>
      <c r="J724">
        <f t="shared" si="45"/>
        <v>1.0681568053627484</v>
      </c>
      <c r="L724">
        <f t="shared" si="46"/>
        <v>6.23068273890659E-2</v>
      </c>
      <c r="M724">
        <f t="shared" si="47"/>
        <v>7.1571258248273706E-2</v>
      </c>
    </row>
    <row r="725" spans="1:13">
      <c r="A725" s="1">
        <v>31502</v>
      </c>
      <c r="B725">
        <v>231.08430000000001</v>
      </c>
      <c r="C725">
        <f>[1]TRUSABIM!B724</f>
        <v>820.35969999999998</v>
      </c>
      <c r="D725">
        <f>[2]TRUSG10M!B724</f>
        <v>1374.7074</v>
      </c>
      <c r="E725">
        <f>[3]_SPXD!E724</f>
        <v>238.9</v>
      </c>
      <c r="F725">
        <f>[4]_DJCBTD!B853</f>
        <v>34.955300000000001</v>
      </c>
      <c r="G725">
        <f>factors_crsp!D729</f>
        <v>5.9630000000000004E-3</v>
      </c>
      <c r="I725">
        <f t="shared" si="44"/>
        <v>1.0052832657086597</v>
      </c>
      <c r="J725">
        <f t="shared" si="45"/>
        <v>1.023176782238354</v>
      </c>
      <c r="L725">
        <f t="shared" si="46"/>
        <v>1.7893516529694287E-2</v>
      </c>
      <c r="M725">
        <f t="shared" si="47"/>
        <v>5.5259570917686851E-2</v>
      </c>
    </row>
    <row r="726" spans="1:13">
      <c r="A726" s="1">
        <v>31532</v>
      </c>
      <c r="B726">
        <v>230.5223</v>
      </c>
      <c r="C726">
        <f>[1]TRUSABIM!B725</f>
        <v>824.5299</v>
      </c>
      <c r="D726">
        <f>[2]TRUSG10M!B725</f>
        <v>1384.1652999999999</v>
      </c>
      <c r="E726">
        <f>[3]_SPXD!E725</f>
        <v>235.52</v>
      </c>
      <c r="F726">
        <f>[4]_DJCBTD!B854</f>
        <v>35.293500000000002</v>
      </c>
      <c r="G726">
        <f>factors_crsp!D730</f>
        <v>5.3410000000000003E-3</v>
      </c>
      <c r="I726">
        <f t="shared" si="44"/>
        <v>1.0050833798881149</v>
      </c>
      <c r="J726">
        <f t="shared" si="45"/>
        <v>1.0096752137730187</v>
      </c>
      <c r="L726">
        <f t="shared" si="46"/>
        <v>4.5918338849038065E-3</v>
      </c>
      <c r="M726">
        <f t="shared" si="47"/>
        <v>1.5389367778189111E-3</v>
      </c>
    </row>
    <row r="727" spans="1:13">
      <c r="A727" s="1">
        <v>31563</v>
      </c>
      <c r="B727">
        <v>229.0401</v>
      </c>
      <c r="C727">
        <f>[1]TRUSABIM!B726</f>
        <v>828.8587</v>
      </c>
      <c r="D727">
        <f>[2]TRUSG10M!B726</f>
        <v>1327.7688000000001</v>
      </c>
      <c r="E727">
        <f>[3]_SPXD!E726</f>
        <v>247.35</v>
      </c>
      <c r="F727">
        <f>[4]_DJCBTD!B855</f>
        <v>35.326300000000003</v>
      </c>
      <c r="G727">
        <f>factors_crsp!D731</f>
        <v>4.934E-3</v>
      </c>
      <c r="I727">
        <f t="shared" si="44"/>
        <v>1.0052500218609417</v>
      </c>
      <c r="J727">
        <f t="shared" si="45"/>
        <v>1.0009293495969513</v>
      </c>
      <c r="L727">
        <f t="shared" si="46"/>
        <v>-4.320672263990355E-3</v>
      </c>
      <c r="M727">
        <f t="shared" si="47"/>
        <v>-4.5678049861674674E-2</v>
      </c>
    </row>
    <row r="728" spans="1:13">
      <c r="A728" s="1">
        <v>31593</v>
      </c>
      <c r="B728">
        <v>233.68729999999999</v>
      </c>
      <c r="C728">
        <f>[1]TRUSABIM!B727</f>
        <v>832.97529999999995</v>
      </c>
      <c r="D728">
        <f>[2]TRUSG10M!B727</f>
        <v>1405.0399</v>
      </c>
      <c r="E728">
        <f>[3]_SPXD!E727</f>
        <v>250.84</v>
      </c>
      <c r="F728">
        <f>[4]_DJCBTD!B856</f>
        <v>35.694699999999997</v>
      </c>
      <c r="G728">
        <f>factors_crsp!D732</f>
        <v>5.2459999999999998E-3</v>
      </c>
      <c r="I728">
        <f t="shared" si="44"/>
        <v>1.0049665883943788</v>
      </c>
      <c r="J728">
        <f t="shared" si="45"/>
        <v>1.0104284909543313</v>
      </c>
      <c r="L728">
        <f t="shared" si="46"/>
        <v>5.4619025599524917E-3</v>
      </c>
      <c r="M728">
        <f t="shared" si="47"/>
        <v>5.2950201025359078E-2</v>
      </c>
    </row>
    <row r="729" spans="1:13">
      <c r="A729" s="1">
        <v>31624</v>
      </c>
      <c r="B729">
        <v>237.07810000000001</v>
      </c>
      <c r="C729">
        <f>[1]TRUSABIM!B728</f>
        <v>836.99440000000004</v>
      </c>
      <c r="D729">
        <f>[2]TRUSG10M!B728</f>
        <v>1414.6604</v>
      </c>
      <c r="E729">
        <f>[3]_SPXD!E728</f>
        <v>236.12</v>
      </c>
      <c r="F729">
        <f>[4]_DJCBTD!B857</f>
        <v>35.927700000000002</v>
      </c>
      <c r="G729">
        <f>factors_crsp!D733</f>
        <v>5.0109999999999998E-3</v>
      </c>
      <c r="I729">
        <f t="shared" si="44"/>
        <v>1.0048249930099968</v>
      </c>
      <c r="J729">
        <f t="shared" si="45"/>
        <v>1.0065275797247211</v>
      </c>
      <c r="L729">
        <f t="shared" si="46"/>
        <v>1.7025867147242302E-3</v>
      </c>
      <c r="M729">
        <f t="shared" si="47"/>
        <v>1.8361365119239359E-3</v>
      </c>
    </row>
    <row r="730" spans="1:13">
      <c r="A730" s="1">
        <v>31655</v>
      </c>
      <c r="B730">
        <v>243.03630000000001</v>
      </c>
      <c r="C730">
        <f>[1]TRUSABIM!B729</f>
        <v>840.60050000000001</v>
      </c>
      <c r="D730">
        <f>[2]TRUSG10M!B729</f>
        <v>1463.8533</v>
      </c>
      <c r="E730">
        <f>[3]_SPXD!E729</f>
        <v>252.93</v>
      </c>
      <c r="F730">
        <f>[4]_DJCBTD!B858</f>
        <v>36.779200000000003</v>
      </c>
      <c r="G730">
        <f>factors_crsp!D734</f>
        <v>4.614E-3</v>
      </c>
      <c r="I730">
        <f t="shared" si="44"/>
        <v>1.0043083920274736</v>
      </c>
      <c r="J730">
        <f t="shared" si="45"/>
        <v>1.0237003760329775</v>
      </c>
      <c r="L730">
        <f t="shared" si="46"/>
        <v>1.9391984005503904E-2</v>
      </c>
      <c r="M730">
        <f t="shared" si="47"/>
        <v>3.0159646028403708E-2</v>
      </c>
    </row>
    <row r="731" spans="1:13">
      <c r="A731" s="1">
        <v>31685</v>
      </c>
      <c r="B731">
        <v>238.87809999999999</v>
      </c>
      <c r="C731">
        <f>[1]TRUSABIM!B730</f>
        <v>844.24310000000003</v>
      </c>
      <c r="D731">
        <f>[2]TRUSG10M!B730</f>
        <v>1420.3146999999999</v>
      </c>
      <c r="E731">
        <f>[3]_SPXD!E730</f>
        <v>231.32</v>
      </c>
      <c r="F731">
        <f>[4]_DJCBTD!B859</f>
        <v>36.752400000000002</v>
      </c>
      <c r="G731">
        <f>factors_crsp!D735</f>
        <v>4.7829999999999999E-3</v>
      </c>
      <c r="I731">
        <f t="shared" si="44"/>
        <v>1.0043333307558109</v>
      </c>
      <c r="J731">
        <f t="shared" si="45"/>
        <v>0.99927132727193624</v>
      </c>
      <c r="L731">
        <f t="shared" si="46"/>
        <v>-5.0620034838746442E-3</v>
      </c>
      <c r="M731">
        <f t="shared" si="47"/>
        <v>-3.4525461215205167E-2</v>
      </c>
    </row>
    <row r="732" spans="1:13">
      <c r="A732" s="1">
        <v>31716</v>
      </c>
      <c r="B732">
        <v>244.38079999999999</v>
      </c>
      <c r="C732">
        <f>[1]TRUSABIM!B731</f>
        <v>847.90150000000006</v>
      </c>
      <c r="D732">
        <f>[2]TRUSG10M!B731</f>
        <v>1440.4443000000001</v>
      </c>
      <c r="E732">
        <f>[3]_SPXD!E731</f>
        <v>243.98</v>
      </c>
      <c r="F732">
        <f>[4]_DJCBTD!B860</f>
        <v>37.414499999999997</v>
      </c>
      <c r="G732">
        <f>factors_crsp!D736</f>
        <v>4.2090000000000001E-3</v>
      </c>
      <c r="I732">
        <f t="shared" si="44"/>
        <v>1.0043333490081234</v>
      </c>
      <c r="J732">
        <f t="shared" si="45"/>
        <v>1.0180151500310182</v>
      </c>
      <c r="L732">
        <f t="shared" si="46"/>
        <v>1.3681801022894735E-2</v>
      </c>
      <c r="M732">
        <f t="shared" si="47"/>
        <v>9.9636337127964048E-3</v>
      </c>
    </row>
    <row r="733" spans="1:13">
      <c r="A733" s="1">
        <v>31746</v>
      </c>
      <c r="B733">
        <v>249.80619999999999</v>
      </c>
      <c r="C733">
        <f>[1]TRUSABIM!B732</f>
        <v>851.71</v>
      </c>
      <c r="D733">
        <f>[2]TRUSG10M!B732</f>
        <v>1469.1824999999999</v>
      </c>
      <c r="E733">
        <f>[3]_SPXD!E732</f>
        <v>249.22</v>
      </c>
      <c r="F733">
        <f>[4]_DJCBTD!B861</f>
        <v>38.1</v>
      </c>
      <c r="G733">
        <f>factors_crsp!D737</f>
        <v>3.9240000000000004E-3</v>
      </c>
      <c r="I733">
        <f t="shared" si="44"/>
        <v>1.0044916773941313</v>
      </c>
      <c r="J733">
        <f t="shared" si="45"/>
        <v>1.0183217736439083</v>
      </c>
      <c r="L733">
        <f t="shared" si="46"/>
        <v>1.3830096249777046E-2</v>
      </c>
      <c r="M733">
        <f t="shared" si="47"/>
        <v>1.6026927640867328E-2</v>
      </c>
    </row>
    <row r="734" spans="1:13">
      <c r="A734" s="1">
        <v>31777</v>
      </c>
      <c r="B734">
        <v>252.29079999999999</v>
      </c>
      <c r="C734">
        <f>[1]TRUSABIM!B733</f>
        <v>855.73429999999996</v>
      </c>
      <c r="D734">
        <f>[2]TRUSG10M!B733</f>
        <v>1469.4537</v>
      </c>
      <c r="E734">
        <f>[3]_SPXD!E733</f>
        <v>242.17</v>
      </c>
      <c r="F734">
        <f>[4]_DJCBTD!B862</f>
        <v>38.601500000000001</v>
      </c>
      <c r="G734">
        <f>factors_crsp!D738</f>
        <v>4.7670000000000004E-3</v>
      </c>
      <c r="I734">
        <f t="shared" si="44"/>
        <v>1.0047249650702703</v>
      </c>
      <c r="J734">
        <f t="shared" si="45"/>
        <v>1.0131627296587926</v>
      </c>
      <c r="L734">
        <f t="shared" si="46"/>
        <v>8.4377645885223007E-3</v>
      </c>
      <c r="M734">
        <f t="shared" si="47"/>
        <v>-4.5824075480751514E-3</v>
      </c>
    </row>
    <row r="735" spans="1:13">
      <c r="A735" s="1">
        <v>31808</v>
      </c>
      <c r="B735">
        <v>256.40890000000002</v>
      </c>
      <c r="C735">
        <f>[1]TRUSABIM!B734</f>
        <v>859.7278</v>
      </c>
      <c r="D735">
        <f>[2]TRUSG10M!B734</f>
        <v>1483.6334999999999</v>
      </c>
      <c r="E735">
        <f>[3]_SPXD!E734</f>
        <v>274.08</v>
      </c>
      <c r="F735">
        <f>[4]_DJCBTD!B863</f>
        <v>39.8264</v>
      </c>
      <c r="G735">
        <f>factors_crsp!D739</f>
        <v>4.1510000000000002E-3</v>
      </c>
      <c r="I735">
        <f t="shared" si="44"/>
        <v>1.0046667522851427</v>
      </c>
      <c r="J735">
        <f t="shared" si="45"/>
        <v>1.0317319275157701</v>
      </c>
      <c r="L735">
        <f t="shared" si="46"/>
        <v>2.7065175230627458E-2</v>
      </c>
      <c r="M735">
        <f t="shared" si="47"/>
        <v>5.4987085957862725E-3</v>
      </c>
    </row>
    <row r="736" spans="1:13">
      <c r="A736" s="1">
        <v>31836</v>
      </c>
      <c r="B736">
        <v>258.5609</v>
      </c>
      <c r="C736">
        <f>[1]TRUSABIM!B735</f>
        <v>863.63239999999996</v>
      </c>
      <c r="D736">
        <f>[2]TRUSG10M!B735</f>
        <v>1491.4369999999999</v>
      </c>
      <c r="E736">
        <f>[3]_SPXD!E735</f>
        <v>284.2</v>
      </c>
      <c r="F736">
        <f>[4]_DJCBTD!B864</f>
        <v>39.896000000000001</v>
      </c>
      <c r="G736">
        <f>factors_crsp!D740</f>
        <v>4.3090000000000003E-3</v>
      </c>
      <c r="I736">
        <f t="shared" si="44"/>
        <v>1.0045416700495202</v>
      </c>
      <c r="J736">
        <f t="shared" si="45"/>
        <v>1.0017475845168029</v>
      </c>
      <c r="L736">
        <f t="shared" si="46"/>
        <v>-2.7940855327173164E-3</v>
      </c>
      <c r="M736">
        <f t="shared" si="47"/>
        <v>9.5072216184122205E-4</v>
      </c>
    </row>
    <row r="737" spans="1:13">
      <c r="A737" s="1">
        <v>31867</v>
      </c>
      <c r="B737">
        <v>258.53609999999998</v>
      </c>
      <c r="C737">
        <f>[1]TRUSABIM!B736</f>
        <v>867.66989999999998</v>
      </c>
      <c r="D737">
        <f>[2]TRUSG10M!B736</f>
        <v>1466.3248000000001</v>
      </c>
      <c r="E737">
        <f>[3]_SPXD!E736</f>
        <v>291.7</v>
      </c>
      <c r="F737">
        <f>[4]_DJCBTD!B865</f>
        <v>40.113199999999999</v>
      </c>
      <c r="G737">
        <f>factors_crsp!D741</f>
        <v>5.012E-3</v>
      </c>
      <c r="I737">
        <f t="shared" si="44"/>
        <v>1.0046750214558879</v>
      </c>
      <c r="J737">
        <f t="shared" si="45"/>
        <v>1.0054441548024864</v>
      </c>
      <c r="L737">
        <f t="shared" si="46"/>
        <v>7.6913334659844956E-4</v>
      </c>
      <c r="M737">
        <f t="shared" si="47"/>
        <v>-2.1849586837392243E-2</v>
      </c>
    </row>
    <row r="738" spans="1:13">
      <c r="A738" s="1">
        <v>31897</v>
      </c>
      <c r="B738">
        <v>246.9221</v>
      </c>
      <c r="C738">
        <f>[1]TRUSABIM!B737</f>
        <v>871.66830000000004</v>
      </c>
      <c r="D738">
        <f>[2]TRUSG10M!B737</f>
        <v>1403.9236000000001</v>
      </c>
      <c r="E738">
        <f>[3]_SPXD!E737</f>
        <v>288.36</v>
      </c>
      <c r="F738">
        <f>[4]_DJCBTD!B866</f>
        <v>38.009799999999998</v>
      </c>
      <c r="G738">
        <f>factors_crsp!D742</f>
        <v>4.2849999999999997E-3</v>
      </c>
      <c r="I738">
        <f t="shared" si="44"/>
        <v>1.0046082041108031</v>
      </c>
      <c r="J738">
        <f t="shared" si="45"/>
        <v>0.94756339559047897</v>
      </c>
      <c r="L738">
        <f t="shared" si="46"/>
        <v>-5.704480852032412E-2</v>
      </c>
      <c r="M738">
        <f t="shared" si="47"/>
        <v>-4.6841192188797454E-2</v>
      </c>
    </row>
    <row r="739" spans="1:13">
      <c r="A739" s="1">
        <v>31928</v>
      </c>
      <c r="B739">
        <v>245.7432</v>
      </c>
      <c r="C739">
        <f>[1]TRUSABIM!B738</f>
        <v>875.79430000000002</v>
      </c>
      <c r="D739">
        <f>[2]TRUSG10M!B738</f>
        <v>1385.9502</v>
      </c>
      <c r="E739">
        <f>[3]_SPXD!E738</f>
        <v>290.10000000000002</v>
      </c>
      <c r="F739">
        <f>[4]_DJCBTD!B867</f>
        <v>37.722900000000003</v>
      </c>
      <c r="G739">
        <f>factors_crsp!D743</f>
        <v>3.7599999999999999E-3</v>
      </c>
      <c r="I739">
        <f t="shared" si="44"/>
        <v>1.0047334519334934</v>
      </c>
      <c r="J739">
        <f t="shared" si="45"/>
        <v>0.99245194660324454</v>
      </c>
      <c r="L739">
        <f t="shared" si="46"/>
        <v>-1.2281505330248854E-2</v>
      </c>
      <c r="M739">
        <f t="shared" si="47"/>
        <v>-1.6562263598959404E-2</v>
      </c>
    </row>
    <row r="740" spans="1:13">
      <c r="A740" s="1">
        <v>31958</v>
      </c>
      <c r="B740">
        <v>249.209</v>
      </c>
      <c r="C740">
        <f>[1]TRUSABIM!B739</f>
        <v>879.97609999999997</v>
      </c>
      <c r="D740">
        <f>[2]TRUSG10M!B739</f>
        <v>1406.5836999999999</v>
      </c>
      <c r="E740">
        <f>[3]_SPXD!E739</f>
        <v>304</v>
      </c>
      <c r="F740">
        <f>[4]_DJCBTD!B868</f>
        <v>38.7012</v>
      </c>
      <c r="G740">
        <f>factors_crsp!D744</f>
        <v>5.0309999999999999E-3</v>
      </c>
      <c r="I740">
        <f t="shared" si="44"/>
        <v>1.0047748655135116</v>
      </c>
      <c r="J740">
        <f t="shared" si="45"/>
        <v>1.0259338492003531</v>
      </c>
      <c r="L740">
        <f t="shared" si="46"/>
        <v>2.1158983686841548E-2</v>
      </c>
      <c r="M740">
        <f t="shared" si="47"/>
        <v>9.8566200602301368E-3</v>
      </c>
    </row>
    <row r="741" spans="1:13">
      <c r="A741" s="1">
        <v>31989</v>
      </c>
      <c r="B741">
        <v>246.51310000000001</v>
      </c>
      <c r="C741">
        <f>[1]TRUSABIM!B740</f>
        <v>884.42740000000003</v>
      </c>
      <c r="D741">
        <f>[2]TRUSG10M!B740</f>
        <v>1388.8623</v>
      </c>
      <c r="E741">
        <f>[3]_SPXD!E740</f>
        <v>318.66000000000003</v>
      </c>
      <c r="F741">
        <f>[4]_DJCBTD!B869</f>
        <v>38.582799999999999</v>
      </c>
      <c r="G741">
        <f>factors_crsp!D745</f>
        <v>4.058E-3</v>
      </c>
      <c r="I741">
        <f t="shared" si="44"/>
        <v>1.0050584328369827</v>
      </c>
      <c r="J741">
        <f t="shared" si="45"/>
        <v>0.99694066333860443</v>
      </c>
      <c r="L741">
        <f t="shared" si="46"/>
        <v>-8.11776949837828E-3</v>
      </c>
      <c r="M741">
        <f t="shared" si="47"/>
        <v>-1.6656894754716656E-2</v>
      </c>
    </row>
    <row r="742" spans="1:13">
      <c r="A742" s="1">
        <v>32020</v>
      </c>
      <c r="B742">
        <v>245.26320000000001</v>
      </c>
      <c r="C742">
        <f>[1]TRUSABIM!B741</f>
        <v>889.03380000000004</v>
      </c>
      <c r="D742">
        <f>[2]TRUSG10M!B741</f>
        <v>1366.1194</v>
      </c>
      <c r="E742">
        <f>[3]_SPXD!E741</f>
        <v>329.8</v>
      </c>
      <c r="F742">
        <f>[4]_DJCBTD!B870</f>
        <v>38.648899999999998</v>
      </c>
      <c r="G742">
        <f>factors_crsp!D746</f>
        <v>4.744E-3</v>
      </c>
      <c r="I742">
        <f t="shared" si="44"/>
        <v>1.005208341577839</v>
      </c>
      <c r="J742">
        <f t="shared" si="45"/>
        <v>1.0017131986273675</v>
      </c>
      <c r="L742">
        <f t="shared" si="46"/>
        <v>-3.4951429504714859E-3</v>
      </c>
      <c r="M742">
        <f t="shared" si="47"/>
        <v>-2.1119201486857198E-2</v>
      </c>
    </row>
    <row r="743" spans="1:13">
      <c r="A743" s="1">
        <v>32050</v>
      </c>
      <c r="B743">
        <v>238.01400000000001</v>
      </c>
      <c r="C743">
        <f>[1]TRUSABIM!B742</f>
        <v>893.93079999999998</v>
      </c>
      <c r="D743">
        <f>[2]TRUSG10M!B742</f>
        <v>1317.7810999999999</v>
      </c>
      <c r="E743">
        <f>[3]_SPXD!E742</f>
        <v>321.83</v>
      </c>
      <c r="F743">
        <f>[4]_DJCBTD!B871</f>
        <v>37.315100000000001</v>
      </c>
      <c r="G743">
        <f>factors_crsp!D747</f>
        <v>4.8199999999999996E-3</v>
      </c>
      <c r="I743">
        <f t="shared" si="44"/>
        <v>1.0055082270212898</v>
      </c>
      <c r="J743">
        <f t="shared" si="45"/>
        <v>0.96548931534920801</v>
      </c>
      <c r="L743">
        <f t="shared" si="46"/>
        <v>-4.0018911672081825E-2</v>
      </c>
      <c r="M743">
        <f t="shared" si="47"/>
        <v>-4.0203656801887311E-2</v>
      </c>
    </row>
    <row r="744" spans="1:13">
      <c r="A744" s="1">
        <v>32081</v>
      </c>
      <c r="B744">
        <v>241.69220000000001</v>
      </c>
      <c r="C744">
        <f>[1]TRUSABIM!B743</f>
        <v>897.85670000000005</v>
      </c>
      <c r="D744">
        <f>[2]TRUSG10M!B743</f>
        <v>1399.0399</v>
      </c>
      <c r="E744">
        <f>[3]_SPXD!E743</f>
        <v>251.79</v>
      </c>
      <c r="F744">
        <f>[4]_DJCBTD!B872</f>
        <v>38.054400000000001</v>
      </c>
      <c r="G744">
        <f>factors_crsp!D748</f>
        <v>6.0400000000000002E-3</v>
      </c>
      <c r="I744">
        <f t="shared" si="44"/>
        <v>1.0043917269658904</v>
      </c>
      <c r="J744">
        <f t="shared" si="45"/>
        <v>1.0198123547839884</v>
      </c>
      <c r="L744">
        <f t="shared" si="46"/>
        <v>1.5420627818097943E-2</v>
      </c>
      <c r="M744">
        <f t="shared" si="47"/>
        <v>5.5623352130334869E-2</v>
      </c>
    </row>
    <row r="745" spans="1:13">
      <c r="A745" s="1">
        <v>32111</v>
      </c>
      <c r="B745">
        <v>246.41329999999999</v>
      </c>
      <c r="C745">
        <f>[1]TRUSABIM!B744</f>
        <v>901.75490000000002</v>
      </c>
      <c r="D745">
        <f>[2]TRUSG10M!B744</f>
        <v>1398.6488999999999</v>
      </c>
      <c r="E745">
        <f>[3]_SPXD!E744</f>
        <v>230.3</v>
      </c>
      <c r="F745">
        <f>[4]_DJCBTD!B873</f>
        <v>39.330100000000002</v>
      </c>
      <c r="G745">
        <f>factors_crsp!D749</f>
        <v>3.3660000000000001E-3</v>
      </c>
      <c r="I745">
        <f t="shared" si="44"/>
        <v>1.0043416727858687</v>
      </c>
      <c r="J745">
        <f t="shared" si="45"/>
        <v>1.0335230617221662</v>
      </c>
      <c r="L745">
        <f t="shared" si="46"/>
        <v>2.9181388936297514E-2</v>
      </c>
      <c r="M745">
        <f t="shared" si="47"/>
        <v>-3.6454773758776149E-3</v>
      </c>
    </row>
    <row r="746" spans="1:13">
      <c r="A746" s="1">
        <v>32142</v>
      </c>
      <c r="B746">
        <v>248.31010000000001</v>
      </c>
      <c r="C746">
        <f>[1]TRUSABIM!B745</f>
        <v>906.02319999999997</v>
      </c>
      <c r="D746">
        <f>[2]TRUSG10M!B745</f>
        <v>1424.9069999999999</v>
      </c>
      <c r="E746">
        <f>[3]_SPXD!E745</f>
        <v>247.08</v>
      </c>
      <c r="F746">
        <f>[4]_DJCBTD!B874</f>
        <v>39.600200000000001</v>
      </c>
      <c r="G746">
        <f>factors_crsp!D750</f>
        <v>2.9880000000000002E-3</v>
      </c>
      <c r="I746">
        <f t="shared" si="44"/>
        <v>1.0047333260955942</v>
      </c>
      <c r="J746">
        <f t="shared" si="45"/>
        <v>1.006867513685447</v>
      </c>
      <c r="L746">
        <f t="shared" si="46"/>
        <v>2.1341875898528428E-3</v>
      </c>
      <c r="M746">
        <f t="shared" si="47"/>
        <v>1.5785903872515883E-2</v>
      </c>
    </row>
    <row r="747" spans="1:13">
      <c r="A747" s="1">
        <v>32173</v>
      </c>
      <c r="B747">
        <v>258.74270000000001</v>
      </c>
      <c r="C747">
        <f>[1]TRUSABIM!B746</f>
        <v>910.28150000000005</v>
      </c>
      <c r="D747">
        <f>[2]TRUSG10M!B746</f>
        <v>1493.9083000000001</v>
      </c>
      <c r="E747">
        <f>[3]_SPXD!E746</f>
        <v>257.07</v>
      </c>
      <c r="F747">
        <f>[4]_DJCBTD!B875</f>
        <v>41.713299999999997</v>
      </c>
      <c r="G747">
        <f>factors_crsp!D751</f>
        <v>2.7620000000000001E-3</v>
      </c>
      <c r="I747">
        <f t="shared" si="44"/>
        <v>1.0046999900223306</v>
      </c>
      <c r="J747">
        <f t="shared" si="45"/>
        <v>1.0533608416119109</v>
      </c>
      <c r="L747">
        <f t="shared" si="46"/>
        <v>4.8660851589580334E-2</v>
      </c>
      <c r="M747">
        <f t="shared" si="47"/>
        <v>4.5663125288878614E-2</v>
      </c>
    </row>
    <row r="748" spans="1:13">
      <c r="A748" s="1">
        <v>32202</v>
      </c>
      <c r="B748">
        <v>266.07139999999998</v>
      </c>
      <c r="C748">
        <f>[1]TRUSABIM!B747</f>
        <v>914.54470000000003</v>
      </c>
      <c r="D748">
        <f>[2]TRUSG10M!B747</f>
        <v>1514.8426999999999</v>
      </c>
      <c r="E748">
        <f>[3]_SPXD!E747</f>
        <v>267.82</v>
      </c>
      <c r="F748">
        <f>[4]_DJCBTD!B876</f>
        <v>42.086199999999998</v>
      </c>
      <c r="G748">
        <f>factors_crsp!D752</f>
        <v>4.5640000000000003E-3</v>
      </c>
      <c r="I748">
        <f t="shared" si="44"/>
        <v>1.0046833864029974</v>
      </c>
      <c r="J748">
        <f t="shared" si="45"/>
        <v>1.0089395948054938</v>
      </c>
      <c r="L748">
        <f t="shared" si="46"/>
        <v>4.2562084024964086E-3</v>
      </c>
      <c r="M748">
        <f t="shared" si="47"/>
        <v>9.4491760430006622E-3</v>
      </c>
    </row>
    <row r="749" spans="1:13">
      <c r="A749" s="1">
        <v>32233</v>
      </c>
      <c r="B749">
        <v>263.55500000000001</v>
      </c>
      <c r="C749">
        <f>[1]TRUSABIM!B748</f>
        <v>918.89639999999997</v>
      </c>
      <c r="D749">
        <f>[2]TRUSG10M!B748</f>
        <v>1481.7825</v>
      </c>
      <c r="E749">
        <f>[3]_SPXD!E748</f>
        <v>258.89</v>
      </c>
      <c r="F749">
        <f>[4]_DJCBTD!B877</f>
        <v>42.01</v>
      </c>
      <c r="G749">
        <f>factors_crsp!D753</f>
        <v>4.4019999999999997E-3</v>
      </c>
      <c r="I749">
        <f t="shared" si="44"/>
        <v>1.0047583240053766</v>
      </c>
      <c r="J749">
        <f t="shared" si="45"/>
        <v>0.99818943026455231</v>
      </c>
      <c r="L749">
        <f t="shared" si="46"/>
        <v>-6.5688937408242554E-3</v>
      </c>
      <c r="M749">
        <f t="shared" si="47"/>
        <v>-2.6226180160751955E-2</v>
      </c>
    </row>
    <row r="750" spans="1:13">
      <c r="A750" s="1">
        <v>32263</v>
      </c>
      <c r="B750">
        <v>262.57229999999998</v>
      </c>
      <c r="C750">
        <f>[1]TRUSABIM!B749</f>
        <v>923.47550000000001</v>
      </c>
      <c r="D750">
        <f>[2]TRUSG10M!B749</f>
        <v>1461.4128000000001</v>
      </c>
      <c r="E750">
        <f>[3]_SPXD!E749</f>
        <v>261.33</v>
      </c>
      <c r="F750">
        <f>[4]_DJCBTD!B878</f>
        <v>41.868899999999996</v>
      </c>
      <c r="G750">
        <f>factors_crsp!D754</f>
        <v>4.5770000000000003E-3</v>
      </c>
      <c r="I750">
        <f t="shared" si="44"/>
        <v>1.0049832603544862</v>
      </c>
      <c r="J750">
        <f t="shared" si="45"/>
        <v>0.9966412758866936</v>
      </c>
      <c r="L750">
        <f t="shared" si="46"/>
        <v>-8.3419844677925514E-3</v>
      </c>
      <c r="M750">
        <f t="shared" si="47"/>
        <v>-1.8323754331354358E-2</v>
      </c>
    </row>
    <row r="751" spans="1:13">
      <c r="A751" s="1">
        <v>32294</v>
      </c>
      <c r="B751">
        <v>258.97980000000001</v>
      </c>
      <c r="C751">
        <f>[1]TRUSABIM!B750</f>
        <v>928.42380000000003</v>
      </c>
      <c r="D751">
        <f>[2]TRUSG10M!B750</f>
        <v>1438.8681999999999</v>
      </c>
      <c r="E751">
        <f>[3]_SPXD!E750</f>
        <v>262.16000000000003</v>
      </c>
      <c r="F751">
        <f>[4]_DJCBTD!B879</f>
        <v>41.422699999999999</v>
      </c>
      <c r="G751">
        <f>factors_crsp!D755</f>
        <v>5.0509999999999999E-3</v>
      </c>
      <c r="I751">
        <f t="shared" si="44"/>
        <v>1.0053583446447687</v>
      </c>
      <c r="J751">
        <f t="shared" si="45"/>
        <v>0.98934292517835443</v>
      </c>
      <c r="L751">
        <f t="shared" si="46"/>
        <v>-1.6015419466414271E-2</v>
      </c>
      <c r="M751">
        <f t="shared" si="47"/>
        <v>-2.0477578992602385E-2</v>
      </c>
    </row>
    <row r="752" spans="1:13">
      <c r="A752" s="1">
        <v>32324</v>
      </c>
      <c r="B752">
        <v>264.7319</v>
      </c>
      <c r="C752">
        <f>[1]TRUSABIM!B751</f>
        <v>933.49919999999997</v>
      </c>
      <c r="D752">
        <f>[2]TRUSG10M!B751</f>
        <v>1488.6803</v>
      </c>
      <c r="E752">
        <f>[3]_SPXD!E751</f>
        <v>273.5</v>
      </c>
      <c r="F752">
        <f>[4]_DJCBTD!B880</f>
        <v>42.540399999999998</v>
      </c>
      <c r="G752">
        <f>factors_crsp!D756</f>
        <v>4.8320000000000004E-3</v>
      </c>
      <c r="I752">
        <f t="shared" si="44"/>
        <v>1.0054666845033484</v>
      </c>
      <c r="J752">
        <f t="shared" si="45"/>
        <v>1.0269827896298407</v>
      </c>
      <c r="L752">
        <f t="shared" si="46"/>
        <v>2.1516105126492269E-2</v>
      </c>
      <c r="M752">
        <f t="shared" si="47"/>
        <v>2.9786945640747575E-2</v>
      </c>
    </row>
    <row r="753" spans="1:13">
      <c r="A753" s="1">
        <v>32355</v>
      </c>
      <c r="B753">
        <v>263.28800000000001</v>
      </c>
      <c r="C753">
        <f>[1]TRUSABIM!B752</f>
        <v>938.9058</v>
      </c>
      <c r="D753">
        <f>[2]TRUSG10M!B752</f>
        <v>1468.6709000000001</v>
      </c>
      <c r="E753">
        <f>[3]_SPXD!E752</f>
        <v>272.02</v>
      </c>
      <c r="F753">
        <f>[4]_DJCBTD!B881</f>
        <v>42.693899999999999</v>
      </c>
      <c r="G753">
        <f>factors_crsp!D757</f>
        <v>5.0600000000000003E-3</v>
      </c>
      <c r="I753">
        <f t="shared" si="44"/>
        <v>1.0057917564364276</v>
      </c>
      <c r="J753">
        <f t="shared" si="45"/>
        <v>1.0036083346654003</v>
      </c>
      <c r="L753">
        <f t="shared" si="46"/>
        <v>-2.1834217710272608E-3</v>
      </c>
      <c r="M753">
        <f t="shared" si="47"/>
        <v>-1.8501032302234321E-2</v>
      </c>
    </row>
    <row r="754" spans="1:13">
      <c r="A754" s="1">
        <v>32386</v>
      </c>
      <c r="B754">
        <v>262.97739999999999</v>
      </c>
      <c r="C754">
        <f>[1]TRUSABIM!B753</f>
        <v>944.61739999999998</v>
      </c>
      <c r="D754">
        <f>[2]TRUSG10M!B753</f>
        <v>1466.5758000000001</v>
      </c>
      <c r="E754">
        <f>[3]_SPXD!E753</f>
        <v>261.52</v>
      </c>
      <c r="F754">
        <f>[4]_DJCBTD!B882</f>
        <v>42.797199999999997</v>
      </c>
      <c r="G754">
        <f>factors_crsp!D758</f>
        <v>5.9569999999999996E-3</v>
      </c>
      <c r="I754">
        <f t="shared" si="44"/>
        <v>1.0060832513762297</v>
      </c>
      <c r="J754">
        <f t="shared" si="45"/>
        <v>1.0024195493969863</v>
      </c>
      <c r="L754">
        <f t="shared" si="46"/>
        <v>-3.6637019792433723E-3</v>
      </c>
      <c r="M754">
        <f t="shared" si="47"/>
        <v>-7.3835278899445633E-3</v>
      </c>
    </row>
    <row r="755" spans="1:13">
      <c r="A755" s="1">
        <v>32416</v>
      </c>
      <c r="B755">
        <v>274.5951</v>
      </c>
      <c r="C755">
        <f>[1]TRUSABIM!B754</f>
        <v>950.32449999999994</v>
      </c>
      <c r="D755">
        <f>[2]TRUSG10M!B754</f>
        <v>1517.3702000000001</v>
      </c>
      <c r="E755">
        <f>[3]_SPXD!E754</f>
        <v>271.91000000000003</v>
      </c>
      <c r="F755">
        <f>[4]_DJCBTD!B883</f>
        <v>43.841500000000003</v>
      </c>
      <c r="G755">
        <f>factors_crsp!D759</f>
        <v>6.1450000000000003E-3</v>
      </c>
      <c r="I755">
        <f t="shared" si="44"/>
        <v>1.0060417053507589</v>
      </c>
      <c r="J755">
        <f t="shared" si="45"/>
        <v>1.0244011290458257</v>
      </c>
      <c r="L755">
        <f t="shared" si="46"/>
        <v>1.8359423695066823E-2</v>
      </c>
      <c r="M755">
        <f t="shared" si="47"/>
        <v>2.8489691231097458E-2</v>
      </c>
    </row>
    <row r="756" spans="1:13">
      <c r="A756" s="1">
        <v>32447</v>
      </c>
      <c r="B756">
        <v>281.60489999999999</v>
      </c>
      <c r="C756">
        <f>[1]TRUSABIM!B755</f>
        <v>956.15309999999999</v>
      </c>
      <c r="D756">
        <f>[2]TRUSG10M!B755</f>
        <v>1552.2424000000001</v>
      </c>
      <c r="E756">
        <f>[3]_SPXD!E755</f>
        <v>278.97000000000003</v>
      </c>
      <c r="F756">
        <f>[4]_DJCBTD!B884</f>
        <v>44.747</v>
      </c>
      <c r="G756">
        <f>factors_crsp!D760</f>
        <v>6.0740000000000004E-3</v>
      </c>
      <c r="I756">
        <f t="shared" si="44"/>
        <v>1.0061332734239725</v>
      </c>
      <c r="J756">
        <f t="shared" si="45"/>
        <v>1.0206539466031044</v>
      </c>
      <c r="L756">
        <f t="shared" si="46"/>
        <v>1.452067317913186E-2</v>
      </c>
      <c r="M756">
        <f t="shared" si="47"/>
        <v>1.6907998723844742E-2</v>
      </c>
    </row>
    <row r="757" spans="1:13">
      <c r="A757" s="1">
        <v>32477</v>
      </c>
      <c r="B757">
        <v>280.90179999999998</v>
      </c>
      <c r="C757">
        <f>[1]TRUSABIM!B756</f>
        <v>962.39200000000005</v>
      </c>
      <c r="D757">
        <f>[2]TRUSG10M!B756</f>
        <v>1519.4007999999999</v>
      </c>
      <c r="E757">
        <f>[3]_SPXD!E756</f>
        <v>273.7</v>
      </c>
      <c r="F757">
        <f>[4]_DJCBTD!B885</f>
        <v>44.459200000000003</v>
      </c>
      <c r="G757">
        <f>factors_crsp!D761</f>
        <v>5.7419999999999997E-3</v>
      </c>
      <c r="I757">
        <f t="shared" si="44"/>
        <v>1.0065250010693896</v>
      </c>
      <c r="J757">
        <f t="shared" si="45"/>
        <v>0.99356828390730112</v>
      </c>
      <c r="L757">
        <f t="shared" si="46"/>
        <v>-1.295671716208846E-2</v>
      </c>
      <c r="M757">
        <f t="shared" si="47"/>
        <v>-2.6899520242972486E-2</v>
      </c>
    </row>
    <row r="758" spans="1:13">
      <c r="A758" s="1">
        <v>32508</v>
      </c>
      <c r="B758">
        <v>282.55930000000001</v>
      </c>
      <c r="C758">
        <f>[1]TRUSABIM!B757</f>
        <v>968.88819999999998</v>
      </c>
      <c r="D758">
        <f>[2]TRUSG10M!B757</f>
        <v>1522.4038</v>
      </c>
      <c r="E758">
        <f>[3]_SPXD!E757</f>
        <v>277.72000000000003</v>
      </c>
      <c r="F758">
        <f>[4]_DJCBTD!B886</f>
        <v>44.655900000000003</v>
      </c>
      <c r="G758">
        <f>factors_crsp!D762</f>
        <v>6.306E-3</v>
      </c>
      <c r="I758">
        <f t="shared" si="44"/>
        <v>1.0067500561101921</v>
      </c>
      <c r="J758">
        <f t="shared" si="45"/>
        <v>1.0044242811386619</v>
      </c>
      <c r="L758">
        <f t="shared" si="46"/>
        <v>-2.3257749715301923E-3</v>
      </c>
      <c r="M758">
        <f t="shared" si="47"/>
        <v>-4.3295629729823704E-3</v>
      </c>
    </row>
    <row r="759" spans="1:13">
      <c r="A759" s="1">
        <v>32539</v>
      </c>
      <c r="B759">
        <v>285.7996</v>
      </c>
      <c r="C759">
        <f>[1]TRUSABIM!B758</f>
        <v>975.66229999999996</v>
      </c>
      <c r="D759">
        <f>[2]TRUSG10M!B758</f>
        <v>1547.8964000000001</v>
      </c>
      <c r="E759">
        <f>[3]_SPXD!E758</f>
        <v>297.47000000000003</v>
      </c>
      <c r="F759">
        <f>[4]_DJCBTD!B887</f>
        <v>45.4726</v>
      </c>
      <c r="G759">
        <f>factors_crsp!D763</f>
        <v>5.7660000000000003E-3</v>
      </c>
      <c r="I759">
        <f t="shared" si="44"/>
        <v>1.0069916219435844</v>
      </c>
      <c r="J759">
        <f t="shared" si="45"/>
        <v>1.0182887367626674</v>
      </c>
      <c r="L759">
        <f t="shared" si="46"/>
        <v>1.1297114819083021E-2</v>
      </c>
      <c r="M759">
        <f t="shared" si="47"/>
        <v>1.0978966085870345E-2</v>
      </c>
    </row>
    <row r="760" spans="1:13">
      <c r="A760" s="1">
        <v>32567</v>
      </c>
      <c r="B760">
        <v>283.76119999999997</v>
      </c>
      <c r="C760">
        <f>[1]TRUSABIM!B759</f>
        <v>982.74400000000003</v>
      </c>
      <c r="D760">
        <f>[2]TRUSG10M!B759</f>
        <v>1526.3967</v>
      </c>
      <c r="E760">
        <f>[3]_SPXD!E759</f>
        <v>288.86</v>
      </c>
      <c r="F760">
        <f>[4]_DJCBTD!B888</f>
        <v>45.097700000000003</v>
      </c>
      <c r="G760">
        <f>factors_crsp!D764</f>
        <v>6.11E-3</v>
      </c>
      <c r="I760">
        <f t="shared" si="44"/>
        <v>1.0072583515833298</v>
      </c>
      <c r="J760">
        <f t="shared" si="45"/>
        <v>0.99175547472543912</v>
      </c>
      <c r="L760">
        <f t="shared" si="46"/>
        <v>-1.5502876857890646E-2</v>
      </c>
      <c r="M760">
        <f t="shared" si="47"/>
        <v>-1.9999624654466586E-2</v>
      </c>
    </row>
    <row r="761" spans="1:13">
      <c r="A761" s="1">
        <v>32598</v>
      </c>
      <c r="B761">
        <v>283.73540000000003</v>
      </c>
      <c r="C761">
        <f>[1]TRUSABIM!B760</f>
        <v>990.03269999999998</v>
      </c>
      <c r="D761">
        <f>[2]TRUSG10M!B760</f>
        <v>1540.3774000000001</v>
      </c>
      <c r="E761">
        <f>[3]_SPXD!E760</f>
        <v>294.87</v>
      </c>
      <c r="F761">
        <f>[4]_DJCBTD!B889</f>
        <v>45.268599999999999</v>
      </c>
      <c r="G761">
        <f>factors_crsp!D765</f>
        <v>6.2129999999999998E-3</v>
      </c>
      <c r="I761">
        <f t="shared" si="44"/>
        <v>1.0074166822692379</v>
      </c>
      <c r="J761">
        <f t="shared" si="45"/>
        <v>1.0037895502431387</v>
      </c>
      <c r="L761">
        <f t="shared" si="46"/>
        <v>-3.6271320260992113E-3</v>
      </c>
      <c r="M761">
        <f t="shared" si="47"/>
        <v>2.9462834287443673E-3</v>
      </c>
    </row>
    <row r="762" spans="1:13">
      <c r="A762" s="1">
        <v>32628</v>
      </c>
      <c r="B762">
        <v>289.2199</v>
      </c>
      <c r="C762">
        <f>[1]TRUSABIM!B761</f>
        <v>996.97119999999995</v>
      </c>
      <c r="D762">
        <f>[2]TRUSG10M!B761</f>
        <v>1582.7112999999999</v>
      </c>
      <c r="E762">
        <f>[3]_SPXD!E761</f>
        <v>309.64</v>
      </c>
      <c r="F762">
        <f>[4]_DJCBTD!B890</f>
        <v>46.368899999999996</v>
      </c>
      <c r="G762">
        <f>factors_crsp!D766</f>
        <v>6.8100000000000001E-3</v>
      </c>
      <c r="I762">
        <f t="shared" si="44"/>
        <v>1.0070083543705173</v>
      </c>
      <c r="J762">
        <f t="shared" si="45"/>
        <v>1.0243060311120733</v>
      </c>
      <c r="L762">
        <f t="shared" si="46"/>
        <v>1.7297676741556023E-2</v>
      </c>
      <c r="M762">
        <f t="shared" si="47"/>
        <v>2.0672810381403783E-2</v>
      </c>
    </row>
    <row r="763" spans="1:13">
      <c r="A763" s="1">
        <v>32659</v>
      </c>
      <c r="B763">
        <v>298.66180000000003</v>
      </c>
      <c r="C763">
        <f>[1]TRUSABIM!B762</f>
        <v>1004.1245</v>
      </c>
      <c r="D763">
        <f>[2]TRUSG10M!B762</f>
        <v>1642.0045</v>
      </c>
      <c r="E763">
        <f>[3]_SPXD!E762</f>
        <v>320.52</v>
      </c>
      <c r="F763">
        <f>[4]_DJCBTD!B891</f>
        <v>47.441499999999998</v>
      </c>
      <c r="G763">
        <f>factors_crsp!D767</f>
        <v>8.0059999999999992E-3</v>
      </c>
      <c r="I763">
        <f t="shared" si="44"/>
        <v>1.0071750317361223</v>
      </c>
      <c r="J763">
        <f t="shared" si="45"/>
        <v>1.0231318836547774</v>
      </c>
      <c r="L763">
        <f t="shared" si="46"/>
        <v>1.5956851918655035E-2</v>
      </c>
      <c r="M763">
        <f t="shared" si="47"/>
        <v>2.9457054696077734E-2</v>
      </c>
    </row>
    <row r="764" spans="1:13">
      <c r="A764" s="1">
        <v>32689</v>
      </c>
      <c r="B764">
        <v>308.80349999999999</v>
      </c>
      <c r="C764">
        <f>[1]TRUSABIM!B763</f>
        <v>1010.8102</v>
      </c>
      <c r="D764">
        <f>[2]TRUSG10M!B763</f>
        <v>1712.9948999999999</v>
      </c>
      <c r="E764">
        <f>[3]_SPXD!E763</f>
        <v>317.98</v>
      </c>
      <c r="F764">
        <f>[4]_DJCBTD!B892</f>
        <v>48.867899999999999</v>
      </c>
      <c r="G764">
        <f>factors_crsp!D768</f>
        <v>7.1469999999999997E-3</v>
      </c>
      <c r="I764">
        <f t="shared" si="44"/>
        <v>1.0066582380969691</v>
      </c>
      <c r="J764">
        <f t="shared" si="45"/>
        <v>1.0300665029562726</v>
      </c>
      <c r="L764">
        <f t="shared" si="46"/>
        <v>2.3408264859303474E-2</v>
      </c>
      <c r="M764">
        <f t="shared" si="47"/>
        <v>3.6086986264958432E-2</v>
      </c>
    </row>
    <row r="765" spans="1:13">
      <c r="A765" s="1">
        <v>32720</v>
      </c>
      <c r="B765">
        <v>314.16669999999999</v>
      </c>
      <c r="C765">
        <f>[1]TRUSABIM!B764</f>
        <v>1017.3805</v>
      </c>
      <c r="D765">
        <f>[2]TRUSG10M!B764</f>
        <v>1759.1367</v>
      </c>
      <c r="E765">
        <f>[3]_SPXD!E764</f>
        <v>346.08</v>
      </c>
      <c r="F765">
        <f>[4]_DJCBTD!B893</f>
        <v>49.851300000000002</v>
      </c>
      <c r="G765">
        <f>factors_crsp!D769</f>
        <v>7.0400000000000003E-3</v>
      </c>
      <c r="I765">
        <f t="shared" si="44"/>
        <v>1.0065000333395924</v>
      </c>
      <c r="J765">
        <f t="shared" si="45"/>
        <v>1.0201236394442978</v>
      </c>
      <c r="L765">
        <f t="shared" si="46"/>
        <v>1.3623606104705477E-2</v>
      </c>
      <c r="M765">
        <f t="shared" si="47"/>
        <v>1.9896332384877535E-2</v>
      </c>
    </row>
    <row r="766" spans="1:13">
      <c r="A766" s="1">
        <v>32751</v>
      </c>
      <c r="B766">
        <v>312.55259999999998</v>
      </c>
      <c r="C766">
        <f>[1]TRUSABIM!B765</f>
        <v>1024.0698</v>
      </c>
      <c r="D766">
        <f>[2]TRUSG10M!B765</f>
        <v>1716.2982999999999</v>
      </c>
      <c r="E766">
        <f>[3]_SPXD!E765</f>
        <v>351.45</v>
      </c>
      <c r="F766">
        <f>[4]_DJCBTD!B894</f>
        <v>49.9878</v>
      </c>
      <c r="G766">
        <f>factors_crsp!D770</f>
        <v>6.6839999999999998E-3</v>
      </c>
      <c r="I766">
        <f t="shared" si="44"/>
        <v>1.0065750228159474</v>
      </c>
      <c r="J766">
        <f t="shared" si="45"/>
        <v>1.0027381432379898</v>
      </c>
      <c r="L766">
        <f t="shared" si="46"/>
        <v>-3.8368795779575304E-3</v>
      </c>
      <c r="M766">
        <f t="shared" si="47"/>
        <v>-3.1035944905702939E-2</v>
      </c>
    </row>
    <row r="767" spans="1:13">
      <c r="A767" s="1">
        <v>32781</v>
      </c>
      <c r="B767">
        <v>315.78559999999999</v>
      </c>
      <c r="C767">
        <f>[1]TRUSABIM!B766</f>
        <v>1030.8200999999999</v>
      </c>
      <c r="D767">
        <f>[2]TRUSG10M!B766</f>
        <v>1722.0349000000001</v>
      </c>
      <c r="E767">
        <f>[3]_SPXD!E766</f>
        <v>349.15</v>
      </c>
      <c r="F767">
        <f>[4]_DJCBTD!B895</f>
        <v>50.124400000000001</v>
      </c>
      <c r="G767">
        <f>factors_crsp!D771</f>
        <v>6.3870000000000003E-3</v>
      </c>
      <c r="I767">
        <f t="shared" si="44"/>
        <v>1.0065916405307529</v>
      </c>
      <c r="J767">
        <f t="shared" si="45"/>
        <v>1.0027326667706922</v>
      </c>
      <c r="L767">
        <f t="shared" si="46"/>
        <v>-3.8589737600607243E-3</v>
      </c>
      <c r="M767">
        <f t="shared" si="47"/>
        <v>-3.0445740359353879E-3</v>
      </c>
    </row>
    <row r="768" spans="1:13">
      <c r="A768" s="1">
        <v>32812</v>
      </c>
      <c r="B768">
        <v>321.27</v>
      </c>
      <c r="C768">
        <f>[1]TRUSABIM!B767</f>
        <v>1037.4946</v>
      </c>
      <c r="D768">
        <f>[2]TRUSG10M!B767</f>
        <v>1782.4291000000001</v>
      </c>
      <c r="E768">
        <f>[3]_SPXD!E767</f>
        <v>340.36</v>
      </c>
      <c r="F768">
        <f>[4]_DJCBTD!B896</f>
        <v>50.883800000000001</v>
      </c>
      <c r="G768">
        <f>factors_crsp!D772</f>
        <v>6.8199999999999997E-3</v>
      </c>
      <c r="I768">
        <f t="shared" si="44"/>
        <v>1.0064749416508274</v>
      </c>
      <c r="J768">
        <f t="shared" si="45"/>
        <v>1.015150306038576</v>
      </c>
      <c r="L768">
        <f t="shared" si="46"/>
        <v>8.6753643877486297E-3</v>
      </c>
      <c r="M768">
        <f t="shared" si="47"/>
        <v>2.8251414638576611E-2</v>
      </c>
    </row>
    <row r="769" spans="1:13">
      <c r="A769" s="1">
        <v>32842</v>
      </c>
      <c r="B769">
        <v>322.96929999999998</v>
      </c>
      <c r="C769">
        <f>[1]TRUSABIM!B768</f>
        <v>1044.0568000000001</v>
      </c>
      <c r="D769">
        <f>[2]TRUSG10M!B768</f>
        <v>1804.4148</v>
      </c>
      <c r="E769">
        <f>[3]_SPXD!E768</f>
        <v>345.99</v>
      </c>
      <c r="F769">
        <f>[4]_DJCBTD!B897</f>
        <v>51.463700000000003</v>
      </c>
      <c r="G769">
        <f>factors_crsp!D773</f>
        <v>6.3400000000000001E-3</v>
      </c>
      <c r="I769">
        <f t="shared" si="44"/>
        <v>1.0063250449689087</v>
      </c>
      <c r="J769">
        <f t="shared" si="45"/>
        <v>1.0113965545026118</v>
      </c>
      <c r="L769">
        <f t="shared" si="46"/>
        <v>5.0715095337030558E-3</v>
      </c>
      <c r="M769">
        <f t="shared" si="47"/>
        <v>5.9946841678022444E-3</v>
      </c>
    </row>
    <row r="770" spans="1:13">
      <c r="A770" s="1">
        <v>32873</v>
      </c>
      <c r="B770">
        <v>325.81810000000002</v>
      </c>
      <c r="C770">
        <f>[1]TRUSABIM!B769</f>
        <v>1050.6257000000001</v>
      </c>
      <c r="D770">
        <f>[2]TRUSG10M!B769</f>
        <v>1804.6342999999999</v>
      </c>
      <c r="E770">
        <f>[3]_SPXD!E769</f>
        <v>353.4</v>
      </c>
      <c r="F770">
        <f>[4]_DJCBTD!B898</f>
        <v>51.590400000000002</v>
      </c>
      <c r="G770">
        <f>factors_crsp!D774</f>
        <v>5.9410000000000001E-3</v>
      </c>
      <c r="I770">
        <f t="shared" si="44"/>
        <v>1.0062917075009712</v>
      </c>
      <c r="J770">
        <f t="shared" si="45"/>
        <v>1.0024619294765047</v>
      </c>
      <c r="L770">
        <f t="shared" si="46"/>
        <v>-3.8297780244664903E-3</v>
      </c>
      <c r="M770">
        <f t="shared" si="47"/>
        <v>-5.8193539128585936E-3</v>
      </c>
    </row>
    <row r="771" spans="1:13">
      <c r="A771" s="1">
        <v>32904</v>
      </c>
      <c r="B771">
        <v>321.46269999999998</v>
      </c>
      <c r="C771">
        <f>[1]TRUSABIM!B770</f>
        <v>1057.4022</v>
      </c>
      <c r="D771">
        <f>[2]TRUSG10M!B770</f>
        <v>1753.5526</v>
      </c>
      <c r="E771">
        <f>[3]_SPXD!E770</f>
        <v>329.08</v>
      </c>
      <c r="F771">
        <f>[4]_DJCBTD!B899</f>
        <v>51.085099999999997</v>
      </c>
      <c r="G771">
        <f>factors_crsp!D775</f>
        <v>5.8520000000000004E-3</v>
      </c>
      <c r="I771">
        <f t="shared" si="44"/>
        <v>1.0064499659583808</v>
      </c>
      <c r="J771">
        <f t="shared" si="45"/>
        <v>0.99020554211636258</v>
      </c>
      <c r="L771">
        <f t="shared" si="46"/>
        <v>-1.6244423842018185E-2</v>
      </c>
      <c r="M771">
        <f t="shared" si="47"/>
        <v>-3.4157845677431631E-2</v>
      </c>
    </row>
    <row r="772" spans="1:13">
      <c r="A772" s="1">
        <v>32932</v>
      </c>
      <c r="B772">
        <v>322.58</v>
      </c>
      <c r="C772">
        <f>[1]TRUSABIM!B771</f>
        <v>1064.2489</v>
      </c>
      <c r="D772">
        <f>[2]TRUSG10M!B771</f>
        <v>1755.9813999999999</v>
      </c>
      <c r="E772">
        <f>[3]_SPXD!E771</f>
        <v>331.89</v>
      </c>
      <c r="F772">
        <f>[4]_DJCBTD!B900</f>
        <v>51.271599999999999</v>
      </c>
      <c r="G772">
        <f>factors_crsp!D776</f>
        <v>5.8180000000000003E-3</v>
      </c>
      <c r="I772">
        <f t="shared" ref="I772:I835" si="48">C772/C771</f>
        <v>1.0064750196282928</v>
      </c>
      <c r="J772">
        <f t="shared" ref="J772:J835" si="49">F772/F771</f>
        <v>1.0036507709684428</v>
      </c>
      <c r="L772">
        <f t="shared" ref="L772:L835" si="50">J772-I772</f>
        <v>-2.8242486598499816E-3</v>
      </c>
      <c r="M772">
        <f t="shared" si="47"/>
        <v>-4.4329260649494939E-3</v>
      </c>
    </row>
    <row r="773" spans="1:13">
      <c r="A773" s="1">
        <v>32963</v>
      </c>
      <c r="B773">
        <v>322.15870000000001</v>
      </c>
      <c r="C773">
        <f>[1]TRUSABIM!B772</f>
        <v>1071.1665</v>
      </c>
      <c r="D773">
        <f>[2]TRUSG10M!B772</f>
        <v>1751.1751999999999</v>
      </c>
      <c r="E773">
        <f>[3]_SPXD!E772</f>
        <v>339.94</v>
      </c>
      <c r="F773">
        <f>[4]_DJCBTD!B901</f>
        <v>51.512599999999999</v>
      </c>
      <c r="G773">
        <f>factors_crsp!D777</f>
        <v>6.3800000000000003E-3</v>
      </c>
      <c r="I773">
        <f t="shared" si="48"/>
        <v>1.0064999832276078</v>
      </c>
      <c r="J773">
        <f t="shared" si="49"/>
        <v>1.004700457953331</v>
      </c>
      <c r="L773">
        <f t="shared" si="50"/>
        <v>-1.7995252742768475E-3</v>
      </c>
      <c r="M773">
        <f t="shared" ref="M773:M836" si="51">D773/D772-G773-1</f>
        <v>-9.1170449368086492E-3</v>
      </c>
    </row>
    <row r="774" spans="1:13">
      <c r="A774" s="1">
        <v>32993</v>
      </c>
      <c r="B774">
        <v>319.3571</v>
      </c>
      <c r="C774">
        <f>[1]TRUSABIM!B773</f>
        <v>1078.1201000000001</v>
      </c>
      <c r="D774">
        <f>[2]TRUSG10M!B773</f>
        <v>1716.5056</v>
      </c>
      <c r="E774">
        <f>[3]_SPXD!E773</f>
        <v>330.8</v>
      </c>
      <c r="F774">
        <f>[4]_DJCBTD!B902</f>
        <v>50.843600000000002</v>
      </c>
      <c r="G774">
        <f>factors_crsp!D778</f>
        <v>6.829E-3</v>
      </c>
      <c r="I774">
        <f t="shared" si="48"/>
        <v>1.0064916145155771</v>
      </c>
      <c r="J774">
        <f t="shared" si="49"/>
        <v>0.98701288616765614</v>
      </c>
      <c r="L774">
        <f t="shared" si="50"/>
        <v>-1.9478728347920971E-2</v>
      </c>
      <c r="M774">
        <f t="shared" si="51"/>
        <v>-2.6626904858405909E-2</v>
      </c>
    </row>
    <row r="775" spans="1:13">
      <c r="A775" s="1">
        <v>33024</v>
      </c>
      <c r="B775">
        <v>326.59809999999999</v>
      </c>
      <c r="C775">
        <f>[1]TRUSABIM!B774</f>
        <v>1085.0830000000001</v>
      </c>
      <c r="D775">
        <f>[2]TRUSG10M!B774</f>
        <v>1783.3154</v>
      </c>
      <c r="E775">
        <f>[3]_SPXD!E774</f>
        <v>361.23</v>
      </c>
      <c r="F775">
        <f>[4]_DJCBTD!B903</f>
        <v>52.0107</v>
      </c>
      <c r="G775">
        <f>factors_crsp!D779</f>
        <v>6.404E-3</v>
      </c>
      <c r="I775">
        <f t="shared" si="48"/>
        <v>1.0064583713818154</v>
      </c>
      <c r="J775">
        <f t="shared" si="49"/>
        <v>1.0229547081638592</v>
      </c>
      <c r="L775">
        <f t="shared" si="50"/>
        <v>1.6496336782043874E-2</v>
      </c>
      <c r="M775">
        <f t="shared" si="51"/>
        <v>3.2517981961492026E-2</v>
      </c>
    </row>
    <row r="776" spans="1:13">
      <c r="A776" s="1">
        <v>33054</v>
      </c>
      <c r="B776">
        <v>332.35250000000002</v>
      </c>
      <c r="C776">
        <f>[1]TRUSABIM!B775</f>
        <v>1092.0817999999999</v>
      </c>
      <c r="D776">
        <f>[2]TRUSG10M!B775</f>
        <v>1817.6411000000001</v>
      </c>
      <c r="E776">
        <f>[3]_SPXD!E775</f>
        <v>358.02</v>
      </c>
      <c r="F776">
        <f>[4]_DJCBTD!B904</f>
        <v>52.876600000000003</v>
      </c>
      <c r="G776">
        <f>factors_crsp!D780</f>
        <v>5.8979999999999996E-3</v>
      </c>
      <c r="I776">
        <f t="shared" si="48"/>
        <v>1.0064500135012713</v>
      </c>
      <c r="J776">
        <f t="shared" si="49"/>
        <v>1.0166484973284344</v>
      </c>
      <c r="L776">
        <f t="shared" si="50"/>
        <v>1.0198483827163152E-2</v>
      </c>
      <c r="M776">
        <f t="shared" si="51"/>
        <v>1.3350249636604028E-2</v>
      </c>
    </row>
    <row r="777" spans="1:13">
      <c r="A777" s="1">
        <v>33085</v>
      </c>
      <c r="B777">
        <v>336.54259999999999</v>
      </c>
      <c r="C777">
        <f>[1]TRUSABIM!B776</f>
        <v>1098.8982000000001</v>
      </c>
      <c r="D777">
        <f>[2]TRUSG10M!B776</f>
        <v>1839.4407000000001</v>
      </c>
      <c r="E777">
        <f>[3]_SPXD!E776</f>
        <v>356.15</v>
      </c>
      <c r="F777">
        <f>[4]_DJCBTD!B905</f>
        <v>53.568399999999997</v>
      </c>
      <c r="G777">
        <f>factors_crsp!D781</f>
        <v>6.7039999999999999E-3</v>
      </c>
      <c r="I777">
        <f t="shared" si="48"/>
        <v>1.0062416569894308</v>
      </c>
      <c r="J777">
        <f t="shared" si="49"/>
        <v>1.0130832920422266</v>
      </c>
      <c r="L777">
        <f t="shared" si="50"/>
        <v>6.8416350527957803E-3</v>
      </c>
      <c r="M777">
        <f t="shared" si="51"/>
        <v>5.2893467613601697E-3</v>
      </c>
    </row>
    <row r="778" spans="1:13">
      <c r="A778" s="1">
        <v>33116</v>
      </c>
      <c r="B778">
        <v>330.12290000000002</v>
      </c>
      <c r="C778">
        <f>[1]TRUSABIM!B777</f>
        <v>1105.6656</v>
      </c>
      <c r="D778">
        <f>[2]TRUSG10M!B777</f>
        <v>1788.5369000000001</v>
      </c>
      <c r="E778">
        <f>[3]_SPXD!E777</f>
        <v>322.56</v>
      </c>
      <c r="F778">
        <f>[4]_DJCBTD!B906</f>
        <v>52.779800000000002</v>
      </c>
      <c r="G778">
        <f>factors_crsp!D782</f>
        <v>6.1539999999999997E-3</v>
      </c>
      <c r="I778">
        <f t="shared" si="48"/>
        <v>1.0061583502457279</v>
      </c>
      <c r="J778">
        <f t="shared" si="49"/>
        <v>0.98527863441879926</v>
      </c>
      <c r="L778">
        <f t="shared" si="50"/>
        <v>-2.0879715826928602E-2</v>
      </c>
      <c r="M778">
        <f t="shared" si="51"/>
        <v>-3.3827520543500023E-2</v>
      </c>
    </row>
    <row r="779" spans="1:13">
      <c r="A779" s="1">
        <v>33146</v>
      </c>
      <c r="B779">
        <v>331.39089999999999</v>
      </c>
      <c r="C779">
        <f>[1]TRUSABIM!B778</f>
        <v>1112.2443000000001</v>
      </c>
      <c r="D779">
        <f>[2]TRUSG10M!B778</f>
        <v>1806.7722000000001</v>
      </c>
      <c r="E779">
        <f>[3]_SPXD!E778</f>
        <v>306.05</v>
      </c>
      <c r="F779">
        <f>[4]_DJCBTD!B907</f>
        <v>52.972999999999999</v>
      </c>
      <c r="G779">
        <f>factors_crsp!D783</f>
        <v>5.9839999999999997E-3</v>
      </c>
      <c r="I779">
        <f t="shared" si="48"/>
        <v>1.0059499906662557</v>
      </c>
      <c r="J779">
        <f t="shared" si="49"/>
        <v>1.0036604913243323</v>
      </c>
      <c r="L779">
        <f t="shared" si="50"/>
        <v>-2.2894993419233511E-3</v>
      </c>
      <c r="M779">
        <f t="shared" si="51"/>
        <v>4.2116520997694806E-3</v>
      </c>
    </row>
    <row r="780" spans="1:13">
      <c r="A780" s="1">
        <v>33177</v>
      </c>
      <c r="B780">
        <v>337.28100000000001</v>
      </c>
      <c r="C780">
        <f>[1]TRUSABIM!B779</f>
        <v>1118.8344</v>
      </c>
      <c r="D780">
        <f>[2]TRUSG10M!B779</f>
        <v>1841.7901999999999</v>
      </c>
      <c r="E780">
        <f>[3]_SPXD!E779</f>
        <v>304</v>
      </c>
      <c r="F780">
        <f>[4]_DJCBTD!B908</f>
        <v>53.547899999999998</v>
      </c>
      <c r="G780">
        <f>factors_crsp!D784</f>
        <v>6.5589999999999997E-3</v>
      </c>
      <c r="I780">
        <f t="shared" si="48"/>
        <v>1.0059250472220895</v>
      </c>
      <c r="J780">
        <f t="shared" si="49"/>
        <v>1.0108526985445416</v>
      </c>
      <c r="L780">
        <f t="shared" si="50"/>
        <v>4.9276513224520979E-3</v>
      </c>
      <c r="M780">
        <f t="shared" si="51"/>
        <v>1.2822524688059556E-2</v>
      </c>
    </row>
    <row r="781" spans="1:13">
      <c r="A781" s="1">
        <v>33207</v>
      </c>
      <c r="B781">
        <v>347.7824</v>
      </c>
      <c r="C781">
        <f>[1]TRUSABIM!B780</f>
        <v>1125.3795</v>
      </c>
      <c r="D781">
        <f>[2]TRUSG10M!B780</f>
        <v>1906.5745999999999</v>
      </c>
      <c r="E781">
        <f>[3]_SPXD!E780</f>
        <v>322.22000000000003</v>
      </c>
      <c r="F781">
        <f>[4]_DJCBTD!B909</f>
        <v>55.002200000000002</v>
      </c>
      <c r="G781">
        <f>factors_crsp!D785</f>
        <v>5.6509999999999998E-3</v>
      </c>
      <c r="I781">
        <f t="shared" si="48"/>
        <v>1.0058499273887183</v>
      </c>
      <c r="J781">
        <f t="shared" si="49"/>
        <v>1.0271588615053064</v>
      </c>
      <c r="L781">
        <f t="shared" si="50"/>
        <v>2.1308934116588185E-2</v>
      </c>
      <c r="M781">
        <f t="shared" si="51"/>
        <v>2.9523690363755906E-2</v>
      </c>
    </row>
    <row r="782" spans="1:13">
      <c r="A782" s="1">
        <v>33238</v>
      </c>
      <c r="B782">
        <v>353.85849999999999</v>
      </c>
      <c r="C782">
        <f>[1]TRUSABIM!B781</f>
        <v>1131.4191000000001</v>
      </c>
      <c r="D782">
        <f>[2]TRUSG10M!B781</f>
        <v>1944.2546</v>
      </c>
      <c r="E782">
        <f>[3]_SPXD!E781</f>
        <v>330.22</v>
      </c>
      <c r="F782">
        <f>[4]_DJCBTD!B910</f>
        <v>56.0092</v>
      </c>
      <c r="G782">
        <f>factors_crsp!D786</f>
        <v>5.9890000000000004E-3</v>
      </c>
      <c r="I782">
        <f t="shared" si="48"/>
        <v>1.0053667229587886</v>
      </c>
      <c r="J782">
        <f t="shared" si="49"/>
        <v>1.0183083585747479</v>
      </c>
      <c r="L782">
        <f t="shared" si="50"/>
        <v>1.294163561595929E-2</v>
      </c>
      <c r="M782">
        <f t="shared" si="51"/>
        <v>1.3774192061826396E-2</v>
      </c>
    </row>
    <row r="783" spans="1:13">
      <c r="A783" s="1">
        <v>33269</v>
      </c>
      <c r="B783">
        <v>357.26490000000001</v>
      </c>
      <c r="C783">
        <f>[1]TRUSABIM!B782</f>
        <v>1137.2554</v>
      </c>
      <c r="D783">
        <f>[2]TRUSG10M!B782</f>
        <v>1964.2845</v>
      </c>
      <c r="E783">
        <f>[3]_SPXD!E782</f>
        <v>343.93</v>
      </c>
      <c r="F783">
        <f>[4]_DJCBTD!B911</f>
        <v>56.832000000000001</v>
      </c>
      <c r="G783">
        <f>factors_crsp!D787</f>
        <v>4.6369999999999996E-3</v>
      </c>
      <c r="I783">
        <f t="shared" si="48"/>
        <v>1.0051583891415656</v>
      </c>
      <c r="J783">
        <f t="shared" si="49"/>
        <v>1.0146904437128186</v>
      </c>
      <c r="L783">
        <f t="shared" si="50"/>
        <v>9.5320545712529459E-3</v>
      </c>
      <c r="M783">
        <f t="shared" si="51"/>
        <v>5.6650972664793464E-3</v>
      </c>
    </row>
    <row r="784" spans="1:13">
      <c r="A784" s="1">
        <v>33297</v>
      </c>
      <c r="B784">
        <v>363.97430000000003</v>
      </c>
      <c r="C784">
        <f>[1]TRUSABIM!B783</f>
        <v>1142.9794999999999</v>
      </c>
      <c r="D784">
        <f>[2]TRUSG10M!B783</f>
        <v>1978.8297</v>
      </c>
      <c r="E784">
        <f>[3]_SPXD!E783</f>
        <v>367.07</v>
      </c>
      <c r="F784">
        <f>[4]_DJCBTD!B912</f>
        <v>58.441899999999997</v>
      </c>
      <c r="G784">
        <f>factors_crsp!D788</f>
        <v>4.7670000000000004E-3</v>
      </c>
      <c r="I784">
        <f t="shared" si="48"/>
        <v>1.0050332581406076</v>
      </c>
      <c r="J784">
        <f t="shared" si="49"/>
        <v>1.0283273507882882</v>
      </c>
      <c r="L784">
        <f t="shared" si="50"/>
        <v>2.3294092647680564E-2</v>
      </c>
      <c r="M784">
        <f t="shared" si="51"/>
        <v>2.6378336684427239E-3</v>
      </c>
    </row>
    <row r="785" spans="1:13">
      <c r="A785" s="1">
        <v>33328</v>
      </c>
      <c r="B785">
        <v>364.87240000000003</v>
      </c>
      <c r="C785">
        <f>[1]TRUSABIM!B784</f>
        <v>1148.4467999999999</v>
      </c>
      <c r="D785">
        <f>[2]TRUSG10M!B784</f>
        <v>1987.8281999999999</v>
      </c>
      <c r="E785">
        <f>[3]_SPXD!E784</f>
        <v>375.22</v>
      </c>
      <c r="F785">
        <f>[4]_DJCBTD!B913</f>
        <v>58.579099999999997</v>
      </c>
      <c r="G785">
        <f>factors_crsp!D789</f>
        <v>4.3909999999999999E-3</v>
      </c>
      <c r="I785">
        <f t="shared" si="48"/>
        <v>1.0047833753798734</v>
      </c>
      <c r="J785">
        <f t="shared" si="49"/>
        <v>1.002347630723847</v>
      </c>
      <c r="L785">
        <f t="shared" si="50"/>
        <v>-2.4357446560263618E-3</v>
      </c>
      <c r="M785">
        <f t="shared" si="51"/>
        <v>1.5638474968304727E-4</v>
      </c>
    </row>
    <row r="786" spans="1:13">
      <c r="A786" s="1">
        <v>33358</v>
      </c>
      <c r="B786">
        <v>368.60680000000002</v>
      </c>
      <c r="C786">
        <f>[1]TRUSABIM!B785</f>
        <v>1153.7201</v>
      </c>
      <c r="D786">
        <f>[2]TRUSG10M!B785</f>
        <v>2005.4182000000001</v>
      </c>
      <c r="E786">
        <f>[3]_SPXD!E785</f>
        <v>375.35</v>
      </c>
      <c r="F786">
        <f>[4]_DJCBTD!B914</f>
        <v>59.346699999999998</v>
      </c>
      <c r="G786">
        <f>factors_crsp!D790</f>
        <v>5.3350000000000003E-3</v>
      </c>
      <c r="I786">
        <f t="shared" si="48"/>
        <v>1.004591679823567</v>
      </c>
      <c r="J786">
        <f t="shared" si="49"/>
        <v>1.0131036495951629</v>
      </c>
      <c r="L786">
        <f t="shared" si="50"/>
        <v>8.5119697715958509E-3</v>
      </c>
      <c r="M786">
        <f t="shared" si="51"/>
        <v>3.5138532359084707E-3</v>
      </c>
    </row>
    <row r="787" spans="1:13">
      <c r="A787" s="1">
        <v>33389</v>
      </c>
      <c r="B787">
        <v>371.59010000000001</v>
      </c>
      <c r="C787">
        <f>[1]TRUSABIM!B786</f>
        <v>1159.0367000000001</v>
      </c>
      <c r="D787">
        <f>[2]TRUSG10M!B786</f>
        <v>2013.1124</v>
      </c>
      <c r="E787">
        <f>[3]_SPXD!E786</f>
        <v>389.83</v>
      </c>
      <c r="F787">
        <f>[4]_DJCBTD!B915</f>
        <v>60.457000000000001</v>
      </c>
      <c r="G787">
        <f>factors_crsp!D791</f>
        <v>4.4609999999999997E-3</v>
      </c>
      <c r="I787">
        <f t="shared" si="48"/>
        <v>1.0046082234330493</v>
      </c>
      <c r="J787">
        <f t="shared" si="49"/>
        <v>1.0187087066340672</v>
      </c>
      <c r="L787">
        <f t="shared" si="50"/>
        <v>1.4100483201017866E-2</v>
      </c>
      <c r="M787">
        <f t="shared" si="51"/>
        <v>-6.2429402016994651E-4</v>
      </c>
    </row>
    <row r="788" spans="1:13">
      <c r="A788" s="1">
        <v>33419</v>
      </c>
      <c r="B788">
        <v>369.67689999999999</v>
      </c>
      <c r="C788">
        <f>[1]TRUSABIM!B787</f>
        <v>1164.3877</v>
      </c>
      <c r="D788">
        <f>[2]TRUSG10M!B787</f>
        <v>2001.027</v>
      </c>
      <c r="E788">
        <f>[3]_SPXD!E787</f>
        <v>371.16</v>
      </c>
      <c r="F788">
        <f>[4]_DJCBTD!B916</f>
        <v>60.321100000000001</v>
      </c>
      <c r="G788">
        <f>factors_crsp!D792</f>
        <v>4.1710000000000002E-3</v>
      </c>
      <c r="I788">
        <f t="shared" si="48"/>
        <v>1.0046167649393671</v>
      </c>
      <c r="J788">
        <f t="shared" si="49"/>
        <v>0.99775212134244173</v>
      </c>
      <c r="L788">
        <f t="shared" si="50"/>
        <v>-6.8646435969254016E-3</v>
      </c>
      <c r="M788">
        <f t="shared" si="51"/>
        <v>-1.0174340896414891E-2</v>
      </c>
    </row>
    <row r="789" spans="1:13">
      <c r="A789" s="1">
        <v>33450</v>
      </c>
      <c r="B789">
        <v>375.32010000000002</v>
      </c>
      <c r="C789">
        <f>[1]TRUSABIM!B788</f>
        <v>1169.7535</v>
      </c>
      <c r="D789">
        <f>[2]TRUSG10M!B788</f>
        <v>2020.4608000000001</v>
      </c>
      <c r="E789">
        <f>[3]_SPXD!E788</f>
        <v>387.81</v>
      </c>
      <c r="F789">
        <f>[4]_DJCBTD!B917</f>
        <v>61.166400000000003</v>
      </c>
      <c r="G789">
        <f>factors_crsp!D793</f>
        <v>4.8399999999999997E-3</v>
      </c>
      <c r="I789">
        <f t="shared" si="48"/>
        <v>1.0046082589158234</v>
      </c>
      <c r="J789">
        <f t="shared" si="49"/>
        <v>1.0140133386161725</v>
      </c>
      <c r="L789">
        <f t="shared" si="50"/>
        <v>9.4050797003490949E-3</v>
      </c>
      <c r="M789">
        <f t="shared" si="51"/>
        <v>4.8719129327090549E-3</v>
      </c>
    </row>
    <row r="790" spans="1:13">
      <c r="A790" s="1">
        <v>33481</v>
      </c>
      <c r="B790">
        <v>385.3023</v>
      </c>
      <c r="C790">
        <f>[1]TRUSABIM!B789</f>
        <v>1174.9492</v>
      </c>
      <c r="D790">
        <f>[2]TRUSG10M!B789</f>
        <v>2089.7671</v>
      </c>
      <c r="E790">
        <f>[3]_SPXD!E789</f>
        <v>395.43</v>
      </c>
      <c r="F790">
        <f>[4]_DJCBTD!B918</f>
        <v>62.567500000000003</v>
      </c>
      <c r="G790">
        <f>factors_crsp!D794</f>
        <v>4.6100000000000004E-3</v>
      </c>
      <c r="I790">
        <f t="shared" si="48"/>
        <v>1.004441705025888</v>
      </c>
      <c r="J790">
        <f t="shared" si="49"/>
        <v>1.0229063668942426</v>
      </c>
      <c r="L790">
        <f t="shared" si="50"/>
        <v>1.8464661868354604E-2</v>
      </c>
      <c r="M790">
        <f t="shared" si="51"/>
        <v>2.9692224522247512E-2</v>
      </c>
    </row>
    <row r="791" spans="1:13">
      <c r="A791" s="1">
        <v>33511</v>
      </c>
      <c r="B791">
        <v>391.63220000000001</v>
      </c>
      <c r="C791">
        <f>[1]TRUSABIM!B790</f>
        <v>1179.9525000000001</v>
      </c>
      <c r="D791">
        <f>[2]TRUSG10M!B790</f>
        <v>2156.5601000000001</v>
      </c>
      <c r="E791">
        <f>[3]_SPXD!E790</f>
        <v>387.86</v>
      </c>
      <c r="F791">
        <f>[4]_DJCBTD!B919</f>
        <v>63.537500000000001</v>
      </c>
      <c r="G791">
        <f>factors_crsp!D795</f>
        <v>4.5580000000000004E-3</v>
      </c>
      <c r="I791">
        <f t="shared" si="48"/>
        <v>1.0042583117636066</v>
      </c>
      <c r="J791">
        <f t="shared" si="49"/>
        <v>1.0155032564829984</v>
      </c>
      <c r="L791">
        <f t="shared" si="50"/>
        <v>1.1244944719391858E-2</v>
      </c>
      <c r="M791">
        <f t="shared" si="51"/>
        <v>2.7403934896955695E-2</v>
      </c>
    </row>
    <row r="792" spans="1:13">
      <c r="A792" s="1">
        <v>33542</v>
      </c>
      <c r="B792">
        <v>393.58749999999998</v>
      </c>
      <c r="C792">
        <f>[1]TRUSABIM!B791</f>
        <v>1184.692</v>
      </c>
      <c r="D792">
        <f>[2]TRUSG10M!B791</f>
        <v>2169.9845999999998</v>
      </c>
      <c r="E792">
        <f>[3]_SPXD!E791</f>
        <v>392.45</v>
      </c>
      <c r="F792">
        <f>[4]_DJCBTD!B920</f>
        <v>63.857300000000002</v>
      </c>
      <c r="G792">
        <f>factors_crsp!D796</f>
        <v>4.2459999999999998E-3</v>
      </c>
      <c r="I792">
        <f t="shared" si="48"/>
        <v>1.0040166871124048</v>
      </c>
      <c r="J792">
        <f t="shared" si="49"/>
        <v>1.0050332480818414</v>
      </c>
      <c r="L792">
        <f t="shared" si="50"/>
        <v>1.0165609694365862E-3</v>
      </c>
      <c r="M792">
        <f t="shared" si="51"/>
        <v>1.9789598330228753E-3</v>
      </c>
    </row>
    <row r="793" spans="1:13">
      <c r="A793" s="1">
        <v>33572</v>
      </c>
      <c r="B793">
        <v>398.62540000000001</v>
      </c>
      <c r="C793">
        <f>[1]TRUSABIM!B792</f>
        <v>1188.9865</v>
      </c>
      <c r="D793">
        <f>[2]TRUSG10M!B792</f>
        <v>2197.6149999999998</v>
      </c>
      <c r="E793">
        <f>[3]_SPXD!E792</f>
        <v>375.22</v>
      </c>
      <c r="F793">
        <f>[4]_DJCBTD!B921</f>
        <v>64.600800000000007</v>
      </c>
      <c r="G793">
        <f>factors_crsp!D797</f>
        <v>3.9150000000000001E-3</v>
      </c>
      <c r="I793">
        <f t="shared" si="48"/>
        <v>1.0036249928251393</v>
      </c>
      <c r="J793">
        <f t="shared" si="49"/>
        <v>1.0116431480817385</v>
      </c>
      <c r="L793">
        <f t="shared" si="50"/>
        <v>8.0181552565992131E-3</v>
      </c>
      <c r="M793">
        <f t="shared" si="51"/>
        <v>8.8179935889869387E-3</v>
      </c>
    </row>
    <row r="794" spans="1:13">
      <c r="A794" s="1">
        <v>33603</v>
      </c>
      <c r="B794">
        <v>410.01060000000001</v>
      </c>
      <c r="C794">
        <f>[1]TRUSABIM!B793</f>
        <v>1192.8308999999999</v>
      </c>
      <c r="D794">
        <f>[2]TRUSG10M!B793</f>
        <v>2320.6392000000001</v>
      </c>
      <c r="E794">
        <f>[3]_SPXD!E793</f>
        <v>417.09</v>
      </c>
      <c r="F794">
        <f>[4]_DJCBTD!B922</f>
        <v>66.057199999999995</v>
      </c>
      <c r="G794">
        <f>factors_crsp!D798</f>
        <v>3.7919999999999998E-3</v>
      </c>
      <c r="I794">
        <f t="shared" si="48"/>
        <v>1.0032333420101911</v>
      </c>
      <c r="J794">
        <f t="shared" si="49"/>
        <v>1.0225446124506197</v>
      </c>
      <c r="L794">
        <f t="shared" si="50"/>
        <v>1.9311270440428574E-2</v>
      </c>
      <c r="M794">
        <f t="shared" si="51"/>
        <v>5.218877916286524E-2</v>
      </c>
    </row>
    <row r="795" spans="1:13">
      <c r="A795" s="1">
        <v>33634</v>
      </c>
      <c r="B795">
        <v>410.48219999999998</v>
      </c>
      <c r="C795">
        <f>[1]TRUSABIM!B794</f>
        <v>1196.6478999999999</v>
      </c>
      <c r="D795">
        <f>[2]TRUSG10M!B794</f>
        <v>2234.6882000000001</v>
      </c>
      <c r="E795">
        <f>[3]_SPXD!E794</f>
        <v>408.78</v>
      </c>
      <c r="F795">
        <f>[4]_DJCBTD!B923</f>
        <v>66.760599999999997</v>
      </c>
      <c r="G795">
        <f>factors_crsp!D799</f>
        <v>3.0590000000000001E-3</v>
      </c>
      <c r="I795">
        <f t="shared" si="48"/>
        <v>1.003199950638435</v>
      </c>
      <c r="J795">
        <f t="shared" si="49"/>
        <v>1.0106483471900112</v>
      </c>
      <c r="L795">
        <f t="shared" si="50"/>
        <v>7.4483965515761419E-3</v>
      </c>
      <c r="M795">
        <f t="shared" si="51"/>
        <v>-4.009664031909832E-2</v>
      </c>
    </row>
    <row r="796" spans="1:13">
      <c r="A796" s="1">
        <v>33662</v>
      </c>
      <c r="B796">
        <v>412.14440000000002</v>
      </c>
      <c r="C796">
        <f>[1]TRUSABIM!B795</f>
        <v>1200.567</v>
      </c>
      <c r="D796">
        <f>[2]TRUSG10M!B795</f>
        <v>2254.7689999999998</v>
      </c>
      <c r="E796">
        <f>[3]_SPXD!E795</f>
        <v>412.7</v>
      </c>
      <c r="F796">
        <f>[4]_DJCBTD!B924</f>
        <v>67.531199999999998</v>
      </c>
      <c r="G796">
        <f>factors_crsp!D800</f>
        <v>2.8279999999999998E-3</v>
      </c>
      <c r="I796">
        <f t="shared" si="48"/>
        <v>1.0032750652886284</v>
      </c>
      <c r="J796">
        <f t="shared" si="49"/>
        <v>1.011542736284575</v>
      </c>
      <c r="L796">
        <f t="shared" si="50"/>
        <v>8.2676709959466077E-3</v>
      </c>
      <c r="M796">
        <f t="shared" si="51"/>
        <v>6.1579515971845744E-3</v>
      </c>
    </row>
    <row r="797" spans="1:13">
      <c r="A797" s="1">
        <v>33694</v>
      </c>
      <c r="B797">
        <v>413.53680000000003</v>
      </c>
      <c r="C797">
        <f>[1]TRUSABIM!B796</f>
        <v>1204.6188999999999</v>
      </c>
      <c r="D797">
        <f>[2]TRUSG10M!B796</f>
        <v>2224.9616999999998</v>
      </c>
      <c r="E797">
        <f>[3]_SPXD!E796</f>
        <v>403.69</v>
      </c>
      <c r="F797">
        <f>[4]_DJCBTD!B925</f>
        <v>67.538300000000007</v>
      </c>
      <c r="G797">
        <f>factors_crsp!D801</f>
        <v>3.3760000000000001E-3</v>
      </c>
      <c r="I797">
        <f t="shared" si="48"/>
        <v>1.0033749886511956</v>
      </c>
      <c r="J797">
        <f t="shared" si="49"/>
        <v>1.0001051365887177</v>
      </c>
      <c r="L797">
        <f t="shared" si="50"/>
        <v>-3.2698520624778737E-3</v>
      </c>
      <c r="M797">
        <f t="shared" si="51"/>
        <v>-1.6595669065877727E-2</v>
      </c>
    </row>
    <row r="798" spans="1:13">
      <c r="A798" s="1">
        <v>33724</v>
      </c>
      <c r="B798">
        <v>415.53640000000001</v>
      </c>
      <c r="C798">
        <f>[1]TRUSABIM!B797</f>
        <v>1208.3331000000001</v>
      </c>
      <c r="D798">
        <f>[2]TRUSG10M!B797</f>
        <v>2227.7750999999998</v>
      </c>
      <c r="E798">
        <f>[3]_SPXD!E797</f>
        <v>414.95</v>
      </c>
      <c r="F798">
        <f>[4]_DJCBTD!B926</f>
        <v>67.974500000000006</v>
      </c>
      <c r="G798">
        <f>factors_crsp!D802</f>
        <v>3.3029999999999999E-3</v>
      </c>
      <c r="I798">
        <f t="shared" si="48"/>
        <v>1.0030832987926721</v>
      </c>
      <c r="J798">
        <f t="shared" si="49"/>
        <v>1.0064585575888052</v>
      </c>
      <c r="L798">
        <f t="shared" si="50"/>
        <v>3.375258796133096E-3</v>
      </c>
      <c r="M798">
        <f t="shared" si="51"/>
        <v>-2.0385287958438747E-3</v>
      </c>
    </row>
    <row r="799" spans="1:13">
      <c r="A799" s="1">
        <v>33755</v>
      </c>
      <c r="B799">
        <v>422.88229999999999</v>
      </c>
      <c r="C799">
        <f>[1]TRUSABIM!B798</f>
        <v>1212.0588</v>
      </c>
      <c r="D799">
        <f>[2]TRUSG10M!B798</f>
        <v>2287.2831999999999</v>
      </c>
      <c r="E799">
        <f>[3]_SPXD!E798</f>
        <v>415.35</v>
      </c>
      <c r="F799">
        <f>[4]_DJCBTD!B927</f>
        <v>69.311000000000007</v>
      </c>
      <c r="G799">
        <f>factors_crsp!D803</f>
        <v>2.758E-3</v>
      </c>
      <c r="I799">
        <f t="shared" si="48"/>
        <v>1.0030833385264377</v>
      </c>
      <c r="J799">
        <f t="shared" si="49"/>
        <v>1.0196617849340561</v>
      </c>
      <c r="L799">
        <f t="shared" si="50"/>
        <v>1.6578446407618408E-2</v>
      </c>
      <c r="M799">
        <f t="shared" si="51"/>
        <v>2.3953897444225936E-2</v>
      </c>
    </row>
    <row r="800" spans="1:13">
      <c r="A800" s="1">
        <v>33785</v>
      </c>
      <c r="B800">
        <v>427.89139999999998</v>
      </c>
      <c r="C800">
        <f>[1]TRUSABIM!B799</f>
        <v>1215.6647</v>
      </c>
      <c r="D800">
        <f>[2]TRUSG10M!B799</f>
        <v>2332.9032999999999</v>
      </c>
      <c r="E800">
        <f>[3]_SPXD!E799</f>
        <v>408.14</v>
      </c>
      <c r="F800">
        <f>[4]_DJCBTD!B928</f>
        <v>69.742699999999999</v>
      </c>
      <c r="G800">
        <f>factors_crsp!D804</f>
        <v>3.2009999999999999E-3</v>
      </c>
      <c r="I800">
        <f t="shared" si="48"/>
        <v>1.0029750206838151</v>
      </c>
      <c r="J800">
        <f t="shared" si="49"/>
        <v>1.0062284485868043</v>
      </c>
      <c r="L800">
        <f t="shared" si="50"/>
        <v>3.2534279029892144E-3</v>
      </c>
      <c r="M800">
        <f t="shared" si="51"/>
        <v>1.6744103431004964E-2</v>
      </c>
    </row>
    <row r="801" spans="1:13">
      <c r="A801" s="1">
        <v>33816</v>
      </c>
      <c r="B801">
        <v>435.39609999999999</v>
      </c>
      <c r="C801">
        <f>[1]TRUSABIM!B800</f>
        <v>1218.8861999999999</v>
      </c>
      <c r="D801">
        <f>[2]TRUSG10M!B800</f>
        <v>2419.1433000000002</v>
      </c>
      <c r="E801">
        <f>[3]_SPXD!E800</f>
        <v>424.21</v>
      </c>
      <c r="F801">
        <f>[4]_DJCBTD!B929</f>
        <v>71.7149</v>
      </c>
      <c r="G801">
        <f>factors_crsp!D805</f>
        <v>2.892E-3</v>
      </c>
      <c r="I801">
        <f t="shared" si="48"/>
        <v>1.0026499905771713</v>
      </c>
      <c r="J801">
        <f t="shared" si="49"/>
        <v>1.028278228402399</v>
      </c>
      <c r="L801">
        <f t="shared" si="50"/>
        <v>2.5628237825227718E-2</v>
      </c>
      <c r="M801">
        <f t="shared" si="51"/>
        <v>3.4074812983633018E-2</v>
      </c>
    </row>
    <row r="802" spans="1:13">
      <c r="A802" s="1">
        <v>33847</v>
      </c>
      <c r="B802">
        <v>439.54649999999998</v>
      </c>
      <c r="C802">
        <f>[1]TRUSABIM!B801</f>
        <v>1222.0959</v>
      </c>
      <c r="D802">
        <f>[2]TRUSG10M!B801</f>
        <v>2450.4294</v>
      </c>
      <c r="E802">
        <f>[3]_SPXD!E801</f>
        <v>414.03</v>
      </c>
      <c r="F802">
        <f>[4]_DJCBTD!B930</f>
        <v>72.168999999999997</v>
      </c>
      <c r="G802">
        <f>factors_crsp!D806</f>
        <v>2.6050000000000001E-3</v>
      </c>
      <c r="I802">
        <f t="shared" si="48"/>
        <v>1.0026333057179579</v>
      </c>
      <c r="J802">
        <f t="shared" si="49"/>
        <v>1.0063320174747508</v>
      </c>
      <c r="L802">
        <f t="shared" si="50"/>
        <v>3.6987117567928163E-3</v>
      </c>
      <c r="M802">
        <f t="shared" si="51"/>
        <v>1.0327718785199558E-2</v>
      </c>
    </row>
    <row r="803" spans="1:13">
      <c r="A803" s="1">
        <v>33877</v>
      </c>
      <c r="B803">
        <v>443.40809999999999</v>
      </c>
      <c r="C803">
        <f>[1]TRUSABIM!B802</f>
        <v>1224.8353999999999</v>
      </c>
      <c r="D803">
        <f>[2]TRUSG10M!B802</f>
        <v>2509.2597999999998</v>
      </c>
      <c r="E803">
        <f>[3]_SPXD!E802</f>
        <v>417.8</v>
      </c>
      <c r="F803">
        <f>[4]_DJCBTD!B931</f>
        <v>72.4876</v>
      </c>
      <c r="G803">
        <f>factors_crsp!D807</f>
        <v>2.5730000000000002E-3</v>
      </c>
      <c r="I803">
        <f t="shared" si="48"/>
        <v>1.0022416407746724</v>
      </c>
      <c r="J803">
        <f t="shared" si="49"/>
        <v>1.0044146378639027</v>
      </c>
      <c r="L803">
        <f t="shared" si="50"/>
        <v>2.1729970892303552E-3</v>
      </c>
      <c r="M803">
        <f t="shared" si="51"/>
        <v>2.1435200358679962E-2</v>
      </c>
    </row>
    <row r="804" spans="1:13">
      <c r="A804" s="1">
        <v>33908</v>
      </c>
      <c r="B804">
        <v>442.87670000000003</v>
      </c>
      <c r="C804">
        <f>[1]TRUSABIM!B803</f>
        <v>1227.8567</v>
      </c>
      <c r="D804">
        <f>[2]TRUSG10M!B803</f>
        <v>2444.8674000000001</v>
      </c>
      <c r="E804">
        <f>[3]_SPXD!E803</f>
        <v>418.68</v>
      </c>
      <c r="F804">
        <f>[4]_DJCBTD!B932</f>
        <v>73.269000000000005</v>
      </c>
      <c r="G804">
        <f>factors_crsp!D808</f>
        <v>2.2859999999999998E-3</v>
      </c>
      <c r="I804">
        <f t="shared" si="48"/>
        <v>1.0024666987907112</v>
      </c>
      <c r="J804">
        <f t="shared" si="49"/>
        <v>1.010779774747681</v>
      </c>
      <c r="L804">
        <f t="shared" si="50"/>
        <v>8.3130759569698398E-3</v>
      </c>
      <c r="M804">
        <f t="shared" si="51"/>
        <v>-2.794791033706423E-2</v>
      </c>
    </row>
    <row r="805" spans="1:13">
      <c r="A805" s="1">
        <v>33938</v>
      </c>
      <c r="B805">
        <v>445.21710000000002</v>
      </c>
      <c r="C805">
        <f>[1]TRUSABIM!B804</f>
        <v>1231.2026000000001</v>
      </c>
      <c r="D805">
        <f>[2]TRUSG10M!B804</f>
        <v>2432.1723999999999</v>
      </c>
      <c r="E805">
        <f>[3]_SPXD!E804</f>
        <v>431.35</v>
      </c>
      <c r="F805">
        <f>[4]_DJCBTD!B933</f>
        <v>73.631699999999995</v>
      </c>
      <c r="G805">
        <f>factors_crsp!D809</f>
        <v>2.346E-3</v>
      </c>
      <c r="I805">
        <f t="shared" si="48"/>
        <v>1.0027249922568326</v>
      </c>
      <c r="J805">
        <f t="shared" si="49"/>
        <v>1.0049502518118165</v>
      </c>
      <c r="L805">
        <f t="shared" si="50"/>
        <v>2.2252595549838716E-3</v>
      </c>
      <c r="M805">
        <f t="shared" si="51"/>
        <v>-7.5385106449535888E-3</v>
      </c>
    </row>
    <row r="806" spans="1:13">
      <c r="A806" s="1">
        <v>33969</v>
      </c>
      <c r="B806">
        <v>453.64370000000002</v>
      </c>
      <c r="C806">
        <f>[1]TRUSABIM!B805</f>
        <v>1234.3626999999999</v>
      </c>
      <c r="D806">
        <f>[2]TRUSG10M!B805</f>
        <v>2490.9677999999999</v>
      </c>
      <c r="E806">
        <f>[3]_SPXD!E805</f>
        <v>435.71</v>
      </c>
      <c r="F806">
        <f>[4]_DJCBTD!B934</f>
        <v>75.282600000000002</v>
      </c>
      <c r="G806">
        <f>factors_crsp!D810</f>
        <v>2.2699999999999999E-3</v>
      </c>
      <c r="I806">
        <f t="shared" si="48"/>
        <v>1.002566677490772</v>
      </c>
      <c r="J806">
        <f t="shared" si="49"/>
        <v>1.0224210496294397</v>
      </c>
      <c r="L806">
        <f t="shared" si="50"/>
        <v>1.9854372138667697E-2</v>
      </c>
      <c r="M806">
        <f t="shared" si="51"/>
        <v>2.190402647937284E-2</v>
      </c>
    </row>
    <row r="807" spans="1:13">
      <c r="A807" s="1">
        <v>34000</v>
      </c>
      <c r="B807">
        <v>458.58030000000002</v>
      </c>
      <c r="C807">
        <f>[1]TRUSABIM!B806</f>
        <v>1237.3458000000001</v>
      </c>
      <c r="D807">
        <f>[2]TRUSG10M!B806</f>
        <v>2562.0675999999999</v>
      </c>
      <c r="E807">
        <f>[3]_SPXD!E806</f>
        <v>438.78</v>
      </c>
      <c r="F807">
        <f>[4]_DJCBTD!B935</f>
        <v>76.502799999999993</v>
      </c>
      <c r="G807">
        <f>factors_crsp!D811</f>
        <v>2.3349999999999998E-3</v>
      </c>
      <c r="I807">
        <f t="shared" si="48"/>
        <v>1.0024167126890664</v>
      </c>
      <c r="J807">
        <f t="shared" si="49"/>
        <v>1.0162082606073646</v>
      </c>
      <c r="L807">
        <f t="shared" si="50"/>
        <v>1.3791547918298175E-2</v>
      </c>
      <c r="M807">
        <f t="shared" si="51"/>
        <v>2.6208042587704261E-2</v>
      </c>
    </row>
    <row r="808" spans="1:13">
      <c r="A808" s="1">
        <v>34028</v>
      </c>
      <c r="B808">
        <v>468.86509999999998</v>
      </c>
      <c r="C808">
        <f>[1]TRUSABIM!B807</f>
        <v>1240.3876</v>
      </c>
      <c r="D808">
        <f>[2]TRUSG10M!B807</f>
        <v>2644.5601000000001</v>
      </c>
      <c r="E808">
        <f>[3]_SPXD!E807</f>
        <v>443.38</v>
      </c>
      <c r="F808">
        <f>[4]_DJCBTD!B936</f>
        <v>77.195999999999998</v>
      </c>
      <c r="G808">
        <f>factors_crsp!D812</f>
        <v>2.209E-3</v>
      </c>
      <c r="I808">
        <f t="shared" si="48"/>
        <v>1.002458326524404</v>
      </c>
      <c r="J808">
        <f t="shared" si="49"/>
        <v>1.0090611062601631</v>
      </c>
      <c r="L808">
        <f t="shared" si="50"/>
        <v>6.6027797357590678E-3</v>
      </c>
      <c r="M808">
        <f t="shared" si="51"/>
        <v>2.9988628196851774E-2</v>
      </c>
    </row>
    <row r="809" spans="1:13">
      <c r="A809" s="1">
        <v>34059</v>
      </c>
      <c r="B809">
        <v>471.84230000000002</v>
      </c>
      <c r="C809">
        <f>[1]TRUSABIM!B808</f>
        <v>1243.3749</v>
      </c>
      <c r="D809">
        <f>[2]TRUSG10M!B808</f>
        <v>2657.8489</v>
      </c>
      <c r="E809">
        <f>[3]_SPXD!E808</f>
        <v>451.67</v>
      </c>
      <c r="F809">
        <f>[4]_DJCBTD!B937</f>
        <v>78.447100000000006</v>
      </c>
      <c r="G809">
        <f>factors_crsp!D813</f>
        <v>2.5379999999999999E-3</v>
      </c>
      <c r="I809">
        <f t="shared" si="48"/>
        <v>1.0024083600964731</v>
      </c>
      <c r="J809">
        <f t="shared" si="49"/>
        <v>1.0162067982797036</v>
      </c>
      <c r="L809">
        <f t="shared" si="50"/>
        <v>1.3798438183230566E-2</v>
      </c>
      <c r="M809">
        <f t="shared" si="51"/>
        <v>2.4869567026288841E-3</v>
      </c>
    </row>
    <row r="810" spans="1:13">
      <c r="A810" s="1">
        <v>34089</v>
      </c>
      <c r="B810">
        <v>482.02300000000002</v>
      </c>
      <c r="C810">
        <f>[1]TRUSABIM!B809</f>
        <v>1246.3900000000001</v>
      </c>
      <c r="D810">
        <f>[2]TRUSG10M!B809</f>
        <v>2667.2804999999998</v>
      </c>
      <c r="E810">
        <f>[3]_SPXD!E809</f>
        <v>440.19</v>
      </c>
      <c r="F810">
        <f>[4]_DJCBTD!B938</f>
        <v>79.306200000000004</v>
      </c>
      <c r="G810">
        <f>factors_crsp!D814</f>
        <v>2.372E-3</v>
      </c>
      <c r="I810">
        <f t="shared" si="48"/>
        <v>1.0024249323353722</v>
      </c>
      <c r="J810">
        <f t="shared" si="49"/>
        <v>1.0109513289847554</v>
      </c>
      <c r="L810">
        <f t="shared" si="50"/>
        <v>8.52639664938315E-3</v>
      </c>
      <c r="M810">
        <f t="shared" si="51"/>
        <v>1.1765839695401237E-3</v>
      </c>
    </row>
    <row r="811" spans="1:13">
      <c r="A811" s="1">
        <v>34120</v>
      </c>
      <c r="B811">
        <v>483.95830000000001</v>
      </c>
      <c r="C811">
        <f>[1]TRUSABIM!B810</f>
        <v>1249.5684000000001</v>
      </c>
      <c r="D811">
        <f>[2]TRUSG10M!B810</f>
        <v>2659.1660000000002</v>
      </c>
      <c r="E811">
        <f>[3]_SPXD!E810</f>
        <v>450.19</v>
      </c>
      <c r="F811">
        <f>[4]_DJCBTD!B939</f>
        <v>79.764300000000006</v>
      </c>
      <c r="G811">
        <f>factors_crsp!D815</f>
        <v>2.1679999999999998E-3</v>
      </c>
      <c r="I811">
        <f t="shared" si="48"/>
        <v>1.0025500846444533</v>
      </c>
      <c r="J811">
        <f t="shared" si="49"/>
        <v>1.0057763453550921</v>
      </c>
      <c r="L811">
        <f t="shared" si="50"/>
        <v>3.2262607106388064E-3</v>
      </c>
      <c r="M811">
        <f t="shared" si="51"/>
        <v>-5.2102372150208964E-3</v>
      </c>
    </row>
    <row r="812" spans="1:13">
      <c r="A812" s="1">
        <v>34150</v>
      </c>
      <c r="B812">
        <v>494.35210000000001</v>
      </c>
      <c r="C812">
        <f>[1]TRUSABIM!B811</f>
        <v>1252.7235000000001</v>
      </c>
      <c r="D812">
        <f>[2]TRUSG10M!B811</f>
        <v>2744.5671000000002</v>
      </c>
      <c r="E812">
        <f>[3]_SPXD!E811</f>
        <v>450.53</v>
      </c>
      <c r="F812">
        <f>[4]_DJCBTD!B940</f>
        <v>80.523200000000003</v>
      </c>
      <c r="G812">
        <f>factors_crsp!D816</f>
        <v>2.7560000000000002E-3</v>
      </c>
      <c r="I812">
        <f t="shared" si="48"/>
        <v>1.0025249518153627</v>
      </c>
      <c r="J812">
        <f t="shared" si="49"/>
        <v>1.0095142814517271</v>
      </c>
      <c r="L812">
        <f t="shared" si="50"/>
        <v>6.9893296363643387E-3</v>
      </c>
      <c r="M812">
        <f t="shared" si="51"/>
        <v>2.9359746064743675E-2</v>
      </c>
    </row>
    <row r="813" spans="1:13">
      <c r="A813" s="1">
        <v>34181</v>
      </c>
      <c r="B813">
        <v>502.36840000000001</v>
      </c>
      <c r="C813">
        <f>[1]TRUSABIM!B812</f>
        <v>1255.8866</v>
      </c>
      <c r="D813">
        <f>[2]TRUSG10M!B812</f>
        <v>2751.7329</v>
      </c>
      <c r="E813">
        <f>[3]_SPXD!E812</f>
        <v>448.13</v>
      </c>
      <c r="F813">
        <f>[4]_DJCBTD!B941</f>
        <v>81.5702</v>
      </c>
      <c r="G813">
        <f>factors_crsp!D817</f>
        <v>2.4020000000000001E-3</v>
      </c>
      <c r="I813">
        <f t="shared" si="48"/>
        <v>1.0025249785766772</v>
      </c>
      <c r="J813">
        <f t="shared" si="49"/>
        <v>1.0130024638861843</v>
      </c>
      <c r="L813">
        <f t="shared" si="50"/>
        <v>1.0477485309507095E-2</v>
      </c>
      <c r="M813">
        <f t="shared" si="51"/>
        <v>2.0890355560987395E-4</v>
      </c>
    </row>
    <row r="814" spans="1:13">
      <c r="A814" s="1">
        <v>34212</v>
      </c>
      <c r="B814">
        <v>520.93259999999998</v>
      </c>
      <c r="C814">
        <f>[1]TRUSABIM!B813</f>
        <v>1259.0367000000001</v>
      </c>
      <c r="D814">
        <f>[2]TRUSG10M!B813</f>
        <v>2844.0041999999999</v>
      </c>
      <c r="E814">
        <f>[3]_SPXD!E813</f>
        <v>463.56</v>
      </c>
      <c r="F814">
        <f>[4]_DJCBTD!B942</f>
        <v>82.869100000000003</v>
      </c>
      <c r="G814">
        <f>factors_crsp!D818</f>
        <v>2.5300000000000001E-3</v>
      </c>
      <c r="I814">
        <f t="shared" si="48"/>
        <v>1.002508267864312</v>
      </c>
      <c r="J814">
        <f t="shared" si="49"/>
        <v>1.0159237074323713</v>
      </c>
      <c r="L814">
        <f t="shared" si="50"/>
        <v>1.341543956805924E-2</v>
      </c>
      <c r="M814">
        <f t="shared" si="51"/>
        <v>3.1002069918559361E-2</v>
      </c>
    </row>
    <row r="815" spans="1:13">
      <c r="A815" s="1">
        <v>34242</v>
      </c>
      <c r="B815">
        <v>523.44770000000005</v>
      </c>
      <c r="C815">
        <f>[1]TRUSABIM!B814</f>
        <v>1262.1005</v>
      </c>
      <c r="D815">
        <f>[2]TRUSG10M!B814</f>
        <v>2867.5578999999998</v>
      </c>
      <c r="E815">
        <f>[3]_SPXD!E814</f>
        <v>458.93</v>
      </c>
      <c r="F815">
        <f>[4]_DJCBTD!B943</f>
        <v>82.762200000000007</v>
      </c>
      <c r="G815">
        <f>factors_crsp!D819</f>
        <v>2.356E-3</v>
      </c>
      <c r="I815">
        <f t="shared" si="48"/>
        <v>1.0024334477303163</v>
      </c>
      <c r="J815">
        <f t="shared" si="49"/>
        <v>0.99871001374456825</v>
      </c>
      <c r="L815">
        <f t="shared" si="50"/>
        <v>-3.723433985748037E-3</v>
      </c>
      <c r="M815">
        <f t="shared" si="51"/>
        <v>5.9258794712047091E-3</v>
      </c>
    </row>
    <row r="816" spans="1:13">
      <c r="A816" s="1">
        <v>34273</v>
      </c>
      <c r="B816">
        <v>524.83489999999995</v>
      </c>
      <c r="C816">
        <f>[1]TRUSABIM!B815</f>
        <v>1265.2872</v>
      </c>
      <c r="D816">
        <f>[2]TRUSG10M!B815</f>
        <v>2874.0448999999999</v>
      </c>
      <c r="E816">
        <f>[3]_SPXD!E815</f>
        <v>467.83</v>
      </c>
      <c r="F816">
        <f>[4]_DJCBTD!B944</f>
        <v>83.868899999999996</v>
      </c>
      <c r="G816">
        <f>factors_crsp!D820</f>
        <v>2.2100000000000002E-3</v>
      </c>
      <c r="I816">
        <f t="shared" si="48"/>
        <v>1.0025249177858657</v>
      </c>
      <c r="J816">
        <f t="shared" si="49"/>
        <v>1.013372046658982</v>
      </c>
      <c r="L816">
        <f t="shared" si="50"/>
        <v>1.084712887311623E-2</v>
      </c>
      <c r="M816">
        <f t="shared" si="51"/>
        <v>5.2203668145622828E-5</v>
      </c>
    </row>
    <row r="817" spans="1:13">
      <c r="A817" s="1">
        <v>34303</v>
      </c>
      <c r="B817">
        <v>520.93439999999998</v>
      </c>
      <c r="C817">
        <f>[1]TRUSABIM!B816</f>
        <v>1268.5980999999999</v>
      </c>
      <c r="D817">
        <f>[2]TRUSG10M!B816</f>
        <v>2802.7849000000001</v>
      </c>
      <c r="E817">
        <f>[3]_SPXD!E816</f>
        <v>461.79</v>
      </c>
      <c r="F817">
        <f>[4]_DJCBTD!B945</f>
        <v>83.556600000000003</v>
      </c>
      <c r="G817">
        <f>factors_crsp!D821</f>
        <v>2.477E-3</v>
      </c>
      <c r="I817">
        <f t="shared" si="48"/>
        <v>1.0026167181648562</v>
      </c>
      <c r="J817">
        <f t="shared" si="49"/>
        <v>0.99627633127416726</v>
      </c>
      <c r="L817">
        <f t="shared" si="50"/>
        <v>-6.3403868906889427E-3</v>
      </c>
      <c r="M817">
        <f t="shared" si="51"/>
        <v>-2.7271323846506212E-2</v>
      </c>
    </row>
    <row r="818" spans="1:13">
      <c r="A818" s="1">
        <v>34334</v>
      </c>
      <c r="B818">
        <v>520.1567</v>
      </c>
      <c r="C818">
        <f>[1]TRUSABIM!B817</f>
        <v>1271.7801999999999</v>
      </c>
      <c r="D818">
        <f>[2]TRUSG10M!B817</f>
        <v>2816.4016000000001</v>
      </c>
      <c r="E818">
        <f>[3]_SPXD!E817</f>
        <v>466.45</v>
      </c>
      <c r="F818">
        <f>[4]_DJCBTD!B946</f>
        <v>81.1982</v>
      </c>
      <c r="G818">
        <f>factors_crsp!D822</f>
        <v>2.2629999999999998E-3</v>
      </c>
      <c r="I818">
        <f t="shared" si="48"/>
        <v>1.0025083594244701</v>
      </c>
      <c r="J818">
        <f t="shared" si="49"/>
        <v>0.97177482089984513</v>
      </c>
      <c r="L818">
        <f t="shared" si="50"/>
        <v>-3.0733538524625015E-2</v>
      </c>
      <c r="M818">
        <f t="shared" si="51"/>
        <v>2.5952750677729064E-3</v>
      </c>
    </row>
    <row r="819" spans="1:13">
      <c r="A819" s="1">
        <v>34365</v>
      </c>
      <c r="B819">
        <v>528.89670000000001</v>
      </c>
      <c r="C819">
        <f>[1]TRUSABIM!B818</f>
        <v>1274.9172000000001</v>
      </c>
      <c r="D819">
        <f>[2]TRUSG10M!B818</f>
        <v>2857.3944999999999</v>
      </c>
      <c r="E819">
        <f>[3]_SPXD!E818</f>
        <v>481.61</v>
      </c>
      <c r="F819">
        <f>[4]_DJCBTD!B947</f>
        <v>82.096299999999999</v>
      </c>
      <c r="G819">
        <f>factors_crsp!D823</f>
        <v>2.503E-3</v>
      </c>
      <c r="I819">
        <f t="shared" si="48"/>
        <v>1.0024666211975939</v>
      </c>
      <c r="J819">
        <f t="shared" si="49"/>
        <v>1.0110605900130791</v>
      </c>
      <c r="L819">
        <f t="shared" si="50"/>
        <v>8.5939688154852423E-3</v>
      </c>
      <c r="M819">
        <f t="shared" si="51"/>
        <v>1.2052062033766742E-2</v>
      </c>
    </row>
    <row r="820" spans="1:13">
      <c r="A820" s="1">
        <v>34393</v>
      </c>
      <c r="B820">
        <v>515.67330000000004</v>
      </c>
      <c r="C820">
        <f>[1]TRUSABIM!B819</f>
        <v>1278.4869000000001</v>
      </c>
      <c r="D820">
        <f>[2]TRUSG10M!B819</f>
        <v>2777.3647000000001</v>
      </c>
      <c r="E820">
        <f>[3]_SPXD!E819</f>
        <v>467.14</v>
      </c>
      <c r="F820">
        <f>[4]_DJCBTD!B948</f>
        <v>81.228800000000007</v>
      </c>
      <c r="G820">
        <f>factors_crsp!D824</f>
        <v>2.1199999999999999E-3</v>
      </c>
      <c r="I820">
        <f t="shared" si="48"/>
        <v>1.0027999465377047</v>
      </c>
      <c r="J820">
        <f t="shared" si="49"/>
        <v>0.98943314132305604</v>
      </c>
      <c r="L820">
        <f t="shared" si="50"/>
        <v>-1.3366805214648614E-2</v>
      </c>
      <c r="M820">
        <f t="shared" si="51"/>
        <v>-3.0127963198641194E-2</v>
      </c>
    </row>
    <row r="821" spans="1:13">
      <c r="A821" s="1">
        <v>34424</v>
      </c>
      <c r="B821">
        <v>504.5222</v>
      </c>
      <c r="C821">
        <f>[1]TRUSABIM!B820</f>
        <v>1282.1946</v>
      </c>
      <c r="D821">
        <f>[2]TRUSG10M!B820</f>
        <v>2668.1687000000002</v>
      </c>
      <c r="E821">
        <f>[3]_SPXD!E820</f>
        <v>445.77</v>
      </c>
      <c r="F821">
        <f>[4]_DJCBTD!B949</f>
        <v>79.075699999999998</v>
      </c>
      <c r="G821">
        <f>factors_crsp!D825</f>
        <v>2.4689999999999998E-3</v>
      </c>
      <c r="I821">
        <f t="shared" si="48"/>
        <v>1.0029000688235443</v>
      </c>
      <c r="J821">
        <f t="shared" si="49"/>
        <v>0.97349339150646064</v>
      </c>
      <c r="L821">
        <f t="shared" si="50"/>
        <v>-2.9406677317083685E-2</v>
      </c>
      <c r="M821">
        <f t="shared" si="51"/>
        <v>-4.1785406664202274E-2</v>
      </c>
    </row>
    <row r="822" spans="1:13">
      <c r="A822" s="1">
        <v>34454</v>
      </c>
      <c r="B822">
        <v>499.86130000000003</v>
      </c>
      <c r="C822">
        <f>[1]TRUSABIM!B821</f>
        <v>1286.3297</v>
      </c>
      <c r="D822">
        <f>[2]TRUSG10M!B821</f>
        <v>2627.53</v>
      </c>
      <c r="E822">
        <f>[3]_SPXD!E821</f>
        <v>450.91</v>
      </c>
      <c r="F822">
        <f>[4]_DJCBTD!B950</f>
        <v>78.038899999999998</v>
      </c>
      <c r="G822">
        <f>factors_crsp!D826</f>
        <v>2.7109999999999999E-3</v>
      </c>
      <c r="I822">
        <f t="shared" si="48"/>
        <v>1.0032250174817456</v>
      </c>
      <c r="J822">
        <f t="shared" si="49"/>
        <v>0.9868885131589098</v>
      </c>
      <c r="L822">
        <f t="shared" si="50"/>
        <v>-1.6336504322835843E-2</v>
      </c>
      <c r="M822">
        <f t="shared" si="51"/>
        <v>-1.7941933486327111E-2</v>
      </c>
    </row>
    <row r="823" spans="1:13">
      <c r="A823" s="1">
        <v>34485</v>
      </c>
      <c r="B823">
        <v>499.94589999999999</v>
      </c>
      <c r="C823">
        <f>[1]TRUSABIM!B822</f>
        <v>1290.7889</v>
      </c>
      <c r="D823">
        <f>[2]TRUSG10M!B822</f>
        <v>2622.1237999999998</v>
      </c>
      <c r="E823">
        <f>[3]_SPXD!E822</f>
        <v>456.5</v>
      </c>
      <c r="F823">
        <f>[4]_DJCBTD!B951</f>
        <v>77.805300000000003</v>
      </c>
      <c r="G823">
        <f>factors_crsp!D827</f>
        <v>3.15E-3</v>
      </c>
      <c r="I823">
        <f t="shared" si="48"/>
        <v>1.003466607355797</v>
      </c>
      <c r="J823">
        <f t="shared" si="49"/>
        <v>0.99700662105693449</v>
      </c>
      <c r="L823">
        <f t="shared" si="50"/>
        <v>-6.4599862988624634E-3</v>
      </c>
      <c r="M823">
        <f t="shared" si="51"/>
        <v>-5.2075217028921816E-3</v>
      </c>
    </row>
    <row r="824" spans="1:13">
      <c r="A824" s="1">
        <v>34515</v>
      </c>
      <c r="B824">
        <v>499.71960000000001</v>
      </c>
      <c r="C824">
        <f>[1]TRUSABIM!B823</f>
        <v>1295.2529</v>
      </c>
      <c r="D824">
        <f>[2]TRUSG10M!B823</f>
        <v>2605.7620000000002</v>
      </c>
      <c r="E824">
        <f>[3]_SPXD!E823</f>
        <v>444.27</v>
      </c>
      <c r="F824">
        <f>[4]_DJCBTD!B952</f>
        <v>78.474299999999999</v>
      </c>
      <c r="G824">
        <f>factors_crsp!D828</f>
        <v>3.1180000000000001E-3</v>
      </c>
      <c r="I824">
        <f t="shared" si="48"/>
        <v>1.0034583501608976</v>
      </c>
      <c r="J824">
        <f t="shared" si="49"/>
        <v>1.0085983859711356</v>
      </c>
      <c r="L824">
        <f t="shared" si="50"/>
        <v>5.1400358102380306E-3</v>
      </c>
      <c r="M824">
        <f t="shared" si="51"/>
        <v>-9.3579036994361209E-3</v>
      </c>
    </row>
    <row r="825" spans="1:13">
      <c r="A825" s="1">
        <v>34546</v>
      </c>
      <c r="B825">
        <v>503.44040000000001</v>
      </c>
      <c r="C825">
        <f>[1]TRUSABIM!B824</f>
        <v>1299.8617999999999</v>
      </c>
      <c r="D825">
        <f>[2]TRUSG10M!B824</f>
        <v>2663.4983000000002</v>
      </c>
      <c r="E825">
        <f>[3]_SPXD!E824</f>
        <v>458.26</v>
      </c>
      <c r="F825">
        <f>[4]_DJCBTD!B953</f>
        <v>78.997399999999999</v>
      </c>
      <c r="G825">
        <f>factors_crsp!D829</f>
        <v>2.751E-3</v>
      </c>
      <c r="I825">
        <f t="shared" si="48"/>
        <v>1.0035583012398581</v>
      </c>
      <c r="J825">
        <f t="shared" si="49"/>
        <v>1.0066658765990903</v>
      </c>
      <c r="L825">
        <f t="shared" si="50"/>
        <v>3.1075753592322286E-3</v>
      </c>
      <c r="M825">
        <f t="shared" si="51"/>
        <v>1.9406165543131015E-2</v>
      </c>
    </row>
    <row r="826" spans="1:13">
      <c r="A826" s="1">
        <v>34577</v>
      </c>
      <c r="B826">
        <v>506.10950000000003</v>
      </c>
      <c r="C826">
        <f>[1]TRUSABIM!B825</f>
        <v>1304.8014000000001</v>
      </c>
      <c r="D826">
        <f>[2]TRUSG10M!B825</f>
        <v>2665.8325</v>
      </c>
      <c r="E826">
        <f>[3]_SPXD!E825</f>
        <v>475.49</v>
      </c>
      <c r="F826">
        <f>[4]_DJCBTD!B954</f>
        <v>79.299199999999999</v>
      </c>
      <c r="G826">
        <f>factors_crsp!D830</f>
        <v>3.6870000000000002E-3</v>
      </c>
      <c r="I826">
        <f t="shared" si="48"/>
        <v>1.0038000962871592</v>
      </c>
      <c r="J826">
        <f t="shared" si="49"/>
        <v>1.003820378898546</v>
      </c>
      <c r="L826">
        <f t="shared" si="50"/>
        <v>2.0282611386868155E-5</v>
      </c>
      <c r="M826">
        <f t="shared" si="51"/>
        <v>-2.8106337564022255E-3</v>
      </c>
    </row>
    <row r="827" spans="1:13">
      <c r="A827" s="1">
        <v>34607</v>
      </c>
      <c r="B827">
        <v>493.62920000000003</v>
      </c>
      <c r="C827">
        <f>[1]TRUSABIM!B826</f>
        <v>1309.8792000000001</v>
      </c>
      <c r="D827">
        <f>[2]TRUSG10M!B826</f>
        <v>2600.4301999999998</v>
      </c>
      <c r="E827">
        <f>[3]_SPXD!E826</f>
        <v>462.69</v>
      </c>
      <c r="F827">
        <f>[4]_DJCBTD!B955</f>
        <v>78.995000000000005</v>
      </c>
      <c r="G827">
        <f>factors_crsp!D831</f>
        <v>3.6589999999999999E-3</v>
      </c>
      <c r="I827">
        <f t="shared" si="48"/>
        <v>1.0038916267257225</v>
      </c>
      <c r="J827">
        <f t="shared" si="49"/>
        <v>0.99616389572656483</v>
      </c>
      <c r="L827">
        <f t="shared" si="50"/>
        <v>-7.7277309991576892E-3</v>
      </c>
      <c r="M827">
        <f t="shared" si="51"/>
        <v>-2.8192536897010623E-2</v>
      </c>
    </row>
    <row r="828" spans="1:13">
      <c r="A828" s="1">
        <v>34638</v>
      </c>
      <c r="B828">
        <v>495.75049999999999</v>
      </c>
      <c r="C828">
        <f>[1]TRUSABIM!B827</f>
        <v>1315.3697999999999</v>
      </c>
      <c r="D828">
        <f>[2]TRUSG10M!B827</f>
        <v>2581.7611999999999</v>
      </c>
      <c r="E828">
        <f>[3]_SPXD!E827</f>
        <v>472.35</v>
      </c>
      <c r="F828">
        <f>[4]_DJCBTD!B956</f>
        <v>78.263400000000004</v>
      </c>
      <c r="G828">
        <f>factors_crsp!D832</f>
        <v>3.8400000000000001E-3</v>
      </c>
      <c r="I828">
        <f t="shared" si="48"/>
        <v>1.0041916842408063</v>
      </c>
      <c r="J828">
        <f t="shared" si="49"/>
        <v>0.99073865434521169</v>
      </c>
      <c r="L828">
        <f t="shared" si="50"/>
        <v>-1.3453029895594604E-2</v>
      </c>
      <c r="M828">
        <f t="shared" si="51"/>
        <v>-1.1019196734447956E-2</v>
      </c>
    </row>
    <row r="829" spans="1:13">
      <c r="A829" s="1">
        <v>34668</v>
      </c>
      <c r="B829">
        <v>497.55020000000002</v>
      </c>
      <c r="C829">
        <f>[1]TRUSABIM!B828</f>
        <v>1321.4644000000001</v>
      </c>
      <c r="D829">
        <f>[2]TRUSG10M!B828</f>
        <v>2580.1698999999999</v>
      </c>
      <c r="E829">
        <f>[3]_SPXD!E828</f>
        <v>453.69</v>
      </c>
      <c r="F829">
        <f>[4]_DJCBTD!B957</f>
        <v>77.557699999999997</v>
      </c>
      <c r="G829">
        <f>factors_crsp!D833</f>
        <v>3.6909999999999998E-3</v>
      </c>
      <c r="I829">
        <f t="shared" si="48"/>
        <v>1.004633373823848</v>
      </c>
      <c r="J829">
        <f t="shared" si="49"/>
        <v>0.99098301377144349</v>
      </c>
      <c r="L829">
        <f t="shared" si="50"/>
        <v>-1.3650360052404498E-2</v>
      </c>
      <c r="M829">
        <f t="shared" si="51"/>
        <v>-4.3073621949233365E-3</v>
      </c>
    </row>
    <row r="830" spans="1:13">
      <c r="A830" s="1">
        <v>34699</v>
      </c>
      <c r="B830">
        <v>507.49250000000001</v>
      </c>
      <c r="C830">
        <f>[1]TRUSABIM!B829</f>
        <v>1327.5541000000001</v>
      </c>
      <c r="D830">
        <f>[2]TRUSG10M!B829</f>
        <v>2610.1208000000001</v>
      </c>
      <c r="E830">
        <f>[3]_SPXD!E829</f>
        <v>459.27</v>
      </c>
      <c r="F830">
        <f>[4]_DJCBTD!B958</f>
        <v>77.989199999999997</v>
      </c>
      <c r="G830">
        <f>factors_crsp!D834</f>
        <v>4.4299999999999999E-3</v>
      </c>
      <c r="I830">
        <f t="shared" si="48"/>
        <v>1.0046082966745074</v>
      </c>
      <c r="J830">
        <f t="shared" si="49"/>
        <v>1.0055635997457377</v>
      </c>
      <c r="L830">
        <f t="shared" si="50"/>
        <v>9.5530307123037339E-4</v>
      </c>
      <c r="M830">
        <f t="shared" si="51"/>
        <v>7.1781115433524612E-3</v>
      </c>
    </row>
    <row r="831" spans="1:13">
      <c r="A831" s="1">
        <v>34730</v>
      </c>
      <c r="B831">
        <v>513.5865</v>
      </c>
      <c r="C831">
        <f>[1]TRUSABIM!B830</f>
        <v>1334.0038</v>
      </c>
      <c r="D831">
        <f>[2]TRUSG10M!B830</f>
        <v>2672.4717000000001</v>
      </c>
      <c r="E831">
        <f>[3]_SPXD!E830</f>
        <v>470.42</v>
      </c>
      <c r="F831">
        <f>[4]_DJCBTD!B959</f>
        <v>79.409300000000002</v>
      </c>
      <c r="G831">
        <f>factors_crsp!D835</f>
        <v>4.156E-3</v>
      </c>
      <c r="I831">
        <f t="shared" si="48"/>
        <v>1.0048583330803618</v>
      </c>
      <c r="J831">
        <f t="shared" si="49"/>
        <v>1.0182089314930787</v>
      </c>
      <c r="L831">
        <f t="shared" si="50"/>
        <v>1.3350598412716908E-2</v>
      </c>
      <c r="M831">
        <f t="shared" si="51"/>
        <v>1.9732128089703593E-2</v>
      </c>
    </row>
    <row r="832" spans="1:13">
      <c r="A832" s="1">
        <v>34758</v>
      </c>
      <c r="B832">
        <v>524.51310000000001</v>
      </c>
      <c r="C832">
        <f>[1]TRUSABIM!B831</f>
        <v>1340.4069999999999</v>
      </c>
      <c r="D832">
        <f>[2]TRUSG10M!B831</f>
        <v>2763.6296000000002</v>
      </c>
      <c r="E832">
        <f>[3]_SPXD!E831</f>
        <v>487.39</v>
      </c>
      <c r="F832">
        <f>[4]_DJCBTD!B960</f>
        <v>82.102999999999994</v>
      </c>
      <c r="G832">
        <f>factors_crsp!D836</f>
        <v>3.9830000000000004E-3</v>
      </c>
      <c r="I832">
        <f t="shared" si="48"/>
        <v>1.0047999863268755</v>
      </c>
      <c r="J832">
        <f t="shared" si="49"/>
        <v>1.033921719496331</v>
      </c>
      <c r="L832">
        <f t="shared" si="50"/>
        <v>2.9121733169455544E-2</v>
      </c>
      <c r="M832">
        <f t="shared" si="51"/>
        <v>3.0126958956721683E-2</v>
      </c>
    </row>
    <row r="833" spans="1:13">
      <c r="A833" s="1">
        <v>34789</v>
      </c>
      <c r="B833">
        <v>531.08199999999999</v>
      </c>
      <c r="C833">
        <f>[1]TRUSABIM!B832</f>
        <v>1346.7738999999999</v>
      </c>
      <c r="D833">
        <f>[2]TRUSG10M!B832</f>
        <v>2784.2595000000001</v>
      </c>
      <c r="E833">
        <f>[3]_SPXD!E832</f>
        <v>500.71</v>
      </c>
      <c r="F833">
        <f>[4]_DJCBTD!B961</f>
        <v>83.751499999999993</v>
      </c>
      <c r="G833">
        <f>factors_crsp!D837</f>
        <v>4.1339999999999997E-3</v>
      </c>
      <c r="I833">
        <f t="shared" si="48"/>
        <v>1.0047499751941016</v>
      </c>
      <c r="J833">
        <f t="shared" si="49"/>
        <v>1.0200784380595107</v>
      </c>
      <c r="L833">
        <f t="shared" si="50"/>
        <v>1.532846286540912E-2</v>
      </c>
      <c r="M833">
        <f t="shared" si="51"/>
        <v>3.3307847164467663E-3</v>
      </c>
    </row>
    <row r="834" spans="1:13">
      <c r="A834" s="1">
        <v>34819</v>
      </c>
      <c r="B834">
        <v>538.08330000000001</v>
      </c>
      <c r="C834">
        <f>[1]TRUSABIM!B833</f>
        <v>1353.1599000000001</v>
      </c>
      <c r="D834">
        <f>[2]TRUSG10M!B833</f>
        <v>2827.3146999999999</v>
      </c>
      <c r="E834">
        <f>[3]_SPXD!E833</f>
        <v>514.71</v>
      </c>
      <c r="F834">
        <f>[4]_DJCBTD!B962</f>
        <v>84.718500000000006</v>
      </c>
      <c r="G834">
        <f>factors_crsp!D838</f>
        <v>4.45E-3</v>
      </c>
      <c r="I834">
        <f t="shared" si="48"/>
        <v>1.0047417016323232</v>
      </c>
      <c r="J834">
        <f t="shared" si="49"/>
        <v>1.0115460618615788</v>
      </c>
      <c r="L834">
        <f t="shared" si="50"/>
        <v>6.8043602292555683E-3</v>
      </c>
      <c r="M834">
        <f t="shared" si="51"/>
        <v>1.1013788486669229E-2</v>
      </c>
    </row>
    <row r="835" spans="1:13">
      <c r="A835" s="1">
        <v>34850</v>
      </c>
      <c r="B835">
        <v>566.54830000000004</v>
      </c>
      <c r="C835">
        <f>[1]TRUSABIM!B834</f>
        <v>1359.5083999999999</v>
      </c>
      <c r="D835">
        <f>[2]TRUSG10M!B834</f>
        <v>3007.5645</v>
      </c>
      <c r="E835">
        <f>[3]_SPXD!E834</f>
        <v>533.4</v>
      </c>
      <c r="F835">
        <f>[4]_DJCBTD!B963</f>
        <v>86.766199999999998</v>
      </c>
      <c r="G835">
        <f>factors_crsp!D839</f>
        <v>5.3550000000000004E-3</v>
      </c>
      <c r="I835">
        <f t="shared" si="48"/>
        <v>1.0046916110948898</v>
      </c>
      <c r="J835">
        <f t="shared" si="49"/>
        <v>1.0241706356935025</v>
      </c>
      <c r="L835">
        <f t="shared" si="50"/>
        <v>1.9479024598612726E-2</v>
      </c>
      <c r="M835">
        <f t="shared" si="51"/>
        <v>5.8398002097714841E-2</v>
      </c>
    </row>
    <row r="836" spans="1:13">
      <c r="A836" s="1">
        <v>34880</v>
      </c>
      <c r="B836">
        <v>569.6241</v>
      </c>
      <c r="C836">
        <f>[1]TRUSABIM!B835</f>
        <v>1365.6714999999999</v>
      </c>
      <c r="D836">
        <f>[2]TRUSG10M!B835</f>
        <v>3043.3418000000001</v>
      </c>
      <c r="E836">
        <f>[3]_SPXD!E835</f>
        <v>544.75</v>
      </c>
      <c r="F836">
        <f>[4]_DJCBTD!B964</f>
        <v>89.278000000000006</v>
      </c>
      <c r="G836">
        <f>factors_crsp!D840</f>
        <v>4.7140000000000003E-3</v>
      </c>
      <c r="I836">
        <f t="shared" ref="I836:I899" si="52">C836/C835</f>
        <v>1.0045333298418753</v>
      </c>
      <c r="J836">
        <f t="shared" ref="J836:J899" si="53">F836/F835</f>
        <v>1.0289490608093936</v>
      </c>
      <c r="L836">
        <f t="shared" ref="L836:L899" si="54">J836-I836</f>
        <v>2.4415730967518368E-2</v>
      </c>
      <c r="M836">
        <f t="shared" si="51"/>
        <v>7.1817714788826592E-3</v>
      </c>
    </row>
    <row r="837" spans="1:13">
      <c r="A837" s="1">
        <v>34911</v>
      </c>
      <c r="B837">
        <v>565.39329999999995</v>
      </c>
      <c r="C837">
        <f>[1]TRUSABIM!B836</f>
        <v>1371.8398</v>
      </c>
      <c r="D837">
        <f>[2]TRUSG10M!B836</f>
        <v>3005.8804</v>
      </c>
      <c r="E837">
        <f>[3]_SPXD!E836</f>
        <v>562.05999999999995</v>
      </c>
      <c r="F837">
        <f>[4]_DJCBTD!B965</f>
        <v>89.021799999999999</v>
      </c>
      <c r="G837">
        <f>factors_crsp!D841</f>
        <v>4.522E-3</v>
      </c>
      <c r="I837">
        <f t="shared" si="52"/>
        <v>1.0045166791574696</v>
      </c>
      <c r="J837">
        <f t="shared" si="53"/>
        <v>0.99713031205896185</v>
      </c>
      <c r="L837">
        <f t="shared" si="54"/>
        <v>-7.3863670985077068E-3</v>
      </c>
      <c r="M837">
        <f t="shared" ref="M837:M900" si="55">D837/D836-G837-1</f>
        <v>-1.6831297628022046E-2</v>
      </c>
    </row>
    <row r="838" spans="1:13">
      <c r="A838" s="1">
        <v>34942</v>
      </c>
      <c r="B838">
        <v>575.10170000000005</v>
      </c>
      <c r="C838">
        <f>[1]TRUSABIM!B837</f>
        <v>1377.8873000000001</v>
      </c>
      <c r="D838">
        <f>[2]TRUSG10M!B837</f>
        <v>3059.8087999999998</v>
      </c>
      <c r="E838">
        <f>[3]_SPXD!E837</f>
        <v>561.88</v>
      </c>
      <c r="F838">
        <f>[4]_DJCBTD!B966</f>
        <v>89.608199999999997</v>
      </c>
      <c r="G838">
        <f>factors_crsp!D842</f>
        <v>4.6369999999999996E-3</v>
      </c>
      <c r="I838">
        <f t="shared" si="52"/>
        <v>1.0044083135654762</v>
      </c>
      <c r="J838">
        <f t="shared" si="53"/>
        <v>1.0065871505631205</v>
      </c>
      <c r="L838">
        <f t="shared" si="54"/>
        <v>2.1788369976443178E-3</v>
      </c>
      <c r="M838">
        <f t="shared" si="55"/>
        <v>1.330396664657707E-2</v>
      </c>
    </row>
    <row r="839" spans="1:13">
      <c r="A839" s="1">
        <v>34972</v>
      </c>
      <c r="B839">
        <v>582.82600000000002</v>
      </c>
      <c r="C839">
        <f>[1]TRUSABIM!B838</f>
        <v>1383.9041999999999</v>
      </c>
      <c r="D839">
        <f>[2]TRUSG10M!B838</f>
        <v>3100.7073</v>
      </c>
      <c r="E839">
        <f>[3]_SPXD!E838</f>
        <v>584.41</v>
      </c>
      <c r="F839">
        <f>[4]_DJCBTD!B967</f>
        <v>90.876400000000004</v>
      </c>
      <c r="G839">
        <f>factors_crsp!D843</f>
        <v>4.3090000000000003E-3</v>
      </c>
      <c r="I839">
        <f t="shared" si="52"/>
        <v>1.0043667577166868</v>
      </c>
      <c r="J839">
        <f t="shared" si="53"/>
        <v>1.0141527226302951</v>
      </c>
      <c r="L839">
        <f t="shared" si="54"/>
        <v>9.7859649136082805E-3</v>
      </c>
      <c r="M839">
        <f t="shared" si="55"/>
        <v>9.0573580547910204E-3</v>
      </c>
    </row>
    <row r="840" spans="1:13">
      <c r="A840" s="1">
        <v>35003</v>
      </c>
      <c r="B840">
        <v>595.73659999999995</v>
      </c>
      <c r="C840">
        <f>[1]TRUSABIM!B839</f>
        <v>1390.0393999999999</v>
      </c>
      <c r="D840">
        <f>[2]TRUSG10M!B839</f>
        <v>3148.8525</v>
      </c>
      <c r="E840">
        <f>[3]_SPXD!E839</f>
        <v>581.5</v>
      </c>
      <c r="F840">
        <f>[4]_DJCBTD!B968</f>
        <v>91.821399999999997</v>
      </c>
      <c r="G840">
        <f>factors_crsp!D844</f>
        <v>4.7140000000000003E-3</v>
      </c>
      <c r="I840">
        <f t="shared" si="52"/>
        <v>1.0044332548452415</v>
      </c>
      <c r="J840">
        <f t="shared" si="53"/>
        <v>1.0103987393866833</v>
      </c>
      <c r="L840">
        <f t="shared" si="54"/>
        <v>5.9654845414418567E-3</v>
      </c>
      <c r="M840">
        <f t="shared" si="55"/>
        <v>1.0813166978966171E-2</v>
      </c>
    </row>
    <row r="841" spans="1:13">
      <c r="A841" s="1">
        <v>35033</v>
      </c>
      <c r="B841">
        <v>604.9135</v>
      </c>
      <c r="C841">
        <f>[1]TRUSABIM!B840</f>
        <v>1396.2019</v>
      </c>
      <c r="D841">
        <f>[2]TRUSG10M!B840</f>
        <v>3228.2793000000001</v>
      </c>
      <c r="E841">
        <f>[3]_SPXD!E840</f>
        <v>605.37</v>
      </c>
      <c r="F841">
        <f>[4]_DJCBTD!B969</f>
        <v>93.125500000000002</v>
      </c>
      <c r="G841">
        <f>factors_crsp!D845</f>
        <v>4.1079999999999997E-3</v>
      </c>
      <c r="I841">
        <f t="shared" si="52"/>
        <v>1.0044333275733048</v>
      </c>
      <c r="J841">
        <f t="shared" si="53"/>
        <v>1.0142025715138301</v>
      </c>
      <c r="L841">
        <f t="shared" si="54"/>
        <v>9.7692439405252518E-3</v>
      </c>
      <c r="M841">
        <f t="shared" si="55"/>
        <v>2.1116045902435987E-2</v>
      </c>
    </row>
    <row r="842" spans="1:13">
      <c r="A842" s="1">
        <v>35064</v>
      </c>
      <c r="B842">
        <v>619.09630000000004</v>
      </c>
      <c r="C842">
        <f>[1]TRUSABIM!B841</f>
        <v>1401.9729</v>
      </c>
      <c r="D842">
        <f>[2]TRUSG10M!B841</f>
        <v>3287.2714999999998</v>
      </c>
      <c r="E842">
        <f>[3]_SPXD!E841</f>
        <v>615.92999999999995</v>
      </c>
      <c r="F842">
        <f>[4]_DJCBTD!B970</f>
        <v>94.476799999999997</v>
      </c>
      <c r="G842">
        <f>factors_crsp!D846</f>
        <v>4.8820000000000001E-3</v>
      </c>
      <c r="I842">
        <f t="shared" si="52"/>
        <v>1.0041333563577015</v>
      </c>
      <c r="J842">
        <f t="shared" si="53"/>
        <v>1.0145105261179805</v>
      </c>
      <c r="L842">
        <f t="shared" si="54"/>
        <v>1.0377169760279026E-2</v>
      </c>
      <c r="M842">
        <f t="shared" si="55"/>
        <v>1.3391573788984035E-2</v>
      </c>
    </row>
    <row r="843" spans="1:13">
      <c r="A843" s="1">
        <v>35095</v>
      </c>
      <c r="B843">
        <v>619.87049999999999</v>
      </c>
      <c r="C843">
        <f>[1]TRUSABIM!B842</f>
        <v>1407.7094</v>
      </c>
      <c r="D843">
        <f>[2]TRUSG10M!B842</f>
        <v>3297.6660000000002</v>
      </c>
      <c r="E843">
        <f>[3]_SPXD!E842</f>
        <v>636.02</v>
      </c>
      <c r="F843">
        <f>[4]_DJCBTD!B971</f>
        <v>95.383899999999997</v>
      </c>
      <c r="G843">
        <f>factors_crsp!D847</f>
        <v>4.2779999999999997E-3</v>
      </c>
      <c r="I843">
        <f t="shared" si="52"/>
        <v>1.0040917338701767</v>
      </c>
      <c r="J843">
        <f t="shared" si="53"/>
        <v>1.0096012989432326</v>
      </c>
      <c r="L843">
        <f t="shared" si="54"/>
        <v>5.5095650730558887E-3</v>
      </c>
      <c r="M843">
        <f t="shared" si="55"/>
        <v>-1.1159551247894584E-3</v>
      </c>
    </row>
    <row r="844" spans="1:13">
      <c r="A844" s="1">
        <v>35124</v>
      </c>
      <c r="B844">
        <v>604.76459999999997</v>
      </c>
      <c r="C844">
        <f>[1]TRUSABIM!B843</f>
        <v>1413.4458</v>
      </c>
      <c r="D844">
        <f>[2]TRUSG10M!B843</f>
        <v>3186.0725000000002</v>
      </c>
      <c r="E844">
        <f>[3]_SPXD!E843</f>
        <v>640.42999999999995</v>
      </c>
      <c r="F844">
        <f>[4]_DJCBTD!B972</f>
        <v>95.235399999999998</v>
      </c>
      <c r="G844">
        <f>factors_crsp!D848</f>
        <v>3.908E-3</v>
      </c>
      <c r="I844">
        <f t="shared" si="52"/>
        <v>1.0040749887725406</v>
      </c>
      <c r="J844">
        <f t="shared" si="53"/>
        <v>0.99844313348479152</v>
      </c>
      <c r="L844">
        <f t="shared" si="54"/>
        <v>-5.6318552877491213E-3</v>
      </c>
      <c r="M844">
        <f t="shared" si="55"/>
        <v>-3.7748146333800969E-2</v>
      </c>
    </row>
    <row r="845" spans="1:13">
      <c r="A845" s="1">
        <v>35155</v>
      </c>
      <c r="B845">
        <v>597.58879999999999</v>
      </c>
      <c r="C845">
        <f>[1]TRUSABIM!B844</f>
        <v>1419.3351</v>
      </c>
      <c r="D845">
        <f>[2]TRUSG10M!B844</f>
        <v>3153.4702000000002</v>
      </c>
      <c r="E845">
        <f>[3]_SPXD!E844</f>
        <v>645.5</v>
      </c>
      <c r="F845">
        <f>[4]_DJCBTD!B973</f>
        <v>94.205699999999993</v>
      </c>
      <c r="G845">
        <f>factors_crsp!D849</f>
        <v>3.9430000000000003E-3</v>
      </c>
      <c r="I845">
        <f t="shared" si="52"/>
        <v>1.0041666259859416</v>
      </c>
      <c r="J845">
        <f t="shared" si="53"/>
        <v>0.98918784401598558</v>
      </c>
      <c r="L845">
        <f t="shared" si="54"/>
        <v>-1.4978781969956056E-2</v>
      </c>
      <c r="M845">
        <f t="shared" si="55"/>
        <v>-1.4175755218219344E-2</v>
      </c>
    </row>
    <row r="846" spans="1:13">
      <c r="A846" s="1">
        <v>35185</v>
      </c>
      <c r="B846">
        <v>599.16189999999995</v>
      </c>
      <c r="C846">
        <f>[1]TRUSABIM!B845</f>
        <v>1425.2609</v>
      </c>
      <c r="D846">
        <f>[2]TRUSG10M!B845</f>
        <v>3097.0491000000002</v>
      </c>
      <c r="E846">
        <f>[3]_SPXD!E845</f>
        <v>654.16999999999996</v>
      </c>
      <c r="F846">
        <f>[4]_DJCBTD!B974</f>
        <v>93.850800000000007</v>
      </c>
      <c r="G846">
        <f>factors_crsp!D850</f>
        <v>4.5789999999999997E-3</v>
      </c>
      <c r="I846">
        <f t="shared" si="52"/>
        <v>1.0041750535162557</v>
      </c>
      <c r="J846">
        <f t="shared" si="53"/>
        <v>0.9962327120333484</v>
      </c>
      <c r="L846">
        <f t="shared" si="54"/>
        <v>-7.9423414829072891E-3</v>
      </c>
      <c r="M846">
        <f t="shared" si="55"/>
        <v>-2.247074985703057E-2</v>
      </c>
    </row>
    <row r="847" spans="1:13">
      <c r="A847" s="1">
        <v>35216</v>
      </c>
      <c r="B847">
        <v>599.05250000000001</v>
      </c>
      <c r="C847">
        <f>[1]TRUSABIM!B846</f>
        <v>1431.2469000000001</v>
      </c>
      <c r="D847">
        <f>[2]TRUSG10M!B846</f>
        <v>3071.6095999999998</v>
      </c>
      <c r="E847">
        <f>[3]_SPXD!E846</f>
        <v>669.12</v>
      </c>
      <c r="F847">
        <f>[4]_DJCBTD!B975</f>
        <v>93.879300000000001</v>
      </c>
      <c r="G847">
        <f>factors_crsp!D851</f>
        <v>3.9820000000000003E-3</v>
      </c>
      <c r="I847">
        <f t="shared" si="52"/>
        <v>1.0041999327982687</v>
      </c>
      <c r="J847">
        <f t="shared" si="53"/>
        <v>1.0003036734902633</v>
      </c>
      <c r="L847">
        <f t="shared" si="54"/>
        <v>-3.896259308005412E-3</v>
      </c>
      <c r="M847">
        <f t="shared" si="55"/>
        <v>-1.2196109359777552E-2</v>
      </c>
    </row>
    <row r="848" spans="1:13">
      <c r="A848" s="1">
        <v>35246</v>
      </c>
      <c r="B848">
        <v>599.42139999999995</v>
      </c>
      <c r="C848">
        <f>[1]TRUSABIM!B847</f>
        <v>1437.2582</v>
      </c>
      <c r="D848">
        <f>[2]TRUSG10M!B847</f>
        <v>3116.1334999999999</v>
      </c>
      <c r="E848">
        <f>[3]_SPXD!E847</f>
        <v>670.63</v>
      </c>
      <c r="F848">
        <f>[4]_DJCBTD!B976</f>
        <v>94.516099999999994</v>
      </c>
      <c r="G848">
        <f>factors_crsp!D852</f>
        <v>4.0000000000000001E-3</v>
      </c>
      <c r="I848">
        <f t="shared" si="52"/>
        <v>1.0042000440315364</v>
      </c>
      <c r="J848">
        <f t="shared" si="53"/>
        <v>1.0067831779742711</v>
      </c>
      <c r="L848">
        <f t="shared" si="54"/>
        <v>2.5831339427346833E-3</v>
      </c>
      <c r="M848">
        <f t="shared" si="55"/>
        <v>1.0495299142182724E-2</v>
      </c>
    </row>
    <row r="849" spans="1:13">
      <c r="A849" s="1">
        <v>35277</v>
      </c>
      <c r="B849">
        <v>604.55430000000001</v>
      </c>
      <c r="C849">
        <f>[1]TRUSABIM!B848</f>
        <v>1443.4622999999999</v>
      </c>
      <c r="D849">
        <f>[2]TRUSG10M!B848</f>
        <v>3117.7411999999999</v>
      </c>
      <c r="E849">
        <f>[3]_SPXD!E848</f>
        <v>639.95000000000005</v>
      </c>
      <c r="F849">
        <f>[4]_DJCBTD!B977</f>
        <v>94.893000000000001</v>
      </c>
      <c r="G849">
        <f>factors_crsp!D853</f>
        <v>4.4970000000000001E-3</v>
      </c>
      <c r="I849">
        <f t="shared" si="52"/>
        <v>1.0043166217454873</v>
      </c>
      <c r="J849">
        <f t="shared" si="53"/>
        <v>1.0039876804057721</v>
      </c>
      <c r="L849">
        <f t="shared" si="54"/>
        <v>-3.2894133971517192E-4</v>
      </c>
      <c r="M849">
        <f t="shared" si="55"/>
        <v>-3.9810721682815853E-3</v>
      </c>
    </row>
    <row r="850" spans="1:13">
      <c r="A850" s="1">
        <v>35308</v>
      </c>
      <c r="B850">
        <v>607.97969999999998</v>
      </c>
      <c r="C850">
        <f>[1]TRUSABIM!B849</f>
        <v>1449.6572000000001</v>
      </c>
      <c r="D850">
        <f>[2]TRUSG10M!B849</f>
        <v>3099.3114999999998</v>
      </c>
      <c r="E850">
        <f>[3]_SPXD!E849</f>
        <v>651.99</v>
      </c>
      <c r="F850">
        <f>[4]_DJCBTD!B978</f>
        <v>95.820599999999999</v>
      </c>
      <c r="G850">
        <f>factors_crsp!D854</f>
        <v>4.1219999999999998E-3</v>
      </c>
      <c r="I850">
        <f t="shared" si="52"/>
        <v>1.0042916950446161</v>
      </c>
      <c r="J850">
        <f t="shared" si="53"/>
        <v>1.0097752205115236</v>
      </c>
      <c r="L850">
        <f t="shared" si="54"/>
        <v>5.4835254669074462E-3</v>
      </c>
      <c r="M850">
        <f t="shared" si="55"/>
        <v>-1.0033234710565497E-2</v>
      </c>
    </row>
    <row r="851" spans="1:13">
      <c r="A851" s="1">
        <v>35338</v>
      </c>
      <c r="B851">
        <v>618.01199999999994</v>
      </c>
      <c r="C851">
        <f>[1]TRUSABIM!B850</f>
        <v>1455.5887</v>
      </c>
      <c r="D851">
        <f>[2]TRUSG10M!B850</f>
        <v>3171.9463000000001</v>
      </c>
      <c r="E851">
        <f>[3]_SPXD!E850</f>
        <v>687.31</v>
      </c>
      <c r="F851">
        <f>[4]_DJCBTD!B979</f>
        <v>97.109800000000007</v>
      </c>
      <c r="G851">
        <f>factors_crsp!D855</f>
        <v>4.3750000000000004E-3</v>
      </c>
      <c r="I851">
        <f t="shared" si="52"/>
        <v>1.004091656979319</v>
      </c>
      <c r="J851">
        <f t="shared" si="53"/>
        <v>1.0134543094073718</v>
      </c>
      <c r="L851">
        <f t="shared" si="54"/>
        <v>9.3626524280527867E-3</v>
      </c>
      <c r="M851">
        <f t="shared" si="55"/>
        <v>1.9060785657556645E-2</v>
      </c>
    </row>
    <row r="852" spans="1:13">
      <c r="A852" s="1">
        <v>35369</v>
      </c>
      <c r="B852">
        <v>634.49749999999995</v>
      </c>
      <c r="C852">
        <f>[1]TRUSABIM!B851</f>
        <v>1461.6901</v>
      </c>
      <c r="D852">
        <f>[2]TRUSG10M!B851</f>
        <v>3272.0549000000001</v>
      </c>
      <c r="E852">
        <f>[3]_SPXD!E851</f>
        <v>705.27</v>
      </c>
      <c r="F852">
        <f>[4]_DJCBTD!B980</f>
        <v>97.756100000000004</v>
      </c>
      <c r="G852">
        <f>factors_crsp!D856</f>
        <v>4.2459999999999998E-3</v>
      </c>
      <c r="I852">
        <f t="shared" si="52"/>
        <v>1.0041917060774104</v>
      </c>
      <c r="J852">
        <f t="shared" si="53"/>
        <v>1.0066553530127751</v>
      </c>
      <c r="L852">
        <f t="shared" si="54"/>
        <v>2.4636469353647161E-3</v>
      </c>
      <c r="M852">
        <f t="shared" si="55"/>
        <v>2.7314622574222014E-2</v>
      </c>
    </row>
    <row r="853" spans="1:13">
      <c r="A853" s="1">
        <v>35399</v>
      </c>
      <c r="B853">
        <v>646.19050000000004</v>
      </c>
      <c r="C853">
        <f>[1]TRUSABIM!B852</f>
        <v>1467.7804000000001</v>
      </c>
      <c r="D853">
        <f>[2]TRUSG10M!B852</f>
        <v>3364.9929000000002</v>
      </c>
      <c r="E853">
        <f>[3]_SPXD!E852</f>
        <v>757.02</v>
      </c>
      <c r="F853">
        <f>[4]_DJCBTD!B981</f>
        <v>99.739199999999997</v>
      </c>
      <c r="G853">
        <f>factors_crsp!D857</f>
        <v>3.9410000000000001E-3</v>
      </c>
      <c r="I853">
        <f t="shared" si="52"/>
        <v>1.0041666150711428</v>
      </c>
      <c r="J853">
        <f t="shared" si="53"/>
        <v>1.0202862020886676</v>
      </c>
      <c r="L853">
        <f t="shared" si="54"/>
        <v>1.6119587017524806E-2</v>
      </c>
      <c r="M853">
        <f t="shared" si="55"/>
        <v>2.4462557654243655E-2</v>
      </c>
    </row>
    <row r="854" spans="1:13">
      <c r="A854" s="1">
        <v>35430</v>
      </c>
      <c r="B854">
        <v>645.33770000000004</v>
      </c>
      <c r="C854">
        <f>[1]TRUSABIM!B853</f>
        <v>1473.9818</v>
      </c>
      <c r="D854">
        <f>[2]TRUSG10M!B853</f>
        <v>3291.5830000000001</v>
      </c>
      <c r="E854">
        <f>[3]_SPXD!E853</f>
        <v>740.74</v>
      </c>
      <c r="F854">
        <f>[4]_DJCBTD!B982</f>
        <v>100</v>
      </c>
      <c r="G854">
        <f>factors_crsp!D858</f>
        <v>4.4039999999999999E-3</v>
      </c>
      <c r="I854">
        <f t="shared" si="52"/>
        <v>1.0042250189469759</v>
      </c>
      <c r="J854">
        <f t="shared" si="53"/>
        <v>1.0026148194491233</v>
      </c>
      <c r="L854">
        <f t="shared" si="54"/>
        <v>-1.6101994978525713E-3</v>
      </c>
      <c r="M854">
        <f t="shared" si="55"/>
        <v>-2.6219766684084211E-2</v>
      </c>
    </row>
    <row r="855" spans="1:13">
      <c r="A855" s="1">
        <v>35461</v>
      </c>
      <c r="B855">
        <v>635.3723</v>
      </c>
      <c r="C855">
        <f>[1]TRUSABIM!B854</f>
        <v>1480.1478999999999</v>
      </c>
      <c r="D855">
        <f>[2]TRUSG10M!B854</f>
        <v>3285.1799000000001</v>
      </c>
      <c r="E855">
        <f>[3]_SPXD!E854</f>
        <v>786.16</v>
      </c>
      <c r="F855">
        <f>[4]_DJCBTD!B983</f>
        <v>99.954899999999995</v>
      </c>
      <c r="G855">
        <f>factors_crsp!D859</f>
        <v>4.0140000000000002E-3</v>
      </c>
      <c r="I855">
        <f t="shared" si="52"/>
        <v>1.0041832945291453</v>
      </c>
      <c r="J855">
        <f t="shared" si="53"/>
        <v>0.99954899999999991</v>
      </c>
      <c r="L855">
        <f t="shared" si="54"/>
        <v>-4.6342945291454329E-3</v>
      </c>
      <c r="M855">
        <f t="shared" si="55"/>
        <v>-5.9592950145871404E-3</v>
      </c>
    </row>
    <row r="856" spans="1:13">
      <c r="A856" s="1">
        <v>35489</v>
      </c>
      <c r="B856">
        <v>640.70699999999999</v>
      </c>
      <c r="C856">
        <f>[1]TRUSABIM!B855</f>
        <v>1486.4263000000001</v>
      </c>
      <c r="D856">
        <f>[2]TRUSG10M!B855</f>
        <v>3295.8483999999999</v>
      </c>
      <c r="E856">
        <f>[3]_SPXD!E855</f>
        <v>790.82</v>
      </c>
      <c r="F856">
        <f>[4]_DJCBTD!B984</f>
        <v>100.2794</v>
      </c>
      <c r="G856">
        <f>factors_crsp!D860</f>
        <v>3.7880000000000001E-3</v>
      </c>
      <c r="I856">
        <f t="shared" si="52"/>
        <v>1.0042417382749387</v>
      </c>
      <c r="J856">
        <f t="shared" si="53"/>
        <v>1.003246464155334</v>
      </c>
      <c r="L856">
        <f t="shared" si="54"/>
        <v>-9.9527411960464995E-4</v>
      </c>
      <c r="M856">
        <f t="shared" si="55"/>
        <v>-5.4053705284162756E-4</v>
      </c>
    </row>
    <row r="857" spans="1:13">
      <c r="A857" s="1">
        <v>35520</v>
      </c>
      <c r="B857">
        <v>632.82389999999998</v>
      </c>
      <c r="C857">
        <f>[1]TRUSABIM!B856</f>
        <v>1492.8797999999999</v>
      </c>
      <c r="D857">
        <f>[2]TRUSG10M!B856</f>
        <v>3228.4223999999999</v>
      </c>
      <c r="E857">
        <f>[3]_SPXD!E856</f>
        <v>757.12</v>
      </c>
      <c r="F857">
        <f>[4]_DJCBTD!B985</f>
        <v>98.794300000000007</v>
      </c>
      <c r="G857">
        <f>factors_crsp!D861</f>
        <v>4.3099999999999996E-3</v>
      </c>
      <c r="I857">
        <f t="shared" si="52"/>
        <v>1.0043416212428427</v>
      </c>
      <c r="J857">
        <f t="shared" si="53"/>
        <v>0.98519037808363441</v>
      </c>
      <c r="L857">
        <f t="shared" si="54"/>
        <v>-1.9151243159208242E-2</v>
      </c>
      <c r="M857">
        <f t="shared" si="55"/>
        <v>-2.4767858437906298E-2</v>
      </c>
    </row>
    <row r="858" spans="1:13">
      <c r="A858" s="1">
        <v>35550</v>
      </c>
      <c r="B858">
        <v>640.07600000000002</v>
      </c>
      <c r="C858">
        <f>[1]TRUSABIM!B857</f>
        <v>1499.2743</v>
      </c>
      <c r="D858">
        <f>[2]TRUSG10M!B857</f>
        <v>3294.4333000000001</v>
      </c>
      <c r="E858">
        <f>[3]_SPXD!E857</f>
        <v>801.34</v>
      </c>
      <c r="F858">
        <f>[4]_DJCBTD!B986</f>
        <v>100.2308</v>
      </c>
      <c r="G858">
        <f>factors_crsp!D862</f>
        <v>4.313E-3</v>
      </c>
      <c r="I858">
        <f t="shared" si="52"/>
        <v>1.0042833321209117</v>
      </c>
      <c r="J858">
        <f t="shared" si="53"/>
        <v>1.0145403125483961</v>
      </c>
      <c r="L858">
        <f t="shared" si="54"/>
        <v>1.0256980427484352E-2</v>
      </c>
      <c r="M858">
        <f t="shared" si="55"/>
        <v>1.6133797792011517E-2</v>
      </c>
    </row>
    <row r="859" spans="1:13">
      <c r="A859" s="1">
        <v>35581</v>
      </c>
      <c r="B859">
        <v>644.15120000000002</v>
      </c>
      <c r="C859">
        <f>[1]TRUSABIM!B858</f>
        <v>1505.2963999999999</v>
      </c>
      <c r="D859">
        <f>[2]TRUSG10M!B858</f>
        <v>3324.9333000000001</v>
      </c>
      <c r="E859">
        <f>[3]_SPXD!E858</f>
        <v>848.28</v>
      </c>
      <c r="F859">
        <f>[4]_DJCBTD!B987</f>
        <v>101.185</v>
      </c>
      <c r="G859">
        <f>factors_crsp!D863</f>
        <v>4.2630000000000003E-3</v>
      </c>
      <c r="I859">
        <f t="shared" si="52"/>
        <v>1.0040166766014731</v>
      </c>
      <c r="J859">
        <f t="shared" si="53"/>
        <v>1.0095200277758933</v>
      </c>
      <c r="L859">
        <f t="shared" si="54"/>
        <v>5.5033511744202457E-3</v>
      </c>
      <c r="M859">
        <f t="shared" si="55"/>
        <v>4.9950414361401574E-3</v>
      </c>
    </row>
    <row r="860" spans="1:13">
      <c r="A860" s="1">
        <v>35611</v>
      </c>
      <c r="B860">
        <v>660.89239999999995</v>
      </c>
      <c r="C860">
        <f>[1]TRUSABIM!B859</f>
        <v>1511.6437000000001</v>
      </c>
      <c r="D860">
        <f>[2]TRUSG10M!B859</f>
        <v>3382.5664000000002</v>
      </c>
      <c r="E860">
        <f>[3]_SPXD!E859</f>
        <v>885.14</v>
      </c>
      <c r="F860">
        <f>[4]_DJCBTD!B988</f>
        <v>102.6885</v>
      </c>
      <c r="G860">
        <f>factors_crsp!D864</f>
        <v>3.7439999999999999E-3</v>
      </c>
      <c r="I860">
        <f t="shared" si="52"/>
        <v>1.0042166446422114</v>
      </c>
      <c r="J860">
        <f t="shared" si="53"/>
        <v>1.0148589217769433</v>
      </c>
      <c r="L860">
        <f t="shared" si="54"/>
        <v>1.064227713473187E-2</v>
      </c>
      <c r="M860">
        <f t="shared" si="55"/>
        <v>1.3589610872735358E-2</v>
      </c>
    </row>
    <row r="861" spans="1:13">
      <c r="A861" s="1">
        <v>35642</v>
      </c>
      <c r="B861">
        <v>684.8691</v>
      </c>
      <c r="C861">
        <f>[1]TRUSABIM!B860</f>
        <v>1518.0808</v>
      </c>
      <c r="D861">
        <f>[2]TRUSG10M!B860</f>
        <v>3525.1176999999998</v>
      </c>
      <c r="E861">
        <f>[3]_SPXD!E860</f>
        <v>954.29</v>
      </c>
      <c r="F861">
        <f>[4]_DJCBTD!B989</f>
        <v>106.4529</v>
      </c>
      <c r="G861">
        <f>factors_crsp!D865</f>
        <v>4.2940000000000001E-3</v>
      </c>
      <c r="I861">
        <f t="shared" si="52"/>
        <v>1.0042583447408935</v>
      </c>
      <c r="J861">
        <f t="shared" si="53"/>
        <v>1.0366584378971355</v>
      </c>
      <c r="L861">
        <f t="shared" si="54"/>
        <v>3.2400093156242038E-2</v>
      </c>
      <c r="M861">
        <f t="shared" si="55"/>
        <v>3.784894211637635E-2</v>
      </c>
    </row>
    <row r="862" spans="1:13">
      <c r="A862" s="1">
        <v>35673</v>
      </c>
      <c r="B862">
        <v>675.07950000000005</v>
      </c>
      <c r="C862">
        <f>[1]TRUSABIM!B861</f>
        <v>1524.5326</v>
      </c>
      <c r="D862">
        <f>[2]TRUSG10M!B861</f>
        <v>3460.6514000000002</v>
      </c>
      <c r="E862">
        <f>[3]_SPXD!E861</f>
        <v>899.47</v>
      </c>
      <c r="F862">
        <f>[4]_DJCBTD!B990</f>
        <v>104.9529</v>
      </c>
      <c r="G862">
        <f>factors_crsp!D866</f>
        <v>4.058E-3</v>
      </c>
      <c r="I862">
        <f t="shared" si="52"/>
        <v>1.0042499714112714</v>
      </c>
      <c r="J862">
        <f t="shared" si="53"/>
        <v>0.98590926127893186</v>
      </c>
      <c r="L862">
        <f t="shared" si="54"/>
        <v>-1.8340710132339511E-2</v>
      </c>
      <c r="M862">
        <f t="shared" si="55"/>
        <v>-2.2345701429089759E-2</v>
      </c>
    </row>
    <row r="863" spans="1:13">
      <c r="A863" s="1">
        <v>35703</v>
      </c>
      <c r="B863">
        <v>688.50869999999998</v>
      </c>
      <c r="C863">
        <f>[1]TRUSABIM!B862</f>
        <v>1530.7959000000001</v>
      </c>
      <c r="D863">
        <f>[2]TRUSG10M!B862</f>
        <v>3535.4513999999999</v>
      </c>
      <c r="E863">
        <f>[3]_SPXD!E862</f>
        <v>947.28</v>
      </c>
      <c r="F863">
        <f>[4]_DJCBTD!B991</f>
        <v>106.8236</v>
      </c>
      <c r="G863">
        <f>factors_crsp!D867</f>
        <v>4.5760000000000002E-3</v>
      </c>
      <c r="I863">
        <f t="shared" si="52"/>
        <v>1.0041083411400977</v>
      </c>
      <c r="J863">
        <f t="shared" si="53"/>
        <v>1.0178241858967212</v>
      </c>
      <c r="L863">
        <f t="shared" si="54"/>
        <v>1.3715844756623463E-2</v>
      </c>
      <c r="M863">
        <f t="shared" si="55"/>
        <v>1.703842785020182E-2</v>
      </c>
    </row>
    <row r="864" spans="1:13">
      <c r="A864" s="1">
        <v>35734</v>
      </c>
      <c r="B864">
        <v>701.11320000000001</v>
      </c>
      <c r="C864">
        <f>[1]TRUSABIM!B863</f>
        <v>1537.2635</v>
      </c>
      <c r="D864">
        <f>[2]TRUSG10M!B863</f>
        <v>3627.4567999999999</v>
      </c>
      <c r="E864">
        <f>[3]_SPXD!E863</f>
        <v>914.62</v>
      </c>
      <c r="F864">
        <f>[4]_DJCBTD!B992</f>
        <v>108.45959999999999</v>
      </c>
      <c r="G864">
        <f>factors_crsp!D868</f>
        <v>3.9110000000000004E-3</v>
      </c>
      <c r="I864">
        <f t="shared" si="52"/>
        <v>1.0042249917183603</v>
      </c>
      <c r="J864">
        <f t="shared" si="53"/>
        <v>1.0153149678535454</v>
      </c>
      <c r="L864">
        <f t="shared" si="54"/>
        <v>1.1089976135185031E-2</v>
      </c>
      <c r="M864">
        <f t="shared" si="55"/>
        <v>2.2112664191791698E-2</v>
      </c>
    </row>
    <row r="865" spans="1:13">
      <c r="A865" s="1">
        <v>35764</v>
      </c>
      <c r="B865">
        <v>707.6902</v>
      </c>
      <c r="C865">
        <f>[1]TRUSABIM!B864</f>
        <v>1543.7711999999999</v>
      </c>
      <c r="D865">
        <f>[2]TRUSG10M!B864</f>
        <v>3639.7372999999998</v>
      </c>
      <c r="E865">
        <f>[3]_SPXD!E864</f>
        <v>955.4</v>
      </c>
      <c r="F865">
        <f>[4]_DJCBTD!B993</f>
        <v>108.78149999999999</v>
      </c>
      <c r="G865">
        <f>factors_crsp!D869</f>
        <v>3.7729999999999999E-3</v>
      </c>
      <c r="I865">
        <f t="shared" si="52"/>
        <v>1.0042333015777711</v>
      </c>
      <c r="J865">
        <f t="shared" si="53"/>
        <v>1.0029679253841983</v>
      </c>
      <c r="L865">
        <f t="shared" si="54"/>
        <v>-1.2653761935728092E-3</v>
      </c>
      <c r="M865">
        <f t="shared" si="55"/>
        <v>-3.8757029619218564E-4</v>
      </c>
    </row>
    <row r="866" spans="1:13">
      <c r="A866" s="1">
        <v>35795</v>
      </c>
      <c r="B866">
        <v>715.33870000000002</v>
      </c>
      <c r="C866">
        <f>[1]TRUSABIM!B865</f>
        <v>1550.4866999999999</v>
      </c>
      <c r="D866">
        <f>[2]TRUSG10M!B865</f>
        <v>3687.3317999999999</v>
      </c>
      <c r="E866">
        <f>[3]_SPXD!E865</f>
        <v>970.43</v>
      </c>
      <c r="F866">
        <f>[4]_DJCBTD!B994</f>
        <v>110.25530000000001</v>
      </c>
      <c r="G866">
        <f>factors_crsp!D870</f>
        <v>4.6290000000000003E-3</v>
      </c>
      <c r="I866">
        <f t="shared" si="52"/>
        <v>1.0043500617189904</v>
      </c>
      <c r="J866">
        <f t="shared" si="53"/>
        <v>1.0135482595845802</v>
      </c>
      <c r="L866">
        <f t="shared" si="54"/>
        <v>9.1981978655897301E-3</v>
      </c>
      <c r="M866">
        <f t="shared" si="55"/>
        <v>8.4473558128219661E-3</v>
      </c>
    </row>
    <row r="867" spans="1:13">
      <c r="A867" s="1">
        <v>35826</v>
      </c>
      <c r="B867">
        <v>724.61009999999999</v>
      </c>
      <c r="C867">
        <f>[1]TRUSABIM!B866</f>
        <v>1557.0245</v>
      </c>
      <c r="D867">
        <f>[2]TRUSG10M!B866</f>
        <v>3765.8452000000002</v>
      </c>
      <c r="E867">
        <f>[3]_SPXD!E866</f>
        <v>980.28</v>
      </c>
      <c r="F867">
        <f>[4]_DJCBTD!B995</f>
        <v>111.7</v>
      </c>
      <c r="G867">
        <f>factors_crsp!D871</f>
        <v>4.2040000000000003E-3</v>
      </c>
      <c r="I867">
        <f t="shared" si="52"/>
        <v>1.0042166114678701</v>
      </c>
      <c r="J867">
        <f t="shared" si="53"/>
        <v>1.0131032249696841</v>
      </c>
      <c r="L867">
        <f t="shared" si="54"/>
        <v>8.8866135018139669E-3</v>
      </c>
      <c r="M867">
        <f t="shared" si="55"/>
        <v>1.7088740729217733E-2</v>
      </c>
    </row>
    <row r="868" spans="1:13">
      <c r="A868" s="1">
        <v>35854</v>
      </c>
      <c r="B868">
        <v>725.46339999999998</v>
      </c>
      <c r="C868">
        <f>[1]TRUSABIM!B867</f>
        <v>1563.7456999999999</v>
      </c>
      <c r="D868">
        <f>[2]TRUSG10M!B867</f>
        <v>3758.0439000000001</v>
      </c>
      <c r="E868">
        <f>[3]_SPXD!E867</f>
        <v>1049.3399999999999</v>
      </c>
      <c r="F868">
        <f>[4]_DJCBTD!B996</f>
        <v>111.6949</v>
      </c>
      <c r="G868">
        <f>factors_crsp!D872</f>
        <v>3.8470000000000002E-3</v>
      </c>
      <c r="I868">
        <f t="shared" si="52"/>
        <v>1.0043166950809059</v>
      </c>
      <c r="J868">
        <f t="shared" si="53"/>
        <v>0.99995434198746647</v>
      </c>
      <c r="L868">
        <f t="shared" si="54"/>
        <v>-4.3623530934394639E-3</v>
      </c>
      <c r="M868">
        <f t="shared" si="55"/>
        <v>-5.9185933836048976E-3</v>
      </c>
    </row>
    <row r="869" spans="1:13">
      <c r="A869" s="1">
        <v>35885</v>
      </c>
      <c r="B869">
        <v>727.93960000000004</v>
      </c>
      <c r="C869">
        <f>[1]TRUSABIM!B868</f>
        <v>1570.2873999999999</v>
      </c>
      <c r="D869">
        <f>[2]TRUSG10M!B868</f>
        <v>3761.6936000000001</v>
      </c>
      <c r="E869">
        <f>[3]_SPXD!E868</f>
        <v>1101.75</v>
      </c>
      <c r="F869">
        <f>[4]_DJCBTD!B997</f>
        <v>112.21040000000001</v>
      </c>
      <c r="G869">
        <f>factors_crsp!D873</f>
        <v>4.4850000000000003E-3</v>
      </c>
      <c r="I869">
        <f t="shared" si="52"/>
        <v>1.0041833528303228</v>
      </c>
      <c r="J869">
        <f t="shared" si="53"/>
        <v>1.0046152510096702</v>
      </c>
      <c r="L869">
        <f t="shared" si="54"/>
        <v>4.3189817934741193E-4</v>
      </c>
      <c r="M869">
        <f t="shared" si="55"/>
        <v>-3.5138298654521227E-3</v>
      </c>
    </row>
    <row r="870" spans="1:13">
      <c r="A870" s="1">
        <v>35915</v>
      </c>
      <c r="B870">
        <v>727.80110000000002</v>
      </c>
      <c r="C870">
        <f>[1]TRUSABIM!B869</f>
        <v>1576.6602</v>
      </c>
      <c r="D870">
        <f>[2]TRUSG10M!B869</f>
        <v>3776.6720999999998</v>
      </c>
      <c r="E870">
        <f>[3]_SPXD!E869</f>
        <v>1111.75</v>
      </c>
      <c r="F870">
        <f>[4]_DJCBTD!B998</f>
        <v>112.896</v>
      </c>
      <c r="G870">
        <f>factors_crsp!D874</f>
        <v>4.3080000000000002E-3</v>
      </c>
      <c r="I870">
        <f t="shared" si="52"/>
        <v>1.0040583653667476</v>
      </c>
      <c r="J870">
        <f t="shared" si="53"/>
        <v>1.0061099505928148</v>
      </c>
      <c r="L870">
        <f t="shared" si="54"/>
        <v>2.0515852260671874E-3</v>
      </c>
      <c r="M870">
        <f t="shared" si="55"/>
        <v>-3.2614990992363424E-4</v>
      </c>
    </row>
    <row r="871" spans="1:13">
      <c r="A871" s="1">
        <v>35946</v>
      </c>
      <c r="B871">
        <v>743.18529999999998</v>
      </c>
      <c r="C871">
        <f>[1]TRUSABIM!B870</f>
        <v>1583.0851</v>
      </c>
      <c r="D871">
        <f>[2]TRUSG10M!B870</f>
        <v>3828.4250000000002</v>
      </c>
      <c r="E871">
        <f>[3]_SPXD!E870</f>
        <v>1090.8199</v>
      </c>
      <c r="F871">
        <f>[4]_DJCBTD!B999</f>
        <v>114.2791</v>
      </c>
      <c r="G871">
        <f>factors_crsp!D875</f>
        <v>3.8049999999999998E-3</v>
      </c>
      <c r="I871">
        <f t="shared" si="52"/>
        <v>1.0040750061427313</v>
      </c>
      <c r="J871">
        <f t="shared" si="53"/>
        <v>1.0122510983560091</v>
      </c>
      <c r="L871">
        <f t="shared" si="54"/>
        <v>8.1760922132778635E-3</v>
      </c>
      <c r="M871">
        <f t="shared" si="55"/>
        <v>9.8983077348706594E-3</v>
      </c>
    </row>
    <row r="872" spans="1:13">
      <c r="A872" s="1">
        <v>35976</v>
      </c>
      <c r="B872">
        <v>752.19640000000004</v>
      </c>
      <c r="C872">
        <f>[1]TRUSABIM!B871</f>
        <v>1589.6416999999999</v>
      </c>
      <c r="D872">
        <f>[2]TRUSG10M!B871</f>
        <v>3880.5756999999999</v>
      </c>
      <c r="E872">
        <f>[3]_SPXD!E871</f>
        <v>1133.8399999999999</v>
      </c>
      <c r="F872">
        <f>[4]_DJCBTD!B1000</f>
        <v>115.22539999999999</v>
      </c>
      <c r="G872">
        <f>factors_crsp!D876</f>
        <v>4.0210000000000003E-3</v>
      </c>
      <c r="I872">
        <f t="shared" si="52"/>
        <v>1.0041416598513875</v>
      </c>
      <c r="J872">
        <f t="shared" si="53"/>
        <v>1.0082806042399703</v>
      </c>
      <c r="L872">
        <f t="shared" si="54"/>
        <v>4.1389443885828658E-3</v>
      </c>
      <c r="M872">
        <f t="shared" si="55"/>
        <v>9.6009724821564113E-3</v>
      </c>
    </row>
    <row r="873" spans="1:13">
      <c r="A873" s="1">
        <v>36007</v>
      </c>
      <c r="B873">
        <v>752.44550000000004</v>
      </c>
      <c r="C873">
        <f>[1]TRUSABIM!B872</f>
        <v>1596.2255</v>
      </c>
      <c r="D873">
        <f>[2]TRUSG10M!B872</f>
        <v>3880.8357000000001</v>
      </c>
      <c r="E873">
        <f>[3]_SPXD!E872</f>
        <v>1120.67</v>
      </c>
      <c r="F873">
        <f>[4]_DJCBTD!B1001</f>
        <v>115.2654</v>
      </c>
      <c r="G873">
        <f>factors_crsp!D877</f>
        <v>3.8730000000000001E-3</v>
      </c>
      <c r="I873">
        <f t="shared" si="52"/>
        <v>1.0041416880294471</v>
      </c>
      <c r="J873">
        <f t="shared" si="53"/>
        <v>1.000347145681421</v>
      </c>
      <c r="L873">
        <f t="shared" si="54"/>
        <v>-3.7945423480261198E-3</v>
      </c>
      <c r="M873">
        <f t="shared" si="55"/>
        <v>-3.8059996319874667E-3</v>
      </c>
    </row>
    <row r="874" spans="1:13">
      <c r="A874" s="1">
        <v>36038</v>
      </c>
      <c r="B874">
        <v>761.00340000000006</v>
      </c>
      <c r="C874">
        <f>[1]TRUSABIM!B873</f>
        <v>1602.5704000000001</v>
      </c>
      <c r="D874">
        <f>[2]TRUSG10M!B873</f>
        <v>4031.5916000000002</v>
      </c>
      <c r="E874">
        <f>[3]_SPXD!E873</f>
        <v>957.28</v>
      </c>
      <c r="F874">
        <f>[4]_DJCBTD!B1002</f>
        <v>116.4815</v>
      </c>
      <c r="G874">
        <f>factors_crsp!D878</f>
        <v>4.0119999999999999E-3</v>
      </c>
      <c r="I874">
        <f t="shared" si="52"/>
        <v>1.0039749396310234</v>
      </c>
      <c r="J874">
        <f t="shared" si="53"/>
        <v>1.0105504340417852</v>
      </c>
      <c r="L874">
        <f t="shared" si="54"/>
        <v>6.575494410761884E-3</v>
      </c>
      <c r="M874">
        <f t="shared" si="55"/>
        <v>3.4834246441198369E-2</v>
      </c>
    </row>
    <row r="875" spans="1:13">
      <c r="A875" s="1">
        <v>36068</v>
      </c>
      <c r="B875">
        <v>776.39</v>
      </c>
      <c r="C875">
        <f>[1]TRUSABIM!B874</f>
        <v>1608.2594999999999</v>
      </c>
      <c r="D875">
        <f>[2]TRUSG10M!B874</f>
        <v>4238.6850999999997</v>
      </c>
      <c r="E875">
        <f>[3]_SPXD!E874</f>
        <v>1017.05</v>
      </c>
      <c r="F875">
        <f>[4]_DJCBTD!B1003</f>
        <v>120.4307</v>
      </c>
      <c r="G875">
        <f>factors_crsp!D879</f>
        <v>3.875E-3</v>
      </c>
      <c r="I875">
        <f t="shared" si="52"/>
        <v>1.0035499844499809</v>
      </c>
      <c r="J875">
        <f t="shared" si="53"/>
        <v>1.0339040963586492</v>
      </c>
      <c r="L875">
        <f t="shared" si="54"/>
        <v>3.0354111908668324E-2</v>
      </c>
      <c r="M875">
        <f t="shared" si="55"/>
        <v>4.7492678214231532E-2</v>
      </c>
    </row>
    <row r="876" spans="1:13">
      <c r="A876" s="1">
        <v>36098</v>
      </c>
      <c r="B876">
        <v>775.36339999999996</v>
      </c>
      <c r="C876">
        <f>[1]TRUSABIM!B875</f>
        <v>1613.9286999999999</v>
      </c>
      <c r="D876">
        <f>[2]TRUSG10M!B875</f>
        <v>4190.6054999999997</v>
      </c>
      <c r="E876">
        <f>[3]_SPXD!E875</f>
        <v>1098.67</v>
      </c>
      <c r="F876">
        <f>[4]_DJCBTD!B1004</f>
        <v>119.2323</v>
      </c>
      <c r="G876">
        <f>factors_crsp!D880</f>
        <v>3.3530000000000001E-3</v>
      </c>
      <c r="I876">
        <f t="shared" si="52"/>
        <v>1.0035250530153872</v>
      </c>
      <c r="J876">
        <f t="shared" si="53"/>
        <v>0.99004904895512513</v>
      </c>
      <c r="L876">
        <f t="shared" si="54"/>
        <v>-1.3476004060262059E-2</v>
      </c>
      <c r="M876">
        <f t="shared" si="55"/>
        <v>-1.4696045983765171E-2</v>
      </c>
    </row>
    <row r="877" spans="1:13">
      <c r="A877" s="1">
        <v>36129</v>
      </c>
      <c r="B877">
        <v>788.67759999999998</v>
      </c>
      <c r="C877">
        <f>[1]TRUSABIM!B876</f>
        <v>1619.8733</v>
      </c>
      <c r="D877">
        <f>[2]TRUSG10M!B876</f>
        <v>4175.2479999999996</v>
      </c>
      <c r="E877">
        <f>[3]_SPXD!E876</f>
        <v>1163.6300000000001</v>
      </c>
      <c r="F877">
        <f>[4]_DJCBTD!B1005</f>
        <v>121.27679999999999</v>
      </c>
      <c r="G877">
        <f>factors_crsp!D881</f>
        <v>3.2330000000000002E-3</v>
      </c>
      <c r="I877">
        <f t="shared" si="52"/>
        <v>1.0036833101734917</v>
      </c>
      <c r="J877">
        <f t="shared" si="53"/>
        <v>1.0171471992069263</v>
      </c>
      <c r="L877">
        <f t="shared" si="54"/>
        <v>1.3463889033434651E-2</v>
      </c>
      <c r="M877">
        <f t="shared" si="55"/>
        <v>-6.8977448680149767E-3</v>
      </c>
    </row>
    <row r="878" spans="1:13">
      <c r="A878" s="1">
        <v>36160</v>
      </c>
      <c r="B878">
        <v>793.36599999999999</v>
      </c>
      <c r="C878">
        <f>[1]TRUSABIM!B877</f>
        <v>1625.7723000000001</v>
      </c>
      <c r="D878">
        <f>[2]TRUSG10M!B877</f>
        <v>4220.2440999999999</v>
      </c>
      <c r="E878">
        <f>[3]_SPXD!E877</f>
        <v>1229.23</v>
      </c>
      <c r="F878">
        <f>[4]_DJCBTD!B1006</f>
        <v>121.5698</v>
      </c>
      <c r="G878">
        <f>factors_crsp!D882</f>
        <v>3.7789999999999998E-3</v>
      </c>
      <c r="I878">
        <f t="shared" si="52"/>
        <v>1.0036416428371282</v>
      </c>
      <c r="J878">
        <f t="shared" si="53"/>
        <v>1.0024159608432941</v>
      </c>
      <c r="L878">
        <f t="shared" si="54"/>
        <v>-1.2256819938341046E-3</v>
      </c>
      <c r="M878">
        <f t="shared" si="55"/>
        <v>6.9978688231215891E-3</v>
      </c>
    </row>
    <row r="879" spans="1:13">
      <c r="A879" s="1">
        <v>36189</v>
      </c>
      <c r="B879">
        <v>801.00540000000001</v>
      </c>
      <c r="C879">
        <f>[1]TRUSABIM!B878</f>
        <v>1631.6929</v>
      </c>
      <c r="D879">
        <f>[2]TRUSG10M!B878</f>
        <v>4233.4062999999996</v>
      </c>
      <c r="E879">
        <f>[3]_SPXD!E878</f>
        <v>1279.6400000000001</v>
      </c>
      <c r="F879">
        <f>[4]_DJCBTD!B1007</f>
        <v>123.01649999999999</v>
      </c>
      <c r="G879">
        <f>factors_crsp!D883</f>
        <v>3.4940000000000001E-3</v>
      </c>
      <c r="I879">
        <f t="shared" si="52"/>
        <v>1.0036417153865889</v>
      </c>
      <c r="J879">
        <f t="shared" si="53"/>
        <v>1.0119001594145913</v>
      </c>
      <c r="L879">
        <f t="shared" si="54"/>
        <v>8.2584440280024651E-3</v>
      </c>
      <c r="M879">
        <f t="shared" si="55"/>
        <v>-3.7517566469669195E-4</v>
      </c>
    </row>
    <row r="880" spans="1:13">
      <c r="A880" s="1">
        <v>36217</v>
      </c>
      <c r="B880">
        <v>779.67399999999998</v>
      </c>
      <c r="C880">
        <f>[1]TRUSABIM!B879</f>
        <v>1637.8796</v>
      </c>
      <c r="D880">
        <f>[2]TRUSG10M!B879</f>
        <v>4053.895</v>
      </c>
      <c r="E880">
        <f>[3]_SPXD!E879</f>
        <v>1238.33</v>
      </c>
      <c r="F880">
        <f>[4]_DJCBTD!B1008</f>
        <v>119.7505</v>
      </c>
      <c r="G880">
        <f>factors_crsp!D884</f>
        <v>3.372E-3</v>
      </c>
      <c r="I880">
        <f t="shared" si="52"/>
        <v>1.0037915835755613</v>
      </c>
      <c r="J880">
        <f t="shared" si="53"/>
        <v>0.97345071596086707</v>
      </c>
      <c r="L880">
        <f t="shared" si="54"/>
        <v>-3.0340867614694234E-2</v>
      </c>
      <c r="M880">
        <f t="shared" si="55"/>
        <v>-4.5775513218185515E-2</v>
      </c>
    </row>
    <row r="881" spans="1:13">
      <c r="A881" s="1">
        <v>36250</v>
      </c>
      <c r="B881">
        <v>781.69880000000001</v>
      </c>
      <c r="C881">
        <f>[1]TRUSABIM!B880</f>
        <v>1643.8444</v>
      </c>
      <c r="D881">
        <f>[2]TRUSG10M!B880</f>
        <v>4083.9238</v>
      </c>
      <c r="E881">
        <f>[3]_SPXD!E880</f>
        <v>1286.3699999999999</v>
      </c>
      <c r="F881">
        <f>[4]_DJCBTD!B1009</f>
        <v>120.386</v>
      </c>
      <c r="G881">
        <f>factors_crsp!D885</f>
        <v>4.0759999999999998E-3</v>
      </c>
      <c r="I881">
        <f t="shared" si="52"/>
        <v>1.0036417817280343</v>
      </c>
      <c r="J881">
        <f t="shared" si="53"/>
        <v>1.005306867194709</v>
      </c>
      <c r="L881">
        <f t="shared" si="54"/>
        <v>1.665085466674654E-3</v>
      </c>
      <c r="M881">
        <f t="shared" si="55"/>
        <v>3.3313946167821129E-3</v>
      </c>
    </row>
    <row r="882" spans="1:13">
      <c r="A882" s="1">
        <v>36280</v>
      </c>
      <c r="B882">
        <v>787.75319999999999</v>
      </c>
      <c r="C882">
        <f>[1]TRUSABIM!B881</f>
        <v>1649.9128000000001</v>
      </c>
      <c r="D882">
        <f>[2]TRUSG10M!B881</f>
        <v>4068.3191000000002</v>
      </c>
      <c r="E882">
        <f>[3]_SPXD!E881</f>
        <v>1335.1801</v>
      </c>
      <c r="F882">
        <f>[4]_DJCBTD!B1010</f>
        <v>120.2589</v>
      </c>
      <c r="G882">
        <f>factors_crsp!D886</f>
        <v>3.784E-3</v>
      </c>
      <c r="I882">
        <f t="shared" si="52"/>
        <v>1.0036915902746026</v>
      </c>
      <c r="J882">
        <f t="shared" si="53"/>
        <v>0.99894422939544469</v>
      </c>
      <c r="L882">
        <f t="shared" si="54"/>
        <v>-4.7473608791579469E-3</v>
      </c>
      <c r="M882">
        <f t="shared" si="55"/>
        <v>-7.6050066505158886E-3</v>
      </c>
    </row>
    <row r="883" spans="1:13">
      <c r="A883" s="1">
        <v>36311</v>
      </c>
      <c r="B883">
        <v>770.59479999999996</v>
      </c>
      <c r="C883">
        <f>[1]TRUSABIM!B882</f>
        <v>1656.1412</v>
      </c>
      <c r="D883">
        <f>[2]TRUSG10M!B882</f>
        <v>4002.4342999999999</v>
      </c>
      <c r="E883">
        <f>[3]_SPXD!E882</f>
        <v>1301.8399999999999</v>
      </c>
      <c r="F883">
        <f>[4]_DJCBTD!B1011</f>
        <v>118.4609</v>
      </c>
      <c r="G883">
        <f>factors_crsp!D887</f>
        <v>3.4629999999999999E-3</v>
      </c>
      <c r="I883">
        <f t="shared" si="52"/>
        <v>1.0037749873811512</v>
      </c>
      <c r="J883">
        <f t="shared" si="53"/>
        <v>0.98504892361396956</v>
      </c>
      <c r="L883">
        <f t="shared" si="54"/>
        <v>-1.8726063767181667E-2</v>
      </c>
      <c r="M883">
        <f t="shared" si="55"/>
        <v>-1.9657599877870968E-2</v>
      </c>
    </row>
    <row r="884" spans="1:13">
      <c r="A884" s="1">
        <v>36341</v>
      </c>
      <c r="B884">
        <v>760.71780000000001</v>
      </c>
      <c r="C884">
        <f>[1]TRUSABIM!B883</f>
        <v>1662.5588</v>
      </c>
      <c r="D884">
        <f>[2]TRUSG10M!B883</f>
        <v>3971.0246999999999</v>
      </c>
      <c r="E884">
        <f>[3]_SPXD!E883</f>
        <v>1372.71</v>
      </c>
      <c r="F884">
        <f>[4]_DJCBTD!B1012</f>
        <v>117.5004</v>
      </c>
      <c r="G884">
        <f>factors_crsp!D888</f>
        <v>4.0980000000000001E-3</v>
      </c>
      <c r="I884">
        <f t="shared" si="52"/>
        <v>1.0038750319115302</v>
      </c>
      <c r="J884">
        <f t="shared" si="53"/>
        <v>0.99189183941705661</v>
      </c>
      <c r="L884">
        <f t="shared" si="54"/>
        <v>-1.1983192494473549E-2</v>
      </c>
      <c r="M884">
        <f t="shared" si="55"/>
        <v>-1.1945624132143839E-2</v>
      </c>
    </row>
    <row r="885" spans="1:13">
      <c r="A885" s="1">
        <v>36371</v>
      </c>
      <c r="B885">
        <v>762.03650000000005</v>
      </c>
      <c r="C885">
        <f>[1]TRUSABIM!B884</f>
        <v>1668.9595999999999</v>
      </c>
      <c r="D885">
        <f>[2]TRUSG10M!B884</f>
        <v>3958.0156000000002</v>
      </c>
      <c r="E885">
        <f>[3]_SPXD!E884</f>
        <v>1328.72</v>
      </c>
      <c r="F885">
        <f>[4]_DJCBTD!B1013</f>
        <v>116.8159</v>
      </c>
      <c r="G885">
        <f>factors_crsp!D889</f>
        <v>3.6579999999999998E-3</v>
      </c>
      <c r="I885">
        <f t="shared" si="52"/>
        <v>1.0038499690958298</v>
      </c>
      <c r="J885">
        <f t="shared" si="53"/>
        <v>0.99417448791663687</v>
      </c>
      <c r="L885">
        <f t="shared" si="54"/>
        <v>-9.6754811791929241E-3</v>
      </c>
      <c r="M885">
        <f t="shared" si="55"/>
        <v>-6.9340058128068982E-3</v>
      </c>
    </row>
    <row r="886" spans="1:13">
      <c r="A886" s="1">
        <v>36403</v>
      </c>
      <c r="B886">
        <v>761.75980000000004</v>
      </c>
      <c r="C886">
        <f>[1]TRUSABIM!B885</f>
        <v>1675.6912</v>
      </c>
      <c r="D886">
        <f>[2]TRUSG10M!B885</f>
        <v>3960.0097999999998</v>
      </c>
      <c r="E886">
        <f>[3]_SPXD!E885</f>
        <v>1320.41</v>
      </c>
      <c r="F886">
        <f>[4]_DJCBTD!B1014</f>
        <v>116.7225</v>
      </c>
      <c r="G886">
        <f>factors_crsp!D890</f>
        <v>3.8760000000000001E-3</v>
      </c>
      <c r="I886">
        <f t="shared" si="52"/>
        <v>1.0040334109944902</v>
      </c>
      <c r="J886">
        <f t="shared" si="53"/>
        <v>0.99920045130842627</v>
      </c>
      <c r="L886">
        <f t="shared" si="54"/>
        <v>-4.8329596860638979E-3</v>
      </c>
      <c r="M886">
        <f t="shared" si="55"/>
        <v>-3.3721616624251549E-3</v>
      </c>
    </row>
    <row r="887" spans="1:13">
      <c r="A887" s="1">
        <v>36433</v>
      </c>
      <c r="B887">
        <v>765.37279999999998</v>
      </c>
      <c r="C887">
        <f>[1]TRUSABIM!B886</f>
        <v>1682.3100999999999</v>
      </c>
      <c r="D887">
        <f>[2]TRUSG10M!B886</f>
        <v>4003.2581</v>
      </c>
      <c r="E887">
        <f>[3]_SPXD!E886</f>
        <v>1282.71</v>
      </c>
      <c r="F887">
        <f>[4]_DJCBTD!B1015</f>
        <v>118.05289999999999</v>
      </c>
      <c r="G887">
        <f>factors_crsp!D891</f>
        <v>3.705E-3</v>
      </c>
      <c r="I887">
        <f t="shared" si="52"/>
        <v>1.0039499521152824</v>
      </c>
      <c r="J887">
        <f t="shared" si="53"/>
        <v>1.0113979738268115</v>
      </c>
      <c r="L887">
        <f t="shared" si="54"/>
        <v>7.4480217115291403E-3</v>
      </c>
      <c r="M887">
        <f t="shared" si="55"/>
        <v>7.216260851425238E-3</v>
      </c>
    </row>
    <row r="888" spans="1:13">
      <c r="A888" s="1">
        <v>36464</v>
      </c>
      <c r="B888">
        <v>766.26980000000003</v>
      </c>
      <c r="C888">
        <f>[1]TRUSABIM!B887</f>
        <v>1689.2777000000001</v>
      </c>
      <c r="D888">
        <f>[2]TRUSG10M!B887</f>
        <v>3987.5608000000002</v>
      </c>
      <c r="E888">
        <f>[3]_SPXD!E887</f>
        <v>1362.9301</v>
      </c>
      <c r="F888">
        <f>[4]_DJCBTD!B1016</f>
        <v>118.6525</v>
      </c>
      <c r="G888">
        <f>factors_crsp!D892</f>
        <v>3.581E-3</v>
      </c>
      <c r="I888">
        <f t="shared" si="52"/>
        <v>1.0041416858877565</v>
      </c>
      <c r="J888">
        <f t="shared" si="53"/>
        <v>1.0050790789552819</v>
      </c>
      <c r="L888">
        <f t="shared" si="54"/>
        <v>9.3739306752538276E-4</v>
      </c>
      <c r="M888">
        <f t="shared" si="55"/>
        <v>-7.5021311406575641E-3</v>
      </c>
    </row>
    <row r="889" spans="1:13">
      <c r="A889" s="1">
        <v>36494</v>
      </c>
      <c r="B889">
        <v>770.51430000000005</v>
      </c>
      <c r="C889">
        <f>[1]TRUSABIM!B888</f>
        <v>1696.5274999999999</v>
      </c>
      <c r="D889">
        <f>[2]TRUSG10M!B888</f>
        <v>3960.7604999999999</v>
      </c>
      <c r="E889">
        <f>[3]_SPXD!E888</f>
        <v>1388.91</v>
      </c>
      <c r="F889">
        <f>[4]_DJCBTD!B1017</f>
        <v>118.79900000000001</v>
      </c>
      <c r="G889">
        <f>factors_crsp!D893</f>
        <v>3.8110000000000002E-3</v>
      </c>
      <c r="I889">
        <f t="shared" si="52"/>
        <v>1.0042916567240543</v>
      </c>
      <c r="J889">
        <f t="shared" si="53"/>
        <v>1.0012346979625377</v>
      </c>
      <c r="L889">
        <f t="shared" si="54"/>
        <v>-3.0569587615165705E-3</v>
      </c>
      <c r="M889">
        <f t="shared" si="55"/>
        <v>-1.0531975890825329E-2</v>
      </c>
    </row>
    <row r="890" spans="1:13">
      <c r="A890" s="1">
        <v>36525</v>
      </c>
      <c r="B890">
        <v>769.27480000000003</v>
      </c>
      <c r="C890">
        <f>[1]TRUSABIM!B889</f>
        <v>1703.8367000000001</v>
      </c>
      <c r="D890">
        <f>[2]TRUSG10M!B889</f>
        <v>3903.3164000000002</v>
      </c>
      <c r="E890">
        <f>[3]_SPXD!E889</f>
        <v>1469.25</v>
      </c>
      <c r="F890">
        <f>[4]_DJCBTD!B1018</f>
        <v>118.099</v>
      </c>
      <c r="G890">
        <f>factors_crsp!D894</f>
        <v>3.764E-3</v>
      </c>
      <c r="I890">
        <f t="shared" si="52"/>
        <v>1.0043083298089774</v>
      </c>
      <c r="J890">
        <f t="shared" si="53"/>
        <v>0.99410769450921299</v>
      </c>
      <c r="L890">
        <f t="shared" si="54"/>
        <v>-1.0200635299764449E-2</v>
      </c>
      <c r="M890">
        <f t="shared" si="55"/>
        <v>-1.8267300565636191E-2</v>
      </c>
    </row>
    <row r="891" spans="1:13">
      <c r="A891" s="1">
        <v>36556</v>
      </c>
      <c r="B891">
        <v>770.86080000000004</v>
      </c>
      <c r="C891">
        <f>[1]TRUSABIM!B890</f>
        <v>1711.6886</v>
      </c>
      <c r="D891">
        <f>[2]TRUSG10M!B890</f>
        <v>3859.1379000000002</v>
      </c>
      <c r="E891">
        <f>[3]_SPXD!E890</f>
        <v>1394.46</v>
      </c>
      <c r="F891">
        <f>[4]_DJCBTD!B1019</f>
        <v>117.6828</v>
      </c>
      <c r="G891">
        <f>factors_crsp!D895</f>
        <v>4.3429999999999996E-3</v>
      </c>
      <c r="I891">
        <f t="shared" si="52"/>
        <v>1.0046083641701109</v>
      </c>
      <c r="J891">
        <f t="shared" si="53"/>
        <v>0.9964758380680615</v>
      </c>
      <c r="L891">
        <f t="shared" si="54"/>
        <v>-8.1325261020493977E-3</v>
      </c>
      <c r="M891">
        <f t="shared" si="55"/>
        <v>-1.566119598329252E-2</v>
      </c>
    </row>
    <row r="892" spans="1:13">
      <c r="A892" s="1">
        <v>36585</v>
      </c>
      <c r="B892">
        <v>772.49210000000005</v>
      </c>
      <c r="C892">
        <f>[1]TRUSABIM!B891</f>
        <v>1719.7049999999999</v>
      </c>
      <c r="D892">
        <f>[2]TRUSG10M!B891</f>
        <v>3954.7903000000001</v>
      </c>
      <c r="E892">
        <f>[3]_SPXD!E891</f>
        <v>1366.42</v>
      </c>
      <c r="F892">
        <f>[4]_DJCBTD!B1020</f>
        <v>118.4118</v>
      </c>
      <c r="G892">
        <f>factors_crsp!D896</f>
        <v>4.2950000000000002E-3</v>
      </c>
      <c r="I892">
        <f t="shared" si="52"/>
        <v>1.0046833284979522</v>
      </c>
      <c r="J892">
        <f t="shared" si="53"/>
        <v>1.0061946180750287</v>
      </c>
      <c r="L892">
        <f t="shared" si="54"/>
        <v>1.51128957707658E-3</v>
      </c>
      <c r="M892">
        <f t="shared" si="55"/>
        <v>2.0490950250702467E-2</v>
      </c>
    </row>
    <row r="893" spans="1:13">
      <c r="A893" s="1">
        <v>36616</v>
      </c>
      <c r="B893">
        <v>784.15909999999997</v>
      </c>
      <c r="C893">
        <f>[1]TRUSABIM!B892</f>
        <v>1727.9022</v>
      </c>
      <c r="D893">
        <f>[2]TRUSG10M!B892</f>
        <v>4091.1781999999998</v>
      </c>
      <c r="E893">
        <f>[3]_SPXD!E892</f>
        <v>1498.58</v>
      </c>
      <c r="F893">
        <f>[4]_DJCBTD!B1021</f>
        <v>119.9756</v>
      </c>
      <c r="G893">
        <f>factors_crsp!D897</f>
        <v>4.3769999999999998E-3</v>
      </c>
      <c r="I893">
        <f t="shared" si="52"/>
        <v>1.0047666314862143</v>
      </c>
      <c r="J893">
        <f t="shared" si="53"/>
        <v>1.0132064540865016</v>
      </c>
      <c r="L893">
        <f t="shared" si="54"/>
        <v>8.4398226002873056E-3</v>
      </c>
      <c r="M893">
        <f t="shared" si="55"/>
        <v>3.0109759007171499E-2</v>
      </c>
    </row>
    <row r="894" spans="1:13">
      <c r="A894" s="1">
        <v>36644</v>
      </c>
      <c r="B894">
        <v>782.42460000000005</v>
      </c>
      <c r="C894">
        <f>[1]TRUSABIM!B893</f>
        <v>1736.0521000000001</v>
      </c>
      <c r="D894">
        <f>[2]TRUSG10M!B893</f>
        <v>4051.8303000000001</v>
      </c>
      <c r="E894">
        <f>[3]_SPXD!E893</f>
        <v>1452.4301</v>
      </c>
      <c r="F894">
        <f>[4]_DJCBTD!B1022</f>
        <v>119.0245</v>
      </c>
      <c r="G894">
        <f>factors_crsp!D898</f>
        <v>4.5950000000000001E-3</v>
      </c>
      <c r="I894">
        <f t="shared" si="52"/>
        <v>1.0047166442637785</v>
      </c>
      <c r="J894">
        <f t="shared" si="53"/>
        <v>0.99207255475279976</v>
      </c>
      <c r="L894">
        <f t="shared" si="54"/>
        <v>-1.2644089510978729E-2</v>
      </c>
      <c r="M894">
        <f t="shared" si="55"/>
        <v>-1.4212742879056162E-2</v>
      </c>
    </row>
    <row r="895" spans="1:13">
      <c r="A895" s="1">
        <v>36677</v>
      </c>
      <c r="B895">
        <v>776.91729999999995</v>
      </c>
      <c r="C895">
        <f>[1]TRUSABIM!B894</f>
        <v>1743.9801</v>
      </c>
      <c r="D895">
        <f>[2]TRUSG10M!B894</f>
        <v>4055.0151000000001</v>
      </c>
      <c r="E895">
        <f>[3]_SPXD!E894</f>
        <v>1420.6</v>
      </c>
      <c r="F895">
        <f>[4]_DJCBTD!B1023</f>
        <v>118.2187</v>
      </c>
      <c r="G895">
        <f>factors_crsp!D899</f>
        <v>4.7819999999999998E-3</v>
      </c>
      <c r="I895">
        <f t="shared" si="52"/>
        <v>1.0045666832233893</v>
      </c>
      <c r="J895">
        <f t="shared" si="53"/>
        <v>0.99322996525925333</v>
      </c>
      <c r="L895">
        <f t="shared" si="54"/>
        <v>-1.1336717964135934E-2</v>
      </c>
      <c r="M895">
        <f t="shared" si="55"/>
        <v>-3.9959848502538753E-3</v>
      </c>
    </row>
    <row r="896" spans="1:13">
      <c r="A896" s="1">
        <v>36707</v>
      </c>
      <c r="B896">
        <v>796.65089999999998</v>
      </c>
      <c r="C896">
        <f>[1]TRUSABIM!B895</f>
        <v>1752.2786000000001</v>
      </c>
      <c r="D896">
        <f>[2]TRUSG10M!B895</f>
        <v>4154.7470999999996</v>
      </c>
      <c r="E896">
        <f>[3]_SPXD!E895</f>
        <v>1454.6</v>
      </c>
      <c r="F896">
        <f>[4]_DJCBTD!B1024</f>
        <v>121.2183</v>
      </c>
      <c r="G896">
        <f>factors_crsp!D900</f>
        <v>3.7439999999999999E-3</v>
      </c>
      <c r="I896">
        <f t="shared" si="52"/>
        <v>1.0047583685157877</v>
      </c>
      <c r="J896">
        <f t="shared" si="53"/>
        <v>1.0253733123439861</v>
      </c>
      <c r="L896">
        <f t="shared" si="54"/>
        <v>2.0614943828198395E-2</v>
      </c>
      <c r="M896">
        <f t="shared" si="55"/>
        <v>2.0850729622585051E-2</v>
      </c>
    </row>
    <row r="897" spans="1:13">
      <c r="A897" s="1">
        <v>36738</v>
      </c>
      <c r="B897">
        <v>806.91420000000005</v>
      </c>
      <c r="C897">
        <f>[1]TRUSABIM!B896</f>
        <v>1761.0836999999999</v>
      </c>
      <c r="D897">
        <f>[2]TRUSG10M!B896</f>
        <v>4172.5565999999999</v>
      </c>
      <c r="E897">
        <f>[3]_SPXD!E896</f>
        <v>1430.83</v>
      </c>
      <c r="F897">
        <f>[4]_DJCBTD!B1025</f>
        <v>122.619</v>
      </c>
      <c r="G897">
        <f>factors_crsp!D901</f>
        <v>4.7720000000000002E-3</v>
      </c>
      <c r="I897">
        <f t="shared" si="52"/>
        <v>1.0050249429514233</v>
      </c>
      <c r="J897">
        <f t="shared" si="53"/>
        <v>1.011555185974395</v>
      </c>
      <c r="L897">
        <f t="shared" si="54"/>
        <v>6.5302430229716713E-3</v>
      </c>
      <c r="M897">
        <f t="shared" si="55"/>
        <v>-4.8545750503081742E-4</v>
      </c>
    </row>
    <row r="898" spans="1:13">
      <c r="A898" s="1">
        <v>36769</v>
      </c>
      <c r="B898">
        <v>812.59799999999996</v>
      </c>
      <c r="C898">
        <f>[1]TRUSABIM!B897</f>
        <v>1770.08</v>
      </c>
      <c r="D898">
        <f>[2]TRUSG10M!B897</f>
        <v>4290.4883</v>
      </c>
      <c r="E898">
        <f>[3]_SPXD!E897</f>
        <v>1517.6801</v>
      </c>
      <c r="F898">
        <f>[4]_DJCBTD!B1026</f>
        <v>124.0754</v>
      </c>
      <c r="G898">
        <f>factors_crsp!D902</f>
        <v>5.0020000000000004E-3</v>
      </c>
      <c r="I898">
        <f t="shared" si="52"/>
        <v>1.0051083886586425</v>
      </c>
      <c r="J898">
        <f t="shared" si="53"/>
        <v>1.0118774415058025</v>
      </c>
      <c r="L898">
        <f t="shared" si="54"/>
        <v>6.7690528471600064E-3</v>
      </c>
      <c r="M898">
        <f t="shared" si="55"/>
        <v>2.3261654949581878E-2</v>
      </c>
    </row>
    <row r="899" spans="1:13">
      <c r="A899" s="1">
        <v>36798</v>
      </c>
      <c r="B899">
        <v>814.23630000000003</v>
      </c>
      <c r="C899">
        <f>[1]TRUSABIM!B898</f>
        <v>1779.0042000000001</v>
      </c>
      <c r="D899">
        <f>[2]TRUSG10M!B898</f>
        <v>4288.7402000000002</v>
      </c>
      <c r="E899">
        <f>[3]_SPXD!E898</f>
        <v>1436.51</v>
      </c>
      <c r="F899">
        <f>[4]_DJCBTD!B1027</f>
        <v>125.41549999999999</v>
      </c>
      <c r="G899">
        <f>factors_crsp!D903</f>
        <v>5.0930000000000003E-3</v>
      </c>
      <c r="I899">
        <f t="shared" si="52"/>
        <v>1.0050416930308235</v>
      </c>
      <c r="J899">
        <f t="shared" si="53"/>
        <v>1.0108006905478442</v>
      </c>
      <c r="L899">
        <f t="shared" si="54"/>
        <v>5.758997517020692E-3</v>
      </c>
      <c r="M899">
        <f t="shared" si="55"/>
        <v>-5.5004361419421777E-3</v>
      </c>
    </row>
    <row r="900" spans="1:13">
      <c r="A900" s="1">
        <v>36830</v>
      </c>
      <c r="B900">
        <v>830.02859999999998</v>
      </c>
      <c r="C900">
        <f>[1]TRUSABIM!B899</f>
        <v>1788.1808000000001</v>
      </c>
      <c r="D900">
        <f>[2]TRUSG10M!B899</f>
        <v>4319.0268999999998</v>
      </c>
      <c r="E900">
        <f>[3]_SPXD!E899</f>
        <v>1429.4</v>
      </c>
      <c r="F900">
        <f>[4]_DJCBTD!B1028</f>
        <v>125.5308</v>
      </c>
      <c r="G900">
        <f>factors_crsp!D904</f>
        <v>5.2170000000000003E-3</v>
      </c>
      <c r="I900">
        <f t="shared" ref="I900:I963" si="56">C900/C899</f>
        <v>1.0051582789967557</v>
      </c>
      <c r="J900">
        <f t="shared" ref="J900:J963" si="57">F900/F899</f>
        <v>1.0009193441002109</v>
      </c>
      <c r="L900">
        <f t="shared" ref="L900:L963" si="58">J900-I900</f>
        <v>-4.2389348965448104E-3</v>
      </c>
      <c r="M900">
        <f t="shared" si="55"/>
        <v>1.8449106282072414E-3</v>
      </c>
    </row>
    <row r="901" spans="1:13">
      <c r="A901" s="1">
        <v>36860</v>
      </c>
      <c r="B901">
        <v>840.59140000000002</v>
      </c>
      <c r="C901">
        <f>[1]TRUSABIM!B900</f>
        <v>1797.1664000000001</v>
      </c>
      <c r="D901">
        <f>[2]TRUSG10M!B900</f>
        <v>4434.0106999999998</v>
      </c>
      <c r="E901">
        <f>[3]_SPXD!E900</f>
        <v>1314.95</v>
      </c>
      <c r="F901">
        <f>[4]_DJCBTD!B1029</f>
        <v>127.0865</v>
      </c>
      <c r="G901">
        <f>factors_crsp!D905</f>
        <v>4.9659999999999999E-3</v>
      </c>
      <c r="I901">
        <f t="shared" si="56"/>
        <v>1.0050249952353811</v>
      </c>
      <c r="J901">
        <f t="shared" si="57"/>
        <v>1.012392974473197</v>
      </c>
      <c r="L901">
        <f t="shared" si="58"/>
        <v>7.3679792378158471E-3</v>
      </c>
      <c r="M901">
        <f t="shared" ref="M901:M964" si="59">D901/D900-G901-1</f>
        <v>2.165661723815604E-2</v>
      </c>
    </row>
    <row r="902" spans="1:13">
      <c r="A902" s="1">
        <v>36889</v>
      </c>
      <c r="B902">
        <v>859.23019999999997</v>
      </c>
      <c r="C902">
        <f>[1]TRUSABIM!B901</f>
        <v>1805.7479000000001</v>
      </c>
      <c r="D902">
        <f>[2]TRUSG10M!B901</f>
        <v>4575.3315000000002</v>
      </c>
      <c r="E902">
        <f>[3]_SPXD!E901</f>
        <v>1320.28</v>
      </c>
      <c r="F902">
        <f>[4]_DJCBTD!B1030</f>
        <v>129.2149</v>
      </c>
      <c r="G902">
        <f>factors_crsp!D906</f>
        <v>4.9090000000000002E-3</v>
      </c>
      <c r="I902">
        <f t="shared" si="56"/>
        <v>1.0047750169377749</v>
      </c>
      <c r="J902">
        <f t="shared" si="57"/>
        <v>1.0167476482553222</v>
      </c>
      <c r="L902">
        <f t="shared" si="58"/>
        <v>1.1972631317547222E-2</v>
      </c>
      <c r="M902">
        <f t="shared" si="59"/>
        <v>2.696300247396799E-2</v>
      </c>
    </row>
    <row r="903" spans="1:13">
      <c r="A903" s="1">
        <v>36922</v>
      </c>
      <c r="B903">
        <v>863.10609999999997</v>
      </c>
      <c r="C903">
        <f>[1]TRUSABIM!B902</f>
        <v>1813.0612000000001</v>
      </c>
      <c r="D903">
        <f>[2]TRUSG10M!B902</f>
        <v>4570.8926000000001</v>
      </c>
      <c r="E903">
        <f>[3]_SPXD!E902</f>
        <v>1366.01</v>
      </c>
      <c r="F903">
        <f>[4]_DJCBTD!B1031</f>
        <v>133.44220000000001</v>
      </c>
      <c r="G903">
        <f>factors_crsp!D907</f>
        <v>5.2430000000000003E-3</v>
      </c>
      <c r="I903">
        <f t="shared" si="56"/>
        <v>1.0040500116322992</v>
      </c>
      <c r="J903">
        <f t="shared" si="57"/>
        <v>1.032715267356938</v>
      </c>
      <c r="L903">
        <f t="shared" si="58"/>
        <v>2.8665255724638738E-2</v>
      </c>
      <c r="M903">
        <f t="shared" si="59"/>
        <v>-6.2131810677543697E-3</v>
      </c>
    </row>
    <row r="904" spans="1:13">
      <c r="A904" s="1">
        <v>36950</v>
      </c>
      <c r="B904">
        <v>880.2405</v>
      </c>
      <c r="C904">
        <f>[1]TRUSABIM!B903</f>
        <v>1820.2076</v>
      </c>
      <c r="D904">
        <f>[2]TRUSG10M!B903</f>
        <v>4684.3446999999996</v>
      </c>
      <c r="E904">
        <f>[3]_SPXD!E903</f>
        <v>1239.9399000000001</v>
      </c>
      <c r="F904">
        <f>[4]_DJCBTD!B1032</f>
        <v>133.86689999999999</v>
      </c>
      <c r="G904">
        <f>factors_crsp!D908</f>
        <v>3.653E-3</v>
      </c>
      <c r="I904">
        <f t="shared" si="56"/>
        <v>1.0039416209447314</v>
      </c>
      <c r="J904">
        <f t="shared" si="57"/>
        <v>1.00318265136516</v>
      </c>
      <c r="L904">
        <f t="shared" si="58"/>
        <v>-7.589695795713336E-4</v>
      </c>
      <c r="M904">
        <f t="shared" si="59"/>
        <v>2.1167556930171472E-2</v>
      </c>
    </row>
    <row r="905" spans="1:13">
      <c r="A905" s="1">
        <v>36980</v>
      </c>
      <c r="B905">
        <v>878.36059999999998</v>
      </c>
      <c r="C905">
        <f>[1]TRUSABIM!B904</f>
        <v>1826.5784000000001</v>
      </c>
      <c r="D905">
        <f>[2]TRUSG10M!B904</f>
        <v>4700.0244000000002</v>
      </c>
      <c r="E905">
        <f>[3]_SPXD!E904</f>
        <v>1160.33</v>
      </c>
      <c r="F905">
        <f>[4]_DJCBTD!B1033</f>
        <v>134.52010000000001</v>
      </c>
      <c r="G905">
        <f>factors_crsp!D909</f>
        <v>4.3200000000000001E-3</v>
      </c>
      <c r="I905">
        <f t="shared" si="56"/>
        <v>1.0035000403250707</v>
      </c>
      <c r="J905">
        <f t="shared" si="57"/>
        <v>1.0048794735666549</v>
      </c>
      <c r="L905">
        <f t="shared" si="58"/>
        <v>1.3794332415841826E-3</v>
      </c>
      <c r="M905">
        <f t="shared" si="59"/>
        <v>-9.7274419280013458E-4</v>
      </c>
    </row>
    <row r="906" spans="1:13">
      <c r="A906" s="1">
        <v>37011</v>
      </c>
      <c r="B906">
        <v>870.92690000000005</v>
      </c>
      <c r="C906">
        <f>[1]TRUSABIM!B905</f>
        <v>1832.4539</v>
      </c>
      <c r="D906">
        <f>[2]TRUSG10M!B905</f>
        <v>4573.5518000000002</v>
      </c>
      <c r="E906">
        <f>[3]_SPXD!E905</f>
        <v>1249.46</v>
      </c>
      <c r="F906">
        <f>[4]_DJCBTD!B1034</f>
        <v>134.0461</v>
      </c>
      <c r="G906">
        <f>factors_crsp!D910</f>
        <v>3.8639999999999998E-3</v>
      </c>
      <c r="I906">
        <f t="shared" si="56"/>
        <v>1.0032166700317926</v>
      </c>
      <c r="J906">
        <f t="shared" si="57"/>
        <v>0.99647636301192155</v>
      </c>
      <c r="L906">
        <f t="shared" si="58"/>
        <v>-6.7403070198710502E-3</v>
      </c>
      <c r="M906">
        <f t="shared" si="59"/>
        <v>-3.0772924132393853E-2</v>
      </c>
    </row>
    <row r="907" spans="1:13">
      <c r="A907" s="1">
        <v>37042</v>
      </c>
      <c r="B907">
        <v>871.82690000000002</v>
      </c>
      <c r="C907">
        <f>[1]TRUSABIM!B906</f>
        <v>1837.8749</v>
      </c>
      <c r="D907">
        <f>[2]TRUSG10M!B906</f>
        <v>4566.6895000000004</v>
      </c>
      <c r="E907">
        <f>[3]_SPXD!E906</f>
        <v>1255.8199</v>
      </c>
      <c r="F907">
        <f>[4]_DJCBTD!B1035</f>
        <v>135.48840000000001</v>
      </c>
      <c r="G907">
        <f>factors_crsp!D911</f>
        <v>3.1830000000000001E-3</v>
      </c>
      <c r="I907">
        <f t="shared" si="56"/>
        <v>1.0029583281740404</v>
      </c>
      <c r="J907">
        <f t="shared" si="57"/>
        <v>1.0107597311671135</v>
      </c>
      <c r="L907">
        <f t="shared" si="58"/>
        <v>7.801402993073081E-3</v>
      </c>
      <c r="M907">
        <f t="shared" si="59"/>
        <v>-4.6834312403327694E-3</v>
      </c>
    </row>
    <row r="908" spans="1:13">
      <c r="A908" s="1">
        <v>37071</v>
      </c>
      <c r="B908">
        <v>887.95180000000005</v>
      </c>
      <c r="C908">
        <f>[1]TRUSABIM!B907</f>
        <v>1843.3425</v>
      </c>
      <c r="D908">
        <f>[2]TRUSG10M!B907</f>
        <v>4590.7646000000004</v>
      </c>
      <c r="E908">
        <f>[3]_SPXD!E907</f>
        <v>1224.42</v>
      </c>
      <c r="F908">
        <f>[4]_DJCBTD!B1036</f>
        <v>135.5138</v>
      </c>
      <c r="G908">
        <f>factors_crsp!D912</f>
        <v>2.7780000000000001E-3</v>
      </c>
      <c r="I908">
        <f t="shared" si="56"/>
        <v>1.0029749576535378</v>
      </c>
      <c r="J908">
        <f t="shared" si="57"/>
        <v>1.0001874699236244</v>
      </c>
      <c r="L908">
        <f t="shared" si="58"/>
        <v>-2.7874877299134404E-3</v>
      </c>
      <c r="M908">
        <f t="shared" si="59"/>
        <v>2.493893348562537E-3</v>
      </c>
    </row>
    <row r="909" spans="1:13">
      <c r="A909" s="1">
        <v>37103</v>
      </c>
      <c r="B909">
        <v>902.32770000000005</v>
      </c>
      <c r="C909">
        <f>[1]TRUSABIM!B908</f>
        <v>1848.6575</v>
      </c>
      <c r="D909">
        <f>[2]TRUSG10M!B908</f>
        <v>4733.4395000000004</v>
      </c>
      <c r="E909">
        <f>[3]_SPXD!E908</f>
        <v>1211.23</v>
      </c>
      <c r="F909">
        <f>[4]_DJCBTD!B1037</f>
        <v>139.78049999999999</v>
      </c>
      <c r="G909">
        <f>factors_crsp!D913</f>
        <v>2.9989999999999999E-3</v>
      </c>
      <c r="I909">
        <f t="shared" si="56"/>
        <v>1.0028833491334357</v>
      </c>
      <c r="J909">
        <f t="shared" si="57"/>
        <v>1.0314853542591234</v>
      </c>
      <c r="L909">
        <f t="shared" si="58"/>
        <v>2.8602005125687668E-2</v>
      </c>
      <c r="M909">
        <f t="shared" si="59"/>
        <v>2.8079679137675617E-2</v>
      </c>
    </row>
    <row r="910" spans="1:13">
      <c r="A910" s="1">
        <v>37134</v>
      </c>
      <c r="B910">
        <v>916.19150000000002</v>
      </c>
      <c r="C910">
        <f>[1]TRUSABIM!B909</f>
        <v>1853.7412999999999</v>
      </c>
      <c r="D910">
        <f>[2]TRUSG10M!B909</f>
        <v>4832.4652999999998</v>
      </c>
      <c r="E910">
        <f>[3]_SPXD!E909</f>
        <v>1133.58</v>
      </c>
      <c r="F910">
        <f>[4]_DJCBTD!B1038</f>
        <v>141.35890000000001</v>
      </c>
      <c r="G910">
        <f>factors_crsp!D914</f>
        <v>2.996E-3</v>
      </c>
      <c r="I910">
        <f t="shared" si="56"/>
        <v>1.0027499956049186</v>
      </c>
      <c r="J910">
        <f t="shared" si="57"/>
        <v>1.0112919899413726</v>
      </c>
      <c r="L910">
        <f t="shared" si="58"/>
        <v>8.541994336453973E-3</v>
      </c>
      <c r="M910">
        <f t="shared" si="59"/>
        <v>1.7924474424569903E-2</v>
      </c>
    </row>
    <row r="911" spans="1:13">
      <c r="A911" s="1">
        <v>37162</v>
      </c>
      <c r="B911">
        <v>903.05169999999998</v>
      </c>
      <c r="C911">
        <f>[1]TRUSABIM!B910</f>
        <v>1857.3715999999999</v>
      </c>
      <c r="D911">
        <f>[2]TRUSG10M!B910</f>
        <v>4944.1513999999997</v>
      </c>
      <c r="E911">
        <f>[3]_SPXD!E910</f>
        <v>1040.9399000000001</v>
      </c>
      <c r="F911">
        <f>[4]_DJCBTD!B1039</f>
        <v>141.1147</v>
      </c>
      <c r="G911">
        <f>factors_crsp!D915</f>
        <v>2.7299999999999998E-3</v>
      </c>
      <c r="I911">
        <f t="shared" si="56"/>
        <v>1.0019583638774192</v>
      </c>
      <c r="J911">
        <f t="shared" si="57"/>
        <v>0.99827248231275145</v>
      </c>
      <c r="L911">
        <f t="shared" si="58"/>
        <v>-3.685881564667759E-3</v>
      </c>
      <c r="M911">
        <f t="shared" si="59"/>
        <v>2.0381619653016436E-2</v>
      </c>
    </row>
    <row r="912" spans="1:13">
      <c r="A912" s="1">
        <v>37195</v>
      </c>
      <c r="B912">
        <v>927.67430000000002</v>
      </c>
      <c r="C912">
        <f>[1]TRUSABIM!B911</f>
        <v>1860.4827</v>
      </c>
      <c r="D912">
        <f>[2]TRUSG10M!B911</f>
        <v>5076.9902000000002</v>
      </c>
      <c r="E912">
        <f>[3]_SPXD!E911</f>
        <v>1059.78</v>
      </c>
      <c r="F912">
        <f>[4]_DJCBTD!B1040</f>
        <v>144.4384</v>
      </c>
      <c r="G912">
        <f>factors_crsp!D916</f>
        <v>2.1540000000000001E-3</v>
      </c>
      <c r="I912">
        <f t="shared" si="56"/>
        <v>1.0016750013836757</v>
      </c>
      <c r="J912">
        <f t="shared" si="57"/>
        <v>1.0235531804978504</v>
      </c>
      <c r="L912">
        <f t="shared" si="58"/>
        <v>2.1878179114174667E-2</v>
      </c>
      <c r="M912">
        <f t="shared" si="59"/>
        <v>2.4713866546319796E-2</v>
      </c>
    </row>
    <row r="913" spans="1:13">
      <c r="A913" s="1">
        <v>37225</v>
      </c>
      <c r="B913">
        <v>926.96730000000002</v>
      </c>
      <c r="C913">
        <f>[1]TRUSABIM!B912</f>
        <v>1863.1958999999999</v>
      </c>
      <c r="D913">
        <f>[2]TRUSG10M!B912</f>
        <v>4913.8271000000004</v>
      </c>
      <c r="E913">
        <f>[3]_SPXD!E912</f>
        <v>1139.45</v>
      </c>
      <c r="F913">
        <f>[4]_DJCBTD!B1041</f>
        <v>143.92529999999999</v>
      </c>
      <c r="G913">
        <f>factors_crsp!D917</f>
        <v>1.7489999999999999E-3</v>
      </c>
      <c r="I913">
        <f t="shared" si="56"/>
        <v>1.0014583312169469</v>
      </c>
      <c r="J913">
        <f t="shared" si="57"/>
        <v>0.99644762057735337</v>
      </c>
      <c r="L913">
        <f t="shared" si="58"/>
        <v>-5.0107106395935741E-3</v>
      </c>
      <c r="M913">
        <f t="shared" si="59"/>
        <v>-3.3886761463474913E-2</v>
      </c>
    </row>
    <row r="914" spans="1:13">
      <c r="A914" s="1">
        <v>37256</v>
      </c>
      <c r="B914">
        <v>957.70960000000002</v>
      </c>
      <c r="C914">
        <f>[1]TRUSABIM!B913</f>
        <v>1865.8510000000001</v>
      </c>
      <c r="D914">
        <f>[2]TRUSG10M!B913</f>
        <v>4827.2650999999996</v>
      </c>
      <c r="E914">
        <f>[3]_SPXD!E913</f>
        <v>1148.08</v>
      </c>
      <c r="F914">
        <f>[4]_DJCBTD!B1042</f>
        <v>143.08320000000001</v>
      </c>
      <c r="G914">
        <f>factors_crsp!D918</f>
        <v>1.4840000000000001E-3</v>
      </c>
      <c r="I914">
        <f t="shared" si="56"/>
        <v>1.0014250246042298</v>
      </c>
      <c r="J914">
        <f t="shared" si="57"/>
        <v>0.99414904815206229</v>
      </c>
      <c r="L914">
        <f t="shared" si="58"/>
        <v>-7.2759764521674875E-3</v>
      </c>
      <c r="M914">
        <f t="shared" si="59"/>
        <v>-1.9100004437763163E-2</v>
      </c>
    </row>
    <row r="915" spans="1:13">
      <c r="A915" s="1">
        <v>37287</v>
      </c>
      <c r="B915">
        <v>971.44949999999994</v>
      </c>
      <c r="C915">
        <f>[1]TRUSABIM!B914</f>
        <v>1868.5409</v>
      </c>
      <c r="D915">
        <f>[2]TRUSG10M!B914</f>
        <v>4847.6602000000003</v>
      </c>
      <c r="E915">
        <f>[3]_SPXD!E914</f>
        <v>1130.2</v>
      </c>
      <c r="F915">
        <f>[4]_DJCBTD!B1043</f>
        <v>144.2698</v>
      </c>
      <c r="G915">
        <f>factors_crsp!D919</f>
        <v>1.39E-3</v>
      </c>
      <c r="I915">
        <f t="shared" si="56"/>
        <v>1.0014416478057464</v>
      </c>
      <c r="J915">
        <f t="shared" si="57"/>
        <v>1.0082930770348999</v>
      </c>
      <c r="L915">
        <f t="shared" si="58"/>
        <v>6.8514292291534939E-3</v>
      </c>
      <c r="M915">
        <f t="shared" si="59"/>
        <v>2.8349803102798443E-3</v>
      </c>
    </row>
    <row r="916" spans="1:13">
      <c r="A916" s="1">
        <v>37315</v>
      </c>
      <c r="B916">
        <v>977.4316</v>
      </c>
      <c r="C916">
        <f>[1]TRUSABIM!B915</f>
        <v>1871.2814000000001</v>
      </c>
      <c r="D916">
        <f>[2]TRUSG10M!B915</f>
        <v>4937.9418999999998</v>
      </c>
      <c r="E916">
        <f>[3]_SPXD!E915</f>
        <v>1106.73</v>
      </c>
      <c r="F916">
        <f>[4]_DJCBTD!B1044</f>
        <v>144.4701</v>
      </c>
      <c r="G916">
        <f>factors_crsp!D920</f>
        <v>1.2849999999999999E-3</v>
      </c>
      <c r="I916">
        <f t="shared" si="56"/>
        <v>1.0014666524024174</v>
      </c>
      <c r="J916">
        <f t="shared" si="57"/>
        <v>1.0013883709549747</v>
      </c>
      <c r="L916">
        <f t="shared" si="58"/>
        <v>-7.8281447442707375E-5</v>
      </c>
      <c r="M916">
        <f t="shared" si="59"/>
        <v>1.7338768225338752E-2</v>
      </c>
    </row>
    <row r="917" spans="1:13">
      <c r="A917" s="1">
        <v>37344</v>
      </c>
      <c r="B917">
        <v>958.05330000000004</v>
      </c>
      <c r="C917">
        <f>[1]TRUSABIM!B916</f>
        <v>1874.0260000000001</v>
      </c>
      <c r="D917">
        <f>[2]TRUSG10M!B916</f>
        <v>4762.0186000000003</v>
      </c>
      <c r="E917">
        <f>[3]_SPXD!E916</f>
        <v>1147.3900000000001</v>
      </c>
      <c r="F917">
        <f>[4]_DJCBTD!B1045</f>
        <v>140.38470000000001</v>
      </c>
      <c r="G917">
        <f>factors_crsp!D921</f>
        <v>1.341E-3</v>
      </c>
      <c r="I917">
        <f t="shared" si="56"/>
        <v>1.0014666954953968</v>
      </c>
      <c r="J917">
        <f t="shared" si="57"/>
        <v>0.97172148423791505</v>
      </c>
      <c r="L917">
        <f t="shared" si="58"/>
        <v>-2.9745211257481752E-2</v>
      </c>
      <c r="M917">
        <f t="shared" si="59"/>
        <v>-3.696784688533894E-2</v>
      </c>
    </row>
    <row r="918" spans="1:13">
      <c r="A918" s="1">
        <v>37376</v>
      </c>
      <c r="B918">
        <v>971.94060000000002</v>
      </c>
      <c r="C918">
        <f>[1]TRUSABIM!B917</f>
        <v>1876.7433000000001</v>
      </c>
      <c r="D918">
        <f>[2]TRUSG10M!B917</f>
        <v>4895.3521000000001</v>
      </c>
      <c r="E918">
        <f>[3]_SPXD!E917</f>
        <v>1076.92</v>
      </c>
      <c r="F918">
        <f>[4]_DJCBTD!B1046</f>
        <v>143.63999999999999</v>
      </c>
      <c r="G918">
        <f>factors_crsp!D922</f>
        <v>1.5460000000000001E-3</v>
      </c>
      <c r="I918">
        <f t="shared" si="56"/>
        <v>1.0014499798828831</v>
      </c>
      <c r="J918">
        <f t="shared" si="57"/>
        <v>1.0231884243795797</v>
      </c>
      <c r="L918">
        <f t="shared" si="58"/>
        <v>2.1738444496696596E-2</v>
      </c>
      <c r="M918">
        <f t="shared" si="59"/>
        <v>2.6453365647164828E-2</v>
      </c>
    </row>
    <row r="919" spans="1:13">
      <c r="A919" s="1">
        <v>37407</v>
      </c>
      <c r="B919">
        <v>978.10119999999995</v>
      </c>
      <c r="C919">
        <f>[1]TRUSABIM!B918</f>
        <v>1879.4176</v>
      </c>
      <c r="D919">
        <f>[2]TRUSG10M!B918</f>
        <v>4927.2377999999999</v>
      </c>
      <c r="E919">
        <f>[3]_SPXD!E918</f>
        <v>1067.1400000000001</v>
      </c>
      <c r="F919">
        <f>[4]_DJCBTD!B1047</f>
        <v>141.55000000000001</v>
      </c>
      <c r="G919">
        <f>factors_crsp!D923</f>
        <v>1.4419999999999999E-3</v>
      </c>
      <c r="I919">
        <f t="shared" si="56"/>
        <v>1.0014249684546628</v>
      </c>
      <c r="J919">
        <f t="shared" si="57"/>
        <v>0.98544973544973558</v>
      </c>
      <c r="L919">
        <f t="shared" si="58"/>
        <v>-1.5975233004927203E-2</v>
      </c>
      <c r="M919">
        <f t="shared" si="59"/>
        <v>5.0714640672731015E-3</v>
      </c>
    </row>
    <row r="920" spans="1:13">
      <c r="A920" s="1">
        <v>37435</v>
      </c>
      <c r="B920">
        <v>991.47170000000006</v>
      </c>
      <c r="C920">
        <f>[1]TRUSABIM!B919</f>
        <v>1882.0332000000001</v>
      </c>
      <c r="D920">
        <f>[2]TRUSG10M!B919</f>
        <v>5030.3451999999997</v>
      </c>
      <c r="E920">
        <f>[3]_SPXD!E919</f>
        <v>989.82</v>
      </c>
      <c r="F920">
        <f>[4]_DJCBTD!B1048</f>
        <v>143.53</v>
      </c>
      <c r="G920">
        <f>factors_crsp!D924</f>
        <v>1.312E-3</v>
      </c>
      <c r="I920">
        <f t="shared" si="56"/>
        <v>1.0013917077290326</v>
      </c>
      <c r="J920">
        <f t="shared" si="57"/>
        <v>1.0139879901095019</v>
      </c>
      <c r="L920">
        <f t="shared" si="58"/>
        <v>1.2596282380469281E-2</v>
      </c>
      <c r="M920">
        <f t="shared" si="59"/>
        <v>1.9614004423817333E-2</v>
      </c>
    </row>
    <row r="921" spans="1:13">
      <c r="A921" s="1">
        <v>37468</v>
      </c>
      <c r="B921">
        <v>996.20820000000003</v>
      </c>
      <c r="C921">
        <f>[1]TRUSABIM!B920</f>
        <v>1884.6679999999999</v>
      </c>
      <c r="D921">
        <f>[2]TRUSG10M!B920</f>
        <v>5185.6229999999996</v>
      </c>
      <c r="E921">
        <f>[3]_SPXD!E920</f>
        <v>911.62</v>
      </c>
      <c r="F921">
        <f>[4]_DJCBTD!B1049</f>
        <v>141.37</v>
      </c>
      <c r="G921">
        <f>factors_crsp!D925</f>
        <v>1.5070000000000001E-3</v>
      </c>
      <c r="I921">
        <f t="shared" si="56"/>
        <v>1.0013999753033049</v>
      </c>
      <c r="J921">
        <f t="shared" si="57"/>
        <v>0.98495088134884701</v>
      </c>
      <c r="L921">
        <f t="shared" si="58"/>
        <v>-1.6449093954457927E-2</v>
      </c>
      <c r="M921">
        <f t="shared" si="59"/>
        <v>2.936121954087767E-2</v>
      </c>
    </row>
    <row r="922" spans="1:13">
      <c r="A922" s="1">
        <v>37498</v>
      </c>
      <c r="B922" s="2">
        <v>1024.6089999999999</v>
      </c>
      <c r="C922">
        <f>[1]TRUSABIM!B921</f>
        <v>1887.2751000000001</v>
      </c>
      <c r="D922">
        <f>[2]TRUSG10M!B921</f>
        <v>5357.2119000000002</v>
      </c>
      <c r="E922">
        <f>[3]_SPXD!E921</f>
        <v>916.07</v>
      </c>
      <c r="F922">
        <f>[4]_DJCBTD!B1050</f>
        <v>148.1</v>
      </c>
      <c r="G922">
        <f>factors_crsp!D926</f>
        <v>1.402E-3</v>
      </c>
      <c r="I922">
        <f t="shared" si="56"/>
        <v>1.001383320563622</v>
      </c>
      <c r="J922">
        <f t="shared" si="57"/>
        <v>1.0476055740256065</v>
      </c>
      <c r="L922">
        <f t="shared" si="58"/>
        <v>4.6222253461984497E-2</v>
      </c>
      <c r="M922">
        <f t="shared" si="59"/>
        <v>3.168735107700682E-2</v>
      </c>
    </row>
    <row r="923" spans="1:13">
      <c r="A923" s="1">
        <v>37529</v>
      </c>
      <c r="B923" s="2">
        <v>1045.203</v>
      </c>
      <c r="C923">
        <f>[1]TRUSABIM!B922</f>
        <v>1889.6971000000001</v>
      </c>
      <c r="D923">
        <f>[2]TRUSG10M!B922</f>
        <v>5584.9038</v>
      </c>
      <c r="E923">
        <f>[3]_SPXD!E922</f>
        <v>815.28</v>
      </c>
      <c r="F923">
        <f>[4]_DJCBTD!B1051</f>
        <v>149.01</v>
      </c>
      <c r="G923">
        <f>factors_crsp!D927</f>
        <v>1.4139999999999999E-3</v>
      </c>
      <c r="I923">
        <f t="shared" si="56"/>
        <v>1.0012833317198961</v>
      </c>
      <c r="J923">
        <f t="shared" si="57"/>
        <v>1.0061444969615125</v>
      </c>
      <c r="L923">
        <f t="shared" si="58"/>
        <v>4.8611652416163942E-3</v>
      </c>
      <c r="M923">
        <f t="shared" si="59"/>
        <v>4.108794023499418E-2</v>
      </c>
    </row>
    <row r="924" spans="1:13">
      <c r="A924" s="1">
        <v>37560</v>
      </c>
      <c r="B924" s="2">
        <v>1028.4549999999999</v>
      </c>
      <c r="C924">
        <f>[1]TRUSABIM!B923</f>
        <v>1891.9331999999999</v>
      </c>
      <c r="D924">
        <f>[2]TRUSG10M!B923</f>
        <v>5474.6899000000003</v>
      </c>
      <c r="E924">
        <f>[3]_SPXD!E923</f>
        <v>885.76</v>
      </c>
      <c r="F924">
        <f>[4]_DJCBTD!B1052</f>
        <v>148.30000000000001</v>
      </c>
      <c r="G924">
        <f>factors_crsp!D928</f>
        <v>1.3339999999999999E-3</v>
      </c>
      <c r="I924">
        <f t="shared" si="56"/>
        <v>1.0011833113359807</v>
      </c>
      <c r="J924">
        <f t="shared" si="57"/>
        <v>0.99523521911281132</v>
      </c>
      <c r="L924">
        <f t="shared" si="58"/>
        <v>-5.9480922231693878E-3</v>
      </c>
      <c r="M924">
        <f t="shared" si="59"/>
        <v>-2.106825218174746E-2</v>
      </c>
    </row>
    <row r="925" spans="1:13">
      <c r="A925" s="1">
        <v>37589</v>
      </c>
      <c r="B925" s="2">
        <v>1041.5239999999999</v>
      </c>
      <c r="C925">
        <f>[1]TRUSABIM!B924</f>
        <v>1893.9041</v>
      </c>
      <c r="D925">
        <f>[2]TRUSG10M!B924</f>
        <v>5376.7821999999996</v>
      </c>
      <c r="E925">
        <f>[3]_SPXD!E924</f>
        <v>936.31</v>
      </c>
      <c r="F925">
        <f>[4]_DJCBTD!B1053</f>
        <v>153.97</v>
      </c>
      <c r="G925">
        <f>factors_crsp!D929</f>
        <v>1.1659999999999999E-3</v>
      </c>
      <c r="I925">
        <f t="shared" si="56"/>
        <v>1.0010417386829513</v>
      </c>
      <c r="J925">
        <f t="shared" si="57"/>
        <v>1.0382333108563722</v>
      </c>
      <c r="L925">
        <f t="shared" si="58"/>
        <v>3.7191572173420839E-2</v>
      </c>
      <c r="M925">
        <f t="shared" si="59"/>
        <v>-1.9049697851087566E-2</v>
      </c>
    </row>
    <row r="926" spans="1:13">
      <c r="A926" s="1">
        <v>37621</v>
      </c>
      <c r="B926" s="2">
        <v>1064.796</v>
      </c>
      <c r="C926">
        <f>[1]TRUSABIM!B925</f>
        <v>1895.83</v>
      </c>
      <c r="D926">
        <f>[2]TRUSG10M!B925</f>
        <v>5558.3959999999997</v>
      </c>
      <c r="E926">
        <f>[3]_SPXD!E925</f>
        <v>879.82</v>
      </c>
      <c r="F926">
        <f>[4]_DJCBTD!B1054</f>
        <v>159.02000000000001</v>
      </c>
      <c r="G926">
        <f>factors_crsp!D930</f>
        <v>1.0790000000000001E-3</v>
      </c>
      <c r="I926">
        <f t="shared" si="56"/>
        <v>1.0010168941500259</v>
      </c>
      <c r="J926">
        <f t="shared" si="57"/>
        <v>1.032798597129311</v>
      </c>
      <c r="L926">
        <f t="shared" si="58"/>
        <v>3.1781702979285065E-2</v>
      </c>
      <c r="M926">
        <f t="shared" si="59"/>
        <v>3.2698414305530221E-2</v>
      </c>
    </row>
    <row r="927" spans="1:13">
      <c r="A927" s="1">
        <v>37652</v>
      </c>
      <c r="B927" s="2">
        <v>1070.9680000000001</v>
      </c>
      <c r="C927">
        <f>[1]TRUSABIM!B926</f>
        <v>1897.694</v>
      </c>
      <c r="D927">
        <f>[2]TRUSG10M!B926</f>
        <v>5512.5888999999997</v>
      </c>
      <c r="E927">
        <f>[3]_SPXD!E926</f>
        <v>855.7</v>
      </c>
      <c r="F927">
        <f>[4]_DJCBTD!B1055</f>
        <v>159.83000000000001</v>
      </c>
      <c r="G927">
        <f>factors_crsp!D931</f>
        <v>9.3400000000000004E-4</v>
      </c>
      <c r="I927">
        <f t="shared" si="56"/>
        <v>1.0009832105199306</v>
      </c>
      <c r="J927">
        <f t="shared" si="57"/>
        <v>1.0050936989057979</v>
      </c>
      <c r="L927">
        <f t="shared" si="58"/>
        <v>4.1104883858673613E-3</v>
      </c>
      <c r="M927">
        <f t="shared" si="59"/>
        <v>-9.1750645085381111E-3</v>
      </c>
    </row>
    <row r="928" spans="1:13">
      <c r="A928" s="1">
        <v>37680</v>
      </c>
      <c r="B928" s="2">
        <v>1092.3407</v>
      </c>
      <c r="C928">
        <f>[1]TRUSABIM!B927</f>
        <v>1899.5438999999999</v>
      </c>
      <c r="D928">
        <f>[2]TRUSG10M!B927</f>
        <v>5654.8140000000003</v>
      </c>
      <c r="E928">
        <f>[3]_SPXD!E927</f>
        <v>841.15</v>
      </c>
      <c r="F928">
        <f>[4]_DJCBTD!B1056</f>
        <v>163.79</v>
      </c>
      <c r="G928">
        <f>factors_crsp!D932</f>
        <v>8.7100000000000003E-4</v>
      </c>
      <c r="I928">
        <f t="shared" si="56"/>
        <v>1.0009748146961523</v>
      </c>
      <c r="J928">
        <f t="shared" si="57"/>
        <v>1.0247763248451478</v>
      </c>
      <c r="L928">
        <f t="shared" si="58"/>
        <v>2.3801510148995453E-2</v>
      </c>
      <c r="M928">
        <f t="shared" si="59"/>
        <v>2.4929055578241988E-2</v>
      </c>
    </row>
    <row r="929" spans="1:13">
      <c r="A929" s="1">
        <v>37711</v>
      </c>
      <c r="B929" s="2">
        <v>1104.9906000000001</v>
      </c>
      <c r="C929">
        <f>[1]TRUSABIM!B928</f>
        <v>1901.317</v>
      </c>
      <c r="D929">
        <f>[2]TRUSG10M!B928</f>
        <v>5607.4058000000005</v>
      </c>
      <c r="E929">
        <f>[3]_SPXD!E928</f>
        <v>848.18</v>
      </c>
      <c r="F929">
        <f>[4]_DJCBTD!B1057</f>
        <v>164.4</v>
      </c>
      <c r="G929">
        <f>factors_crsp!D933</f>
        <v>1.0200000000000001E-3</v>
      </c>
      <c r="I929">
        <f t="shared" si="56"/>
        <v>1.0009334345997478</v>
      </c>
      <c r="J929">
        <f t="shared" si="57"/>
        <v>1.0037242810916418</v>
      </c>
      <c r="L929">
        <f t="shared" si="58"/>
        <v>2.7908464918939835E-3</v>
      </c>
      <c r="M929">
        <f t="shared" si="59"/>
        <v>-9.4036886589019542E-3</v>
      </c>
    </row>
    <row r="930" spans="1:13">
      <c r="A930" s="1">
        <v>37741</v>
      </c>
      <c r="B930" s="2">
        <v>1123.5232000000001</v>
      </c>
      <c r="C930">
        <f>[1]TRUSABIM!B929</f>
        <v>1903.1070999999999</v>
      </c>
      <c r="D930">
        <f>[2]TRUSG10M!B929</f>
        <v>5621.0043999999998</v>
      </c>
      <c r="E930">
        <f>[3]_SPXD!E929</f>
        <v>916.92</v>
      </c>
      <c r="F930">
        <f>[4]_DJCBTD!B1058</f>
        <v>169.27</v>
      </c>
      <c r="G930">
        <f>factors_crsp!D934</f>
        <v>9.3899999999999995E-4</v>
      </c>
      <c r="I930">
        <f t="shared" si="56"/>
        <v>1.0009415052829169</v>
      </c>
      <c r="J930">
        <f t="shared" si="57"/>
        <v>1.0296228710462287</v>
      </c>
      <c r="L930">
        <f t="shared" si="58"/>
        <v>2.8681365763311817E-2</v>
      </c>
      <c r="M930">
        <f t="shared" si="59"/>
        <v>1.4861143015187928E-3</v>
      </c>
    </row>
    <row r="931" spans="1:13">
      <c r="A931" s="1">
        <v>37771</v>
      </c>
      <c r="B931" s="2">
        <v>1178.598</v>
      </c>
      <c r="C931">
        <f>[1]TRUSABIM!B930</f>
        <v>1904.8679999999999</v>
      </c>
      <c r="D931">
        <f>[2]TRUSG10M!B930</f>
        <v>5846.0801000000001</v>
      </c>
      <c r="E931">
        <f>[3]_SPXD!E930</f>
        <v>963.59</v>
      </c>
      <c r="F931">
        <f>[4]_DJCBTD!B1059</f>
        <v>174.81</v>
      </c>
      <c r="G931">
        <f>factors_crsp!D935</f>
        <v>9.0300000000000005E-4</v>
      </c>
      <c r="I931">
        <f t="shared" si="56"/>
        <v>1.0009252763546519</v>
      </c>
      <c r="J931">
        <f t="shared" si="57"/>
        <v>1.0327287765108997</v>
      </c>
      <c r="L931">
        <f t="shared" si="58"/>
        <v>3.1803500156247777E-2</v>
      </c>
      <c r="M931">
        <f t="shared" si="59"/>
        <v>3.9138900696608525E-2</v>
      </c>
    </row>
    <row r="932" spans="1:13">
      <c r="A932" s="1">
        <v>37802</v>
      </c>
      <c r="B932" s="2">
        <v>1169.4670000000001</v>
      </c>
      <c r="C932">
        <f>[1]TRUSABIM!B931</f>
        <v>1906.28</v>
      </c>
      <c r="D932">
        <f>[2]TRUSG10M!B931</f>
        <v>5786.3236999999999</v>
      </c>
      <c r="E932">
        <f>[3]_SPXD!E931</f>
        <v>974.5</v>
      </c>
      <c r="F932">
        <f>[4]_DJCBTD!B1060</f>
        <v>174.4</v>
      </c>
      <c r="G932">
        <f>factors_crsp!D936</f>
        <v>9.8400000000000007E-4</v>
      </c>
      <c r="I932">
        <f t="shared" si="56"/>
        <v>1.0007412587118898</v>
      </c>
      <c r="J932">
        <f t="shared" si="57"/>
        <v>0.99765459641896914</v>
      </c>
      <c r="L932">
        <f t="shared" si="58"/>
        <v>-3.08666229292065E-3</v>
      </c>
      <c r="M932">
        <f t="shared" si="59"/>
        <v>-1.1205618414020679E-2</v>
      </c>
    </row>
    <row r="933" spans="1:13">
      <c r="A933" s="1">
        <v>37833</v>
      </c>
      <c r="B933" s="2">
        <v>1124.184</v>
      </c>
      <c r="C933">
        <f>[1]TRUSABIM!B932</f>
        <v>1907.7739999999999</v>
      </c>
      <c r="D933">
        <f>[2]TRUSG10M!B932</f>
        <v>5398.1436000000003</v>
      </c>
      <c r="E933">
        <f>[3]_SPXD!E932</f>
        <v>990.31</v>
      </c>
      <c r="F933">
        <f>[4]_DJCBTD!B1061</f>
        <v>168.15</v>
      </c>
      <c r="G933">
        <f>factors_crsp!D937</f>
        <v>6.7400000000000001E-4</v>
      </c>
      <c r="I933">
        <f t="shared" si="56"/>
        <v>1.0007837253708793</v>
      </c>
      <c r="J933">
        <f t="shared" si="57"/>
        <v>0.96416284403669728</v>
      </c>
      <c r="L933">
        <f t="shared" si="58"/>
        <v>-3.6620881334182065E-2</v>
      </c>
      <c r="M933">
        <f t="shared" si="59"/>
        <v>-6.7759790585825597E-2</v>
      </c>
    </row>
    <row r="934" spans="1:13">
      <c r="A934" s="1">
        <v>37862</v>
      </c>
      <c r="B934" s="2">
        <v>1126.2679000000001</v>
      </c>
      <c r="C934">
        <f>[1]TRUSABIM!B933</f>
        <v>1909.316</v>
      </c>
      <c r="D934">
        <f>[2]TRUSG10M!B933</f>
        <v>5434.7510000000002</v>
      </c>
      <c r="E934">
        <f>[3]_SPXD!E933</f>
        <v>1008.01</v>
      </c>
      <c r="F934">
        <f>[4]_DJCBTD!B1062</f>
        <v>167.46</v>
      </c>
      <c r="G934">
        <f>factors_crsp!D938</f>
        <v>6.8900000000000005E-4</v>
      </c>
      <c r="I934">
        <f t="shared" si="56"/>
        <v>1.000808271839327</v>
      </c>
      <c r="J934">
        <f t="shared" si="57"/>
        <v>0.99589652096342551</v>
      </c>
      <c r="L934">
        <f t="shared" si="58"/>
        <v>-4.911750875901455E-3</v>
      </c>
      <c r="M934">
        <f t="shared" si="59"/>
        <v>6.0924794700905061E-3</v>
      </c>
    </row>
    <row r="935" spans="1:13">
      <c r="A935" s="1">
        <v>37894</v>
      </c>
      <c r="B935" s="2">
        <v>1154.5640000000001</v>
      </c>
      <c r="C935">
        <f>[1]TRUSABIM!B934</f>
        <v>1910.796</v>
      </c>
      <c r="D935">
        <f>[2]TRUSG10M!B934</f>
        <v>5661.7304999999997</v>
      </c>
      <c r="E935">
        <f>[3]_SPXD!E934</f>
        <v>995.97</v>
      </c>
      <c r="F935">
        <f>[4]_DJCBTD!B1063</f>
        <v>174.1</v>
      </c>
      <c r="G935">
        <f>factors_crsp!D939</f>
        <v>8.6499999999999999E-4</v>
      </c>
      <c r="I935">
        <f t="shared" si="56"/>
        <v>1.0007751467017507</v>
      </c>
      <c r="J935">
        <f t="shared" si="57"/>
        <v>1.0396512600023886</v>
      </c>
      <c r="L935">
        <f t="shared" si="58"/>
        <v>3.8876113300637893E-2</v>
      </c>
      <c r="M935">
        <f t="shared" si="59"/>
        <v>4.0899470902162838E-2</v>
      </c>
    </row>
    <row r="936" spans="1:13">
      <c r="A936" s="1">
        <v>37925</v>
      </c>
      <c r="B936" s="2">
        <v>1143.702</v>
      </c>
      <c r="C936">
        <f>[1]TRUSABIM!B935</f>
        <v>1912.308</v>
      </c>
      <c r="D936">
        <f>[2]TRUSG10M!B935</f>
        <v>5522.8510999999999</v>
      </c>
      <c r="E936">
        <f>[3]_SPXD!E935</f>
        <v>1050.71</v>
      </c>
      <c r="F936">
        <f>[4]_DJCBTD!B1064</f>
        <v>171.82</v>
      </c>
      <c r="G936">
        <f>factors_crsp!D940</f>
        <v>6.9999999999999999E-4</v>
      </c>
      <c r="I936">
        <f t="shared" si="56"/>
        <v>1.0007912932620751</v>
      </c>
      <c r="J936">
        <f t="shared" si="57"/>
        <v>0.98690407811602532</v>
      </c>
      <c r="L936">
        <f t="shared" si="58"/>
        <v>-1.3887215146049736E-2</v>
      </c>
      <c r="M936">
        <f t="shared" si="59"/>
        <v>-2.5229496767816828E-2</v>
      </c>
    </row>
    <row r="937" spans="1:13">
      <c r="A937" s="1">
        <v>37953</v>
      </c>
      <c r="B937" s="2">
        <v>1164.588</v>
      </c>
      <c r="C937">
        <f>[1]TRUSABIM!B936</f>
        <v>1913.7739999999999</v>
      </c>
      <c r="D937">
        <f>[2]TRUSG10M!B936</f>
        <v>5538.5806000000002</v>
      </c>
      <c r="E937">
        <f>[3]_SPXD!E936</f>
        <v>1058.2</v>
      </c>
      <c r="F937">
        <f>[4]_DJCBTD!B1065</f>
        <v>172.6</v>
      </c>
      <c r="G937">
        <f>factors_crsp!D941</f>
        <v>7.2499999999999995E-4</v>
      </c>
      <c r="I937">
        <f t="shared" si="56"/>
        <v>1.0007666129096358</v>
      </c>
      <c r="J937">
        <f t="shared" si="57"/>
        <v>1.0045396345012223</v>
      </c>
      <c r="L937">
        <f t="shared" si="58"/>
        <v>3.773021591586545E-3</v>
      </c>
      <c r="M937">
        <f t="shared" si="59"/>
        <v>2.1230760598451859E-3</v>
      </c>
    </row>
    <row r="938" spans="1:13">
      <c r="A938" s="1">
        <v>37986</v>
      </c>
      <c r="B938" s="2">
        <v>1163.0699</v>
      </c>
      <c r="C938">
        <f>[1]TRUSABIM!B937</f>
        <v>1915.2889</v>
      </c>
      <c r="D938">
        <f>[2]TRUSG10M!B937</f>
        <v>5588.1904000000004</v>
      </c>
      <c r="E938">
        <f>[3]_SPXD!E937</f>
        <v>1111.92</v>
      </c>
      <c r="F938">
        <f>[4]_DJCBTD!B1066</f>
        <v>174.95</v>
      </c>
      <c r="G938">
        <f>factors_crsp!D942</f>
        <v>8.3100000000000003E-4</v>
      </c>
      <c r="I938">
        <f t="shared" si="56"/>
        <v>1.0007915772708795</v>
      </c>
      <c r="J938">
        <f t="shared" si="57"/>
        <v>1.0136152954808806</v>
      </c>
      <c r="L938">
        <f t="shared" si="58"/>
        <v>1.2823718210001056E-2</v>
      </c>
      <c r="M938">
        <f t="shared" si="59"/>
        <v>8.126132446533374E-3</v>
      </c>
    </row>
    <row r="939" spans="1:13">
      <c r="A939" s="1">
        <v>38016</v>
      </c>
      <c r="B939" s="2">
        <v>1173.741</v>
      </c>
      <c r="C939">
        <f>[1]TRUSABIM!B938</f>
        <v>1916.7419</v>
      </c>
      <c r="D939">
        <f>[2]TRUSG10M!B938</f>
        <v>5655.1152000000002</v>
      </c>
      <c r="E939">
        <f>[3]_SPXD!E938</f>
        <v>1131.1300000000001</v>
      </c>
      <c r="F939">
        <f>[4]_DJCBTD!B1067</f>
        <v>177.15</v>
      </c>
      <c r="G939">
        <f>factors_crsp!D943</f>
        <v>6.96E-4</v>
      </c>
      <c r="I939">
        <f t="shared" si="56"/>
        <v>1.0007586322877975</v>
      </c>
      <c r="J939">
        <f t="shared" si="57"/>
        <v>1.0125750214346958</v>
      </c>
      <c r="L939">
        <f t="shared" si="58"/>
        <v>1.181638914689831E-2</v>
      </c>
      <c r="M939">
        <f t="shared" si="59"/>
        <v>1.1280113054415564E-2</v>
      </c>
    </row>
    <row r="940" spans="1:13">
      <c r="A940" s="1">
        <v>38044</v>
      </c>
      <c r="B940" s="2">
        <v>1187.098</v>
      </c>
      <c r="C940">
        <f>[1]TRUSABIM!B939</f>
        <v>1918.2111</v>
      </c>
      <c r="D940">
        <f>[2]TRUSG10M!B939</f>
        <v>5748.6279000000004</v>
      </c>
      <c r="E940">
        <f>[3]_SPXD!E939</f>
        <v>1144.9399000000001</v>
      </c>
      <c r="F940">
        <f>[4]_DJCBTD!B1068</f>
        <v>178.86</v>
      </c>
      <c r="G940">
        <f>factors_crsp!D944</f>
        <v>6.2299999999999996E-4</v>
      </c>
      <c r="I940">
        <f t="shared" si="56"/>
        <v>1.0007665090432885</v>
      </c>
      <c r="J940">
        <f t="shared" si="57"/>
        <v>1.0096528365791702</v>
      </c>
      <c r="L940">
        <f t="shared" si="58"/>
        <v>8.8863275358816995E-3</v>
      </c>
      <c r="M940">
        <f t="shared" si="59"/>
        <v>1.5912949612485239E-2</v>
      </c>
    </row>
    <row r="941" spans="1:13">
      <c r="A941" s="1">
        <v>38077</v>
      </c>
      <c r="B941" s="2">
        <v>1199.6378999999999</v>
      </c>
      <c r="C941">
        <f>[1]TRUSABIM!B940</f>
        <v>1919.6980000000001</v>
      </c>
      <c r="D941">
        <f>[2]TRUSG10M!B940</f>
        <v>5825.25</v>
      </c>
      <c r="E941">
        <f>[3]_SPXD!E940</f>
        <v>1126.21</v>
      </c>
      <c r="F941">
        <f>[4]_DJCBTD!B1069</f>
        <v>180.78</v>
      </c>
      <c r="G941">
        <f>factors_crsp!D945</f>
        <v>8.4400000000000002E-4</v>
      </c>
      <c r="I941">
        <f t="shared" si="56"/>
        <v>1.0007751493044743</v>
      </c>
      <c r="J941">
        <f t="shared" si="57"/>
        <v>1.0107346528010734</v>
      </c>
      <c r="L941">
        <f t="shared" si="58"/>
        <v>9.9595034965991314E-3</v>
      </c>
      <c r="M941">
        <f t="shared" si="59"/>
        <v>1.2484763199301696E-2</v>
      </c>
    </row>
    <row r="942" spans="1:13">
      <c r="A942" s="1">
        <v>38107</v>
      </c>
      <c r="B942" s="2">
        <v>1162.979</v>
      </c>
      <c r="C942">
        <f>[1]TRUSABIM!B941</f>
        <v>1921.2339999999999</v>
      </c>
      <c r="D942">
        <f>[2]TRUSG10M!B941</f>
        <v>5554.0068000000001</v>
      </c>
      <c r="E942">
        <f>[3]_SPXD!E941</f>
        <v>1107.3</v>
      </c>
      <c r="F942">
        <f>[4]_DJCBTD!B1070</f>
        <v>174.69</v>
      </c>
      <c r="G942">
        <f>factors_crsp!D946</f>
        <v>7.9500000000000003E-4</v>
      </c>
      <c r="I942">
        <f t="shared" si="56"/>
        <v>1.0008001258531289</v>
      </c>
      <c r="J942">
        <f t="shared" si="57"/>
        <v>0.96631264520411553</v>
      </c>
      <c r="L942">
        <f t="shared" si="58"/>
        <v>-3.4487480649013413E-2</v>
      </c>
      <c r="M942">
        <f t="shared" si="59"/>
        <v>-4.7358357795802775E-2</v>
      </c>
    </row>
    <row r="943" spans="1:13">
      <c r="A943" s="1">
        <v>38138</v>
      </c>
      <c r="B943" s="2">
        <v>1165.249</v>
      </c>
      <c r="C943">
        <f>[1]TRUSABIM!B942</f>
        <v>1922.931</v>
      </c>
      <c r="D943">
        <f>[2]TRUSG10M!B942</f>
        <v>5520.5708000000004</v>
      </c>
      <c r="E943">
        <f>[3]_SPXD!E942</f>
        <v>1120.6801</v>
      </c>
      <c r="F943">
        <f>[4]_DJCBTD!B1071</f>
        <v>173.25</v>
      </c>
      <c r="G943">
        <f>factors_crsp!D947</f>
        <v>6.0300000000000002E-4</v>
      </c>
      <c r="I943">
        <f t="shared" si="56"/>
        <v>1.000883286471091</v>
      </c>
      <c r="J943">
        <f t="shared" si="57"/>
        <v>0.99175682637815565</v>
      </c>
      <c r="L943">
        <f t="shared" si="58"/>
        <v>-9.1264600929353845E-3</v>
      </c>
      <c r="M943">
        <f t="shared" si="59"/>
        <v>-6.6231582756434149E-3</v>
      </c>
    </row>
    <row r="944" spans="1:13">
      <c r="A944" s="1">
        <v>38168</v>
      </c>
      <c r="B944" s="2">
        <v>1166.704</v>
      </c>
      <c r="C944">
        <f>[1]TRUSABIM!B943</f>
        <v>1925.03</v>
      </c>
      <c r="D944">
        <f>[2]TRUSG10M!B943</f>
        <v>5558.7440999999999</v>
      </c>
      <c r="E944">
        <f>[3]_SPXD!E943</f>
        <v>1140.8399999999999</v>
      </c>
      <c r="F944">
        <f>[4]_DJCBTD!B1072</f>
        <v>174.33</v>
      </c>
      <c r="G944">
        <f>factors_crsp!D948</f>
        <v>8.1700000000000002E-4</v>
      </c>
      <c r="I944">
        <f t="shared" si="56"/>
        <v>1.0010915628277874</v>
      </c>
      <c r="J944">
        <f t="shared" si="57"/>
        <v>1.0062337662337664</v>
      </c>
      <c r="L944">
        <f t="shared" si="58"/>
        <v>5.142203405978929E-3</v>
      </c>
      <c r="M944">
        <f t="shared" si="59"/>
        <v>6.0977378745687982E-3</v>
      </c>
    </row>
    <row r="945" spans="1:13">
      <c r="A945" s="1">
        <v>38198</v>
      </c>
      <c r="B945" s="2">
        <v>1179.4459999999999</v>
      </c>
      <c r="C945">
        <f>[1]TRUSABIM!B944</f>
        <v>1927.2919999999999</v>
      </c>
      <c r="D945">
        <f>[2]TRUSG10M!B944</f>
        <v>5630.9160000000002</v>
      </c>
      <c r="E945">
        <f>[3]_SPXD!E944</f>
        <v>1101.72</v>
      </c>
      <c r="F945">
        <f>[4]_DJCBTD!B1073</f>
        <v>176.52</v>
      </c>
      <c r="G945">
        <f>factors_crsp!D949</f>
        <v>9.19E-4</v>
      </c>
      <c r="I945">
        <f t="shared" si="56"/>
        <v>1.0011750466226501</v>
      </c>
      <c r="J945">
        <f t="shared" si="57"/>
        <v>1.0125623816898985</v>
      </c>
      <c r="L945">
        <f t="shared" si="58"/>
        <v>1.1387335067248427E-2</v>
      </c>
      <c r="M945">
        <f t="shared" si="59"/>
        <v>1.2064490281554985E-2</v>
      </c>
    </row>
    <row r="946" spans="1:13">
      <c r="A946" s="1">
        <v>38230</v>
      </c>
      <c r="B946" s="2">
        <v>1214.511</v>
      </c>
      <c r="C946">
        <f>[1]TRUSABIM!B945</f>
        <v>1929.8130000000001</v>
      </c>
      <c r="D946">
        <f>[2]TRUSG10M!B945</f>
        <v>5812.7987999999996</v>
      </c>
      <c r="E946">
        <f>[3]_SPXD!E945</f>
        <v>1104.24</v>
      </c>
      <c r="F946">
        <f>[4]_DJCBTD!B1074</f>
        <v>181.29</v>
      </c>
      <c r="G946">
        <f>factors_crsp!D950</f>
        <v>1.116E-3</v>
      </c>
      <c r="I946">
        <f t="shared" si="56"/>
        <v>1.0013080529572063</v>
      </c>
      <c r="J946">
        <f t="shared" si="57"/>
        <v>1.0270224337185587</v>
      </c>
      <c r="L946">
        <f t="shared" si="58"/>
        <v>2.5714380761352462E-2</v>
      </c>
      <c r="M946">
        <f t="shared" si="59"/>
        <v>3.1184748226398717E-2</v>
      </c>
    </row>
    <row r="947" spans="1:13">
      <c r="A947" s="1">
        <v>38260</v>
      </c>
      <c r="B947" s="2">
        <v>1234.7280000000001</v>
      </c>
      <c r="C947">
        <f>[1]TRUSABIM!B946</f>
        <v>1932.5309999999999</v>
      </c>
      <c r="D947">
        <f>[2]TRUSG10M!B946</f>
        <v>5837.2421999999997</v>
      </c>
      <c r="E947">
        <f>[3]_SPXD!E946</f>
        <v>1114.58</v>
      </c>
      <c r="F947">
        <f>[4]_DJCBTD!B1075</f>
        <v>182.55</v>
      </c>
      <c r="G947">
        <f>factors_crsp!D951</f>
        <v>1.1850000000000001E-3</v>
      </c>
      <c r="I947">
        <f t="shared" si="56"/>
        <v>1.001408426619574</v>
      </c>
      <c r="J947">
        <f t="shared" si="57"/>
        <v>1.0069501903028297</v>
      </c>
      <c r="L947">
        <f t="shared" si="58"/>
        <v>5.5417636832557626E-3</v>
      </c>
      <c r="M947">
        <f t="shared" si="59"/>
        <v>3.0200999597647105E-3</v>
      </c>
    </row>
    <row r="948" spans="1:13">
      <c r="A948" s="1">
        <v>38289</v>
      </c>
      <c r="B948" s="2">
        <v>1235.6949</v>
      </c>
      <c r="C948">
        <f>[1]TRUSABIM!B947</f>
        <v>1935.6070999999999</v>
      </c>
      <c r="D948">
        <f>[2]TRUSG10M!B947</f>
        <v>5888.5698000000002</v>
      </c>
      <c r="E948">
        <f>[3]_SPXD!E947</f>
        <v>1130.2</v>
      </c>
      <c r="F948">
        <f>[4]_DJCBTD!B1076</f>
        <v>184.54</v>
      </c>
      <c r="G948">
        <f>factors_crsp!D952</f>
        <v>1.129E-3</v>
      </c>
      <c r="I948">
        <f t="shared" si="56"/>
        <v>1.001591746781811</v>
      </c>
      <c r="J948">
        <f t="shared" si="57"/>
        <v>1.0109011229800053</v>
      </c>
      <c r="L948">
        <f t="shared" si="58"/>
        <v>9.3093761981943857E-3</v>
      </c>
      <c r="M948">
        <f t="shared" si="59"/>
        <v>7.6641249452011895E-3</v>
      </c>
    </row>
    <row r="949" spans="1:13">
      <c r="A949" s="1">
        <v>38321</v>
      </c>
      <c r="B949" s="2">
        <v>1230.3130000000001</v>
      </c>
      <c r="C949">
        <f>[1]TRUSABIM!B948</f>
        <v>1939.1070999999999</v>
      </c>
      <c r="D949">
        <f>[2]TRUSG10M!B948</f>
        <v>5766.5928000000004</v>
      </c>
      <c r="E949">
        <f>[3]_SPXD!E948</f>
        <v>1173.8199</v>
      </c>
      <c r="F949">
        <f>[4]_DJCBTD!B1077</f>
        <v>182.99</v>
      </c>
      <c r="G949">
        <f>factors_crsp!D953</f>
        <v>1.5410000000000001E-3</v>
      </c>
      <c r="I949">
        <f t="shared" si="56"/>
        <v>1.0018082182070938</v>
      </c>
      <c r="J949">
        <f t="shared" si="57"/>
        <v>0.99160073696759521</v>
      </c>
      <c r="L949">
        <f t="shared" si="58"/>
        <v>-1.020748123949855E-2</v>
      </c>
      <c r="M949">
        <f t="shared" si="59"/>
        <v>-2.2255197868555454E-2</v>
      </c>
    </row>
    <row r="950" spans="1:13">
      <c r="A950" s="1">
        <v>38352</v>
      </c>
      <c r="B950" s="2">
        <v>1238.7860000000001</v>
      </c>
      <c r="C950">
        <f>[1]TRUSABIM!B949</f>
        <v>1942.7111</v>
      </c>
      <c r="D950">
        <f>[2]TRUSG10M!B949</f>
        <v>5844.9179999999997</v>
      </c>
      <c r="E950">
        <f>[3]_SPXD!E949</f>
        <v>1211.92</v>
      </c>
      <c r="F950">
        <f>[4]_DJCBTD!B1078</f>
        <v>185.88</v>
      </c>
      <c r="G950">
        <f>factors_crsp!D954</f>
        <v>1.6720000000000001E-3</v>
      </c>
      <c r="I950">
        <f t="shared" si="56"/>
        <v>1.0018585873879788</v>
      </c>
      <c r="J950">
        <f t="shared" si="57"/>
        <v>1.0157932127438658</v>
      </c>
      <c r="L950">
        <f t="shared" si="58"/>
        <v>1.3934625355886965E-2</v>
      </c>
      <c r="M950">
        <f t="shared" si="59"/>
        <v>1.1910578606902922E-2</v>
      </c>
    </row>
    <row r="951" spans="1:13">
      <c r="A951" s="1">
        <v>38383</v>
      </c>
      <c r="B951" s="2">
        <v>1273.54</v>
      </c>
      <c r="C951">
        <f>[1]TRUSABIM!B950</f>
        <v>1946.6130000000001</v>
      </c>
      <c r="D951">
        <f>[2]TRUSG10M!B950</f>
        <v>5905.8071</v>
      </c>
      <c r="E951">
        <f>[3]_SPXD!E950</f>
        <v>1181.27</v>
      </c>
      <c r="F951">
        <f>[4]_DJCBTD!B1079</f>
        <v>187.72</v>
      </c>
      <c r="G951">
        <f>factors_crsp!D955</f>
        <v>1.6609999999999999E-3</v>
      </c>
      <c r="I951">
        <f t="shared" si="56"/>
        <v>1.002008481858162</v>
      </c>
      <c r="J951">
        <f t="shared" si="57"/>
        <v>1.009898859479234</v>
      </c>
      <c r="L951">
        <f t="shared" si="58"/>
        <v>7.8903776210719201E-3</v>
      </c>
      <c r="M951">
        <f t="shared" si="59"/>
        <v>8.7564429820916612E-3</v>
      </c>
    </row>
    <row r="952" spans="1:13">
      <c r="A952" s="1">
        <v>38411</v>
      </c>
      <c r="B952" s="2">
        <v>1275.2929999999999</v>
      </c>
      <c r="C952">
        <f>[1]TRUSABIM!B951</f>
        <v>1951.0248999999999</v>
      </c>
      <c r="D952">
        <f>[2]TRUSG10M!B951</f>
        <v>5832.5443999999998</v>
      </c>
      <c r="E952">
        <f>[3]_SPXD!E951</f>
        <v>1203.5999999999999</v>
      </c>
      <c r="F952">
        <f>[4]_DJCBTD!B1080</f>
        <v>186.32</v>
      </c>
      <c r="G952">
        <f>factors_crsp!D956</f>
        <v>1.6410000000000001E-3</v>
      </c>
      <c r="I952">
        <f t="shared" si="56"/>
        <v>1.002266449468898</v>
      </c>
      <c r="J952">
        <f t="shared" si="57"/>
        <v>0.99254208395482635</v>
      </c>
      <c r="L952">
        <f t="shared" si="58"/>
        <v>-9.7243655140716312E-3</v>
      </c>
      <c r="M952">
        <f t="shared" si="59"/>
        <v>-1.4046196912036013E-2</v>
      </c>
    </row>
    <row r="953" spans="1:13">
      <c r="A953" s="1">
        <v>38442</v>
      </c>
      <c r="B953" s="2">
        <v>1265.7437</v>
      </c>
      <c r="C953">
        <f>[1]TRUSABIM!B952</f>
        <v>1955.4635000000001</v>
      </c>
      <c r="D953">
        <f>[2]TRUSG10M!B952</f>
        <v>5792.0654000000004</v>
      </c>
      <c r="E953">
        <f>[3]_SPXD!E952</f>
        <v>1180.5899999999999</v>
      </c>
      <c r="F953">
        <f>[4]_DJCBTD!B1081</f>
        <v>183.52</v>
      </c>
      <c r="G953">
        <f>factors_crsp!D957</f>
        <v>2.1229999999999999E-3</v>
      </c>
      <c r="I953">
        <f t="shared" si="56"/>
        <v>1.0022750094065946</v>
      </c>
      <c r="J953">
        <f t="shared" si="57"/>
        <v>0.98497209102619154</v>
      </c>
      <c r="L953">
        <f t="shared" si="58"/>
        <v>-1.7302918380403098E-2</v>
      </c>
      <c r="M953">
        <f t="shared" si="59"/>
        <v>-9.0631957745918035E-3</v>
      </c>
    </row>
    <row r="954" spans="1:13">
      <c r="A954" s="1">
        <v>38471</v>
      </c>
      <c r="B954" s="2">
        <v>1294.4100000000001</v>
      </c>
      <c r="C954">
        <f>[1]TRUSABIM!B953</f>
        <v>1960.1890000000001</v>
      </c>
      <c r="D954">
        <f>[2]TRUSG10M!B953</f>
        <v>5942.9130999999998</v>
      </c>
      <c r="E954">
        <f>[3]_SPXD!E953</f>
        <v>1156.8499999999999</v>
      </c>
      <c r="F954">
        <f>[4]_DJCBTD!B1082</f>
        <v>185.53</v>
      </c>
      <c r="G954">
        <f>factors_crsp!D958</f>
        <v>2.0720000000000001E-3</v>
      </c>
      <c r="I954">
        <f t="shared" si="56"/>
        <v>1.0024165626205757</v>
      </c>
      <c r="J954">
        <f t="shared" si="57"/>
        <v>1.0109524847428073</v>
      </c>
      <c r="L954">
        <f t="shared" si="58"/>
        <v>8.5359221222316428E-3</v>
      </c>
      <c r="M954">
        <f t="shared" si="59"/>
        <v>2.3971853026935497E-2</v>
      </c>
    </row>
    <row r="955" spans="1:13">
      <c r="A955" s="1">
        <v>38503</v>
      </c>
      <c r="B955" s="2">
        <v>1309.7670000000001</v>
      </c>
      <c r="C955">
        <f>[1]TRUSABIM!B954</f>
        <v>1964.9749999999999</v>
      </c>
      <c r="D955">
        <f>[2]TRUSG10M!B954</f>
        <v>6059.8091000000004</v>
      </c>
      <c r="E955">
        <f>[3]_SPXD!E954</f>
        <v>1191.5</v>
      </c>
      <c r="F955">
        <f>[4]_DJCBTD!B1083</f>
        <v>187.44</v>
      </c>
      <c r="G955">
        <f>factors_crsp!D959</f>
        <v>2.395E-3</v>
      </c>
      <c r="I955">
        <f t="shared" si="56"/>
        <v>1.0024416012945689</v>
      </c>
      <c r="J955">
        <f t="shared" si="57"/>
        <v>1.010294831024632</v>
      </c>
      <c r="L955">
        <f t="shared" si="58"/>
        <v>7.8532297300630827E-3</v>
      </c>
      <c r="M955">
        <f t="shared" si="59"/>
        <v>1.7274814791671922E-2</v>
      </c>
    </row>
    <row r="956" spans="1:13">
      <c r="A956" s="1">
        <v>38533</v>
      </c>
      <c r="B956" s="2">
        <v>1329.1899000000001</v>
      </c>
      <c r="C956">
        <f>[1]TRUSABIM!B955</f>
        <v>1969.9860000000001</v>
      </c>
      <c r="D956">
        <f>[2]TRUSG10M!B955</f>
        <v>6107.8910999999998</v>
      </c>
      <c r="E956">
        <f>[3]_SPXD!E955</f>
        <v>1191.33</v>
      </c>
      <c r="F956">
        <f>[4]_DJCBTD!B1084</f>
        <v>189.98</v>
      </c>
      <c r="G956">
        <f>factors_crsp!D960</f>
        <v>2.2629999999999998E-3</v>
      </c>
      <c r="I956">
        <f t="shared" si="56"/>
        <v>1.0025501596712427</v>
      </c>
      <c r="J956">
        <f t="shared" si="57"/>
        <v>1.0135510029876227</v>
      </c>
      <c r="L956">
        <f t="shared" si="58"/>
        <v>1.100084331637996E-2</v>
      </c>
      <c r="M956">
        <f t="shared" si="59"/>
        <v>5.6715733844983074E-3</v>
      </c>
    </row>
    <row r="957" spans="1:13">
      <c r="A957" s="1">
        <v>38562</v>
      </c>
      <c r="B957" s="2">
        <v>1329.694</v>
      </c>
      <c r="C957">
        <f>[1]TRUSABIM!B956</f>
        <v>1975.6</v>
      </c>
      <c r="D957">
        <f>[2]TRUSG10M!B956</f>
        <v>5971.4790000000003</v>
      </c>
      <c r="E957">
        <f>[3]_SPXD!E956</f>
        <v>1234.1801</v>
      </c>
      <c r="F957">
        <f>[4]_DJCBTD!B1085</f>
        <v>189.6</v>
      </c>
      <c r="G957">
        <f>factors_crsp!D961</f>
        <v>2.3830000000000001E-3</v>
      </c>
      <c r="I957">
        <f t="shared" si="56"/>
        <v>1.0028497664450406</v>
      </c>
      <c r="J957">
        <f t="shared" si="57"/>
        <v>0.99799978945152124</v>
      </c>
      <c r="L957">
        <f t="shared" si="58"/>
        <v>-4.8499769935194115E-3</v>
      </c>
      <c r="M957">
        <f t="shared" si="59"/>
        <v>-2.4716747895406899E-2</v>
      </c>
    </row>
    <row r="958" spans="1:13">
      <c r="A958" s="1">
        <v>38595</v>
      </c>
      <c r="B958" s="2">
        <v>1340.2560000000001</v>
      </c>
      <c r="C958">
        <f>[1]TRUSABIM!B957</f>
        <v>1981.396</v>
      </c>
      <c r="D958">
        <f>[2]TRUSG10M!B957</f>
        <v>6112.4048000000003</v>
      </c>
      <c r="E958">
        <f>[3]_SPXD!E957</f>
        <v>1220.33</v>
      </c>
      <c r="F958">
        <f>[4]_DJCBTD!B1086</f>
        <v>191.23</v>
      </c>
      <c r="G958">
        <f>factors_crsp!D962</f>
        <v>2.9199999999999999E-3</v>
      </c>
      <c r="I958">
        <f t="shared" si="56"/>
        <v>1.0029337922656409</v>
      </c>
      <c r="J958">
        <f t="shared" si="57"/>
        <v>1.0085970464135021</v>
      </c>
      <c r="L958">
        <f t="shared" si="58"/>
        <v>5.6632541478611742E-3</v>
      </c>
      <c r="M958">
        <f t="shared" si="59"/>
        <v>2.0679815054193362E-2</v>
      </c>
    </row>
    <row r="959" spans="1:13">
      <c r="A959" s="1">
        <v>38625</v>
      </c>
      <c r="B959" s="2">
        <v>1320.8689999999999</v>
      </c>
      <c r="C959">
        <f>[1]TRUSABIM!B958</f>
        <v>1987.2570000000001</v>
      </c>
      <c r="D959">
        <f>[2]TRUSG10M!B958</f>
        <v>5985.5658999999996</v>
      </c>
      <c r="E959">
        <f>[3]_SPXD!E958</f>
        <v>1228.8100999999999</v>
      </c>
      <c r="F959">
        <f>[4]_DJCBTD!B1087</f>
        <v>188.46</v>
      </c>
      <c r="G959">
        <f>factors_crsp!D963</f>
        <v>2.8479999999999998E-3</v>
      </c>
      <c r="I959">
        <f t="shared" si="56"/>
        <v>1.0029580154598072</v>
      </c>
      <c r="J959">
        <f t="shared" si="57"/>
        <v>0.98551482507974697</v>
      </c>
      <c r="L959">
        <f t="shared" si="58"/>
        <v>-1.7443190380060258E-2</v>
      </c>
      <c r="M959">
        <f t="shared" si="59"/>
        <v>-2.3599063476686055E-2</v>
      </c>
    </row>
    <row r="960" spans="1:13">
      <c r="A960" s="1">
        <v>38656</v>
      </c>
      <c r="B960" s="2">
        <v>1304.078</v>
      </c>
      <c r="C960">
        <f>[1]TRUSABIM!B959</f>
        <v>1993.6990000000001</v>
      </c>
      <c r="D960">
        <f>[2]TRUSG10M!B959</f>
        <v>5903.6391999999996</v>
      </c>
      <c r="E960">
        <f>[3]_SPXD!E959</f>
        <v>1207.01</v>
      </c>
      <c r="F960">
        <f>[4]_DJCBTD!B1088</f>
        <v>184.86</v>
      </c>
      <c r="G960">
        <f>factors_crsp!D964</f>
        <v>2.728E-3</v>
      </c>
      <c r="I960">
        <f t="shared" si="56"/>
        <v>1.0032416541997335</v>
      </c>
      <c r="J960">
        <f t="shared" si="57"/>
        <v>0.98089780324737352</v>
      </c>
      <c r="L960">
        <f t="shared" si="58"/>
        <v>-2.2343850952360023E-2</v>
      </c>
      <c r="M960">
        <f t="shared" si="59"/>
        <v>-1.6415377495918926E-2</v>
      </c>
    </row>
    <row r="961" spans="1:13">
      <c r="A961" s="1">
        <v>38686</v>
      </c>
      <c r="B961" s="2">
        <v>1316.826</v>
      </c>
      <c r="C961">
        <f>[1]TRUSABIM!B960</f>
        <v>2000.2619999999999</v>
      </c>
      <c r="D961">
        <f>[2]TRUSG10M!B960</f>
        <v>5962.0331999999999</v>
      </c>
      <c r="E961">
        <f>[3]_SPXD!E960</f>
        <v>1249.48</v>
      </c>
      <c r="F961">
        <f>[4]_DJCBTD!B1089</f>
        <v>186.13</v>
      </c>
      <c r="G961">
        <f>factors_crsp!D965</f>
        <v>3.045E-3</v>
      </c>
      <c r="I961">
        <f t="shared" si="56"/>
        <v>1.0032918710397105</v>
      </c>
      <c r="J961">
        <f t="shared" si="57"/>
        <v>1.0068700638320891</v>
      </c>
      <c r="L961">
        <f t="shared" si="58"/>
        <v>3.5781927923785872E-3</v>
      </c>
      <c r="M961">
        <f t="shared" si="59"/>
        <v>6.8461871172615929E-3</v>
      </c>
    </row>
    <row r="962" spans="1:13">
      <c r="A962" s="1">
        <v>38716</v>
      </c>
      <c r="B962" s="2">
        <v>1334.954</v>
      </c>
      <c r="C962">
        <f>[1]TRUSABIM!B961</f>
        <v>2006.913</v>
      </c>
      <c r="D962">
        <f>[2]TRUSG10M!B961</f>
        <v>6029.7758999999996</v>
      </c>
      <c r="E962">
        <f>[3]_SPXD!E961</f>
        <v>1248.29</v>
      </c>
      <c r="F962">
        <f>[4]_DJCBTD!B1090</f>
        <v>188.49</v>
      </c>
      <c r="G962">
        <f>factors_crsp!D966</f>
        <v>3.16E-3</v>
      </c>
      <c r="I962">
        <f t="shared" si="56"/>
        <v>1.0033250644165614</v>
      </c>
      <c r="J962">
        <f t="shared" si="57"/>
        <v>1.0126793101595659</v>
      </c>
      <c r="L962">
        <f t="shared" si="58"/>
        <v>9.3542457430044745E-3</v>
      </c>
      <c r="M962">
        <f t="shared" si="59"/>
        <v>8.2023486699134285E-3</v>
      </c>
    </row>
    <row r="963" spans="1:13">
      <c r="A963" s="1">
        <v>38748</v>
      </c>
      <c r="B963" s="2">
        <v>1326.53</v>
      </c>
      <c r="C963">
        <f>[1]TRUSABIM!B962</f>
        <v>2014.2209</v>
      </c>
      <c r="D963">
        <f>[2]TRUSG10M!B962</f>
        <v>5988.1108000000004</v>
      </c>
      <c r="E963">
        <f>[3]_SPXD!E962</f>
        <v>1280.08</v>
      </c>
      <c r="F963">
        <f>[4]_DJCBTD!B1091</f>
        <v>188.1</v>
      </c>
      <c r="G963">
        <f>factors_crsp!D967</f>
        <v>3.4880000000000002E-3</v>
      </c>
      <c r="I963">
        <f t="shared" si="56"/>
        <v>1.0036413636266246</v>
      </c>
      <c r="J963">
        <f t="shared" si="57"/>
        <v>0.99793092471749156</v>
      </c>
      <c r="L963">
        <f t="shared" si="58"/>
        <v>-5.710438909133031E-3</v>
      </c>
      <c r="M963">
        <f t="shared" si="59"/>
        <v>-1.0397891958007888E-2</v>
      </c>
    </row>
    <row r="964" spans="1:13">
      <c r="A964" s="1">
        <v>38776</v>
      </c>
      <c r="B964" s="2">
        <v>1337.4549999999999</v>
      </c>
      <c r="C964">
        <f>[1]TRUSABIM!B963</f>
        <v>2021.7239999999999</v>
      </c>
      <c r="D964">
        <f>[2]TRUSG10M!B963</f>
        <v>6001.6459999999997</v>
      </c>
      <c r="E964">
        <f>[3]_SPXD!E963</f>
        <v>1280.6600000000001</v>
      </c>
      <c r="F964">
        <f>[4]_DJCBTD!B1092</f>
        <v>188.69</v>
      </c>
      <c r="G964">
        <f>factors_crsp!D968</f>
        <v>3.3219999999999999E-3</v>
      </c>
      <c r="I964">
        <f t="shared" ref="I964:I998" si="60">C964/C963</f>
        <v>1.0037250631249035</v>
      </c>
      <c r="J964">
        <f t="shared" ref="J964:J998" si="61">F964/F963</f>
        <v>1.0031366294524189</v>
      </c>
      <c r="L964">
        <f t="shared" ref="L964:L998" si="62">J964-I964</f>
        <v>-5.8843367248462286E-4</v>
      </c>
      <c r="M964">
        <f t="shared" si="59"/>
        <v>-1.0616543831487579E-3</v>
      </c>
    </row>
    <row r="965" spans="1:13">
      <c r="A965" s="1">
        <v>38807</v>
      </c>
      <c r="B965" s="2">
        <v>1310.902</v>
      </c>
      <c r="C965">
        <f>[1]TRUSABIM!B964</f>
        <v>2029.5250000000001</v>
      </c>
      <c r="D965">
        <f>[2]TRUSG10M!B964</f>
        <v>5867.7852000000003</v>
      </c>
      <c r="E965">
        <f>[3]_SPXD!E964</f>
        <v>1294.83</v>
      </c>
      <c r="F965">
        <f>[4]_DJCBTD!B1093</f>
        <v>186.11</v>
      </c>
      <c r="G965">
        <f>factors_crsp!D969</f>
        <v>3.6419999999999998E-3</v>
      </c>
      <c r="I965">
        <f t="shared" si="60"/>
        <v>1.0038585880169599</v>
      </c>
      <c r="J965">
        <f t="shared" si="61"/>
        <v>0.98632677937357582</v>
      </c>
      <c r="L965">
        <f t="shared" si="62"/>
        <v>-1.7531808643384106E-2</v>
      </c>
      <c r="M965">
        <f t="shared" ref="M965:M998" si="63">D965/D964-G965-1</f>
        <v>-2.5946014598661749E-2</v>
      </c>
    </row>
    <row r="966" spans="1:13">
      <c r="A966" s="1">
        <v>38835</v>
      </c>
      <c r="B966" s="2">
        <v>1289.2049999999999</v>
      </c>
      <c r="C966">
        <f>[1]TRUSABIM!B965</f>
        <v>2037.5920000000001</v>
      </c>
      <c r="D966">
        <f>[2]TRUSG10M!B965</f>
        <v>5817.1869999999999</v>
      </c>
      <c r="E966">
        <f>[3]_SPXD!E965</f>
        <v>1310.6099999999999</v>
      </c>
      <c r="F966">
        <f>[4]_DJCBTD!B1094</f>
        <v>185.25</v>
      </c>
      <c r="G966">
        <f>factors_crsp!D970</f>
        <v>3.5590000000000001E-3</v>
      </c>
      <c r="I966">
        <f t="shared" si="60"/>
        <v>1.0039748216947315</v>
      </c>
      <c r="J966">
        <f t="shared" si="61"/>
        <v>0.99537907689001126</v>
      </c>
      <c r="L966">
        <f t="shared" si="62"/>
        <v>-8.5957448047202512E-3</v>
      </c>
      <c r="M966">
        <f t="shared" si="63"/>
        <v>-1.2182049119112359E-2</v>
      </c>
    </row>
    <row r="967" spans="1:13">
      <c r="A967" s="1">
        <v>38868</v>
      </c>
      <c r="B967" s="2">
        <v>1298.473</v>
      </c>
      <c r="C967">
        <f>[1]TRUSABIM!B966</f>
        <v>2045.8440000000001</v>
      </c>
      <c r="D967">
        <f>[2]TRUSG10M!B966</f>
        <v>5819.9657999999999</v>
      </c>
      <c r="E967">
        <f>[3]_SPXD!E966</f>
        <v>1270.0899999999999</v>
      </c>
      <c r="F967">
        <f>[4]_DJCBTD!B1095</f>
        <v>185.03</v>
      </c>
      <c r="G967">
        <f>factors_crsp!D971</f>
        <v>4.1949999999999999E-3</v>
      </c>
      <c r="I967">
        <f t="shared" si="60"/>
        <v>1.0040498784840144</v>
      </c>
      <c r="J967">
        <f t="shared" si="61"/>
        <v>0.99881241565452095</v>
      </c>
      <c r="L967">
        <f t="shared" si="62"/>
        <v>-5.2374628294934444E-3</v>
      </c>
      <c r="M967">
        <f t="shared" si="63"/>
        <v>-3.7173120728282161E-3</v>
      </c>
    </row>
    <row r="968" spans="1:13">
      <c r="A968" s="1">
        <v>38898</v>
      </c>
      <c r="B968" s="2">
        <v>1300.0959</v>
      </c>
      <c r="C968">
        <f>[1]TRUSABIM!B967</f>
        <v>2054.386</v>
      </c>
      <c r="D968">
        <f>[2]TRUSG10M!B967</f>
        <v>5831.7119000000002</v>
      </c>
      <c r="E968">
        <f>[3]_SPXD!E967</f>
        <v>1270.2</v>
      </c>
      <c r="F968">
        <f>[4]_DJCBTD!B1096</f>
        <v>183.16</v>
      </c>
      <c r="G968">
        <f>factors_crsp!D972</f>
        <v>3.9699999999999996E-3</v>
      </c>
      <c r="I968">
        <f t="shared" si="60"/>
        <v>1.0041752939129278</v>
      </c>
      <c r="J968">
        <f t="shared" si="61"/>
        <v>0.98989353077879261</v>
      </c>
      <c r="L968">
        <f t="shared" si="62"/>
        <v>-1.4281763134135206E-2</v>
      </c>
      <c r="M968">
        <f t="shared" si="63"/>
        <v>-1.9517578996770535E-3</v>
      </c>
    </row>
    <row r="969" spans="1:13">
      <c r="A969" s="1">
        <v>38929</v>
      </c>
      <c r="B969" s="2">
        <v>1325</v>
      </c>
      <c r="C969">
        <f>[1]TRUSABIM!B968</f>
        <v>2063.1169</v>
      </c>
      <c r="D969">
        <f>[2]TRUSG10M!B968</f>
        <v>5927.2559000000001</v>
      </c>
      <c r="E969">
        <f>[3]_SPXD!E968</f>
        <v>1276.6600000000001</v>
      </c>
      <c r="F969">
        <f>[4]_DJCBTD!B1097</f>
        <v>186.73</v>
      </c>
      <c r="G969">
        <f>factors_crsp!D973</f>
        <v>3.9760000000000004E-3</v>
      </c>
      <c r="I969">
        <f t="shared" si="60"/>
        <v>1.0042498829333923</v>
      </c>
      <c r="J969">
        <f t="shared" si="61"/>
        <v>1.0194911552740773</v>
      </c>
      <c r="L969">
        <f t="shared" si="62"/>
        <v>1.5241272340684953E-2</v>
      </c>
      <c r="M969">
        <f t="shared" si="63"/>
        <v>1.240752539328982E-2</v>
      </c>
    </row>
    <row r="970" spans="1:13">
      <c r="A970" s="1">
        <v>38960</v>
      </c>
      <c r="B970" s="2">
        <v>1353.2439999999999</v>
      </c>
      <c r="C970">
        <f>[1]TRUSABIM!B969</f>
        <v>2071.7991000000002</v>
      </c>
      <c r="D970">
        <f>[2]TRUSG10M!B969</f>
        <v>6064.6670000000004</v>
      </c>
      <c r="E970">
        <f>[3]_SPXD!E969</f>
        <v>1303.8199</v>
      </c>
      <c r="F970">
        <f>[4]_DJCBTD!B1098</f>
        <v>190.58</v>
      </c>
      <c r="G970">
        <f>factors_crsp!D974</f>
        <v>4.2890000000000003E-3</v>
      </c>
      <c r="I970">
        <f t="shared" si="60"/>
        <v>1.0042082928020222</v>
      </c>
      <c r="J970">
        <f t="shared" si="61"/>
        <v>1.0206180046055804</v>
      </c>
      <c r="L970">
        <f t="shared" si="62"/>
        <v>1.6409711803558213E-2</v>
      </c>
      <c r="M970">
        <f t="shared" si="63"/>
        <v>1.8893920109793294E-2</v>
      </c>
    </row>
    <row r="971" spans="1:13">
      <c r="A971" s="1">
        <v>38989</v>
      </c>
      <c r="B971" s="2">
        <v>1374.7484999999999</v>
      </c>
      <c r="C971">
        <f>[1]TRUSABIM!B970</f>
        <v>2080.2417</v>
      </c>
      <c r="D971">
        <f>[2]TRUSG10M!B970</f>
        <v>6134.6469999999999</v>
      </c>
      <c r="E971">
        <f>[3]_SPXD!E970</f>
        <v>1335.85</v>
      </c>
      <c r="F971">
        <f>[4]_DJCBTD!B1099</f>
        <v>193.1</v>
      </c>
      <c r="G971">
        <f>factors_crsp!D975</f>
        <v>4.0470000000000002E-3</v>
      </c>
      <c r="I971">
        <f t="shared" si="60"/>
        <v>1.0040750090102848</v>
      </c>
      <c r="J971">
        <f t="shared" si="61"/>
        <v>1.0132227935775002</v>
      </c>
      <c r="L971">
        <f t="shared" si="62"/>
        <v>9.1477845672154334E-3</v>
      </c>
      <c r="M971">
        <f t="shared" si="63"/>
        <v>7.4919682566247925E-3</v>
      </c>
    </row>
    <row r="972" spans="1:13">
      <c r="A972" s="1">
        <v>39021</v>
      </c>
      <c r="B972" s="2">
        <v>1376.8593000000001</v>
      </c>
      <c r="C972">
        <f>[1]TRUSABIM!B971</f>
        <v>2089.0481</v>
      </c>
      <c r="D972">
        <f>[2]TRUSG10M!B971</f>
        <v>6172.3119999999999</v>
      </c>
      <c r="E972">
        <f>[3]_SPXD!E971</f>
        <v>1377.9399000000001</v>
      </c>
      <c r="F972">
        <f>[4]_DJCBTD!B1100</f>
        <v>193.85</v>
      </c>
      <c r="G972">
        <f>factors_crsp!D976</f>
        <v>4.0759999999999998E-3</v>
      </c>
      <c r="I972">
        <f t="shared" si="60"/>
        <v>1.0042333542299435</v>
      </c>
      <c r="J972">
        <f t="shared" si="61"/>
        <v>1.0038839979285343</v>
      </c>
      <c r="L972">
        <f t="shared" si="62"/>
        <v>-3.4935630140919827E-4</v>
      </c>
      <c r="M972">
        <f t="shared" si="63"/>
        <v>2.0637175746216485E-3</v>
      </c>
    </row>
    <row r="973" spans="1:13">
      <c r="A973" s="1">
        <v>39051</v>
      </c>
      <c r="B973" s="2">
        <v>1404.91</v>
      </c>
      <c r="C973">
        <f>[1]TRUSABIM!B972</f>
        <v>2097.8047000000001</v>
      </c>
      <c r="D973">
        <f>[2]TRUSG10M!B972</f>
        <v>6266.6040000000003</v>
      </c>
      <c r="E973">
        <f>[3]_SPXD!E972</f>
        <v>1400.63</v>
      </c>
      <c r="F973">
        <f>[4]_DJCBTD!B1101</f>
        <v>197.7</v>
      </c>
      <c r="G973">
        <f>factors_crsp!D977</f>
        <v>4.2430000000000002E-3</v>
      </c>
      <c r="I973">
        <f t="shared" si="60"/>
        <v>1.0041916698806506</v>
      </c>
      <c r="J973">
        <f t="shared" si="61"/>
        <v>1.0198607170492648</v>
      </c>
      <c r="L973">
        <f t="shared" si="62"/>
        <v>1.5669047168614281E-2</v>
      </c>
      <c r="M973">
        <f t="shared" si="63"/>
        <v>1.1033609477939521E-2</v>
      </c>
    </row>
    <row r="974" spans="1:13">
      <c r="A974" s="1">
        <v>39080</v>
      </c>
      <c r="B974" s="2">
        <v>1390.2075</v>
      </c>
      <c r="C974">
        <f>[1]TRUSABIM!B973</f>
        <v>2106.5803999999998</v>
      </c>
      <c r="D974">
        <f>[2]TRUSG10M!B973</f>
        <v>6172.3706000000002</v>
      </c>
      <c r="E974">
        <f>[3]_SPXD!E973</f>
        <v>1418.3</v>
      </c>
      <c r="F974">
        <f>[4]_DJCBTD!B1102</f>
        <v>195.47</v>
      </c>
      <c r="G974">
        <f>factors_crsp!D978</f>
        <v>4.0359999999999997E-3</v>
      </c>
      <c r="I974">
        <f t="shared" si="60"/>
        <v>1.0041832778809199</v>
      </c>
      <c r="J974">
        <f t="shared" si="61"/>
        <v>0.98872028325746086</v>
      </c>
      <c r="L974">
        <f t="shared" si="62"/>
        <v>-1.5462994623459014E-2</v>
      </c>
      <c r="M974">
        <f t="shared" si="63"/>
        <v>-1.9073395054801656E-2</v>
      </c>
    </row>
    <row r="975" spans="1:13">
      <c r="A975" s="1">
        <v>39113</v>
      </c>
      <c r="B975" s="2">
        <v>1388.2516000000001</v>
      </c>
      <c r="C975">
        <f>[1]TRUSABIM!B974</f>
        <v>2115.5684999999999</v>
      </c>
      <c r="D975">
        <f>[2]TRUSG10M!B974</f>
        <v>6140.9301999999998</v>
      </c>
      <c r="E975">
        <f>[3]_SPXD!E974</f>
        <v>1438.24</v>
      </c>
      <c r="F975">
        <f>[4]_DJCBTD!B1103</f>
        <v>195.87</v>
      </c>
      <c r="G975">
        <f>factors_crsp!D979</f>
        <v>4.3280000000000002E-3</v>
      </c>
      <c r="I975">
        <f t="shared" si="60"/>
        <v>1.0042666778823159</v>
      </c>
      <c r="J975">
        <f t="shared" si="61"/>
        <v>1.0020463498235024</v>
      </c>
      <c r="L975">
        <f t="shared" si="62"/>
        <v>-2.2203280588135588E-3</v>
      </c>
      <c r="M975">
        <f t="shared" si="63"/>
        <v>-9.4217317341250828E-3</v>
      </c>
    </row>
    <row r="976" spans="1:13">
      <c r="A976" s="1">
        <v>39141</v>
      </c>
      <c r="B976" s="2">
        <v>1429.3184000000001</v>
      </c>
      <c r="C976">
        <f>[1]TRUSABIM!B975</f>
        <v>2124.6655000000001</v>
      </c>
      <c r="D976">
        <f>[2]TRUSG10M!B975</f>
        <v>6292.2842000000001</v>
      </c>
      <c r="E976">
        <f>[3]_SPXD!E975</f>
        <v>1406.8199</v>
      </c>
      <c r="F976">
        <f>[4]_DJCBTD!B1104</f>
        <v>198.96</v>
      </c>
      <c r="G976">
        <f>factors_crsp!D980</f>
        <v>3.8370000000000001E-3</v>
      </c>
      <c r="I976">
        <f t="shared" si="60"/>
        <v>1.0043000262104489</v>
      </c>
      <c r="J976">
        <f t="shared" si="61"/>
        <v>1.0157757696431307</v>
      </c>
      <c r="L976">
        <f t="shared" si="62"/>
        <v>1.1475743432681762E-2</v>
      </c>
      <c r="M976">
        <f t="shared" si="63"/>
        <v>2.0809754656159418E-2</v>
      </c>
    </row>
    <row r="977" spans="1:13">
      <c r="A977" s="1">
        <v>39171</v>
      </c>
      <c r="B977" s="2">
        <v>1413.2316000000001</v>
      </c>
      <c r="C977">
        <f>[1]TRUSABIM!B976</f>
        <v>2133.5889999999999</v>
      </c>
      <c r="D977">
        <f>[2]TRUSG10M!B976</f>
        <v>6273.4673000000003</v>
      </c>
      <c r="E977">
        <f>[3]_SPXD!E976</f>
        <v>1420.86</v>
      </c>
      <c r="F977">
        <f>[4]_DJCBTD!B1105</f>
        <v>199.42</v>
      </c>
      <c r="G977">
        <f>factors_crsp!D981</f>
        <v>4.2570000000000004E-3</v>
      </c>
      <c r="I977">
        <f t="shared" si="60"/>
        <v>1.0041999552400129</v>
      </c>
      <c r="J977">
        <f t="shared" si="61"/>
        <v>1.0023120225170887</v>
      </c>
      <c r="L977">
        <f t="shared" si="62"/>
        <v>-1.8879327229242016E-3</v>
      </c>
      <c r="M977">
        <f t="shared" si="63"/>
        <v>-7.2474720451118912E-3</v>
      </c>
    </row>
    <row r="978" spans="1:13">
      <c r="A978" s="1">
        <v>39202</v>
      </c>
      <c r="B978" s="2">
        <v>1413.288</v>
      </c>
      <c r="C978">
        <f>[1]TRUSABIM!B977</f>
        <v>2142.319</v>
      </c>
      <c r="D978">
        <f>[2]TRUSG10M!B977</f>
        <v>6307.2777999999998</v>
      </c>
      <c r="E978">
        <f>[3]_SPXD!E977</f>
        <v>1482.37</v>
      </c>
      <c r="F978">
        <f>[4]_DJCBTD!B1106</f>
        <v>200.59</v>
      </c>
      <c r="G978">
        <f>factors_crsp!D982</f>
        <v>4.3480000000000003E-3</v>
      </c>
      <c r="I978">
        <f t="shared" si="60"/>
        <v>1.0040916971356715</v>
      </c>
      <c r="J978">
        <f t="shared" si="61"/>
        <v>1.0058670143415906</v>
      </c>
      <c r="L978">
        <f t="shared" si="62"/>
        <v>1.7753172059191691E-3</v>
      </c>
      <c r="M978">
        <f t="shared" si="63"/>
        <v>1.0414438885493205E-3</v>
      </c>
    </row>
    <row r="979" spans="1:13">
      <c r="A979" s="1">
        <v>39233</v>
      </c>
      <c r="B979" s="2">
        <v>1410.2795000000001</v>
      </c>
      <c r="C979">
        <f>[1]TRUSABIM!B978</f>
        <v>2151.0668000000001</v>
      </c>
      <c r="D979">
        <f>[2]TRUSG10M!B978</f>
        <v>6284.1030000000001</v>
      </c>
      <c r="E979">
        <f>[3]_SPXD!E978</f>
        <v>1530.62</v>
      </c>
      <c r="F979">
        <f>[4]_DJCBTD!B1107</f>
        <v>198.36</v>
      </c>
      <c r="G979">
        <f>factors_crsp!D983</f>
        <v>4.0460000000000001E-3</v>
      </c>
      <c r="I979">
        <f t="shared" si="60"/>
        <v>1.0040833321274749</v>
      </c>
      <c r="J979">
        <f t="shared" si="61"/>
        <v>0.98888279575253013</v>
      </c>
      <c r="L979">
        <f t="shared" si="62"/>
        <v>-1.5200536374944784E-2</v>
      </c>
      <c r="M979">
        <f t="shared" si="63"/>
        <v>-7.720295113495701E-3</v>
      </c>
    </row>
    <row r="980" spans="1:13">
      <c r="A980" s="1">
        <v>39262</v>
      </c>
      <c r="B980" s="2">
        <v>1389.8243</v>
      </c>
      <c r="C980">
        <f>[1]TRUSABIM!B979</f>
        <v>2159.7069000000001</v>
      </c>
      <c r="D980">
        <f>[2]TRUSG10M!B979</f>
        <v>6168.4075000000003</v>
      </c>
      <c r="E980">
        <f>[3]_SPXD!E979</f>
        <v>1503.35</v>
      </c>
      <c r="F980">
        <f>[4]_DJCBTD!B1108</f>
        <v>197.34</v>
      </c>
      <c r="G980">
        <f>factors_crsp!D984</f>
        <v>3.9179999999999996E-3</v>
      </c>
      <c r="I980">
        <f t="shared" si="60"/>
        <v>1.0040166581530616</v>
      </c>
      <c r="J980">
        <f t="shared" si="61"/>
        <v>0.99485783424077434</v>
      </c>
      <c r="L980">
        <f t="shared" si="62"/>
        <v>-9.1588239122872839E-3</v>
      </c>
      <c r="M980">
        <f t="shared" si="63"/>
        <v>-2.23288217195039E-2</v>
      </c>
    </row>
    <row r="981" spans="1:13">
      <c r="A981" s="1">
        <v>39294</v>
      </c>
      <c r="B981" s="2">
        <v>1414.2239999999999</v>
      </c>
      <c r="C981">
        <f>[1]TRUSABIM!B980</f>
        <v>2168.6336999999999</v>
      </c>
      <c r="D981">
        <f>[2]TRUSG10M!B980</f>
        <v>6311.5348999999997</v>
      </c>
      <c r="E981">
        <f>[3]_SPXD!E980</f>
        <v>1455.27</v>
      </c>
      <c r="F981">
        <f>[4]_DJCBTD!B1109</f>
        <v>197.78</v>
      </c>
      <c r="G981">
        <f>factors_crsp!D985</f>
        <v>3.9620000000000002E-3</v>
      </c>
      <c r="I981">
        <f t="shared" si="60"/>
        <v>1.0041333386488693</v>
      </c>
      <c r="J981">
        <f t="shared" si="61"/>
        <v>1.0022296544035674</v>
      </c>
      <c r="L981">
        <f t="shared" si="62"/>
        <v>-1.903684245301962E-3</v>
      </c>
      <c r="M981">
        <f t="shared" si="63"/>
        <v>1.9241298420216157E-2</v>
      </c>
    </row>
    <row r="982" spans="1:13">
      <c r="A982" s="1">
        <v>39325</v>
      </c>
      <c r="B982" s="2">
        <v>1409.3706999999999</v>
      </c>
      <c r="C982">
        <f>[1]TRUSABIM!B981</f>
        <v>2175.8805000000002</v>
      </c>
      <c r="D982">
        <f>[2]TRUSG10M!B981</f>
        <v>6452.3050000000003</v>
      </c>
      <c r="E982">
        <f>[3]_SPXD!E981</f>
        <v>1473.99</v>
      </c>
      <c r="F982">
        <f>[4]_DJCBTD!B1110</f>
        <v>200.01</v>
      </c>
      <c r="G982">
        <f>factors_crsp!D986</f>
        <v>4.2050000000000004E-3</v>
      </c>
      <c r="I982">
        <f t="shared" si="60"/>
        <v>1.0033416431737643</v>
      </c>
      <c r="J982">
        <f t="shared" si="61"/>
        <v>1.0112751542117504</v>
      </c>
      <c r="L982">
        <f t="shared" si="62"/>
        <v>7.9335110379861185E-3</v>
      </c>
      <c r="M982">
        <f t="shared" si="63"/>
        <v>1.8098623798388669E-2</v>
      </c>
    </row>
    <row r="983" spans="1:13">
      <c r="A983" s="1">
        <v>39355</v>
      </c>
      <c r="B983" s="2">
        <v>1416.1357</v>
      </c>
      <c r="C983">
        <f>[1]TRUSABIM!B982</f>
        <v>2182.8071</v>
      </c>
      <c r="D983">
        <f>[2]TRUSG10M!B982</f>
        <v>6452.3217000000004</v>
      </c>
      <c r="E983">
        <f>[3]_SPXD!E982</f>
        <v>1526.75</v>
      </c>
      <c r="F983">
        <f>[4]_DJCBTD!B1111</f>
        <v>201.07</v>
      </c>
      <c r="G983">
        <f>factors_crsp!D987</f>
        <v>3.3470000000000001E-3</v>
      </c>
      <c r="I983">
        <f t="shared" si="60"/>
        <v>1.0031833549682529</v>
      </c>
      <c r="J983">
        <f t="shared" si="61"/>
        <v>1.0052997350132493</v>
      </c>
      <c r="L983">
        <f t="shared" si="62"/>
        <v>2.1163800449963688E-3</v>
      </c>
      <c r="M983">
        <f t="shared" si="63"/>
        <v>-3.3444117776515458E-3</v>
      </c>
    </row>
    <row r="984" spans="1:13">
      <c r="A984" s="1">
        <v>39386</v>
      </c>
      <c r="B984" s="2">
        <v>1446.2969000000001</v>
      </c>
      <c r="C984">
        <f>[1]TRUSABIM!B983</f>
        <v>2189.9740000000002</v>
      </c>
      <c r="D984">
        <f>[2]TRUSG10M!B983</f>
        <v>6531.0258000000003</v>
      </c>
      <c r="E984">
        <f>[3]_SPXD!E983</f>
        <v>1549.38</v>
      </c>
      <c r="F984">
        <f>[4]_DJCBTD!B1112</f>
        <v>203.49</v>
      </c>
      <c r="G984">
        <f>factors_crsp!D988</f>
        <v>3.212E-3</v>
      </c>
      <c r="I984">
        <f t="shared" si="60"/>
        <v>1.0032833409786877</v>
      </c>
      <c r="J984">
        <f t="shared" si="61"/>
        <v>1.0120356094892327</v>
      </c>
      <c r="L984">
        <f t="shared" si="62"/>
        <v>8.7522685105450027E-3</v>
      </c>
      <c r="M984">
        <f t="shared" si="63"/>
        <v>8.9857954075043267E-3</v>
      </c>
    </row>
    <row r="985" spans="1:13">
      <c r="A985" s="1">
        <v>39416</v>
      </c>
      <c r="B985" s="2">
        <v>1480.2306000000001</v>
      </c>
      <c r="C985">
        <f>[1]TRUSABIM!B984</f>
        <v>2195.7226999999998</v>
      </c>
      <c r="D985">
        <f>[2]TRUSG10M!B984</f>
        <v>6814.2110000000002</v>
      </c>
      <c r="E985">
        <f>[3]_SPXD!E984</f>
        <v>1481.14</v>
      </c>
      <c r="F985">
        <f>[4]_DJCBTD!B1113</f>
        <v>204.82</v>
      </c>
      <c r="G985">
        <f>factors_crsp!D989</f>
        <v>3.395E-3</v>
      </c>
      <c r="I985">
        <f t="shared" si="60"/>
        <v>1.002625008333432</v>
      </c>
      <c r="J985">
        <f t="shared" si="61"/>
        <v>1.0065359477124183</v>
      </c>
      <c r="L985">
        <f t="shared" si="62"/>
        <v>3.9109393789862335E-3</v>
      </c>
      <c r="M985">
        <f t="shared" si="63"/>
        <v>3.9964987951662811E-2</v>
      </c>
    </row>
    <row r="986" spans="1:13">
      <c r="A986" s="1">
        <v>39447</v>
      </c>
      <c r="B986" s="2">
        <v>1456.1360999999999</v>
      </c>
      <c r="C986">
        <f>[1]TRUSABIM!B985</f>
        <v>2201.8706999999999</v>
      </c>
      <c r="D986">
        <f>[2]TRUSG10M!B985</f>
        <v>6800.3791000000001</v>
      </c>
      <c r="E986">
        <f>[3]_SPXD!E985</f>
        <v>1468.36</v>
      </c>
      <c r="F986">
        <f>[4]_DJCBTD!B1114</f>
        <v>205.72</v>
      </c>
      <c r="G986">
        <f>factors_crsp!D990</f>
        <v>2.921E-3</v>
      </c>
      <c r="I986">
        <f t="shared" si="60"/>
        <v>1.0027999892700477</v>
      </c>
      <c r="J986">
        <f t="shared" si="61"/>
        <v>1.004394102138463</v>
      </c>
      <c r="L986">
        <f t="shared" si="62"/>
        <v>1.594112868415376E-3</v>
      </c>
      <c r="M986">
        <f t="shared" si="63"/>
        <v>-4.9508608305495194E-3</v>
      </c>
    </row>
    <row r="987" spans="1:13">
      <c r="A987" s="1">
        <v>39478</v>
      </c>
      <c r="B987" s="2">
        <v>1473.79</v>
      </c>
      <c r="C987">
        <f>[1]TRUSABIM!B986</f>
        <v>2205.4670000000001</v>
      </c>
      <c r="D987">
        <f>[2]TRUSG10M!B986</f>
        <v>7018.9279999999999</v>
      </c>
      <c r="E987">
        <f>[3]_SPXD!E986</f>
        <v>1378.55</v>
      </c>
      <c r="F987">
        <f>[4]_DJCBTD!B1115</f>
        <v>209.19</v>
      </c>
      <c r="I987">
        <f t="shared" si="60"/>
        <v>1.0016332929994483</v>
      </c>
      <c r="J987">
        <f t="shared" si="61"/>
        <v>1.0168675870114718</v>
      </c>
      <c r="L987">
        <f t="shared" si="62"/>
        <v>1.5234294012023586E-2</v>
      </c>
      <c r="M987">
        <f t="shared" si="63"/>
        <v>3.2137752437948697E-2</v>
      </c>
    </row>
    <row r="988" spans="1:13">
      <c r="A988" s="1">
        <v>39507</v>
      </c>
      <c r="B988" s="2">
        <v>1471.7439999999999</v>
      </c>
      <c r="C988">
        <f>[1]TRUSABIM!B987</f>
        <v>2208.8670000000002</v>
      </c>
      <c r="D988">
        <f>[2]TRUSG10M!B987</f>
        <v>7116.4440000000004</v>
      </c>
      <c r="E988">
        <f>[3]_SPXD!E987</f>
        <v>1330.63</v>
      </c>
      <c r="F988">
        <f>[4]_DJCBTD!B1116</f>
        <v>208.2</v>
      </c>
      <c r="I988">
        <f t="shared" si="60"/>
        <v>1.0015416236107817</v>
      </c>
      <c r="J988">
        <f t="shared" si="61"/>
        <v>0.99526746020364254</v>
      </c>
      <c r="L988">
        <f t="shared" si="62"/>
        <v>-6.274163407139155E-3</v>
      </c>
      <c r="M988">
        <f t="shared" si="63"/>
        <v>1.389328968754211E-2</v>
      </c>
    </row>
    <row r="989" spans="1:13">
      <c r="A989" s="1">
        <v>39538</v>
      </c>
      <c r="B989" s="2">
        <v>1481.845</v>
      </c>
      <c r="C989">
        <f>[1]TRUSABIM!B988</f>
        <v>2211.4070000000002</v>
      </c>
      <c r="D989">
        <f>[2]TRUSG10M!B988</f>
        <v>7181.415</v>
      </c>
      <c r="E989">
        <f>[3]_SPXD!E988</f>
        <v>1322.7</v>
      </c>
      <c r="F989">
        <f>[4]_DJCBTD!B1117</f>
        <v>207.54</v>
      </c>
      <c r="I989">
        <f t="shared" si="60"/>
        <v>1.0011499107913695</v>
      </c>
      <c r="J989">
        <f t="shared" si="61"/>
        <v>0.99682997118155625</v>
      </c>
      <c r="L989">
        <f t="shared" si="62"/>
        <v>-4.3199396098132503E-3</v>
      </c>
      <c r="M989">
        <f t="shared" si="63"/>
        <v>9.1297001704784275E-3</v>
      </c>
    </row>
    <row r="990" spans="1:13">
      <c r="A990" s="1">
        <v>39568</v>
      </c>
      <c r="B990" s="2">
        <v>1478.761</v>
      </c>
      <c r="C990">
        <f>[1]TRUSABIM!B989</f>
        <v>2214.0430000000001</v>
      </c>
      <c r="D990">
        <f>[2]TRUSG10M!B989</f>
        <v>7027.3789999999999</v>
      </c>
      <c r="E990">
        <f>[3]_SPXD!E989</f>
        <v>1385.59</v>
      </c>
      <c r="F990">
        <f>[4]_DJCBTD!B1118</f>
        <v>209.17</v>
      </c>
      <c r="I990">
        <f t="shared" si="60"/>
        <v>1.0011920012914854</v>
      </c>
      <c r="J990">
        <f t="shared" si="61"/>
        <v>1.0078539076804471</v>
      </c>
      <c r="L990">
        <f t="shared" si="62"/>
        <v>6.6619063889616914E-3</v>
      </c>
      <c r="M990">
        <f t="shared" si="63"/>
        <v>-2.1449254777784033E-2</v>
      </c>
    </row>
    <row r="991" spans="1:13">
      <c r="A991" s="1">
        <v>39599</v>
      </c>
      <c r="B991" s="2">
        <v>1472.54</v>
      </c>
      <c r="C991">
        <f>[1]TRUSABIM!B990</f>
        <v>2217.5300000000002</v>
      </c>
      <c r="D991">
        <f>[2]TRUSG10M!B990</f>
        <v>6895.1270000000004</v>
      </c>
      <c r="E991">
        <f>[3]_SPXD!E990</f>
        <v>1400.38</v>
      </c>
      <c r="F991">
        <f>[4]_DJCBTD!B1119</f>
        <v>206.98</v>
      </c>
      <c r="I991">
        <f t="shared" si="60"/>
        <v>1.0015749468280426</v>
      </c>
      <c r="J991">
        <f t="shared" si="61"/>
        <v>0.989530047329923</v>
      </c>
      <c r="L991">
        <f t="shared" si="62"/>
        <v>-1.2044899498119599E-2</v>
      </c>
      <c r="M991">
        <f t="shared" si="63"/>
        <v>-1.8819534281557804E-2</v>
      </c>
    </row>
    <row r="992" spans="1:13">
      <c r="A992" s="1">
        <v>39629</v>
      </c>
      <c r="B992" s="2">
        <v>1492.769</v>
      </c>
      <c r="C992">
        <f>[1]TRUSABIM!B991</f>
        <v>2221.04</v>
      </c>
      <c r="D992">
        <f>[2]TRUSG10M!B991</f>
        <v>6955.45</v>
      </c>
      <c r="E992">
        <f>[3]_SPXD!E991</f>
        <v>1280</v>
      </c>
      <c r="F992">
        <f>[4]_DJCBTD!B1120</f>
        <v>205.78</v>
      </c>
      <c r="I992">
        <f t="shared" si="60"/>
        <v>1.0015828421712445</v>
      </c>
      <c r="J992">
        <f t="shared" si="61"/>
        <v>0.99420233839018268</v>
      </c>
      <c r="L992">
        <f t="shared" si="62"/>
        <v>-7.380503781061809E-3</v>
      </c>
      <c r="M992">
        <f t="shared" si="63"/>
        <v>8.7486423382774348E-3</v>
      </c>
    </row>
    <row r="993" spans="1:13">
      <c r="A993" s="1">
        <v>39660</v>
      </c>
      <c r="B993" s="2">
        <v>1483.1969999999999</v>
      </c>
      <c r="C993">
        <f>[1]TRUSABIM!B992</f>
        <v>2223.91</v>
      </c>
      <c r="D993">
        <f>[2]TRUSG10M!B992</f>
        <v>6978.5770000000002</v>
      </c>
      <c r="E993">
        <f>[3]_SPXD!E992</f>
        <v>1267.3800000000001</v>
      </c>
      <c r="F993">
        <f>[4]_DJCBTD!B1121</f>
        <v>204.89</v>
      </c>
      <c r="I993">
        <f t="shared" si="60"/>
        <v>1.0012921874437199</v>
      </c>
      <c r="J993">
        <f t="shared" si="61"/>
        <v>0.99567499271066184</v>
      </c>
      <c r="L993">
        <f t="shared" si="62"/>
        <v>-5.6171947330581062E-3</v>
      </c>
      <c r="M993">
        <f t="shared" si="63"/>
        <v>3.3250185106643571E-3</v>
      </c>
    </row>
    <row r="994" spans="1:13">
      <c r="A994" s="1">
        <v>39691</v>
      </c>
      <c r="B994" s="2">
        <v>1518.1610000000001</v>
      </c>
      <c r="C994">
        <f>[1]TRUSABIM!B993</f>
        <v>2227.0970000000002</v>
      </c>
      <c r="D994">
        <f>[2]TRUSG10M!B993</f>
        <v>7087.8230000000003</v>
      </c>
      <c r="E994">
        <f>[3]_SPXD!E993</f>
        <v>1282.83</v>
      </c>
      <c r="F994">
        <f>[4]_DJCBTD!B1122</f>
        <v>206.51</v>
      </c>
      <c r="I994">
        <f t="shared" si="60"/>
        <v>1.0014330615897227</v>
      </c>
      <c r="J994">
        <f t="shared" si="61"/>
        <v>1.0079066816340476</v>
      </c>
      <c r="L994">
        <f t="shared" si="62"/>
        <v>6.4736200443249459E-3</v>
      </c>
      <c r="M994">
        <f t="shared" si="63"/>
        <v>1.5654480849032648E-2</v>
      </c>
    </row>
    <row r="995" spans="1:13">
      <c r="A995" s="1">
        <v>39721</v>
      </c>
      <c r="B995" s="2">
        <v>1497.1590000000001</v>
      </c>
      <c r="C995">
        <f>[1]TRUSABIM!B994</f>
        <v>2228.8049999999998</v>
      </c>
      <c r="D995">
        <f>[2]TRUSG10M!B994</f>
        <v>7099.585</v>
      </c>
      <c r="E995">
        <f>[3]_SPXD!E994</f>
        <v>1164.74</v>
      </c>
      <c r="F995">
        <f>[4]_DJCBTD!B1123</f>
        <v>194.31</v>
      </c>
      <c r="I995">
        <f t="shared" si="60"/>
        <v>1.0007669176510945</v>
      </c>
      <c r="J995">
        <f t="shared" si="61"/>
        <v>0.94092295772601819</v>
      </c>
      <c r="L995">
        <f t="shared" si="62"/>
        <v>-5.9843959925076295E-2</v>
      </c>
      <c r="M995">
        <f t="shared" si="63"/>
        <v>1.6594658190531852E-3</v>
      </c>
    </row>
    <row r="996" spans="1:13">
      <c r="A996" s="1">
        <v>39752</v>
      </c>
      <c r="B996" s="2">
        <v>1427.952</v>
      </c>
      <c r="C996">
        <f>[1]TRUSABIM!B995</f>
        <v>2229.0279999999998</v>
      </c>
      <c r="D996">
        <f>[2]TRUSG10M!B995</f>
        <v>7035.93</v>
      </c>
      <c r="E996">
        <f>[3]_SPXD!E995</f>
        <v>968.75</v>
      </c>
      <c r="F996">
        <f>[4]_DJCBTD!B1124</f>
        <v>184.39</v>
      </c>
      <c r="I996">
        <f t="shared" si="60"/>
        <v>1.0001000536161755</v>
      </c>
      <c r="J996">
        <f t="shared" si="61"/>
        <v>0.94894755802583497</v>
      </c>
      <c r="L996">
        <f t="shared" si="62"/>
        <v>-5.1152495590340519E-2</v>
      </c>
      <c r="M996">
        <f t="shared" si="63"/>
        <v>-8.9660170277557905E-3</v>
      </c>
    </row>
    <row r="997" spans="1:13">
      <c r="A997" s="1">
        <v>39782</v>
      </c>
      <c r="B997" s="2">
        <v>1530.4670000000001</v>
      </c>
      <c r="C997">
        <f>[1]TRUSABIM!B996</f>
        <v>2229.0459999999998</v>
      </c>
      <c r="D997">
        <f>[2]TRUSG10M!B996</f>
        <v>7670.88</v>
      </c>
      <c r="E997">
        <f>[3]_SPXD!E996</f>
        <v>896.24</v>
      </c>
      <c r="F997">
        <f>[4]_DJCBTD!B1125</f>
        <v>193.39</v>
      </c>
      <c r="I997">
        <f t="shared" si="60"/>
        <v>1.0000080752686822</v>
      </c>
      <c r="J997">
        <f t="shared" si="61"/>
        <v>1.0488095883724713</v>
      </c>
      <c r="L997">
        <f t="shared" si="62"/>
        <v>4.8801513103789107E-2</v>
      </c>
      <c r="M997">
        <f t="shared" si="63"/>
        <v>9.0243933637770724E-2</v>
      </c>
    </row>
    <row r="998" spans="1:13">
      <c r="A998" s="1">
        <v>39813</v>
      </c>
      <c r="B998" s="2">
        <v>1651.979</v>
      </c>
      <c r="C998">
        <f>[1]TRUSABIM!B997</f>
        <v>2229.2510000000002</v>
      </c>
      <c r="D998">
        <f>[2]TRUSG10M!B997</f>
        <v>8108.7939999999999</v>
      </c>
      <c r="E998">
        <f>[3]_SPXD!E997</f>
        <v>903.25</v>
      </c>
      <c r="F998">
        <f>[4]_DJCBTD!B1126</f>
        <v>209.43</v>
      </c>
      <c r="I998">
        <f t="shared" si="60"/>
        <v>1.0000919675951059</v>
      </c>
      <c r="J998">
        <f t="shared" si="61"/>
        <v>1.0829412068876365</v>
      </c>
      <c r="L998">
        <f t="shared" si="62"/>
        <v>8.284923929253063E-2</v>
      </c>
      <c r="M998">
        <f t="shared" si="63"/>
        <v>5.7087843897962065E-2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02"/>
  <sheetViews>
    <sheetView topLeftCell="A49" workbookViewId="0">
      <selection activeCell="A4" sqref="A4"/>
    </sheetView>
  </sheetViews>
  <sheetFormatPr baseColWidth="10" defaultColWidth="8.83203125" defaultRowHeight="14" x14ac:dyDescent="0"/>
  <cols>
    <col min="1" max="1" width="16.5" customWidth="1"/>
    <col min="2" max="2" width="23.1640625" customWidth="1"/>
    <col min="3" max="3" width="27.5" customWidth="1"/>
    <col min="4" max="4" width="23.83203125" customWidth="1"/>
    <col min="5" max="7" width="21.6640625" customWidth="1"/>
    <col min="8" max="8" width="31.1640625" customWidth="1"/>
    <col min="9" max="9" width="40" customWidth="1"/>
    <col min="10" max="10" width="18.1640625" customWidth="1"/>
    <col min="11" max="11" width="16.6640625" customWidth="1"/>
  </cols>
  <sheetData>
    <row r="4" spans="1:11">
      <c r="B4" s="4" t="s">
        <v>18</v>
      </c>
      <c r="C4" s="4" t="s">
        <v>19</v>
      </c>
      <c r="D4" s="4" t="s">
        <v>12</v>
      </c>
      <c r="E4" s="4" t="s">
        <v>13</v>
      </c>
      <c r="F4" s="4" t="s">
        <v>29</v>
      </c>
      <c r="G4" s="4" t="s">
        <v>33</v>
      </c>
      <c r="H4" s="4" t="s">
        <v>31</v>
      </c>
      <c r="I4" s="4" t="s">
        <v>20</v>
      </c>
      <c r="J4" s="4" t="s">
        <v>21</v>
      </c>
      <c r="K4" s="4" t="s">
        <v>27</v>
      </c>
    </row>
    <row r="5" spans="1:11">
      <c r="B5" t="s">
        <v>17</v>
      </c>
      <c r="C5" t="s">
        <v>17</v>
      </c>
      <c r="D5" t="s">
        <v>17</v>
      </c>
      <c r="E5" t="s">
        <v>26</v>
      </c>
      <c r="F5" t="s">
        <v>30</v>
      </c>
      <c r="G5" t="s">
        <v>34</v>
      </c>
      <c r="H5" t="s">
        <v>32</v>
      </c>
      <c r="I5" t="s">
        <v>24</v>
      </c>
      <c r="J5" t="s">
        <v>25</v>
      </c>
      <c r="K5" t="s">
        <v>28</v>
      </c>
    </row>
    <row r="6" spans="1:11">
      <c r="A6">
        <v>19251231</v>
      </c>
      <c r="B6" t="s">
        <v>0</v>
      </c>
      <c r="C6" t="s">
        <v>0</v>
      </c>
      <c r="D6" t="str">
        <f>'[5]161417172'!B6</f>
        <v>.</v>
      </c>
      <c r="E6" t="str">
        <f>'[5]161417172'!C6</f>
        <v>.</v>
      </c>
    </row>
    <row r="7" spans="1:11">
      <c r="A7" s="1">
        <v>9528</v>
      </c>
      <c r="B7">
        <v>7.2400000000000003E-4</v>
      </c>
      <c r="C7">
        <v>2.3174E-2</v>
      </c>
      <c r="D7">
        <f>'[5]161417172'!B7</f>
        <v>2.9510000000000001E-3</v>
      </c>
      <c r="E7">
        <f>'[5]161417172'!C7</f>
        <v>0</v>
      </c>
      <c r="I7">
        <f>[6]Sheet1!$C92</f>
        <v>-2.281984734115472E-2</v>
      </c>
      <c r="J7">
        <f>[6]Sheet1!$D92</f>
        <v>7.174587626224338E-2</v>
      </c>
      <c r="K7">
        <f>D7-E7</f>
        <v>2.9510000000000001E-3</v>
      </c>
    </row>
    <row r="8" spans="1:11">
      <c r="A8" s="1">
        <v>9556</v>
      </c>
      <c r="B8">
        <v>-3.3374000000000001E-2</v>
      </c>
      <c r="C8">
        <v>-5.3510000000000002E-2</v>
      </c>
      <c r="D8">
        <f>'[5]161417172'!B8</f>
        <v>2.7680000000000001E-3</v>
      </c>
      <c r="E8">
        <f>'[5]161417172'!C8</f>
        <v>0</v>
      </c>
      <c r="I8">
        <f>[6]Sheet1!$C93</f>
        <v>-7.7191092224515589E-3</v>
      </c>
      <c r="J8">
        <f>[6]Sheet1!$D93</f>
        <v>5.9904600829626231E-2</v>
      </c>
      <c r="K8">
        <f t="shared" ref="K8:K71" si="0">D8-E8</f>
        <v>2.7680000000000001E-3</v>
      </c>
    </row>
    <row r="9" spans="1:11">
      <c r="A9" s="1">
        <v>9587</v>
      </c>
      <c r="B9">
        <v>-6.4340999999999995E-2</v>
      </c>
      <c r="C9">
        <v>-9.6823999999999993E-2</v>
      </c>
      <c r="D9">
        <f>'[5]161417172'!B9</f>
        <v>2.7780000000000001E-3</v>
      </c>
      <c r="E9">
        <f>'[5]161417172'!C9</f>
        <v>-5.587E-3</v>
      </c>
      <c r="F9">
        <f>E8</f>
        <v>0</v>
      </c>
      <c r="H9">
        <f>F9-F8</f>
        <v>0</v>
      </c>
      <c r="I9">
        <f>[6]Sheet1!$C94</f>
        <v>-3.8820144526803269E-3</v>
      </c>
      <c r="J9">
        <f>[6]Sheet1!$D94</f>
        <v>5.1917342687466173E-2</v>
      </c>
      <c r="K9">
        <f t="shared" si="0"/>
        <v>8.3650000000000009E-3</v>
      </c>
    </row>
    <row r="10" spans="1:11">
      <c r="A10" s="1">
        <v>9617</v>
      </c>
      <c r="B10">
        <v>3.8358000000000003E-2</v>
      </c>
      <c r="C10">
        <v>3.2946000000000003E-2</v>
      </c>
      <c r="D10">
        <f>'[5]161417172'!B10</f>
        <v>3.0720000000000001E-3</v>
      </c>
      <c r="E10">
        <f>'[5]161417172'!C10</f>
        <v>5.6179999999999997E-3</v>
      </c>
      <c r="F10">
        <f t="shared" ref="F10:F73" si="1">E9</f>
        <v>-5.587E-3</v>
      </c>
      <c r="G10">
        <f>E10-F10</f>
        <v>1.1205E-2</v>
      </c>
      <c r="H10">
        <f t="shared" ref="H10:H73" si="2">F10-F9</f>
        <v>-5.587E-3</v>
      </c>
      <c r="I10">
        <f>[6]Sheet1!$C95</f>
        <v>0</v>
      </c>
      <c r="J10">
        <f>[6]Sheet1!$D95</f>
        <v>5.1917342687466173E-2</v>
      </c>
      <c r="K10">
        <f t="shared" si="0"/>
        <v>-2.5459999999999997E-3</v>
      </c>
    </row>
    <row r="11" spans="1:11">
      <c r="A11" s="1">
        <v>9648</v>
      </c>
      <c r="B11">
        <v>1.2172000000000001E-2</v>
      </c>
      <c r="C11">
        <v>1.0349999999999999E-3</v>
      </c>
      <c r="D11">
        <f>'[5]161417172'!B11</f>
        <v>3.4200000000000002E-4</v>
      </c>
      <c r="E11">
        <f>'[5]161417172'!C11</f>
        <v>-5.587E-3</v>
      </c>
      <c r="F11">
        <f t="shared" si="1"/>
        <v>5.6179999999999997E-3</v>
      </c>
      <c r="G11">
        <f t="shared" ref="G11:G74" si="3">E11-F11</f>
        <v>-1.1205E-2</v>
      </c>
      <c r="H11">
        <f t="shared" si="2"/>
        <v>1.1205E-2</v>
      </c>
      <c r="I11">
        <f>[6]Sheet1!$C96</f>
        <v>-7.8238405094464003E-3</v>
      </c>
      <c r="J11">
        <f>[6]Sheet1!$D96</f>
        <v>5.2320912077665094E-2</v>
      </c>
      <c r="K11">
        <f t="shared" si="0"/>
        <v>5.9290000000000002E-3</v>
      </c>
    </row>
    <row r="12" spans="1:11">
      <c r="A12" s="1">
        <v>9678</v>
      </c>
      <c r="B12">
        <v>5.6888000000000001E-2</v>
      </c>
      <c r="C12">
        <v>5.0486999999999997E-2</v>
      </c>
      <c r="D12">
        <f>'[5]161417172'!B12</f>
        <v>3.4589999999999998E-3</v>
      </c>
      <c r="E12">
        <f>'[5]161417172'!C12</f>
        <v>-5.6179999999999997E-3</v>
      </c>
      <c r="F12">
        <f t="shared" si="1"/>
        <v>-5.587E-3</v>
      </c>
      <c r="G12">
        <f t="shared" si="3"/>
        <v>-3.0999999999999778E-5</v>
      </c>
      <c r="H12">
        <f t="shared" si="2"/>
        <v>-1.1205E-2</v>
      </c>
      <c r="I12">
        <f>[6]Sheet1!$C97</f>
        <v>1.1705854962126727E-2</v>
      </c>
      <c r="J12">
        <f>[6]Sheet1!$D97</f>
        <v>6.81659958634111E-2</v>
      </c>
      <c r="K12">
        <f t="shared" si="0"/>
        <v>9.077E-3</v>
      </c>
    </row>
    <row r="13" spans="1:11">
      <c r="A13" s="1">
        <v>9709</v>
      </c>
      <c r="B13">
        <v>2.8365000000000001E-2</v>
      </c>
      <c r="C13">
        <v>1.3076000000000001E-2</v>
      </c>
      <c r="D13">
        <f>'[5]161417172'!B13</f>
        <v>2.2430000000000002E-3</v>
      </c>
      <c r="E13">
        <f>'[5]161417172'!C13</f>
        <v>-1.1299E-2</v>
      </c>
      <c r="F13">
        <f t="shared" si="1"/>
        <v>-5.6179999999999997E-3</v>
      </c>
      <c r="G13">
        <f t="shared" si="3"/>
        <v>-5.6810000000000003E-3</v>
      </c>
      <c r="H13">
        <f t="shared" si="2"/>
        <v>-3.0999999999999778E-5</v>
      </c>
      <c r="I13">
        <f>[6]Sheet1!$C98</f>
        <v>0</v>
      </c>
      <c r="J13">
        <f>[6]Sheet1!$D98</f>
        <v>4.7624255211429656E-2</v>
      </c>
      <c r="K13">
        <f t="shared" si="0"/>
        <v>1.3542E-2</v>
      </c>
    </row>
    <row r="14" spans="1:11">
      <c r="A14" s="1">
        <v>9740</v>
      </c>
      <c r="B14">
        <v>2.8065E-2</v>
      </c>
      <c r="C14">
        <v>3.1001999999999998E-2</v>
      </c>
      <c r="D14">
        <f>'[5]161417172'!B14</f>
        <v>2.5360000000000001E-3</v>
      </c>
      <c r="E14">
        <f>'[5]161417172'!C14</f>
        <v>-5.7140000000000003E-3</v>
      </c>
      <c r="F14">
        <f t="shared" si="1"/>
        <v>-1.1299E-2</v>
      </c>
      <c r="G14">
        <f t="shared" si="3"/>
        <v>5.5849999999999997E-3</v>
      </c>
      <c r="H14">
        <f t="shared" si="2"/>
        <v>-5.6810000000000003E-3</v>
      </c>
      <c r="I14">
        <f>[6]Sheet1!$C99</f>
        <v>1.1556433969274638E-2</v>
      </c>
      <c r="J14">
        <f>[6]Sheet1!$D99</f>
        <v>7.5583201009066459E-2</v>
      </c>
      <c r="K14">
        <f t="shared" si="0"/>
        <v>8.2500000000000004E-3</v>
      </c>
    </row>
    <row r="15" spans="1:11">
      <c r="A15" s="1">
        <v>9770</v>
      </c>
      <c r="B15">
        <v>5.8900000000000003E-3</v>
      </c>
      <c r="C15">
        <v>-6.4989999999999996E-3</v>
      </c>
      <c r="D15">
        <f>'[5]161417172'!B15</f>
        <v>2.2729999999999998E-3</v>
      </c>
      <c r="E15">
        <f>'[5]161417172'!C15</f>
        <v>5.7470000000000004E-3</v>
      </c>
      <c r="F15">
        <f t="shared" si="1"/>
        <v>-5.7140000000000003E-3</v>
      </c>
      <c r="G15">
        <f t="shared" si="3"/>
        <v>1.1461000000000001E-2</v>
      </c>
      <c r="H15">
        <f t="shared" si="2"/>
        <v>5.5849999999999997E-3</v>
      </c>
      <c r="I15">
        <f>[6]Sheet1!$C100</f>
        <v>1.8982522594331641E-2</v>
      </c>
      <c r="J15">
        <f>[6]Sheet1!$D100</f>
        <v>9.044355739323251E-2</v>
      </c>
      <c r="K15">
        <f t="shared" si="0"/>
        <v>-3.4740000000000005E-3</v>
      </c>
    </row>
    <row r="16" spans="1:11">
      <c r="A16" s="1">
        <v>9801</v>
      </c>
      <c r="B16">
        <v>-3.1066E-2</v>
      </c>
      <c r="C16">
        <v>-3.4630000000000001E-2</v>
      </c>
      <c r="D16">
        <f>'[5]161417172'!B16</f>
        <v>3.1949999999999999E-3</v>
      </c>
      <c r="E16">
        <f>'[5]161417172'!C16</f>
        <v>5.7140000000000003E-3</v>
      </c>
      <c r="F16">
        <f t="shared" si="1"/>
        <v>5.7470000000000004E-3</v>
      </c>
      <c r="G16">
        <f t="shared" si="3"/>
        <v>-3.3000000000000043E-5</v>
      </c>
      <c r="H16">
        <f t="shared" si="2"/>
        <v>1.1461000000000001E-2</v>
      </c>
      <c r="I16">
        <f>[6]Sheet1!$C101</f>
        <v>-7.5581154840305143E-3</v>
      </c>
      <c r="J16">
        <f>[6]Sheet1!$D101</f>
        <v>4.2557811913854771E-2</v>
      </c>
      <c r="K16">
        <f t="shared" si="0"/>
        <v>-2.5190000000000004E-3</v>
      </c>
    </row>
    <row r="17" spans="1:11">
      <c r="A17" s="1">
        <v>9831</v>
      </c>
      <c r="B17">
        <v>2.7546999999999999E-2</v>
      </c>
      <c r="C17">
        <v>2.4775999999999999E-2</v>
      </c>
      <c r="D17">
        <f>'[5]161417172'!B17</f>
        <v>3.0929999999999998E-3</v>
      </c>
      <c r="E17">
        <f>'[5]161417172'!C17</f>
        <v>5.6820000000000004E-3</v>
      </c>
      <c r="F17">
        <f t="shared" si="1"/>
        <v>5.7140000000000003E-3</v>
      </c>
      <c r="G17">
        <f t="shared" si="3"/>
        <v>-3.199999999999991E-5</v>
      </c>
      <c r="H17">
        <f t="shared" si="2"/>
        <v>-3.3000000000000043E-5</v>
      </c>
      <c r="I17">
        <f>[6]Sheet1!$C102</f>
        <v>-7.6017511537100901E-3</v>
      </c>
      <c r="J17">
        <f>[6]Sheet1!$D102</f>
        <v>7.6599807034141154E-3</v>
      </c>
      <c r="K17">
        <f t="shared" si="0"/>
        <v>-2.5890000000000006E-3</v>
      </c>
    </row>
    <row r="18" spans="1:11">
      <c r="A18" s="1">
        <v>9862</v>
      </c>
      <c r="B18">
        <v>3.0466E-2</v>
      </c>
      <c r="C18">
        <v>2.5516E-2</v>
      </c>
      <c r="D18">
        <f>'[5]161417172'!B18</f>
        <v>2.7780000000000001E-3</v>
      </c>
      <c r="E18">
        <f>'[5]161417172'!C18</f>
        <v>0</v>
      </c>
      <c r="F18">
        <f t="shared" si="1"/>
        <v>5.6820000000000004E-3</v>
      </c>
      <c r="G18">
        <f t="shared" si="3"/>
        <v>-5.6820000000000004E-3</v>
      </c>
      <c r="H18">
        <f t="shared" si="2"/>
        <v>-3.199999999999991E-5</v>
      </c>
      <c r="I18">
        <f>[6]Sheet1!$C103</f>
        <v>-3.8226559565910367E-3</v>
      </c>
      <c r="J18">
        <f>[6]Sheet1!$D103</f>
        <v>-1.8982522594331641E-2</v>
      </c>
      <c r="K18">
        <f t="shared" si="0"/>
        <v>2.7780000000000001E-3</v>
      </c>
    </row>
    <row r="19" spans="1:11">
      <c r="A19" s="1">
        <v>9893</v>
      </c>
      <c r="B19">
        <v>1.449E-3</v>
      </c>
      <c r="C19">
        <v>1.2555999999999999E-2</v>
      </c>
      <c r="D19">
        <f>'[5]161417172'!B19</f>
        <v>2.4629999999999999E-3</v>
      </c>
      <c r="E19">
        <f>'[5]161417172'!C19</f>
        <v>-1.1299E-2</v>
      </c>
      <c r="F19">
        <f t="shared" si="1"/>
        <v>0</v>
      </c>
      <c r="G19">
        <f t="shared" si="3"/>
        <v>-1.1299E-2</v>
      </c>
      <c r="H19">
        <f t="shared" si="2"/>
        <v>-5.6820000000000004E-3</v>
      </c>
      <c r="I19">
        <f>[6]Sheet1!$C104</f>
        <v>-7.6894312956414801E-3</v>
      </c>
      <c r="J19">
        <f>[6]Sheet1!$D104</f>
        <v>-3.8521065488184014E-3</v>
      </c>
      <c r="K19">
        <f t="shared" si="0"/>
        <v>1.3762E-2</v>
      </c>
    </row>
    <row r="20" spans="1:11">
      <c r="A20" s="1">
        <v>9921</v>
      </c>
      <c r="B20">
        <v>4.5821000000000001E-2</v>
      </c>
      <c r="C20">
        <v>5.5756E-2</v>
      </c>
      <c r="D20">
        <f>'[5]161417172'!B20</f>
        <v>2.5699999999999998E-3</v>
      </c>
      <c r="E20">
        <f>'[5]161417172'!C20</f>
        <v>-5.7140000000000003E-3</v>
      </c>
      <c r="F20">
        <f t="shared" si="1"/>
        <v>-1.1299E-2</v>
      </c>
      <c r="G20">
        <f t="shared" si="3"/>
        <v>5.5849999999999997E-3</v>
      </c>
      <c r="H20">
        <f t="shared" si="2"/>
        <v>-1.1299E-2</v>
      </c>
      <c r="I20">
        <f>[6]Sheet1!$C105</f>
        <v>7.6894312956414801E-3</v>
      </c>
      <c r="J20">
        <f>[6]Sheet1!$D105</f>
        <v>1.1556433969274638E-2</v>
      </c>
      <c r="K20">
        <f t="shared" si="0"/>
        <v>8.2839999999999997E-3</v>
      </c>
    </row>
    <row r="21" spans="1:11">
      <c r="A21" s="1">
        <v>9952</v>
      </c>
      <c r="B21">
        <v>6.2449999999999997E-3</v>
      </c>
      <c r="C21">
        <v>-1.9290000000000002E-2</v>
      </c>
      <c r="D21">
        <f>'[5]161417172'!B21</f>
        <v>2.9589999999999998E-3</v>
      </c>
      <c r="E21">
        <f>'[5]161417172'!C21</f>
        <v>-5.7470000000000004E-3</v>
      </c>
      <c r="F21">
        <f t="shared" si="1"/>
        <v>-5.7140000000000003E-3</v>
      </c>
      <c r="G21">
        <f t="shared" si="3"/>
        <v>-3.3000000000000043E-5</v>
      </c>
      <c r="H21">
        <f t="shared" si="2"/>
        <v>5.5849999999999997E-3</v>
      </c>
      <c r="I21">
        <f>[6]Sheet1!$C106</f>
        <v>7.6307548436294059E-3</v>
      </c>
      <c r="J21">
        <f>[6]Sheet1!$D106</f>
        <v>2.306920326558437E-2</v>
      </c>
      <c r="K21">
        <f t="shared" si="0"/>
        <v>8.7060000000000002E-3</v>
      </c>
    </row>
    <row r="22" spans="1:11">
      <c r="A22" s="1">
        <v>9982</v>
      </c>
      <c r="B22">
        <v>6.6379999999999998E-3</v>
      </c>
      <c r="C22">
        <v>7.4939999999999998E-3</v>
      </c>
      <c r="D22">
        <f>'[5]161417172'!B22</f>
        <v>2.5460000000000001E-3</v>
      </c>
      <c r="E22">
        <f>'[5]161417172'!C22</f>
        <v>0</v>
      </c>
      <c r="F22">
        <f t="shared" si="1"/>
        <v>-5.7470000000000004E-3</v>
      </c>
      <c r="G22">
        <f t="shared" si="3"/>
        <v>5.7470000000000004E-3</v>
      </c>
      <c r="H22">
        <f t="shared" si="2"/>
        <v>-3.3000000000000043E-5</v>
      </c>
      <c r="I22">
        <f>[6]Sheet1!$C107</f>
        <v>-3.8080988870383692E-3</v>
      </c>
      <c r="J22">
        <f>[6]Sheet1!$D107</f>
        <v>1.9261104378546001E-2</v>
      </c>
      <c r="K22">
        <f t="shared" si="0"/>
        <v>2.5460000000000001E-3</v>
      </c>
    </row>
    <row r="23" spans="1:11">
      <c r="A23" s="1">
        <v>10013</v>
      </c>
      <c r="B23">
        <v>5.6947999999999999E-2</v>
      </c>
      <c r="C23">
        <v>6.2690999999999997E-2</v>
      </c>
      <c r="D23">
        <f>'[5]161417172'!B23</f>
        <v>3.0079999999999998E-3</v>
      </c>
      <c r="E23">
        <f>'[5]161417172'!C23</f>
        <v>5.7800000000000004E-3</v>
      </c>
      <c r="F23">
        <f t="shared" si="1"/>
        <v>0</v>
      </c>
      <c r="G23">
        <f t="shared" si="3"/>
        <v>5.7800000000000004E-3</v>
      </c>
      <c r="H23">
        <f t="shared" si="2"/>
        <v>5.7470000000000004E-3</v>
      </c>
      <c r="I23">
        <f>[6]Sheet1!$C108</f>
        <v>3.8080988870383692E-3</v>
      </c>
      <c r="J23">
        <f>[6]Sheet1!$D108</f>
        <v>3.0893043775030771E-2</v>
      </c>
      <c r="K23">
        <f t="shared" si="0"/>
        <v>-2.7720000000000006E-3</v>
      </c>
    </row>
    <row r="24" spans="1:11">
      <c r="A24" s="1">
        <v>10043</v>
      </c>
      <c r="B24">
        <v>-2.0372000000000001E-2</v>
      </c>
      <c r="C24">
        <v>-1.9708E-2</v>
      </c>
      <c r="D24">
        <f>'[5]161417172'!B24</f>
        <v>2.5829999999999998E-3</v>
      </c>
      <c r="E24">
        <f>'[5]161417172'!C24</f>
        <v>1.1494000000000001E-2</v>
      </c>
      <c r="F24">
        <f t="shared" si="1"/>
        <v>5.7800000000000004E-3</v>
      </c>
      <c r="G24">
        <f t="shared" si="3"/>
        <v>5.7140000000000003E-3</v>
      </c>
      <c r="H24">
        <f t="shared" si="2"/>
        <v>5.7800000000000004E-3</v>
      </c>
      <c r="I24">
        <f>[6]Sheet1!$C109</f>
        <v>0</v>
      </c>
      <c r="J24">
        <f>[6]Sheet1!$D109</f>
        <v>1.9187188812904044E-2</v>
      </c>
      <c r="K24">
        <f t="shared" si="0"/>
        <v>-8.9110000000000005E-3</v>
      </c>
    </row>
    <row r="25" spans="1:11">
      <c r="A25" s="1">
        <v>10074</v>
      </c>
      <c r="B25">
        <v>7.5659000000000004E-2</v>
      </c>
      <c r="C25">
        <v>5.808E-2</v>
      </c>
      <c r="D25">
        <f>'[5]161417172'!B25</f>
        <v>2.9910000000000002E-3</v>
      </c>
      <c r="E25">
        <f>'[5]161417172'!C25</f>
        <v>-1.7045000000000001E-2</v>
      </c>
      <c r="F25">
        <f t="shared" si="1"/>
        <v>1.1494000000000001E-2</v>
      </c>
      <c r="G25">
        <f t="shared" si="3"/>
        <v>-2.8539000000000002E-2</v>
      </c>
      <c r="H25">
        <f t="shared" si="2"/>
        <v>5.7140000000000003E-3</v>
      </c>
      <c r="I25">
        <f>[6]Sheet1!$C110</f>
        <v>-7.6307548436294059E-3</v>
      </c>
      <c r="J25">
        <f>[6]Sheet1!$D110</f>
        <v>1.1556433969274638E-2</v>
      </c>
      <c r="K25">
        <f t="shared" si="0"/>
        <v>2.0036000000000002E-2</v>
      </c>
    </row>
    <row r="26" spans="1:11">
      <c r="A26" s="1">
        <v>10105</v>
      </c>
      <c r="B26">
        <v>2.7050000000000001E-2</v>
      </c>
      <c r="C26">
        <v>4.2469999999999999E-3</v>
      </c>
      <c r="D26">
        <f>'[5]161417172'!B26</f>
        <v>2.7569999999999999E-3</v>
      </c>
      <c r="E26">
        <f>'[5]161417172'!C26</f>
        <v>-5.7800000000000004E-3</v>
      </c>
      <c r="F26">
        <f t="shared" si="1"/>
        <v>-1.7045000000000001E-2</v>
      </c>
      <c r="G26">
        <f t="shared" si="3"/>
        <v>1.1265000000000001E-2</v>
      </c>
      <c r="H26">
        <f t="shared" si="2"/>
        <v>-2.8539000000000002E-2</v>
      </c>
      <c r="I26">
        <f>[6]Sheet1!$C111</f>
        <v>-7.6894312956414801E-3</v>
      </c>
      <c r="J26">
        <f>[6]Sheet1!$D111</f>
        <v>-7.6894312956414801E-3</v>
      </c>
      <c r="K26">
        <f t="shared" si="0"/>
        <v>8.5369999999999994E-3</v>
      </c>
    </row>
    <row r="27" spans="1:11">
      <c r="A27" s="1">
        <v>10135</v>
      </c>
      <c r="B27">
        <v>4.9024999999999999E-2</v>
      </c>
      <c r="C27">
        <v>3.2308000000000003E-2</v>
      </c>
      <c r="D27">
        <f>'[5]161417172'!B27</f>
        <v>2.0960000000000002E-3</v>
      </c>
      <c r="E27">
        <f>'[5]161417172'!C27</f>
        <v>5.8139999999999997E-3</v>
      </c>
      <c r="F27">
        <f t="shared" si="1"/>
        <v>-5.7800000000000004E-3</v>
      </c>
      <c r="G27">
        <f t="shared" si="3"/>
        <v>1.1594E-2</v>
      </c>
      <c r="H27">
        <f t="shared" si="2"/>
        <v>1.1265000000000001E-2</v>
      </c>
      <c r="I27">
        <f>[6]Sheet1!$C112</f>
        <v>-1.5572857635759885E-2</v>
      </c>
      <c r="J27">
        <f>[6]Sheet1!$D112</f>
        <v>-4.2244811525733006E-2</v>
      </c>
      <c r="K27">
        <f t="shared" si="0"/>
        <v>-3.7179999999999995E-3</v>
      </c>
    </row>
    <row r="28" spans="1:11">
      <c r="A28" s="1">
        <v>10166</v>
      </c>
      <c r="B28">
        <v>-4.1894000000000001E-2</v>
      </c>
      <c r="C28">
        <v>-3.8529000000000001E-2</v>
      </c>
      <c r="D28">
        <f>'[5]161417172'!B28</f>
        <v>2.5200000000000001E-3</v>
      </c>
      <c r="E28">
        <f>'[5]161417172'!C28</f>
        <v>5.7800000000000004E-3</v>
      </c>
      <c r="F28">
        <f t="shared" si="1"/>
        <v>5.8139999999999997E-3</v>
      </c>
      <c r="G28">
        <f t="shared" si="3"/>
        <v>-3.3999999999999309E-5</v>
      </c>
      <c r="H28">
        <f t="shared" si="2"/>
        <v>1.1594E-2</v>
      </c>
      <c r="I28">
        <f>[6]Sheet1!$C113</f>
        <v>-1.5804678056495769E-2</v>
      </c>
      <c r="J28">
        <f>[6]Sheet1!$D113</f>
        <v>-5.0491374098198261E-2</v>
      </c>
      <c r="K28">
        <f t="shared" si="0"/>
        <v>-3.2600000000000003E-3</v>
      </c>
    </row>
    <row r="29" spans="1:11">
      <c r="A29" s="1">
        <v>10196</v>
      </c>
      <c r="B29">
        <v>6.8684999999999996E-2</v>
      </c>
      <c r="C29">
        <v>9.7757999999999998E-2</v>
      </c>
      <c r="D29">
        <f>'[5]161417172'!B29</f>
        <v>2.0860000000000002E-3</v>
      </c>
      <c r="E29">
        <f>'[5]161417172'!C29</f>
        <v>-5.7470000000000004E-3</v>
      </c>
      <c r="F29">
        <f t="shared" si="1"/>
        <v>5.7800000000000004E-3</v>
      </c>
      <c r="G29">
        <f t="shared" si="3"/>
        <v>-1.1527000000000001E-2</v>
      </c>
      <c r="H29">
        <f t="shared" si="2"/>
        <v>-3.3999999999999309E-5</v>
      </c>
      <c r="I29">
        <f>[6]Sheet1!$C114</f>
        <v>-3.9905096427728104E-3</v>
      </c>
      <c r="J29">
        <f>[6]Sheet1!$D114</f>
        <v>-4.6880132587260981E-2</v>
      </c>
      <c r="K29">
        <f t="shared" si="0"/>
        <v>7.8329999999999997E-3</v>
      </c>
    </row>
    <row r="30" spans="1:11">
      <c r="A30" s="1">
        <v>10227</v>
      </c>
      <c r="B30">
        <v>2.3657999999999998E-2</v>
      </c>
      <c r="C30">
        <v>2.9676999999999999E-2</v>
      </c>
      <c r="D30">
        <f>'[5]161417172'!B30</f>
        <v>2.2300000000000002E-3</v>
      </c>
      <c r="E30">
        <f>'[5]161417172'!C30</f>
        <v>0</v>
      </c>
      <c r="F30">
        <f t="shared" si="1"/>
        <v>-5.7470000000000004E-3</v>
      </c>
      <c r="G30">
        <f t="shared" si="3"/>
        <v>5.7470000000000004E-3</v>
      </c>
      <c r="H30">
        <f t="shared" si="2"/>
        <v>-1.1527000000000001E-2</v>
      </c>
      <c r="I30">
        <f>[6]Sheet1!$C115</f>
        <v>1.19240718271163E-2</v>
      </c>
      <c r="J30">
        <f>[6]Sheet1!$D115</f>
        <v>-3.1133404803553644E-2</v>
      </c>
      <c r="K30">
        <f t="shared" si="0"/>
        <v>2.2300000000000002E-3</v>
      </c>
    </row>
    <row r="31" spans="1:11">
      <c r="A31" s="1">
        <v>10258</v>
      </c>
      <c r="B31">
        <v>-3.5409999999999999E-3</v>
      </c>
      <c r="C31">
        <v>3.2440999999999998E-2</v>
      </c>
      <c r="D31">
        <f>'[5]161417172'!B31</f>
        <v>2.225E-3</v>
      </c>
      <c r="E31">
        <f>'[5]161417172'!C31</f>
        <v>0</v>
      </c>
      <c r="F31">
        <f t="shared" si="1"/>
        <v>0</v>
      </c>
      <c r="G31">
        <f t="shared" si="3"/>
        <v>0</v>
      </c>
      <c r="H31">
        <f t="shared" si="2"/>
        <v>5.7470000000000004E-3</v>
      </c>
      <c r="I31">
        <f>[6]Sheet1!$C116</f>
        <v>1.9576970834279006E-2</v>
      </c>
      <c r="J31">
        <f>[6]Sheet1!$D116</f>
        <v>-3.8670026736331575E-3</v>
      </c>
      <c r="K31">
        <f t="shared" si="0"/>
        <v>2.225E-3</v>
      </c>
    </row>
    <row r="32" spans="1:11">
      <c r="A32" s="1">
        <v>10287</v>
      </c>
      <c r="B32">
        <v>-1.4416E-2</v>
      </c>
      <c r="C32">
        <v>-2.2508E-2</v>
      </c>
      <c r="D32">
        <f>'[5]161417172'!B32</f>
        <v>3.2940000000000001E-3</v>
      </c>
      <c r="E32">
        <f>'[5]161417172'!C32</f>
        <v>-1.1561E-2</v>
      </c>
      <c r="F32">
        <f t="shared" si="1"/>
        <v>0</v>
      </c>
      <c r="G32">
        <f t="shared" si="3"/>
        <v>-1.1561E-2</v>
      </c>
      <c r="H32">
        <f t="shared" si="2"/>
        <v>0</v>
      </c>
      <c r="I32">
        <f>[6]Sheet1!$C117</f>
        <v>1.1556433969274638E-2</v>
      </c>
      <c r="J32">
        <f>[6]Sheet1!$D117</f>
        <v>0</v>
      </c>
      <c r="K32">
        <f t="shared" si="0"/>
        <v>1.4855E-2</v>
      </c>
    </row>
    <row r="33" spans="1:11">
      <c r="A33" s="1">
        <v>10318</v>
      </c>
      <c r="B33">
        <v>9.0905E-2</v>
      </c>
      <c r="C33">
        <v>7.1582999999999994E-2</v>
      </c>
      <c r="D33">
        <f>'[5]161417172'!B33</f>
        <v>2.9359999999999998E-3</v>
      </c>
      <c r="E33">
        <f>'[5]161417172'!C33</f>
        <v>0</v>
      </c>
      <c r="F33">
        <f t="shared" si="1"/>
        <v>-1.1561E-2</v>
      </c>
      <c r="G33">
        <f t="shared" si="3"/>
        <v>1.1561E-2</v>
      </c>
      <c r="H33">
        <f t="shared" si="2"/>
        <v>-1.1561E-2</v>
      </c>
      <c r="I33">
        <f>[6]Sheet1!$C118</f>
        <v>3.8226559565910367E-3</v>
      </c>
      <c r="J33">
        <f>[6]Sheet1!$D118</f>
        <v>-3.8080988870383692E-3</v>
      </c>
      <c r="K33">
        <f t="shared" si="0"/>
        <v>2.9359999999999998E-3</v>
      </c>
    </row>
    <row r="34" spans="1:11">
      <c r="A34" s="1">
        <v>10348</v>
      </c>
      <c r="B34">
        <v>4.3167999999999998E-2</v>
      </c>
      <c r="C34">
        <v>8.7466000000000002E-2</v>
      </c>
      <c r="D34">
        <f>'[5]161417172'!B34</f>
        <v>2.2239999999999998E-3</v>
      </c>
      <c r="E34">
        <f>'[5]161417172'!C34</f>
        <v>0</v>
      </c>
      <c r="F34">
        <f t="shared" si="1"/>
        <v>0</v>
      </c>
      <c r="G34">
        <f t="shared" si="3"/>
        <v>0</v>
      </c>
      <c r="H34">
        <f t="shared" si="2"/>
        <v>1.1561E-2</v>
      </c>
      <c r="I34">
        <f>[6]Sheet1!$C119</f>
        <v>-3.8226559565910367E-3</v>
      </c>
      <c r="J34">
        <f>[6]Sheet1!$D119</f>
        <v>-3.8226559565910367E-3</v>
      </c>
      <c r="K34">
        <f t="shared" si="0"/>
        <v>2.2239999999999998E-3</v>
      </c>
    </row>
    <row r="35" spans="1:11">
      <c r="A35" s="1">
        <v>10379</v>
      </c>
      <c r="B35">
        <v>1.8386E-2</v>
      </c>
      <c r="C35">
        <v>3.7590999999999999E-2</v>
      </c>
      <c r="D35">
        <f>'[5]161417172'!B35</f>
        <v>2.9199999999999999E-3</v>
      </c>
      <c r="E35">
        <f>'[5]161417172'!C35</f>
        <v>5.8479999999999999E-3</v>
      </c>
      <c r="F35">
        <f t="shared" si="1"/>
        <v>0</v>
      </c>
      <c r="G35">
        <f t="shared" si="3"/>
        <v>5.8479999999999999E-3</v>
      </c>
      <c r="H35">
        <f t="shared" si="2"/>
        <v>0</v>
      </c>
      <c r="I35">
        <f>[6]Sheet1!$C120</f>
        <v>1.5217488947154134E-2</v>
      </c>
      <c r="J35">
        <f>[6]Sheet1!$D120</f>
        <v>7.5867341035247282E-3</v>
      </c>
      <c r="K35">
        <f t="shared" si="0"/>
        <v>-2.928E-3</v>
      </c>
    </row>
    <row r="36" spans="1:11">
      <c r="A36" s="1">
        <v>10409</v>
      </c>
      <c r="B36">
        <v>-4.5333999999999999E-2</v>
      </c>
      <c r="C36">
        <v>-6.9073999999999997E-2</v>
      </c>
      <c r="D36">
        <f>'[5]161417172'!B36</f>
        <v>3.1220000000000002E-3</v>
      </c>
      <c r="E36">
        <f>'[5]161417172'!C36</f>
        <v>-5.8139999999999997E-3</v>
      </c>
      <c r="F36">
        <f t="shared" si="1"/>
        <v>5.8479999999999999E-3</v>
      </c>
      <c r="G36">
        <f t="shared" si="3"/>
        <v>-1.1661999999999999E-2</v>
      </c>
      <c r="H36">
        <f t="shared" si="2"/>
        <v>5.8479999999999999E-3</v>
      </c>
      <c r="I36">
        <f>[6]Sheet1!$C121</f>
        <v>1.1252839517172042E-2</v>
      </c>
      <c r="J36">
        <f>[6]Sheet1!$D121</f>
        <v>1.883957362069677E-2</v>
      </c>
      <c r="K36">
        <f t="shared" si="0"/>
        <v>8.9359999999999995E-3</v>
      </c>
    </row>
    <row r="37" spans="1:11">
      <c r="A37" s="1">
        <v>10440</v>
      </c>
      <c r="B37">
        <v>1.0074E-2</v>
      </c>
      <c r="C37">
        <v>3.0469999999999998E-3</v>
      </c>
      <c r="D37">
        <f>'[5]161417172'!B37</f>
        <v>3.2260000000000001E-3</v>
      </c>
      <c r="E37">
        <f>'[5]161417172'!C37</f>
        <v>0</v>
      </c>
      <c r="F37">
        <f t="shared" si="1"/>
        <v>-5.8139999999999997E-3</v>
      </c>
      <c r="G37">
        <f t="shared" si="3"/>
        <v>5.8139999999999997E-3</v>
      </c>
      <c r="H37">
        <f t="shared" si="2"/>
        <v>-1.1661999999999999E-2</v>
      </c>
      <c r="I37">
        <f>[6]Sheet1!$C122</f>
        <v>1.4809480478035875E-2</v>
      </c>
      <c r="J37">
        <f>[6]Sheet1!$D122</f>
        <v>4.1279808942362051E-2</v>
      </c>
      <c r="K37">
        <f t="shared" si="0"/>
        <v>3.2260000000000001E-3</v>
      </c>
    </row>
    <row r="38" spans="1:11">
      <c r="A38" s="1">
        <v>10471</v>
      </c>
      <c r="B38">
        <v>6.9607000000000002E-2</v>
      </c>
      <c r="C38">
        <v>5.8396000000000003E-2</v>
      </c>
      <c r="D38">
        <f>'[5]161417172'!B38</f>
        <v>3.2160000000000001E-3</v>
      </c>
      <c r="E38">
        <f>'[5]161417172'!C38</f>
        <v>0</v>
      </c>
      <c r="F38">
        <f t="shared" si="1"/>
        <v>0</v>
      </c>
      <c r="G38">
        <f t="shared" si="3"/>
        <v>0</v>
      </c>
      <c r="H38">
        <f t="shared" si="2"/>
        <v>5.8139999999999997E-3</v>
      </c>
      <c r="I38">
        <f>[6]Sheet1!$C123</f>
        <v>2.1824065096513134E-2</v>
      </c>
      <c r="J38">
        <f>[6]Sheet1!$D123</f>
        <v>7.0793305334516665E-2</v>
      </c>
      <c r="K38">
        <f t="shared" si="0"/>
        <v>3.2160000000000001E-3</v>
      </c>
    </row>
    <row r="39" spans="1:11">
      <c r="A39" s="1">
        <v>10501</v>
      </c>
      <c r="B39">
        <v>3.1445000000000001E-2</v>
      </c>
      <c r="C39">
        <v>4.9244000000000003E-2</v>
      </c>
      <c r="D39">
        <f>'[5]161417172'!B39</f>
        <v>2.7230000000000002E-3</v>
      </c>
      <c r="E39">
        <f>'[5]161417172'!C39</f>
        <v>1.1696E-2</v>
      </c>
      <c r="F39">
        <f t="shared" si="1"/>
        <v>0</v>
      </c>
      <c r="G39">
        <f t="shared" si="3"/>
        <v>1.1696E-2</v>
      </c>
      <c r="H39">
        <f t="shared" si="2"/>
        <v>0</v>
      </c>
      <c r="I39">
        <f>[6]Sheet1!$C124</f>
        <v>3.5893040708971924E-3</v>
      </c>
      <c r="J39">
        <f>[6]Sheet1!$D124</f>
        <v>8.9955467041173742E-2</v>
      </c>
      <c r="K39">
        <f t="shared" si="0"/>
        <v>-8.9730000000000001E-3</v>
      </c>
    </row>
    <row r="40" spans="1:11">
      <c r="A40" s="1">
        <v>10532</v>
      </c>
      <c r="B40">
        <v>1.8800999999999998E-2</v>
      </c>
      <c r="C40">
        <v>1.7468999999999998E-2</v>
      </c>
      <c r="D40">
        <f>'[5]161417172'!B40</f>
        <v>4.3779999999999999E-3</v>
      </c>
      <c r="E40">
        <f>'[5]161417172'!C40</f>
        <v>-5.7800000000000004E-3</v>
      </c>
      <c r="F40">
        <f t="shared" si="1"/>
        <v>1.1696E-2</v>
      </c>
      <c r="G40">
        <f t="shared" si="3"/>
        <v>-1.7475999999999998E-2</v>
      </c>
      <c r="H40">
        <f t="shared" si="2"/>
        <v>1.1696E-2</v>
      </c>
      <c r="I40">
        <f>[6]Sheet1!$C125</f>
        <v>1.7768626062368842E-2</v>
      </c>
      <c r="J40">
        <f>[6]Sheet1!$D125</f>
        <v>0.12352877116003835</v>
      </c>
      <c r="K40">
        <f t="shared" si="0"/>
        <v>1.0158E-2</v>
      </c>
    </row>
    <row r="41" spans="1:11">
      <c r="A41" s="1">
        <v>10562</v>
      </c>
      <c r="B41">
        <v>0.12128700000000001</v>
      </c>
      <c r="C41">
        <v>0.115203</v>
      </c>
      <c r="D41">
        <f>'[5]161417172'!B41</f>
        <v>3.8739999999999998E-3</v>
      </c>
      <c r="E41">
        <f>'[5]161417172'!C41</f>
        <v>0</v>
      </c>
      <c r="F41">
        <f t="shared" si="1"/>
        <v>-5.7800000000000004E-3</v>
      </c>
      <c r="G41">
        <f t="shared" si="3"/>
        <v>5.7800000000000004E-3</v>
      </c>
      <c r="H41">
        <f t="shared" si="2"/>
        <v>-1.7475999999999998E-2</v>
      </c>
      <c r="I41">
        <f>[6]Sheet1!$C126</f>
        <v>2.0898711485684895E-2</v>
      </c>
      <c r="J41">
        <f>[6]Sheet1!$D126</f>
        <v>0.14841799228849606</v>
      </c>
      <c r="K41">
        <f t="shared" si="0"/>
        <v>3.8739999999999998E-3</v>
      </c>
    </row>
    <row r="42" spans="1:11">
      <c r="A42" s="1">
        <v>10593</v>
      </c>
      <c r="B42">
        <v>5.2620000000000002E-3</v>
      </c>
      <c r="C42">
        <v>-5.5519999999999996E-3</v>
      </c>
      <c r="D42">
        <f>'[5]161417172'!B42</f>
        <v>3.4510000000000001E-3</v>
      </c>
      <c r="E42">
        <f>'[5]161417172'!C42</f>
        <v>-5.8139999999999997E-3</v>
      </c>
      <c r="F42">
        <f t="shared" si="1"/>
        <v>0</v>
      </c>
      <c r="G42">
        <f t="shared" si="3"/>
        <v>-5.8139999999999997E-3</v>
      </c>
      <c r="H42">
        <f t="shared" si="2"/>
        <v>5.7800000000000004E-3</v>
      </c>
      <c r="I42">
        <f>[6]Sheet1!$C127</f>
        <v>1.7100403605299963E-2</v>
      </c>
      <c r="J42">
        <f>[6]Sheet1!$D127</f>
        <v>0.15359432406667972</v>
      </c>
      <c r="K42">
        <f t="shared" si="0"/>
        <v>9.2649999999999989E-3</v>
      </c>
    </row>
    <row r="43" spans="1:11">
      <c r="A43" s="1">
        <v>10624</v>
      </c>
      <c r="B43">
        <v>5.2098999999999999E-2</v>
      </c>
      <c r="C43">
        <v>3.3526E-2</v>
      </c>
      <c r="D43">
        <f>'[5]161417172'!B43</f>
        <v>3.3319999999999999E-3</v>
      </c>
      <c r="E43">
        <f>'[5]161417172'!C43</f>
        <v>0</v>
      </c>
      <c r="F43">
        <f t="shared" si="1"/>
        <v>-5.8139999999999997E-3</v>
      </c>
      <c r="G43">
        <f t="shared" si="3"/>
        <v>5.8139999999999997E-3</v>
      </c>
      <c r="H43">
        <f t="shared" si="2"/>
        <v>-5.8139999999999997E-3</v>
      </c>
      <c r="I43">
        <f>[6]Sheet1!$C128</f>
        <v>6.7542008168675061E-3</v>
      </c>
      <c r="J43">
        <f>[6]Sheet1!$D128</f>
        <v>0.14077155404926822</v>
      </c>
      <c r="K43">
        <f t="shared" si="0"/>
        <v>3.3319999999999999E-3</v>
      </c>
    </row>
    <row r="44" spans="1:11">
      <c r="A44" s="1">
        <v>10652</v>
      </c>
      <c r="B44">
        <v>-1.9000000000000001E-4</v>
      </c>
      <c r="C44">
        <v>6.4869999999999997E-3</v>
      </c>
      <c r="D44">
        <f>'[5]161417172'!B44</f>
        <v>3.5079999999999998E-3</v>
      </c>
      <c r="E44">
        <f>'[5]161417172'!C44</f>
        <v>0</v>
      </c>
      <c r="F44">
        <f t="shared" si="1"/>
        <v>0</v>
      </c>
      <c r="G44">
        <f t="shared" si="3"/>
        <v>0</v>
      </c>
      <c r="H44">
        <f t="shared" si="2"/>
        <v>5.8139999999999997E-3</v>
      </c>
      <c r="I44">
        <f>[6]Sheet1!$C129</f>
        <v>-3.3713980156884205E-3</v>
      </c>
      <c r="J44">
        <f>[6]Sheet1!$D129</f>
        <v>0.12584372206430516</v>
      </c>
      <c r="K44">
        <f t="shared" si="0"/>
        <v>3.5079999999999998E-3</v>
      </c>
    </row>
    <row r="45" spans="1:11">
      <c r="A45" s="1">
        <v>10683</v>
      </c>
      <c r="B45">
        <v>-7.9710000000000007E-3</v>
      </c>
      <c r="C45">
        <v>-3.2105000000000002E-2</v>
      </c>
      <c r="D45">
        <f>'[5]161417172'!B45</f>
        <v>3.431E-3</v>
      </c>
      <c r="E45">
        <f>'[5]161417172'!C45</f>
        <v>-5.8479999999999999E-3</v>
      </c>
      <c r="F45">
        <f t="shared" si="1"/>
        <v>0</v>
      </c>
      <c r="G45">
        <f t="shared" si="3"/>
        <v>-5.8479999999999999E-3</v>
      </c>
      <c r="H45">
        <f t="shared" si="2"/>
        <v>0</v>
      </c>
      <c r="I45">
        <f>[6]Sheet1!$C130</f>
        <v>1.008028548820139E-2</v>
      </c>
      <c r="J45">
        <f>[6]Sheet1!$D130</f>
        <v>0.13210135159591552</v>
      </c>
      <c r="K45">
        <f t="shared" si="0"/>
        <v>9.2789999999999991E-3</v>
      </c>
    </row>
    <row r="46" spans="1:11">
      <c r="A46" s="1">
        <v>10713</v>
      </c>
      <c r="B46">
        <v>1.6785999999999999E-2</v>
      </c>
      <c r="C46">
        <v>1.4024E-2</v>
      </c>
      <c r="D46">
        <f>'[5]161417172'!B46</f>
        <v>3.5669999999999999E-3</v>
      </c>
      <c r="E46">
        <f>'[5]161417172'!C46</f>
        <v>-5.8820000000000001E-3</v>
      </c>
      <c r="F46">
        <f t="shared" si="1"/>
        <v>-5.8479999999999999E-3</v>
      </c>
      <c r="G46">
        <f t="shared" si="3"/>
        <v>-3.4000000000000176E-5</v>
      </c>
      <c r="H46">
        <f t="shared" si="2"/>
        <v>-5.8479999999999999E-3</v>
      </c>
      <c r="I46">
        <f>[6]Sheet1!$C131</f>
        <v>1.329627917653875E-2</v>
      </c>
      <c r="J46">
        <f>[6]Sheet1!$D131</f>
        <v>0.1492202867290453</v>
      </c>
      <c r="K46">
        <f t="shared" si="0"/>
        <v>9.4489999999999991E-3</v>
      </c>
    </row>
    <row r="47" spans="1:11">
      <c r="A47" s="1">
        <v>10744</v>
      </c>
      <c r="B47">
        <v>-5.9109000000000002E-2</v>
      </c>
      <c r="C47">
        <v>-9.1046000000000002E-2</v>
      </c>
      <c r="D47">
        <f>'[5]161417172'!B47</f>
        <v>4.3880000000000004E-3</v>
      </c>
      <c r="E47">
        <f>'[5]161417172'!C47</f>
        <v>5.9170000000000004E-3</v>
      </c>
      <c r="F47">
        <f t="shared" si="1"/>
        <v>-5.8820000000000001E-3</v>
      </c>
      <c r="G47">
        <f t="shared" si="3"/>
        <v>1.1799E-2</v>
      </c>
      <c r="H47">
        <f t="shared" si="2"/>
        <v>-3.4000000000000176E-5</v>
      </c>
      <c r="I47">
        <f>[6]Sheet1!$C132</f>
        <v>1.9600989972097249E-2</v>
      </c>
      <c r="J47">
        <f>[6]Sheet1!$D132</f>
        <v>0.15360378775398842</v>
      </c>
      <c r="K47">
        <f t="shared" si="0"/>
        <v>-1.529E-3</v>
      </c>
    </row>
    <row r="48" spans="1:11">
      <c r="A48" s="1">
        <v>10774</v>
      </c>
      <c r="B48">
        <v>9.9650000000000002E-2</v>
      </c>
      <c r="C48">
        <v>7.3427999999999993E-2</v>
      </c>
      <c r="D48">
        <f>'[5]161417172'!B48</f>
        <v>5.1929999999999997E-3</v>
      </c>
      <c r="E48">
        <f>'[5]161417172'!C48</f>
        <v>5.8820000000000001E-3</v>
      </c>
      <c r="F48">
        <f t="shared" si="1"/>
        <v>5.9170000000000004E-3</v>
      </c>
      <c r="G48">
        <f t="shared" si="3"/>
        <v>-3.5000000000000309E-5</v>
      </c>
      <c r="H48">
        <f t="shared" si="2"/>
        <v>1.1799E-2</v>
      </c>
      <c r="I48">
        <f>[6]Sheet1!$C133</f>
        <v>1.2857085350427511E-2</v>
      </c>
      <c r="J48">
        <f>[6]Sheet1!$D133</f>
        <v>0.15520803358724389</v>
      </c>
      <c r="K48">
        <f t="shared" si="0"/>
        <v>-6.8900000000000038E-4</v>
      </c>
    </row>
    <row r="49" spans="1:11">
      <c r="A49" s="1">
        <v>10805</v>
      </c>
      <c r="B49">
        <v>4.5347999999999999E-2</v>
      </c>
      <c r="C49">
        <v>1.8561000000000001E-2</v>
      </c>
      <c r="D49">
        <f>'[5]161417172'!B49</f>
        <v>3.3449999999999999E-3</v>
      </c>
      <c r="E49">
        <f>'[5]161417172'!C49</f>
        <v>1.1696E-2</v>
      </c>
      <c r="F49">
        <f t="shared" si="1"/>
        <v>5.8820000000000001E-3</v>
      </c>
      <c r="G49">
        <f t="shared" si="3"/>
        <v>5.8139999999999997E-3</v>
      </c>
      <c r="H49">
        <f t="shared" si="2"/>
        <v>-3.5000000000000309E-5</v>
      </c>
      <c r="I49">
        <f>[6]Sheet1!$C134</f>
        <v>9.5470271742330581E-3</v>
      </c>
      <c r="J49">
        <f>[6]Sheet1!$D134</f>
        <v>0.14994558028344107</v>
      </c>
      <c r="K49">
        <f t="shared" si="0"/>
        <v>-8.3510000000000008E-3</v>
      </c>
    </row>
    <row r="50" spans="1:11">
      <c r="A50" s="1">
        <v>10836</v>
      </c>
      <c r="B50">
        <v>8.5580000000000003E-2</v>
      </c>
      <c r="C50">
        <v>2.8368000000000001E-2</v>
      </c>
      <c r="D50">
        <f>'[5]161417172'!B50</f>
        <v>4.0299999999999997E-3</v>
      </c>
      <c r="E50">
        <f>'[5]161417172'!C50</f>
        <v>0</v>
      </c>
      <c r="F50">
        <f t="shared" si="1"/>
        <v>1.1696E-2</v>
      </c>
      <c r="G50">
        <f t="shared" si="3"/>
        <v>-1.1696E-2</v>
      </c>
      <c r="H50">
        <f t="shared" si="2"/>
        <v>5.8139999999999997E-3</v>
      </c>
      <c r="I50">
        <f>[6]Sheet1!$C135</f>
        <v>-6.3468010092084803E-3</v>
      </c>
      <c r="J50">
        <f>[6]Sheet1!$D135</f>
        <v>0.12177471417771946</v>
      </c>
      <c r="K50">
        <f t="shared" si="0"/>
        <v>4.0299999999999997E-3</v>
      </c>
    </row>
    <row r="51" spans="1:11">
      <c r="A51" s="1">
        <v>10866</v>
      </c>
      <c r="B51">
        <v>-5.0008999999999998E-2</v>
      </c>
      <c r="C51">
        <v>-4.3729999999999998E-2</v>
      </c>
      <c r="D51">
        <f>'[5]161417172'!B51</f>
        <v>3.5729999999999998E-3</v>
      </c>
      <c r="E51">
        <f>'[5]161417172'!C51</f>
        <v>0</v>
      </c>
      <c r="F51">
        <f t="shared" si="1"/>
        <v>0</v>
      </c>
      <c r="G51">
        <f t="shared" si="3"/>
        <v>0</v>
      </c>
      <c r="H51">
        <f t="shared" si="2"/>
        <v>-1.1696E-2</v>
      </c>
      <c r="I51">
        <f>[6]Sheet1!$C136</f>
        <v>-1.9297578775000712E-2</v>
      </c>
      <c r="J51">
        <f>[6]Sheet1!$D136</f>
        <v>9.8887831331821552E-2</v>
      </c>
      <c r="K51">
        <f t="shared" si="0"/>
        <v>3.5729999999999998E-3</v>
      </c>
    </row>
    <row r="52" spans="1:11">
      <c r="A52" s="1">
        <v>10897</v>
      </c>
      <c r="B52">
        <v>-0.19549900000000001</v>
      </c>
      <c r="C52">
        <v>-0.212145</v>
      </c>
      <c r="D52">
        <f>'[5]161417172'!B52</f>
        <v>4.7959999999999999E-3</v>
      </c>
      <c r="E52">
        <f>'[5]161417172'!C52</f>
        <v>0</v>
      </c>
      <c r="F52">
        <f t="shared" si="1"/>
        <v>0</v>
      </c>
      <c r="G52">
        <f t="shared" si="3"/>
        <v>0</v>
      </c>
      <c r="H52">
        <f t="shared" si="2"/>
        <v>0</v>
      </c>
      <c r="I52">
        <f>[6]Sheet1!$C137</f>
        <v>-9.784278119318035E-3</v>
      </c>
      <c r="J52">
        <f>[6]Sheet1!$D137</f>
        <v>7.1334927150134675E-2</v>
      </c>
      <c r="K52">
        <f t="shared" si="0"/>
        <v>4.7959999999999999E-3</v>
      </c>
    </row>
    <row r="53" spans="1:11">
      <c r="A53" s="1">
        <v>10927</v>
      </c>
      <c r="B53">
        <v>-0.123267</v>
      </c>
      <c r="C53">
        <v>-0.122533</v>
      </c>
      <c r="D53">
        <f>'[5]161417172'!B53</f>
        <v>3.5469999999999998E-3</v>
      </c>
      <c r="E53">
        <f>'[5]161417172'!C53</f>
        <v>0</v>
      </c>
      <c r="F53">
        <f t="shared" si="1"/>
        <v>0</v>
      </c>
      <c r="G53">
        <f t="shared" si="3"/>
        <v>0</v>
      </c>
      <c r="H53">
        <f t="shared" si="2"/>
        <v>0</v>
      </c>
      <c r="I53">
        <f>[6]Sheet1!$C138</f>
        <v>-5.735403763771485E-2</v>
      </c>
      <c r="J53">
        <f>[6]Sheet1!$D138</f>
        <v>-6.9178219732650703E-3</v>
      </c>
      <c r="K53">
        <f t="shared" si="0"/>
        <v>3.5469999999999998E-3</v>
      </c>
    </row>
    <row r="54" spans="1:11">
      <c r="A54" s="1">
        <v>10958</v>
      </c>
      <c r="B54">
        <v>1.7974E-2</v>
      </c>
      <c r="C54">
        <v>-2.5597999999999999E-2</v>
      </c>
      <c r="D54">
        <f>'[5]161417172'!B54</f>
        <v>3.6610000000000002E-3</v>
      </c>
      <c r="E54">
        <f>'[5]161417172'!C54</f>
        <v>-5.7800000000000004E-3</v>
      </c>
      <c r="F54">
        <f t="shared" si="1"/>
        <v>0</v>
      </c>
      <c r="G54">
        <f t="shared" si="3"/>
        <v>-5.7800000000000004E-3</v>
      </c>
      <c r="H54">
        <f t="shared" si="2"/>
        <v>0</v>
      </c>
      <c r="I54">
        <f>[6]Sheet1!$C139</f>
        <v>-6.0844744341638002E-2</v>
      </c>
      <c r="J54">
        <f>[6]Sheet1!$D139</f>
        <v>-8.4862969920203035E-2</v>
      </c>
      <c r="K54">
        <f t="shared" si="0"/>
        <v>9.4410000000000015E-3</v>
      </c>
    </row>
    <row r="55" spans="1:11">
      <c r="A55" s="1">
        <v>10989</v>
      </c>
      <c r="B55">
        <v>5.6640000000000003E-2</v>
      </c>
      <c r="C55">
        <v>0.10982599999999999</v>
      </c>
      <c r="D55">
        <f>'[5]161417172'!B55</f>
        <v>1.3929999999999999E-3</v>
      </c>
      <c r="E55">
        <f>'[5]161417172'!C55</f>
        <v>-5.8139999999999997E-3</v>
      </c>
      <c r="F55">
        <f t="shared" si="1"/>
        <v>-5.7800000000000004E-3</v>
      </c>
      <c r="G55">
        <f t="shared" si="3"/>
        <v>-3.3999999999999309E-5</v>
      </c>
      <c r="H55">
        <f t="shared" si="2"/>
        <v>-5.7800000000000004E-3</v>
      </c>
      <c r="I55">
        <f>[6]Sheet1!$C140</f>
        <v>1.1005158398495141E-2</v>
      </c>
      <c r="J55">
        <f>[6]Sheet1!$D140</f>
        <v>-8.0612012338575401E-2</v>
      </c>
      <c r="K55">
        <f t="shared" si="0"/>
        <v>7.2069999999999999E-3</v>
      </c>
    </row>
    <row r="56" spans="1:11">
      <c r="A56" s="1">
        <v>11017</v>
      </c>
      <c r="B56">
        <v>2.7701E-2</v>
      </c>
      <c r="C56">
        <v>3.3598999999999997E-2</v>
      </c>
      <c r="D56">
        <f>'[5]161417172'!B56</f>
        <v>2.9640000000000001E-3</v>
      </c>
      <c r="E56">
        <f>'[5]161417172'!C56</f>
        <v>-5.8479999999999999E-3</v>
      </c>
      <c r="F56">
        <f t="shared" si="1"/>
        <v>-5.8139999999999997E-3</v>
      </c>
      <c r="G56">
        <f t="shared" si="3"/>
        <v>-3.4000000000000176E-5</v>
      </c>
      <c r="H56">
        <f t="shared" si="2"/>
        <v>-3.3999999999999309E-5</v>
      </c>
      <c r="I56">
        <f>[6]Sheet1!$C141</f>
        <v>-7.3232987990561327E-3</v>
      </c>
      <c r="J56">
        <f>[6]Sheet1!$D141</f>
        <v>-8.4563913121943113E-2</v>
      </c>
      <c r="K56">
        <f t="shared" si="0"/>
        <v>8.8120000000000004E-3</v>
      </c>
    </row>
    <row r="57" spans="1:11">
      <c r="A57" s="1">
        <v>11048</v>
      </c>
      <c r="B57">
        <v>7.5026999999999996E-2</v>
      </c>
      <c r="C57">
        <v>0.103754</v>
      </c>
      <c r="D57">
        <f>'[5]161417172'!B57</f>
        <v>3.4749999999999998E-3</v>
      </c>
      <c r="E57">
        <f>'[5]161417172'!C57</f>
        <v>-5.8820000000000001E-3</v>
      </c>
      <c r="F57">
        <f t="shared" si="1"/>
        <v>-5.8479999999999999E-3</v>
      </c>
      <c r="G57">
        <f t="shared" si="3"/>
        <v>-3.4000000000000176E-5</v>
      </c>
      <c r="H57">
        <f t="shared" si="2"/>
        <v>-3.4000000000000176E-5</v>
      </c>
      <c r="I57">
        <f>[6]Sheet1!$C142</f>
        <v>-3.3649054098732645E-2</v>
      </c>
      <c r="J57">
        <f>[6]Sheet1!$D142</f>
        <v>-0.12829325270887715</v>
      </c>
      <c r="K57">
        <f t="shared" si="0"/>
        <v>9.3570000000000007E-3</v>
      </c>
    </row>
    <row r="58" spans="1:11">
      <c r="A58" s="1">
        <v>11078</v>
      </c>
      <c r="B58">
        <v>-2.0885000000000001E-2</v>
      </c>
      <c r="C58">
        <v>-4.1599999999999998E-2</v>
      </c>
      <c r="D58">
        <f>'[5]161417172'!B58</f>
        <v>2.104E-3</v>
      </c>
      <c r="E58">
        <f>'[5]161417172'!C58</f>
        <v>5.9170000000000004E-3</v>
      </c>
      <c r="F58">
        <f t="shared" si="1"/>
        <v>-5.8820000000000001E-3</v>
      </c>
      <c r="G58">
        <f t="shared" si="3"/>
        <v>1.1799E-2</v>
      </c>
      <c r="H58">
        <f t="shared" si="2"/>
        <v>-3.4000000000000176E-5</v>
      </c>
      <c r="I58">
        <f>[6]Sheet1!$C143</f>
        <v>1.5102679073920378E-2</v>
      </c>
      <c r="J58">
        <f>[6]Sheet1!$D143</f>
        <v>-0.12648685281149552</v>
      </c>
      <c r="K58">
        <f t="shared" si="0"/>
        <v>-3.8130000000000004E-3</v>
      </c>
    </row>
    <row r="59" spans="1:11">
      <c r="A59" s="1">
        <v>11109</v>
      </c>
      <c r="B59">
        <v>-1.3252E-2</v>
      </c>
      <c r="C59">
        <v>-3.7227000000000003E-2</v>
      </c>
      <c r="D59">
        <f>'[5]161417172'!B59</f>
        <v>2.581E-3</v>
      </c>
      <c r="E59">
        <f>'[5]161417172'!C59</f>
        <v>-5.8820000000000001E-3</v>
      </c>
      <c r="F59">
        <f t="shared" si="1"/>
        <v>5.9170000000000004E-3</v>
      </c>
      <c r="G59">
        <f t="shared" si="3"/>
        <v>-1.1799E-2</v>
      </c>
      <c r="H59">
        <f t="shared" si="2"/>
        <v>1.1799E-2</v>
      </c>
      <c r="I59">
        <f>[6]Sheet1!$C144</f>
        <v>-1.8910777960958747E-2</v>
      </c>
      <c r="J59">
        <f>[6]Sheet1!$D144</f>
        <v>-0.16499862074455152</v>
      </c>
      <c r="K59">
        <f t="shared" si="0"/>
        <v>8.463E-3</v>
      </c>
    </row>
    <row r="60" spans="1:11">
      <c r="A60" s="1">
        <v>11139</v>
      </c>
      <c r="B60">
        <v>-0.15787300000000001</v>
      </c>
      <c r="C60">
        <v>-0.18815899999999999</v>
      </c>
      <c r="D60">
        <f>'[5]161417172'!B60</f>
        <v>2.6930000000000001E-3</v>
      </c>
      <c r="E60">
        <f>'[5]161417172'!C60</f>
        <v>-5.9170000000000004E-3</v>
      </c>
      <c r="F60">
        <f t="shared" si="1"/>
        <v>-5.8820000000000001E-3</v>
      </c>
      <c r="G60">
        <f t="shared" si="3"/>
        <v>-3.5000000000000309E-5</v>
      </c>
      <c r="H60">
        <f t="shared" si="2"/>
        <v>-1.1799E-2</v>
      </c>
      <c r="I60">
        <f>[6]Sheet1!$C145</f>
        <v>-2.7084944887992402E-2</v>
      </c>
      <c r="J60">
        <f>[6]Sheet1!$D145</f>
        <v>-0.20494065098297143</v>
      </c>
      <c r="K60">
        <f t="shared" si="0"/>
        <v>8.6099999999999996E-3</v>
      </c>
    </row>
    <row r="61" spans="1:11">
      <c r="A61" s="1">
        <v>11170</v>
      </c>
      <c r="B61">
        <v>3.9659E-2</v>
      </c>
      <c r="C61">
        <v>3.7630999999999998E-2</v>
      </c>
      <c r="D61">
        <f>'[5]161417172'!B61</f>
        <v>1.9840000000000001E-3</v>
      </c>
      <c r="E61">
        <f>'[5]161417172'!C61</f>
        <v>-1.1905000000000001E-2</v>
      </c>
      <c r="F61">
        <f t="shared" si="1"/>
        <v>-5.9170000000000004E-3</v>
      </c>
      <c r="G61">
        <f t="shared" si="3"/>
        <v>-5.9880000000000003E-3</v>
      </c>
      <c r="H61">
        <f t="shared" si="2"/>
        <v>-3.5000000000000309E-5</v>
      </c>
      <c r="I61">
        <f>[6]Sheet1!$C146</f>
        <v>-4.8198745867499504E-2</v>
      </c>
      <c r="J61">
        <f>[6]Sheet1!$D146</f>
        <v>-0.26268642402470399</v>
      </c>
      <c r="K61">
        <f t="shared" si="0"/>
        <v>1.3889E-2</v>
      </c>
    </row>
    <row r="62" spans="1:11">
      <c r="A62" s="1">
        <v>11201</v>
      </c>
      <c r="B62">
        <v>4.1200000000000004E-3</v>
      </c>
      <c r="C62">
        <v>-1.7319000000000001E-2</v>
      </c>
      <c r="D62">
        <f>'[5]161417172'!B62</f>
        <v>5.8E-4</v>
      </c>
      <c r="E62">
        <f>'[5]161417172'!C62</f>
        <v>-6.0239999999999998E-3</v>
      </c>
      <c r="F62">
        <f t="shared" si="1"/>
        <v>-1.1905000000000001E-2</v>
      </c>
      <c r="G62">
        <f t="shared" si="3"/>
        <v>5.8810000000000008E-3</v>
      </c>
      <c r="H62">
        <f t="shared" si="2"/>
        <v>-5.9880000000000003E-3</v>
      </c>
      <c r="I62">
        <f>[6]Sheet1!$C147</f>
        <v>-3.774148286328538E-2</v>
      </c>
      <c r="J62">
        <f>[6]Sheet1!$D147</f>
        <v>-0.29408110587878089</v>
      </c>
      <c r="K62">
        <f t="shared" si="0"/>
        <v>6.6039999999999996E-3</v>
      </c>
    </row>
    <row r="63" spans="1:11">
      <c r="A63" s="1">
        <v>11231</v>
      </c>
      <c r="B63">
        <v>-0.12400899999999999</v>
      </c>
      <c r="C63">
        <v>-0.150475</v>
      </c>
      <c r="D63">
        <f>'[5]161417172'!B63</f>
        <v>2.1919999999999999E-3</v>
      </c>
      <c r="E63">
        <f>'[5]161417172'!C63</f>
        <v>6.0610000000000004E-3</v>
      </c>
      <c r="F63">
        <f t="shared" si="1"/>
        <v>-6.0239999999999998E-3</v>
      </c>
      <c r="G63">
        <f t="shared" si="3"/>
        <v>1.2085E-2</v>
      </c>
      <c r="H63">
        <f t="shared" si="2"/>
        <v>5.8810000000000008E-3</v>
      </c>
      <c r="I63">
        <f>[6]Sheet1!$C148</f>
        <v>-8.5805179941971232E-3</v>
      </c>
      <c r="J63">
        <f>[6]Sheet1!$D148</f>
        <v>-0.2833640450979773</v>
      </c>
      <c r="K63">
        <f t="shared" si="0"/>
        <v>-3.8690000000000005E-3</v>
      </c>
    </row>
    <row r="64" spans="1:11">
      <c r="A64" s="1">
        <v>11262</v>
      </c>
      <c r="B64">
        <v>-8.6988999999999997E-2</v>
      </c>
      <c r="C64">
        <v>-9.6057000000000003E-2</v>
      </c>
      <c r="D64">
        <f>'[5]161417172'!B64</f>
        <v>8.6600000000000002E-4</v>
      </c>
      <c r="E64">
        <f>'[5]161417172'!C64</f>
        <v>-6.0239999999999998E-3</v>
      </c>
      <c r="F64">
        <f t="shared" si="1"/>
        <v>6.0610000000000004E-3</v>
      </c>
      <c r="G64">
        <f t="shared" si="3"/>
        <v>-1.2085E-2</v>
      </c>
      <c r="H64">
        <f t="shared" si="2"/>
        <v>1.2085E-2</v>
      </c>
      <c r="I64">
        <f>[6]Sheet1!$C149</f>
        <v>-3.5094127895294758E-2</v>
      </c>
      <c r="J64">
        <f>[6]Sheet1!$D149</f>
        <v>-0.30867389487395402</v>
      </c>
      <c r="K64">
        <f t="shared" si="0"/>
        <v>6.8900000000000003E-3</v>
      </c>
    </row>
    <row r="65" spans="1:11">
      <c r="A65" s="1">
        <v>11292</v>
      </c>
      <c r="B65">
        <v>-2.5989999999999999E-2</v>
      </c>
      <c r="C65">
        <v>-2.4128E-2</v>
      </c>
      <c r="D65">
        <f>'[5]161417172'!B65</f>
        <v>9.990000000000001E-4</v>
      </c>
      <c r="E65">
        <f>'[5]161417172'!C65</f>
        <v>-6.0610000000000004E-3</v>
      </c>
      <c r="F65">
        <f t="shared" si="1"/>
        <v>-6.0239999999999998E-3</v>
      </c>
      <c r="G65">
        <f t="shared" si="3"/>
        <v>-3.7000000000000574E-5</v>
      </c>
      <c r="H65">
        <f t="shared" si="2"/>
        <v>-1.2085E-2</v>
      </c>
      <c r="I65">
        <f>[6]Sheet1!$C150</f>
        <v>-2.7140679056672612E-2</v>
      </c>
      <c r="J65">
        <f>[6]Sheet1!$D150</f>
        <v>-0.27846053629291179</v>
      </c>
      <c r="K65">
        <f t="shared" si="0"/>
        <v>7.0600000000000003E-3</v>
      </c>
    </row>
    <row r="66" spans="1:11">
      <c r="A66" s="1">
        <v>11323</v>
      </c>
      <c r="B66">
        <v>-7.8419000000000003E-2</v>
      </c>
      <c r="C66">
        <v>-0.136846</v>
      </c>
      <c r="D66">
        <f>'[5]161417172'!B66</f>
        <v>1.3979999999999999E-3</v>
      </c>
      <c r="E66">
        <f>'[5]161417172'!C66</f>
        <v>-1.8293E-2</v>
      </c>
      <c r="F66">
        <f t="shared" si="1"/>
        <v>-6.0610000000000004E-3</v>
      </c>
      <c r="G66">
        <f t="shared" si="3"/>
        <v>-1.2232E-2</v>
      </c>
      <c r="H66">
        <f t="shared" si="2"/>
        <v>-3.7000000000000574E-5</v>
      </c>
      <c r="I66">
        <f>[6]Sheet1!$C151</f>
        <v>-2.3210989624752321E-2</v>
      </c>
      <c r="J66">
        <f>[6]Sheet1!$D151</f>
        <v>-0.24082678157602611</v>
      </c>
      <c r="K66">
        <f t="shared" si="0"/>
        <v>1.9691E-2</v>
      </c>
    </row>
    <row r="67" spans="1:11">
      <c r="A67" s="1">
        <v>11354</v>
      </c>
      <c r="B67">
        <v>6.2534000000000006E-2</v>
      </c>
      <c r="C67">
        <v>0.14182800000000001</v>
      </c>
      <c r="D67">
        <f>'[5]161417172'!B67</f>
        <v>5.5500000000000005E-4</v>
      </c>
      <c r="E67">
        <f>'[5]161417172'!C67</f>
        <v>-1.2422000000000001E-2</v>
      </c>
      <c r="F67">
        <f t="shared" si="1"/>
        <v>-1.8293E-2</v>
      </c>
      <c r="G67">
        <f t="shared" si="3"/>
        <v>5.8709999999999995E-3</v>
      </c>
      <c r="H67">
        <f t="shared" si="2"/>
        <v>-1.2232E-2</v>
      </c>
      <c r="I67">
        <f>[6]Sheet1!$C152</f>
        <v>0</v>
      </c>
      <c r="J67">
        <f>[6]Sheet1!$D152</f>
        <v>-0.25183193997452125</v>
      </c>
      <c r="K67">
        <f t="shared" si="0"/>
        <v>1.2977000000000001E-2</v>
      </c>
    </row>
    <row r="68" spans="1:11">
      <c r="A68" s="1">
        <v>11382</v>
      </c>
      <c r="B68">
        <v>0.109401</v>
      </c>
      <c r="C68">
        <v>0.156753</v>
      </c>
      <c r="D68">
        <f>'[5]161417172'!B68</f>
        <v>4.0700000000000003E-4</v>
      </c>
      <c r="E68">
        <f>'[5]161417172'!C68</f>
        <v>-1.2579E-2</v>
      </c>
      <c r="F68">
        <f t="shared" si="1"/>
        <v>-1.2422000000000001E-2</v>
      </c>
      <c r="G68">
        <f t="shared" si="3"/>
        <v>-1.5699999999999915E-4</v>
      </c>
      <c r="H68">
        <f t="shared" si="2"/>
        <v>5.8709999999999995E-3</v>
      </c>
      <c r="I68">
        <f>[6]Sheet1!$C153</f>
        <v>9.3423571510160563E-3</v>
      </c>
      <c r="J68">
        <f>[6]Sheet1!$D153</f>
        <v>-0.23516628402444906</v>
      </c>
      <c r="K68">
        <f t="shared" si="0"/>
        <v>1.2985999999999999E-2</v>
      </c>
    </row>
    <row r="69" spans="1:11">
      <c r="A69" s="1">
        <v>11413</v>
      </c>
      <c r="B69">
        <v>-6.4041000000000001E-2</v>
      </c>
      <c r="C69">
        <v>-6.1871000000000002E-2</v>
      </c>
      <c r="D69">
        <f>'[5]161417172'!B69</f>
        <v>1.887E-3</v>
      </c>
      <c r="E69">
        <f>'[5]161417172'!C69</f>
        <v>-6.3689999999999997E-3</v>
      </c>
      <c r="F69">
        <f t="shared" si="1"/>
        <v>-1.2579E-2</v>
      </c>
      <c r="G69">
        <f t="shared" si="3"/>
        <v>6.2100000000000002E-3</v>
      </c>
      <c r="H69">
        <f t="shared" si="2"/>
        <v>-1.5699999999999915E-4</v>
      </c>
      <c r="I69">
        <f>[6]Sheet1!$C154</f>
        <v>1.8443541942394281E-2</v>
      </c>
      <c r="J69">
        <f>[6]Sheet1!$D154</f>
        <v>-0.18307368798332213</v>
      </c>
      <c r="K69">
        <f t="shared" si="0"/>
        <v>8.2559999999999995E-3</v>
      </c>
    </row>
    <row r="70" spans="1:11">
      <c r="A70" s="1">
        <v>11443</v>
      </c>
      <c r="B70">
        <v>-9.8484000000000002E-2</v>
      </c>
      <c r="C70">
        <v>-0.15087</v>
      </c>
      <c r="D70">
        <f>'[5]161417172'!B70</f>
        <v>8.2700000000000004E-4</v>
      </c>
      <c r="E70">
        <f>'[5]161417172'!C70</f>
        <v>-6.4099999999999999E-3</v>
      </c>
      <c r="F70">
        <f t="shared" si="1"/>
        <v>-6.3689999999999997E-3</v>
      </c>
      <c r="G70">
        <f t="shared" si="3"/>
        <v>-4.1000000000000238E-5</v>
      </c>
      <c r="H70">
        <f t="shared" si="2"/>
        <v>6.2100000000000002E-3</v>
      </c>
      <c r="I70">
        <f>[6]Sheet1!$C155</f>
        <v>0</v>
      </c>
      <c r="J70">
        <f>[6]Sheet1!$D155</f>
        <v>-0.19817636705724251</v>
      </c>
      <c r="K70">
        <f t="shared" si="0"/>
        <v>7.2370000000000004E-3</v>
      </c>
    </row>
    <row r="71" spans="1:11">
      <c r="A71" s="1">
        <v>11474</v>
      </c>
      <c r="B71">
        <v>-0.13291500000000001</v>
      </c>
      <c r="C71">
        <v>-0.140379</v>
      </c>
      <c r="D71">
        <f>'[5]161417172'!B71</f>
        <v>8.7500000000000002E-4</v>
      </c>
      <c r="E71">
        <f>'[5]161417172'!C71</f>
        <v>-1.2903E-2</v>
      </c>
      <c r="F71">
        <f t="shared" si="1"/>
        <v>-6.4099999999999999E-3</v>
      </c>
      <c r="G71">
        <f t="shared" si="3"/>
        <v>-6.4929999999999996E-3</v>
      </c>
      <c r="H71">
        <f t="shared" si="2"/>
        <v>-4.1000000000000238E-5</v>
      </c>
      <c r="I71">
        <f>[6]Sheet1!$C156</f>
        <v>-9.1708449629670508E-3</v>
      </c>
      <c r="J71">
        <f>[6]Sheet1!$D156</f>
        <v>-0.18843643405925081</v>
      </c>
      <c r="K71">
        <f t="shared" si="0"/>
        <v>1.3778E-2</v>
      </c>
    </row>
    <row r="72" spans="1:11">
      <c r="A72" s="1">
        <v>11504</v>
      </c>
      <c r="B72">
        <v>0.137961</v>
      </c>
      <c r="C72">
        <v>0.18217</v>
      </c>
      <c r="D72">
        <f>'[5]161417172'!B72</f>
        <v>5.04E-4</v>
      </c>
      <c r="E72">
        <f>'[5]161417172'!C72</f>
        <v>-1.3072E-2</v>
      </c>
      <c r="F72">
        <f t="shared" si="1"/>
        <v>-1.2903E-2</v>
      </c>
      <c r="G72">
        <f t="shared" si="3"/>
        <v>-1.6900000000000075E-4</v>
      </c>
      <c r="H72">
        <f t="shared" si="2"/>
        <v>-6.4929999999999996E-3</v>
      </c>
      <c r="I72">
        <f>[6]Sheet1!$C157</f>
        <v>-3.7565756119896543E-2</v>
      </c>
      <c r="J72">
        <f>[6]Sheet1!$D157</f>
        <v>-0.19891724529115495</v>
      </c>
      <c r="K72">
        <f t="shared" ref="K72:K135" si="4">D72-E72</f>
        <v>1.3576E-2</v>
      </c>
    </row>
    <row r="73" spans="1:11">
      <c r="A73" s="1">
        <v>11535</v>
      </c>
      <c r="B73">
        <v>-6.5033999999999995E-2</v>
      </c>
      <c r="C73">
        <v>-7.0213999999999999E-2</v>
      </c>
      <c r="D73">
        <f>'[5]161417172'!B73</f>
        <v>5.9100000000000005E-4</v>
      </c>
      <c r="E73">
        <f>'[5]161417172'!C73</f>
        <v>0</v>
      </c>
      <c r="F73">
        <f t="shared" si="1"/>
        <v>-1.3072E-2</v>
      </c>
      <c r="G73">
        <f t="shared" si="3"/>
        <v>1.3072E-2</v>
      </c>
      <c r="H73">
        <f t="shared" si="2"/>
        <v>-1.6900000000000075E-4</v>
      </c>
      <c r="I73">
        <f>[6]Sheet1!$C158</f>
        <v>-1.4470200529005162E-2</v>
      </c>
      <c r="J73">
        <f>[6]Sheet1!$D158</f>
        <v>-0.16518869995266061</v>
      </c>
      <c r="K73">
        <f t="shared" si="4"/>
        <v>5.9100000000000005E-4</v>
      </c>
    </row>
    <row r="74" spans="1:11">
      <c r="A74" s="1">
        <v>11566</v>
      </c>
      <c r="B74">
        <v>2.3479999999999998E-3</v>
      </c>
      <c r="C74">
        <v>-1.8724000000000001E-2</v>
      </c>
      <c r="D74">
        <f>'[5]161417172'!B74</f>
        <v>3.88E-4</v>
      </c>
      <c r="E74">
        <f>'[5]161417172'!C74</f>
        <v>0</v>
      </c>
      <c r="F74">
        <f t="shared" ref="F74:F137" si="5">E73</f>
        <v>0</v>
      </c>
      <c r="G74">
        <f t="shared" si="3"/>
        <v>0</v>
      </c>
      <c r="H74">
        <f t="shared" ref="H74:H137" si="6">F74-F73</f>
        <v>1.3072E-2</v>
      </c>
      <c r="I74">
        <f>[6]Sheet1!$C159</f>
        <v>-3.4558261825905712E-2</v>
      </c>
      <c r="J74">
        <f>[6]Sheet1!$D159</f>
        <v>-0.16200547891528094</v>
      </c>
      <c r="K74">
        <f t="shared" si="4"/>
        <v>3.88E-4</v>
      </c>
    </row>
    <row r="75" spans="1:11">
      <c r="A75" s="1">
        <v>11596</v>
      </c>
      <c r="B75">
        <v>-0.29006999999999999</v>
      </c>
      <c r="C75">
        <v>-0.312753</v>
      </c>
      <c r="D75">
        <f>'[5]161417172'!B75</f>
        <v>4.17E-4</v>
      </c>
      <c r="E75">
        <f>'[5]161417172'!C75</f>
        <v>-6.6230000000000004E-3</v>
      </c>
      <c r="F75">
        <f t="shared" si="5"/>
        <v>0</v>
      </c>
      <c r="G75">
        <f t="shared" ref="G75:G138" si="7">E75-F75</f>
        <v>-6.6230000000000004E-3</v>
      </c>
      <c r="H75">
        <f t="shared" si="6"/>
        <v>0</v>
      </c>
      <c r="I75">
        <f>[6]Sheet1!$C160</f>
        <v>-4.6281717449413895E-2</v>
      </c>
      <c r="J75">
        <f>[6]Sheet1!$D160</f>
        <v>-0.19970667837049771</v>
      </c>
      <c r="K75">
        <f t="shared" si="4"/>
        <v>7.0400000000000003E-3</v>
      </c>
    </row>
    <row r="76" spans="1:11">
      <c r="A76" s="1">
        <v>11627</v>
      </c>
      <c r="B76">
        <v>7.9159999999999994E-2</v>
      </c>
      <c r="C76">
        <v>0.105333</v>
      </c>
      <c r="D76">
        <f>'[5]161417172'!B76</f>
        <v>8.12E-4</v>
      </c>
      <c r="E76">
        <f>'[5]161417172'!C76</f>
        <v>-6.6670000000000002E-3</v>
      </c>
      <c r="F76">
        <f t="shared" si="5"/>
        <v>-6.6230000000000004E-3</v>
      </c>
      <c r="G76">
        <f t="shared" si="7"/>
        <v>-4.3999999999999768E-5</v>
      </c>
      <c r="H76">
        <f t="shared" si="6"/>
        <v>-6.6230000000000004E-3</v>
      </c>
      <c r="I76">
        <f>[6]Sheet1!$C161</f>
        <v>-4.8528101736597717E-2</v>
      </c>
      <c r="J76">
        <f>[6]Sheet1!$D161</f>
        <v>-0.21314065221180067</v>
      </c>
      <c r="K76">
        <f t="shared" si="4"/>
        <v>7.4790000000000004E-3</v>
      </c>
    </row>
    <row r="77" spans="1:11">
      <c r="A77" s="1">
        <v>11657</v>
      </c>
      <c r="B77">
        <v>-8.8775999999999994E-2</v>
      </c>
      <c r="C77">
        <v>-8.8216000000000003E-2</v>
      </c>
      <c r="D77">
        <f>'[5]161417172'!B77</f>
        <v>1.6689999999999999E-3</v>
      </c>
      <c r="E77">
        <f>'[5]161417172'!C77</f>
        <v>-1.3422999999999999E-2</v>
      </c>
      <c r="F77">
        <f t="shared" si="5"/>
        <v>-6.6670000000000002E-3</v>
      </c>
      <c r="G77">
        <f t="shared" si="7"/>
        <v>-6.755999999999999E-3</v>
      </c>
      <c r="H77">
        <f t="shared" si="6"/>
        <v>-4.3999999999999768E-5</v>
      </c>
      <c r="I77">
        <f>[6]Sheet1!$C162</f>
        <v>-1.6727522335970413E-2</v>
      </c>
      <c r="J77">
        <f>[6]Sheet1!$D162</f>
        <v>-0.20272749549109848</v>
      </c>
      <c r="K77">
        <f t="shared" si="4"/>
        <v>1.5092E-2</v>
      </c>
    </row>
    <row r="78" spans="1:11">
      <c r="A78" s="1">
        <v>11688</v>
      </c>
      <c r="B78">
        <v>-0.133406</v>
      </c>
      <c r="C78">
        <v>-0.18723899999999999</v>
      </c>
      <c r="D78">
        <f>'[5]161417172'!B78</f>
        <v>1.2520000000000001E-3</v>
      </c>
      <c r="E78">
        <f>'[5]161417172'!C78</f>
        <v>-6.803E-3</v>
      </c>
      <c r="F78">
        <f t="shared" si="5"/>
        <v>-1.3422999999999999E-2</v>
      </c>
      <c r="G78">
        <f t="shared" si="7"/>
        <v>6.6199999999999991E-3</v>
      </c>
      <c r="H78">
        <f t="shared" si="6"/>
        <v>-6.755999999999999E-3</v>
      </c>
      <c r="I78">
        <f>[6]Sheet1!$C163</f>
        <v>-5.6317333811115589E-3</v>
      </c>
      <c r="J78">
        <f>[6]Sheet1!$D163</f>
        <v>-0.18514823924745771</v>
      </c>
      <c r="K78">
        <f t="shared" si="4"/>
        <v>8.0549999999999997E-3</v>
      </c>
    </row>
    <row r="79" spans="1:11">
      <c r="A79" s="1">
        <v>11719</v>
      </c>
      <c r="B79">
        <v>-1.078E-2</v>
      </c>
      <c r="C79">
        <v>8.5919999999999996E-2</v>
      </c>
      <c r="D79">
        <f>'[5]161417172'!B79</f>
        <v>2.3670000000000002E-3</v>
      </c>
      <c r="E79">
        <f>'[5]161417172'!C79</f>
        <v>-2.0548E-2</v>
      </c>
      <c r="F79">
        <f t="shared" si="5"/>
        <v>-6.803E-3</v>
      </c>
      <c r="G79">
        <f t="shared" si="7"/>
        <v>-1.3745E-2</v>
      </c>
      <c r="H79">
        <f t="shared" si="6"/>
        <v>6.6199999999999991E-3</v>
      </c>
      <c r="I79">
        <f>[6]Sheet1!$C164</f>
        <v>-1.135951852644701E-2</v>
      </c>
      <c r="J79">
        <f>[6]Sheet1!$D164</f>
        <v>-0.19650775777390472</v>
      </c>
      <c r="K79">
        <f t="shared" si="4"/>
        <v>2.2915000000000001E-2</v>
      </c>
    </row>
    <row r="80" spans="1:11">
      <c r="A80" s="1">
        <v>11748</v>
      </c>
      <c r="B80">
        <v>5.6003999999999998E-2</v>
      </c>
      <c r="C80">
        <v>2.2731999999999999E-2</v>
      </c>
      <c r="D80">
        <f>'[5]161417172'!B80</f>
        <v>1.4469999999999999E-3</v>
      </c>
      <c r="E80">
        <f>'[5]161417172'!C80</f>
        <v>-1.3986E-2</v>
      </c>
      <c r="F80">
        <f t="shared" si="5"/>
        <v>-2.0548E-2</v>
      </c>
      <c r="G80">
        <f t="shared" si="7"/>
        <v>6.5620000000000001E-3</v>
      </c>
      <c r="H80">
        <f t="shared" si="6"/>
        <v>-1.3745E-2</v>
      </c>
      <c r="I80">
        <f>[6]Sheet1!$C165</f>
        <v>-2.8976500164545893E-2</v>
      </c>
      <c r="J80">
        <f>[6]Sheet1!$D165</f>
        <v>-0.23482661508946667</v>
      </c>
      <c r="K80">
        <f t="shared" si="4"/>
        <v>1.5433000000000001E-2</v>
      </c>
    </row>
    <row r="81" spans="1:11">
      <c r="A81" s="1">
        <v>11779</v>
      </c>
      <c r="B81">
        <v>-0.108741</v>
      </c>
      <c r="C81">
        <v>-0.119564</v>
      </c>
      <c r="D81">
        <f>'[5]161417172'!B81</f>
        <v>1.147E-3</v>
      </c>
      <c r="E81">
        <f>'[5]161417172'!C81</f>
        <v>-7.0920000000000002E-3</v>
      </c>
      <c r="F81">
        <f t="shared" si="5"/>
        <v>-1.3986E-2</v>
      </c>
      <c r="G81">
        <f t="shared" si="7"/>
        <v>6.894E-3</v>
      </c>
      <c r="H81">
        <f t="shared" si="6"/>
        <v>6.5620000000000001E-3</v>
      </c>
      <c r="I81">
        <f>[6]Sheet1!$C166</f>
        <v>-3.5940122241944872E-2</v>
      </c>
      <c r="J81">
        <f>[6]Sheet1!$D166</f>
        <v>-0.28921027927380583</v>
      </c>
      <c r="K81">
        <f t="shared" si="4"/>
        <v>8.2389999999999998E-3</v>
      </c>
    </row>
    <row r="82" spans="1:11">
      <c r="A82" s="1">
        <v>11809</v>
      </c>
      <c r="B82">
        <v>-0.17921999999999999</v>
      </c>
      <c r="C82">
        <v>-0.18105599999999999</v>
      </c>
      <c r="D82">
        <f>'[5]161417172'!B82</f>
        <v>1.145E-3</v>
      </c>
      <c r="E82">
        <f>'[5]161417172'!C82</f>
        <v>-7.143E-3</v>
      </c>
      <c r="F82">
        <f t="shared" si="5"/>
        <v>-7.0920000000000002E-3</v>
      </c>
      <c r="G82">
        <f t="shared" si="7"/>
        <v>-5.099999999999983E-5</v>
      </c>
      <c r="H82">
        <f t="shared" si="6"/>
        <v>6.894E-3</v>
      </c>
      <c r="I82">
        <f>[6]Sheet1!$C167</f>
        <v>-6.2912958704852695E-2</v>
      </c>
      <c r="J82">
        <f>[6]Sheet1!$D167</f>
        <v>-0.35212323797865852</v>
      </c>
      <c r="K82">
        <f t="shared" si="4"/>
        <v>8.2880000000000002E-3</v>
      </c>
    </row>
    <row r="83" spans="1:11">
      <c r="A83" s="1">
        <v>11840</v>
      </c>
      <c r="B83">
        <v>-0.20752000000000001</v>
      </c>
      <c r="C83">
        <v>-0.20230300000000001</v>
      </c>
      <c r="D83">
        <f>'[5]161417172'!B83</f>
        <v>4.4499999999999997E-4</v>
      </c>
      <c r="E83">
        <f>'[5]161417172'!C83</f>
        <v>-1.4388E-2</v>
      </c>
      <c r="F83">
        <f t="shared" si="5"/>
        <v>-7.143E-3</v>
      </c>
      <c r="G83">
        <f t="shared" si="7"/>
        <v>-7.2449999999999997E-3</v>
      </c>
      <c r="H83">
        <f t="shared" si="6"/>
        <v>-5.099999999999983E-5</v>
      </c>
      <c r="I83">
        <f>[6]Sheet1!$C168</f>
        <v>-2.6307200658168162E-2</v>
      </c>
      <c r="J83">
        <f>[6]Sheet1!$D168</f>
        <v>-0.36925959367385963</v>
      </c>
      <c r="K83">
        <f t="shared" si="4"/>
        <v>1.4832999999999999E-2</v>
      </c>
    </row>
    <row r="84" spans="1:11">
      <c r="A84" s="1">
        <v>11870</v>
      </c>
      <c r="B84">
        <v>-5.0889999999999998E-3</v>
      </c>
      <c r="C84">
        <v>4.1277000000000001E-2</v>
      </c>
      <c r="D84">
        <f>'[5]161417172'!B84</f>
        <v>2.2000000000000001E-4</v>
      </c>
      <c r="E84">
        <f>'[5]161417172'!C84</f>
        <v>-7.2989999999999999E-3</v>
      </c>
      <c r="F84">
        <f t="shared" si="5"/>
        <v>-1.4388E-2</v>
      </c>
      <c r="G84">
        <f t="shared" si="7"/>
        <v>7.0889999999999998E-3</v>
      </c>
      <c r="H84">
        <f t="shared" si="6"/>
        <v>-7.2449999999999997E-3</v>
      </c>
      <c r="I84">
        <f>[6]Sheet1!$C169</f>
        <v>-3.3913293125599653E-2</v>
      </c>
      <c r="J84">
        <f>[6]Sheet1!$D169</f>
        <v>-0.36560713067956274</v>
      </c>
      <c r="K84">
        <f t="shared" si="4"/>
        <v>7.5189999999999996E-3</v>
      </c>
    </row>
    <row r="85" spans="1:11">
      <c r="A85" s="1">
        <v>11901</v>
      </c>
      <c r="B85">
        <v>0.337451</v>
      </c>
      <c r="C85">
        <v>0.43349900000000002</v>
      </c>
      <c r="D85">
        <f>'[5]161417172'!B85</f>
        <v>2.5000000000000001E-4</v>
      </c>
      <c r="E85">
        <f>'[5]161417172'!C85</f>
        <v>0</v>
      </c>
      <c r="F85">
        <f t="shared" si="5"/>
        <v>-7.2989999999999999E-3</v>
      </c>
      <c r="G85">
        <f t="shared" si="7"/>
        <v>7.2989999999999999E-3</v>
      </c>
      <c r="H85">
        <f t="shared" si="6"/>
        <v>7.0889999999999998E-3</v>
      </c>
      <c r="I85">
        <f>[6]Sheet1!$C170</f>
        <v>-3.5077841117714836E-2</v>
      </c>
      <c r="J85">
        <f>[6]Sheet1!$D170</f>
        <v>-0.38621477126827242</v>
      </c>
      <c r="K85">
        <f t="shared" si="4"/>
        <v>2.5000000000000001E-4</v>
      </c>
    </row>
    <row r="86" spans="1:11">
      <c r="A86" s="1">
        <v>11932</v>
      </c>
      <c r="B86">
        <v>0.36602499999999999</v>
      </c>
      <c r="C86">
        <v>0.66593599999999997</v>
      </c>
      <c r="D86">
        <f>'[5]161417172'!B86</f>
        <v>2.6699999999999998E-4</v>
      </c>
      <c r="E86">
        <f>'[5]161417172'!C86</f>
        <v>-7.3530000000000002E-3</v>
      </c>
      <c r="F86">
        <f t="shared" si="5"/>
        <v>0</v>
      </c>
      <c r="G86">
        <f t="shared" si="7"/>
        <v>-7.3530000000000002E-3</v>
      </c>
      <c r="H86">
        <f t="shared" si="6"/>
        <v>7.2989999999999999E-3</v>
      </c>
      <c r="I86">
        <f>[6]Sheet1!$C171</f>
        <v>2.8160019144449766E-2</v>
      </c>
      <c r="J86">
        <f>[6]Sheet1!$D171</f>
        <v>-0.32349649029791694</v>
      </c>
      <c r="K86">
        <f t="shared" si="4"/>
        <v>7.62E-3</v>
      </c>
    </row>
    <row r="87" spans="1:11">
      <c r="A87" s="1">
        <v>11962</v>
      </c>
      <c r="B87">
        <v>-3.0884999999999999E-2</v>
      </c>
      <c r="C87">
        <v>-5.9442000000000002E-2</v>
      </c>
      <c r="D87">
        <f>'[5]161417172'!B87</f>
        <v>3.0899999999999998E-4</v>
      </c>
      <c r="E87">
        <f>'[5]161417172'!C87</f>
        <v>-7.4070000000000004E-3</v>
      </c>
      <c r="F87">
        <f t="shared" si="5"/>
        <v>-7.3530000000000002E-3</v>
      </c>
      <c r="G87">
        <f t="shared" si="7"/>
        <v>-5.4000000000000228E-5</v>
      </c>
      <c r="H87">
        <f t="shared" si="6"/>
        <v>-7.3530000000000002E-3</v>
      </c>
      <c r="I87">
        <f>[6]Sheet1!$C172</f>
        <v>6.7138315757032885E-2</v>
      </c>
      <c r="J87">
        <f>[6]Sheet1!$D172</f>
        <v>-0.21007645709147016</v>
      </c>
      <c r="K87">
        <f t="shared" si="4"/>
        <v>7.7160000000000006E-3</v>
      </c>
    </row>
    <row r="88" spans="1:11">
      <c r="A88" s="1">
        <v>11993</v>
      </c>
      <c r="B88">
        <v>-0.13117999999999999</v>
      </c>
      <c r="C88">
        <v>-0.164793</v>
      </c>
      <c r="D88">
        <f>'[5]161417172'!B88</f>
        <v>1.7799999999999999E-4</v>
      </c>
      <c r="E88">
        <f>'[5]161417172'!C88</f>
        <v>-7.463E-3</v>
      </c>
      <c r="F88">
        <f t="shared" si="5"/>
        <v>-7.4070000000000004E-3</v>
      </c>
      <c r="G88">
        <f t="shared" si="7"/>
        <v>-5.5999999999999626E-5</v>
      </c>
      <c r="H88">
        <f t="shared" si="6"/>
        <v>-5.4000000000000228E-5</v>
      </c>
      <c r="I88">
        <f>[6]Sheet1!$C173</f>
        <v>2.5632834639808033E-2</v>
      </c>
      <c r="J88">
        <f>[6]Sheet1!$D173</f>
        <v>-0.13591552071506441</v>
      </c>
      <c r="K88">
        <f t="shared" si="4"/>
        <v>7.6410000000000002E-3</v>
      </c>
    </row>
    <row r="89" spans="1:11">
      <c r="A89" s="1">
        <v>12023</v>
      </c>
      <c r="B89">
        <v>-5.5696000000000002E-2</v>
      </c>
      <c r="C89">
        <v>-7.3873999999999995E-2</v>
      </c>
      <c r="D89">
        <f>'[5]161417172'!B89</f>
        <v>1.46E-4</v>
      </c>
      <c r="E89">
        <f>'[5]161417172'!C89</f>
        <v>-7.5189999999999996E-3</v>
      </c>
      <c r="F89">
        <f t="shared" si="5"/>
        <v>-7.463E-3</v>
      </c>
      <c r="G89">
        <f t="shared" si="7"/>
        <v>-5.5999999999999626E-5</v>
      </c>
      <c r="H89">
        <f t="shared" si="6"/>
        <v>-5.5999999999999626E-5</v>
      </c>
      <c r="I89">
        <f>[6]Sheet1!$C174</f>
        <v>6.3297906154669015E-3</v>
      </c>
      <c r="J89">
        <f>[6]Sheet1!$D174</f>
        <v>-0.11285820776362709</v>
      </c>
      <c r="K89">
        <f t="shared" si="4"/>
        <v>7.6649999999999999E-3</v>
      </c>
    </row>
    <row r="90" spans="1:11">
      <c r="A90" s="1">
        <v>12054</v>
      </c>
      <c r="B90">
        <v>4.5761999999999997E-2</v>
      </c>
      <c r="C90">
        <v>-3.6622000000000002E-2</v>
      </c>
      <c r="D90">
        <f>'[5]161417172'!B90</f>
        <v>1.08E-4</v>
      </c>
      <c r="E90">
        <f>'[5]161417172'!C90</f>
        <v>-7.5760000000000003E-3</v>
      </c>
      <c r="F90">
        <f t="shared" si="5"/>
        <v>-7.5189999999999996E-3</v>
      </c>
      <c r="G90">
        <f t="shared" si="7"/>
        <v>-5.7000000000000627E-5</v>
      </c>
      <c r="H90">
        <f t="shared" si="6"/>
        <v>-5.5999999999999626E-5</v>
      </c>
      <c r="I90">
        <f>[6]Sheet1!$C175</f>
        <v>-1.9064079907274323E-2</v>
      </c>
      <c r="J90">
        <f>[6]Sheet1!$D175</f>
        <v>-0.12629055428978986</v>
      </c>
      <c r="K90">
        <f t="shared" si="4"/>
        <v>7.6839999999999999E-3</v>
      </c>
    </row>
    <row r="91" spans="1:11">
      <c r="A91" s="1">
        <v>12085</v>
      </c>
      <c r="B91">
        <v>9.7809999999999998E-3</v>
      </c>
      <c r="C91">
        <v>3.5882999999999998E-2</v>
      </c>
      <c r="D91">
        <f>'[5]161417172'!B91</f>
        <v>1.08E-4</v>
      </c>
      <c r="E91">
        <f>'[5]161417172'!C91</f>
        <v>-1.5266999999999999E-2</v>
      </c>
      <c r="F91">
        <f t="shared" si="5"/>
        <v>-7.5760000000000003E-3</v>
      </c>
      <c r="G91">
        <f t="shared" si="7"/>
        <v>-7.6909999999999991E-3</v>
      </c>
      <c r="H91">
        <f t="shared" si="6"/>
        <v>-5.7000000000000627E-5</v>
      </c>
      <c r="I91">
        <f>[6]Sheet1!$C176</f>
        <v>-1.2898545348000612E-2</v>
      </c>
      <c r="J91">
        <f>[6]Sheet1!$D176</f>
        <v>-0.12782958111134346</v>
      </c>
      <c r="K91">
        <f t="shared" si="4"/>
        <v>1.5375E-2</v>
      </c>
    </row>
    <row r="92" spans="1:11">
      <c r="A92" s="1">
        <v>12113</v>
      </c>
      <c r="B92">
        <v>-0.15029799999999999</v>
      </c>
      <c r="C92">
        <v>-0.155443</v>
      </c>
      <c r="D92">
        <f>'[5]161417172'!B92</f>
        <v>-2.6499999999999999E-4</v>
      </c>
      <c r="E92">
        <f>'[5]161417172'!C92</f>
        <v>-1.5504E-2</v>
      </c>
      <c r="F92">
        <f t="shared" si="5"/>
        <v>-1.5266999999999999E-2</v>
      </c>
      <c r="G92">
        <f t="shared" si="7"/>
        <v>-2.370000000000011E-4</v>
      </c>
      <c r="H92">
        <f t="shared" si="6"/>
        <v>-7.6909999999999991E-3</v>
      </c>
      <c r="I92">
        <f>[6]Sheet1!$C177</f>
        <v>-2.6307200658168162E-2</v>
      </c>
      <c r="J92">
        <f>[6]Sheet1!$D177</f>
        <v>-0.12516028160496573</v>
      </c>
      <c r="K92">
        <f t="shared" si="4"/>
        <v>1.5239000000000001E-2</v>
      </c>
    </row>
    <row r="93" spans="1:11">
      <c r="A93" s="1">
        <v>12144</v>
      </c>
      <c r="B93">
        <v>3.3989999999999999E-2</v>
      </c>
      <c r="C93">
        <v>0.100121</v>
      </c>
      <c r="D93">
        <f>'[5]161417172'!B93</f>
        <v>4.2000000000000002E-4</v>
      </c>
      <c r="E93">
        <f>'[5]161417172'!C93</f>
        <v>-7.8740000000000008E-3</v>
      </c>
      <c r="F93">
        <f t="shared" si="5"/>
        <v>-1.5504E-2</v>
      </c>
      <c r="G93">
        <f t="shared" si="7"/>
        <v>7.6299999999999996E-3</v>
      </c>
      <c r="H93">
        <f t="shared" si="6"/>
        <v>-2.370000000000011E-4</v>
      </c>
      <c r="I93">
        <f>[6]Sheet1!$C178</f>
        <v>-6.1876438673178269E-2</v>
      </c>
      <c r="J93">
        <f>[6]Sheet1!$D178</f>
        <v>-0.15109659803619913</v>
      </c>
      <c r="K93">
        <f t="shared" si="4"/>
        <v>8.294000000000001E-3</v>
      </c>
    </row>
    <row r="94" spans="1:11">
      <c r="A94" s="1">
        <v>12174</v>
      </c>
      <c r="B94">
        <v>0.383683</v>
      </c>
      <c r="C94">
        <v>0.51824899999999996</v>
      </c>
      <c r="D94">
        <f>'[5]161417172'!B94</f>
        <v>9.7799999999999992E-4</v>
      </c>
      <c r="E94">
        <f>'[5]161417172'!C94</f>
        <v>0</v>
      </c>
      <c r="F94">
        <f t="shared" si="5"/>
        <v>-7.8740000000000008E-3</v>
      </c>
      <c r="G94">
        <f t="shared" si="7"/>
        <v>7.8740000000000008E-3</v>
      </c>
      <c r="H94">
        <f t="shared" si="6"/>
        <v>7.6299999999999996E-3</v>
      </c>
      <c r="I94">
        <f>[6]Sheet1!$C179</f>
        <v>0.10108218467934704</v>
      </c>
      <c r="J94">
        <f>[6]Sheet1!$D179</f>
        <v>1.2898545348000612E-2</v>
      </c>
      <c r="K94">
        <f t="shared" si="4"/>
        <v>9.7799999999999992E-4</v>
      </c>
    </row>
    <row r="95" spans="1:11">
      <c r="A95" s="1">
        <v>12205</v>
      </c>
      <c r="B95">
        <v>0.21185499999999999</v>
      </c>
      <c r="C95">
        <v>0.60598600000000002</v>
      </c>
      <c r="D95">
        <f>'[5]161417172'!B95</f>
        <v>3.8900000000000002E-4</v>
      </c>
      <c r="E95">
        <f>'[5]161417172'!C95</f>
        <v>0</v>
      </c>
      <c r="F95">
        <f t="shared" si="5"/>
        <v>0</v>
      </c>
      <c r="G95">
        <f t="shared" si="7"/>
        <v>0</v>
      </c>
      <c r="H95">
        <f t="shared" si="6"/>
        <v>7.8740000000000008E-3</v>
      </c>
      <c r="I95">
        <f>[6]Sheet1!$C180</f>
        <v>0.15963474617324414</v>
      </c>
      <c r="J95">
        <f>[6]Sheet1!$D180</f>
        <v>0.19884049217941291</v>
      </c>
      <c r="K95">
        <f t="shared" si="4"/>
        <v>3.8900000000000002E-4</v>
      </c>
    </row>
    <row r="96" spans="1:11">
      <c r="A96" s="1">
        <v>12235</v>
      </c>
      <c r="B96">
        <v>0.134354</v>
      </c>
      <c r="C96">
        <v>0.22642999999999999</v>
      </c>
      <c r="D96">
        <f>'[5]161417172'!B96</f>
        <v>2.3599999999999999E-4</v>
      </c>
      <c r="E96">
        <f>'[5]161417172'!C96</f>
        <v>7.9369999999999996E-3</v>
      </c>
      <c r="F96">
        <f t="shared" si="5"/>
        <v>0</v>
      </c>
      <c r="G96">
        <f t="shared" si="7"/>
        <v>7.9369999999999996E-3</v>
      </c>
      <c r="H96">
        <f t="shared" si="6"/>
        <v>0</v>
      </c>
      <c r="I96">
        <f>[6]Sheet1!$C181</f>
        <v>0.15180404736400344</v>
      </c>
      <c r="J96">
        <f>[6]Sheet1!$D181</f>
        <v>0.384557832669016</v>
      </c>
      <c r="K96">
        <f t="shared" si="4"/>
        <v>-7.7009999999999995E-3</v>
      </c>
    </row>
    <row r="97" spans="1:11">
      <c r="A97" s="1">
        <v>12266</v>
      </c>
      <c r="B97">
        <v>-9.6081E-2</v>
      </c>
      <c r="C97">
        <v>-9.2416999999999999E-2</v>
      </c>
      <c r="D97">
        <f>'[5]161417172'!B97</f>
        <v>1.9100000000000001E-4</v>
      </c>
      <c r="E97">
        <f>'[5]161417172'!C97</f>
        <v>3.1496000000000003E-2</v>
      </c>
      <c r="F97">
        <f t="shared" si="5"/>
        <v>7.9369999999999996E-3</v>
      </c>
      <c r="G97">
        <f t="shared" si="7"/>
        <v>2.3559000000000004E-2</v>
      </c>
      <c r="H97">
        <f t="shared" si="6"/>
        <v>7.9369999999999996E-3</v>
      </c>
      <c r="I97">
        <f>[6]Sheet1!$C182</f>
        <v>9.8289121094498277E-2</v>
      </c>
      <c r="J97">
        <f>[6]Sheet1!$D182</f>
        <v>0.51792479488122911</v>
      </c>
      <c r="K97">
        <f t="shared" si="4"/>
        <v>-3.1305000000000006E-2</v>
      </c>
    </row>
    <row r="98" spans="1:11">
      <c r="A98" s="1">
        <v>12297</v>
      </c>
      <c r="B98">
        <v>0.12127</v>
      </c>
      <c r="C98">
        <v>0.114552</v>
      </c>
      <c r="D98">
        <f>'[5]161417172'!B98</f>
        <v>2.2900000000000001E-4</v>
      </c>
      <c r="E98">
        <f>'[5]161417172'!C98</f>
        <v>7.6340000000000002E-3</v>
      </c>
      <c r="F98">
        <f t="shared" si="5"/>
        <v>3.1496000000000003E-2</v>
      </c>
      <c r="G98">
        <f t="shared" si="7"/>
        <v>-2.3862000000000001E-2</v>
      </c>
      <c r="H98">
        <f t="shared" si="6"/>
        <v>2.3559000000000004E-2</v>
      </c>
      <c r="I98">
        <f>[6]Sheet1!$C183</f>
        <v>-6.1415717709875306E-2</v>
      </c>
      <c r="J98">
        <f>[6]Sheet1!$D183</f>
        <v>0.42834905802690404</v>
      </c>
      <c r="K98">
        <f t="shared" si="4"/>
        <v>-7.4050000000000001E-3</v>
      </c>
    </row>
    <row r="99" spans="1:11">
      <c r="A99" s="1">
        <v>12327</v>
      </c>
      <c r="B99">
        <v>-0.104652</v>
      </c>
      <c r="C99">
        <v>-0.150009</v>
      </c>
      <c r="D99">
        <f>'[5]161417172'!B99</f>
        <v>1.5100000000000001E-4</v>
      </c>
      <c r="E99">
        <f>'[5]161417172'!C99</f>
        <v>0</v>
      </c>
      <c r="F99">
        <f t="shared" si="5"/>
        <v>7.6340000000000002E-3</v>
      </c>
      <c r="G99">
        <f t="shared" si="7"/>
        <v>-7.6340000000000002E-3</v>
      </c>
      <c r="H99">
        <f t="shared" si="6"/>
        <v>-2.3862000000000001E-2</v>
      </c>
      <c r="I99">
        <f>[6]Sheet1!$C184</f>
        <v>-5.1052655311555339E-2</v>
      </c>
      <c r="J99">
        <f>[6]Sheet1!$D184</f>
        <v>0.31015808695831582</v>
      </c>
      <c r="K99">
        <f t="shared" si="4"/>
        <v>1.5100000000000001E-4</v>
      </c>
    </row>
    <row r="100" spans="1:11">
      <c r="A100" s="1">
        <v>12358</v>
      </c>
      <c r="B100">
        <v>-8.3224999999999993E-2</v>
      </c>
      <c r="C100">
        <v>-0.107887</v>
      </c>
      <c r="D100">
        <f>'[5]161417172'!B100</f>
        <v>1.11E-4</v>
      </c>
      <c r="E100">
        <f>'[5]161417172'!C100</f>
        <v>0</v>
      </c>
      <c r="F100">
        <f t="shared" si="5"/>
        <v>0</v>
      </c>
      <c r="G100">
        <f t="shared" si="7"/>
        <v>0</v>
      </c>
      <c r="H100">
        <f t="shared" si="6"/>
        <v>-7.6340000000000002E-3</v>
      </c>
      <c r="I100">
        <f>[6]Sheet1!$C185</f>
        <v>-5.88357620599258E-2</v>
      </c>
      <c r="J100">
        <f>[6]Sheet1!$D185</f>
        <v>0.22568949025858198</v>
      </c>
      <c r="K100">
        <f t="shared" si="4"/>
        <v>1.11E-4</v>
      </c>
    </row>
    <row r="101" spans="1:11">
      <c r="A101" s="1">
        <v>12388</v>
      </c>
      <c r="B101">
        <v>9.9907999999999997E-2</v>
      </c>
      <c r="C101">
        <v>6.5093999999999999E-2</v>
      </c>
      <c r="D101">
        <f>'[5]161417172'!B101</f>
        <v>1.8100000000000001E-4</v>
      </c>
      <c r="E101">
        <f>'[5]161417172'!C101</f>
        <v>0</v>
      </c>
      <c r="F101">
        <f t="shared" si="5"/>
        <v>0</v>
      </c>
      <c r="G101">
        <f t="shared" si="7"/>
        <v>0</v>
      </c>
      <c r="H101">
        <f t="shared" si="6"/>
        <v>0</v>
      </c>
      <c r="I101">
        <f>[6]Sheet1!$C186</f>
        <v>-6.7923456071083299E-2</v>
      </c>
      <c r="J101">
        <f>[6]Sheet1!$D186</f>
        <v>0.15143624357203178</v>
      </c>
      <c r="K101">
        <f t="shared" si="4"/>
        <v>1.8100000000000001E-4</v>
      </c>
    </row>
    <row r="102" spans="1:11">
      <c r="A102" s="1">
        <v>12419</v>
      </c>
      <c r="B102">
        <v>1.9983999999999998E-2</v>
      </c>
      <c r="C102">
        <v>1.7242E-2</v>
      </c>
      <c r="D102">
        <f>'[5]161417172'!B102</f>
        <v>2.0100000000000001E-4</v>
      </c>
      <c r="E102">
        <f>'[5]161417172'!C102</f>
        <v>0</v>
      </c>
      <c r="F102">
        <f t="shared" si="5"/>
        <v>0</v>
      </c>
      <c r="G102">
        <f t="shared" si="7"/>
        <v>0</v>
      </c>
      <c r="H102">
        <f t="shared" si="6"/>
        <v>0</v>
      </c>
      <c r="I102">
        <f>[6]Sheet1!$C187</f>
        <v>1.0748784421289015E-2</v>
      </c>
      <c r="J102">
        <f>[6]Sheet1!$D187</f>
        <v>0.18124910790059512</v>
      </c>
      <c r="K102">
        <f t="shared" si="4"/>
        <v>2.0100000000000001E-4</v>
      </c>
    </row>
    <row r="103" spans="1:11">
      <c r="A103" s="1">
        <v>12450</v>
      </c>
      <c r="B103">
        <v>0.12977900000000001</v>
      </c>
      <c r="C103">
        <v>0.31554599999999999</v>
      </c>
      <c r="D103">
        <f>'[5]161417172'!B103</f>
        <v>4.2200000000000001E-4</v>
      </c>
      <c r="E103">
        <f>'[5]161417172'!C103</f>
        <v>0</v>
      </c>
      <c r="F103">
        <f t="shared" si="5"/>
        <v>0</v>
      </c>
      <c r="G103">
        <f t="shared" si="7"/>
        <v>0</v>
      </c>
      <c r="H103">
        <f t="shared" si="6"/>
        <v>0</v>
      </c>
      <c r="I103">
        <f>[6]Sheet1!$C188</f>
        <v>3.1588951275505428E-2</v>
      </c>
      <c r="J103">
        <f>[6]Sheet1!$D188</f>
        <v>0.22573660452410116</v>
      </c>
      <c r="K103">
        <f t="shared" si="4"/>
        <v>4.2200000000000001E-4</v>
      </c>
    </row>
    <row r="104" spans="1:11">
      <c r="A104" s="1">
        <v>12478</v>
      </c>
      <c r="B104">
        <v>-2.3275000000000001E-2</v>
      </c>
      <c r="C104">
        <v>1.0862999999999999E-2</v>
      </c>
      <c r="D104">
        <f>'[5]161417172'!B104</f>
        <v>2.4800000000000001E-4</v>
      </c>
      <c r="E104">
        <f>'[5]161417172'!C104</f>
        <v>7.5760000000000003E-3</v>
      </c>
      <c r="F104">
        <f t="shared" si="5"/>
        <v>0</v>
      </c>
      <c r="G104">
        <f t="shared" si="7"/>
        <v>7.5760000000000003E-3</v>
      </c>
      <c r="H104">
        <f t="shared" si="6"/>
        <v>0</v>
      </c>
      <c r="I104">
        <f>[6]Sheet1!$C189</f>
        <v>5.5427303084831347E-2</v>
      </c>
      <c r="J104">
        <f>[6]Sheet1!$D189</f>
        <v>0.30747110826710067</v>
      </c>
      <c r="K104">
        <f t="shared" si="4"/>
        <v>-7.3280000000000003E-3</v>
      </c>
    </row>
    <row r="105" spans="1:11">
      <c r="A105" s="1">
        <v>12509</v>
      </c>
      <c r="B105">
        <v>4.7819999999999998E-3</v>
      </c>
      <c r="C105">
        <v>8.0619999999999997E-3</v>
      </c>
      <c r="D105">
        <f>'[5]161417172'!B105</f>
        <v>2.1000000000000001E-4</v>
      </c>
      <c r="E105">
        <f>'[5]161417172'!C105</f>
        <v>0</v>
      </c>
      <c r="F105">
        <f t="shared" si="5"/>
        <v>7.5760000000000003E-3</v>
      </c>
      <c r="G105">
        <f t="shared" si="7"/>
        <v>-7.5760000000000003E-3</v>
      </c>
      <c r="H105">
        <f t="shared" si="6"/>
        <v>7.5760000000000003E-3</v>
      </c>
      <c r="I105">
        <f>[6]Sheet1!$C190</f>
        <v>3.846931766923789E-2</v>
      </c>
      <c r="J105">
        <f>[6]Sheet1!$D190</f>
        <v>0.40781686460951683</v>
      </c>
      <c r="K105">
        <f t="shared" si="4"/>
        <v>2.1000000000000001E-4</v>
      </c>
    </row>
    <row r="106" spans="1:11">
      <c r="A106" s="1">
        <v>12539</v>
      </c>
      <c r="B106">
        <v>-1.7933999999999999E-2</v>
      </c>
      <c r="C106">
        <v>2.6400000000000002E-4</v>
      </c>
      <c r="D106">
        <f>'[5]161417172'!B106</f>
        <v>6.2000000000000003E-5</v>
      </c>
      <c r="E106">
        <f>'[5]161417172'!C106</f>
        <v>0</v>
      </c>
      <c r="F106">
        <f t="shared" si="5"/>
        <v>0</v>
      </c>
      <c r="G106">
        <f t="shared" si="7"/>
        <v>0</v>
      </c>
      <c r="H106">
        <f t="shared" si="6"/>
        <v>-7.5760000000000003E-3</v>
      </c>
      <c r="I106">
        <f>[6]Sheet1!$C191</f>
        <v>1.8685122018595957E-2</v>
      </c>
      <c r="J106">
        <f>[6]Sheet1!$D191</f>
        <v>0.32541980194876574</v>
      </c>
      <c r="K106">
        <f t="shared" si="4"/>
        <v>6.2000000000000003E-5</v>
      </c>
    </row>
    <row r="107" spans="1:11">
      <c r="A107" s="1">
        <v>12570</v>
      </c>
      <c r="B107">
        <v>-7.0986999999999995E-2</v>
      </c>
      <c r="C107">
        <v>-0.10724</v>
      </c>
      <c r="D107">
        <f>'[5]161417172'!B107</f>
        <v>6.4999999999999994E-5</v>
      </c>
      <c r="E107">
        <f>'[5]161417172'!C107</f>
        <v>0</v>
      </c>
      <c r="F107">
        <f t="shared" si="5"/>
        <v>0</v>
      </c>
      <c r="G107">
        <f t="shared" si="7"/>
        <v>0</v>
      </c>
      <c r="H107">
        <f t="shared" si="6"/>
        <v>0</v>
      </c>
      <c r="I107">
        <f>[6]Sheet1!$C192</f>
        <v>1.3804890681892168E-2</v>
      </c>
      <c r="J107">
        <f>[6]Sheet1!$D192</f>
        <v>0.17958994645741377</v>
      </c>
      <c r="K107">
        <f t="shared" si="4"/>
        <v>6.4999999999999994E-5</v>
      </c>
    </row>
    <row r="108" spans="1:11">
      <c r="A108" s="1">
        <v>12600</v>
      </c>
      <c r="B108">
        <v>2.5152000000000001E-2</v>
      </c>
      <c r="C108">
        <v>3.578E-3</v>
      </c>
      <c r="D108">
        <f>'[5]161417172'!B108</f>
        <v>6.2000000000000003E-5</v>
      </c>
      <c r="E108">
        <f>'[5]161417172'!C108</f>
        <v>7.5189999999999996E-3</v>
      </c>
      <c r="F108">
        <f t="shared" si="5"/>
        <v>0</v>
      </c>
      <c r="G108">
        <f t="shared" si="7"/>
        <v>7.5189999999999996E-3</v>
      </c>
      <c r="H108">
        <f t="shared" si="6"/>
        <v>0</v>
      </c>
      <c r="I108">
        <f>[6]Sheet1!$C193</f>
        <v>-2.3103810602935759E-2</v>
      </c>
      <c r="J108">
        <f>[6]Sheet1!$D193</f>
        <v>4.6820884904745785E-3</v>
      </c>
      <c r="K108">
        <f t="shared" si="4"/>
        <v>-7.4569999999999992E-3</v>
      </c>
    </row>
    <row r="109" spans="1:11">
      <c r="A109" s="1">
        <v>12631</v>
      </c>
      <c r="B109">
        <v>-0.108241</v>
      </c>
      <c r="C109">
        <v>-0.186303</v>
      </c>
      <c r="D109">
        <f>'[5]161417172'!B109</f>
        <v>6.7000000000000002E-5</v>
      </c>
      <c r="E109">
        <f>'[5]161417172'!C109</f>
        <v>0</v>
      </c>
      <c r="F109">
        <f t="shared" si="5"/>
        <v>7.5189999999999996E-3</v>
      </c>
      <c r="G109">
        <f t="shared" si="7"/>
        <v>-7.5189999999999996E-3</v>
      </c>
      <c r="H109">
        <f t="shared" si="6"/>
        <v>7.5189999999999996E-3</v>
      </c>
      <c r="I109">
        <f>[6]Sheet1!$C194</f>
        <v>-8.2776959343217271E-2</v>
      </c>
      <c r="J109">
        <f>[6]Sheet1!$D194</f>
        <v>-0.17638399194724097</v>
      </c>
      <c r="K109">
        <f t="shared" si="4"/>
        <v>6.7000000000000002E-5</v>
      </c>
    </row>
    <row r="110" spans="1:11">
      <c r="A110" s="1">
        <v>12662</v>
      </c>
      <c r="B110">
        <v>5.9615000000000001E-2</v>
      </c>
      <c r="C110">
        <v>9.8560999999999996E-2</v>
      </c>
      <c r="D110">
        <f>'[5]161417172'!B110</f>
        <v>6.4999999999999994E-5</v>
      </c>
      <c r="E110">
        <f>'[5]161417172'!C110</f>
        <v>0</v>
      </c>
      <c r="F110">
        <f t="shared" si="5"/>
        <v>0</v>
      </c>
      <c r="G110">
        <f t="shared" si="7"/>
        <v>0</v>
      </c>
      <c r="H110">
        <f t="shared" si="6"/>
        <v>-7.5189999999999996E-3</v>
      </c>
      <c r="I110">
        <f>[6]Sheet1!$C195</f>
        <v>-5.0871797945204467E-3</v>
      </c>
      <c r="J110">
        <f>[6]Sheet1!$D195</f>
        <v>-0.12005545403188611</v>
      </c>
      <c r="K110">
        <f t="shared" si="4"/>
        <v>6.4999999999999994E-5</v>
      </c>
    </row>
    <row r="111" spans="1:11">
      <c r="A111" s="1">
        <v>12692</v>
      </c>
      <c r="B111">
        <v>-2.9970000000000001E-3</v>
      </c>
      <c r="C111">
        <v>-1.1748E-2</v>
      </c>
      <c r="D111">
        <f>'[5]161417172'!B111</f>
        <v>5.8E-5</v>
      </c>
      <c r="E111">
        <f>'[5]161417172'!C111</f>
        <v>1.4925000000000001E-2</v>
      </c>
      <c r="F111">
        <f t="shared" si="5"/>
        <v>0</v>
      </c>
      <c r="G111">
        <f t="shared" si="7"/>
        <v>1.4925000000000001E-2</v>
      </c>
      <c r="H111">
        <f t="shared" si="6"/>
        <v>0</v>
      </c>
      <c r="I111">
        <f>[6]Sheet1!$C196</f>
        <v>-5.7756419410678328E-2</v>
      </c>
      <c r="J111">
        <f>[6]Sheet1!$D196</f>
        <v>-0.1267592181310091</v>
      </c>
      <c r="K111">
        <f t="shared" si="4"/>
        <v>-1.4867E-2</v>
      </c>
    </row>
    <row r="112" spans="1:11">
      <c r="A112" s="1">
        <v>12723</v>
      </c>
      <c r="B112">
        <v>-1.9316E-2</v>
      </c>
      <c r="C112">
        <v>-1.9230000000000001E-2</v>
      </c>
      <c r="D112">
        <f>'[5]161417172'!B112</f>
        <v>8.8999999999999995E-5</v>
      </c>
      <c r="E112">
        <f>'[5]161417172'!C112</f>
        <v>-7.3530000000000002E-3</v>
      </c>
      <c r="F112">
        <f t="shared" si="5"/>
        <v>1.4925000000000001E-2</v>
      </c>
      <c r="G112">
        <f t="shared" si="7"/>
        <v>-2.2277999999999999E-2</v>
      </c>
      <c r="H112">
        <f t="shared" si="6"/>
        <v>1.4925000000000001E-2</v>
      </c>
      <c r="I112">
        <f>[6]Sheet1!$C197</f>
        <v>3.7144887867441412E-2</v>
      </c>
      <c r="J112">
        <f>[6]Sheet1!$D197</f>
        <v>-3.0778568203641887E-2</v>
      </c>
      <c r="K112">
        <f t="shared" si="4"/>
        <v>7.4419999999999998E-3</v>
      </c>
    </row>
    <row r="113" spans="1:11">
      <c r="A113" s="1">
        <v>12753</v>
      </c>
      <c r="B113">
        <v>8.4072999999999995E-2</v>
      </c>
      <c r="C113">
        <v>0.12870500000000001</v>
      </c>
      <c r="D113">
        <f>'[5]161417172'!B113</f>
        <v>8.2999999999999998E-5</v>
      </c>
      <c r="E113">
        <f>'[5]161417172'!C113</f>
        <v>0</v>
      </c>
      <c r="F113">
        <f t="shared" si="5"/>
        <v>-7.3530000000000002E-3</v>
      </c>
      <c r="G113">
        <f t="shared" si="7"/>
        <v>7.3530000000000002E-3</v>
      </c>
      <c r="H113">
        <f t="shared" si="6"/>
        <v>-2.2277999999999999E-2</v>
      </c>
      <c r="I113">
        <f>[6]Sheet1!$C198</f>
        <v>1.5498339967462416E-2</v>
      </c>
      <c r="J113">
        <f>[6]Sheet1!$D198</f>
        <v>5.2643227834903827E-2</v>
      </c>
      <c r="K113">
        <f t="shared" si="4"/>
        <v>8.2999999999999998E-5</v>
      </c>
    </row>
    <row r="114" spans="1:11">
      <c r="A114" s="1">
        <v>12784</v>
      </c>
      <c r="B114">
        <v>3.8990000000000001E-3</v>
      </c>
      <c r="C114">
        <v>1.4735E-2</v>
      </c>
      <c r="D114">
        <f>'[5]161417172'!B114</f>
        <v>1.15E-4</v>
      </c>
      <c r="E114">
        <f>'[5]161417172'!C114</f>
        <v>-7.4070000000000004E-3</v>
      </c>
      <c r="F114">
        <f t="shared" si="5"/>
        <v>0</v>
      </c>
      <c r="G114">
        <f t="shared" si="7"/>
        <v>-7.4070000000000004E-3</v>
      </c>
      <c r="H114">
        <f t="shared" si="6"/>
        <v>7.3530000000000002E-3</v>
      </c>
      <c r="I114">
        <f>[6]Sheet1!$C199</f>
        <v>6.9344540233584384E-2</v>
      </c>
      <c r="J114">
        <f>[6]Sheet1!$D199</f>
        <v>0.1112389836471992</v>
      </c>
      <c r="K114">
        <f t="shared" si="4"/>
        <v>7.522E-3</v>
      </c>
    </row>
    <row r="115" spans="1:11">
      <c r="A115" s="1">
        <v>12815</v>
      </c>
      <c r="B115">
        <v>-3.2807999999999997E-2</v>
      </c>
      <c r="C115">
        <v>-2.9662999999999998E-2</v>
      </c>
      <c r="D115">
        <f>'[5]161417172'!B115</f>
        <v>6.3E-5</v>
      </c>
      <c r="E115">
        <f>'[5]161417172'!C115</f>
        <v>1.4925000000000001E-2</v>
      </c>
      <c r="F115">
        <f t="shared" si="5"/>
        <v>-7.4070000000000004E-3</v>
      </c>
      <c r="G115">
        <f t="shared" si="7"/>
        <v>2.2332000000000001E-2</v>
      </c>
      <c r="H115">
        <f t="shared" si="6"/>
        <v>-7.4070000000000004E-3</v>
      </c>
      <c r="I115">
        <f>[6]Sheet1!$C200</f>
        <v>8.7011376989629685E-2</v>
      </c>
      <c r="J115">
        <f>[6]Sheet1!$D200</f>
        <v>0.16666140936132345</v>
      </c>
      <c r="K115">
        <f t="shared" si="4"/>
        <v>-1.4862E-2</v>
      </c>
    </row>
    <row r="116" spans="1:11">
      <c r="A116" s="1">
        <v>12843</v>
      </c>
      <c r="B116">
        <v>-1.8599000000000001E-2</v>
      </c>
      <c r="C116">
        <v>-5.6016000000000003E-2</v>
      </c>
      <c r="D116">
        <f>'[5]161417172'!B116</f>
        <v>1.7200000000000001E-4</v>
      </c>
      <c r="E116">
        <f>'[5]161417172'!C116</f>
        <v>7.3530000000000002E-3</v>
      </c>
      <c r="F116">
        <f t="shared" si="5"/>
        <v>1.4925000000000001E-2</v>
      </c>
      <c r="G116">
        <f t="shared" si="7"/>
        <v>-7.5720000000000006E-3</v>
      </c>
      <c r="H116">
        <f t="shared" si="6"/>
        <v>2.2332000000000001E-2</v>
      </c>
      <c r="I116">
        <f>[6]Sheet1!$C201</f>
        <v>1.7385121576543261E-2</v>
      </c>
      <c r="J116">
        <f>[6]Sheet1!$D201</f>
        <v>0.12861922785303537</v>
      </c>
      <c r="K116">
        <f t="shared" si="4"/>
        <v>-7.1809999999999999E-3</v>
      </c>
    </row>
    <row r="117" spans="1:11">
      <c r="A117" s="1">
        <v>12874</v>
      </c>
      <c r="B117">
        <v>-3.7040999999999998E-2</v>
      </c>
      <c r="C117">
        <v>-7.3353000000000002E-2</v>
      </c>
      <c r="D117">
        <f>'[5]161417172'!B117</f>
        <v>1.4200000000000001E-4</v>
      </c>
      <c r="E117">
        <f>'[5]161417172'!C117</f>
        <v>0</v>
      </c>
      <c r="F117">
        <f t="shared" si="5"/>
        <v>7.3530000000000002E-3</v>
      </c>
      <c r="G117">
        <f t="shared" si="7"/>
        <v>-7.3530000000000002E-3</v>
      </c>
      <c r="H117">
        <f t="shared" si="6"/>
        <v>-7.5720000000000006E-3</v>
      </c>
      <c r="I117">
        <f>[6]Sheet1!$C202</f>
        <v>-1.3010423941371307E-2</v>
      </c>
      <c r="J117">
        <f>[6]Sheet1!$D202</f>
        <v>7.713948624242617E-2</v>
      </c>
      <c r="K117">
        <f t="shared" si="4"/>
        <v>1.4200000000000001E-4</v>
      </c>
    </row>
    <row r="118" spans="1:11">
      <c r="A118" s="1">
        <v>12904</v>
      </c>
      <c r="B118">
        <v>8.9162000000000005E-2</v>
      </c>
      <c r="C118">
        <v>0.101628</v>
      </c>
      <c r="D118">
        <f>'[5]161417172'!B118</f>
        <v>1.3300000000000001E-4</v>
      </c>
      <c r="E118">
        <f>'[5]161417172'!C118</f>
        <v>7.2989999999999999E-3</v>
      </c>
      <c r="F118">
        <f t="shared" si="5"/>
        <v>0</v>
      </c>
      <c r="G118">
        <f t="shared" si="7"/>
        <v>7.2989999999999999E-3</v>
      </c>
      <c r="H118">
        <f t="shared" si="6"/>
        <v>-7.3530000000000002E-3</v>
      </c>
      <c r="I118">
        <f>[6]Sheet1!$C203</f>
        <v>-8.7686173714138782E-3</v>
      </c>
      <c r="J118">
        <f>[6]Sheet1!$D203</f>
        <v>4.9685746852416335E-2</v>
      </c>
      <c r="K118">
        <f t="shared" si="4"/>
        <v>-7.1659999999999996E-3</v>
      </c>
    </row>
    <row r="119" spans="1:11">
      <c r="A119" s="1">
        <v>12935</v>
      </c>
      <c r="B119">
        <v>3.4776000000000001E-2</v>
      </c>
      <c r="C119">
        <v>2.4400999999999999E-2</v>
      </c>
      <c r="D119">
        <f>'[5]161417172'!B119</f>
        <v>1.4999999999999999E-4</v>
      </c>
      <c r="E119">
        <f>'[5]161417172'!C119</f>
        <v>0</v>
      </c>
      <c r="F119">
        <f t="shared" si="5"/>
        <v>7.2989999999999999E-3</v>
      </c>
      <c r="G119">
        <f t="shared" si="7"/>
        <v>-7.2989999999999999E-3</v>
      </c>
      <c r="H119">
        <f t="shared" si="6"/>
        <v>7.2989999999999999E-3</v>
      </c>
      <c r="I119">
        <f>[6]Sheet1!$C204</f>
        <v>-4.4294542055798303E-3</v>
      </c>
      <c r="J119">
        <f>[6]Sheet1!$D204</f>
        <v>3.1451401964944337E-2</v>
      </c>
      <c r="K119">
        <f t="shared" si="4"/>
        <v>1.4999999999999999E-4</v>
      </c>
    </row>
    <row r="120" spans="1:11">
      <c r="A120" s="1">
        <v>12965</v>
      </c>
      <c r="B120">
        <v>5.5267999999999998E-2</v>
      </c>
      <c r="C120">
        <v>4.0189000000000002E-2</v>
      </c>
      <c r="D120">
        <f>'[5]161417172'!B120</f>
        <v>1.3799999999999999E-4</v>
      </c>
      <c r="E120">
        <f>'[5]161417172'!C120</f>
        <v>-7.2459999999999998E-3</v>
      </c>
      <c r="F120">
        <f t="shared" si="5"/>
        <v>0</v>
      </c>
      <c r="G120">
        <f t="shared" si="7"/>
        <v>-7.2459999999999998E-3</v>
      </c>
      <c r="H120">
        <f t="shared" si="6"/>
        <v>-7.2989999999999999E-3</v>
      </c>
      <c r="I120">
        <f>[6]Sheet1!$C205</f>
        <v>-4.4329469130903743E-3</v>
      </c>
      <c r="J120">
        <f>[6]Sheet1!$D205</f>
        <v>5.0122265654789722E-2</v>
      </c>
      <c r="K120">
        <f t="shared" si="4"/>
        <v>7.3839999999999999E-3</v>
      </c>
    </row>
    <row r="121" spans="1:11">
      <c r="A121" s="1">
        <v>12996</v>
      </c>
      <c r="B121">
        <v>7.3647000000000004E-2</v>
      </c>
      <c r="C121">
        <v>0.11038199999999999</v>
      </c>
      <c r="D121">
        <f>'[5]161417172'!B121</f>
        <v>1.3300000000000001E-4</v>
      </c>
      <c r="E121">
        <f>'[5]161417172'!C121</f>
        <v>0</v>
      </c>
      <c r="F121">
        <f t="shared" si="5"/>
        <v>-7.2459999999999998E-3</v>
      </c>
      <c r="G121">
        <f t="shared" si="7"/>
        <v>7.2459999999999998E-3</v>
      </c>
      <c r="H121">
        <f t="shared" si="6"/>
        <v>-7.2459999999999998E-3</v>
      </c>
      <c r="I121">
        <f>[6]Sheet1!$C206</f>
        <v>3.064144243145539E-2</v>
      </c>
      <c r="J121">
        <f>[6]Sheet1!$D206</f>
        <v>0.16354066742946238</v>
      </c>
      <c r="K121">
        <f t="shared" si="4"/>
        <v>1.3300000000000001E-4</v>
      </c>
    </row>
    <row r="122" spans="1:11">
      <c r="A122" s="1">
        <v>13027</v>
      </c>
      <c r="B122">
        <v>2.6127999999999998E-2</v>
      </c>
      <c r="C122">
        <v>8.3084000000000005E-2</v>
      </c>
      <c r="D122">
        <f>'[5]161417172'!B122</f>
        <v>1.46E-4</v>
      </c>
      <c r="E122">
        <f>'[5]161417172'!C122</f>
        <v>0</v>
      </c>
      <c r="F122">
        <f t="shared" si="5"/>
        <v>0</v>
      </c>
      <c r="G122">
        <f t="shared" si="7"/>
        <v>0</v>
      </c>
      <c r="H122">
        <f t="shared" si="6"/>
        <v>7.2459999999999998E-3</v>
      </c>
      <c r="I122">
        <f>[6]Sheet1!$C207</f>
        <v>3.8060605823697635E-2</v>
      </c>
      <c r="J122">
        <f>[6]Sheet1!$D207</f>
        <v>0.20668845304768046</v>
      </c>
      <c r="K122">
        <f t="shared" si="4"/>
        <v>1.46E-4</v>
      </c>
    </row>
    <row r="123" spans="1:11">
      <c r="A123" s="1">
        <v>13057</v>
      </c>
      <c r="B123">
        <v>2.5871999999999999E-2</v>
      </c>
      <c r="C123">
        <v>2.3798E-2</v>
      </c>
      <c r="D123">
        <f>'[5]161417172'!B123</f>
        <v>1.25E-4</v>
      </c>
      <c r="E123">
        <f>'[5]161417172'!C123</f>
        <v>0</v>
      </c>
      <c r="F123">
        <f t="shared" si="5"/>
        <v>0</v>
      </c>
      <c r="G123">
        <f t="shared" si="7"/>
        <v>0</v>
      </c>
      <c r="H123">
        <f t="shared" si="6"/>
        <v>0</v>
      </c>
      <c r="I123">
        <f>[6]Sheet1!$C208</f>
        <v>2.459698027329571E-2</v>
      </c>
      <c r="J123">
        <f>[6]Sheet1!$D208</f>
        <v>0.2890418527316545</v>
      </c>
      <c r="K123">
        <f t="shared" si="4"/>
        <v>1.25E-4</v>
      </c>
    </row>
    <row r="124" spans="1:11">
      <c r="A124" s="1">
        <v>13088</v>
      </c>
      <c r="B124">
        <v>7.1339E-2</v>
      </c>
      <c r="C124">
        <v>8.2776000000000002E-2</v>
      </c>
      <c r="D124">
        <f>'[5]161417172'!B124</f>
        <v>1.25E-4</v>
      </c>
      <c r="E124">
        <f>'[5]161417172'!C124</f>
        <v>0</v>
      </c>
      <c r="F124">
        <f t="shared" si="5"/>
        <v>0</v>
      </c>
      <c r="G124">
        <f t="shared" si="7"/>
        <v>0</v>
      </c>
      <c r="H124">
        <f t="shared" si="6"/>
        <v>0</v>
      </c>
      <c r="I124">
        <f>[6]Sheet1!$C209</f>
        <v>2.7935346980055176E-2</v>
      </c>
      <c r="J124">
        <f>[6]Sheet1!$D209</f>
        <v>0.27983231184426827</v>
      </c>
      <c r="K124">
        <f t="shared" si="4"/>
        <v>1.25E-4</v>
      </c>
    </row>
    <row r="125" spans="1:11">
      <c r="A125" s="1">
        <v>13118</v>
      </c>
      <c r="B125">
        <v>5.1857E-2</v>
      </c>
      <c r="C125">
        <v>0.14578199999999999</v>
      </c>
      <c r="D125">
        <f>'[5]161417172'!B125</f>
        <v>2.3900000000000001E-4</v>
      </c>
      <c r="E125">
        <f>'[5]161417172'!C125</f>
        <v>7.2989999999999999E-3</v>
      </c>
      <c r="F125">
        <f t="shared" si="5"/>
        <v>0</v>
      </c>
      <c r="G125">
        <f t="shared" si="7"/>
        <v>7.2989999999999999E-3</v>
      </c>
      <c r="H125">
        <f t="shared" si="6"/>
        <v>0</v>
      </c>
      <c r="I125">
        <f>[6]Sheet1!$C210</f>
        <v>2.3352777832511773E-2</v>
      </c>
      <c r="J125">
        <f>[6]Sheet1!$D210</f>
        <v>0.28768674970931762</v>
      </c>
      <c r="K125">
        <f t="shared" si="4"/>
        <v>-7.0600000000000003E-3</v>
      </c>
    </row>
    <row r="126" spans="1:11">
      <c r="A126" s="1">
        <v>13149</v>
      </c>
      <c r="B126">
        <v>4.6095999999999998E-2</v>
      </c>
      <c r="C126">
        <v>6.0242999999999998E-2</v>
      </c>
      <c r="D126">
        <f>'[5]161417172'!B126</f>
        <v>8.6000000000000003E-5</v>
      </c>
      <c r="E126">
        <f>'[5]161417172'!C126</f>
        <v>0</v>
      </c>
      <c r="F126">
        <f t="shared" si="5"/>
        <v>7.2989999999999999E-3</v>
      </c>
      <c r="G126">
        <f t="shared" si="7"/>
        <v>-7.2989999999999999E-3</v>
      </c>
      <c r="H126">
        <f t="shared" si="6"/>
        <v>7.2989999999999999E-3</v>
      </c>
      <c r="I126">
        <f>[6]Sheet1!$C211</f>
        <v>1.1468079590452485E-2</v>
      </c>
      <c r="J126">
        <f>[6]Sheet1!$D211</f>
        <v>0.22981028906618572</v>
      </c>
      <c r="K126">
        <f t="shared" si="4"/>
        <v>8.6000000000000003E-5</v>
      </c>
    </row>
    <row r="127" spans="1:11">
      <c r="A127" s="1">
        <v>13180</v>
      </c>
      <c r="B127">
        <v>6.608E-2</v>
      </c>
      <c r="C127">
        <v>0.15016499999999999</v>
      </c>
      <c r="D127">
        <f>'[5]161417172'!B127</f>
        <v>1.2899999999999999E-4</v>
      </c>
      <c r="E127">
        <f>'[5]161417172'!C127</f>
        <v>0</v>
      </c>
      <c r="F127">
        <f t="shared" si="5"/>
        <v>0</v>
      </c>
      <c r="G127">
        <f t="shared" si="7"/>
        <v>0</v>
      </c>
      <c r="H127">
        <f t="shared" si="6"/>
        <v>-7.2989999999999999E-3</v>
      </c>
      <c r="I127">
        <f>[6]Sheet1!$C212</f>
        <v>-1.9187188812904044E-2</v>
      </c>
      <c r="J127">
        <f>[6]Sheet1!$D212</f>
        <v>0.123611723263652</v>
      </c>
      <c r="K127">
        <f t="shared" si="4"/>
        <v>1.2899999999999999E-4</v>
      </c>
    </row>
    <row r="128" spans="1:11">
      <c r="A128" s="1">
        <v>13209</v>
      </c>
      <c r="B128">
        <v>2.5699E-2</v>
      </c>
      <c r="C128">
        <v>4.5619E-2</v>
      </c>
      <c r="D128">
        <f>'[5]161417172'!B128</f>
        <v>1.21E-4</v>
      </c>
      <c r="E128">
        <f>'[5]161417172'!C128</f>
        <v>0</v>
      </c>
      <c r="F128">
        <f t="shared" si="5"/>
        <v>0</v>
      </c>
      <c r="G128">
        <f t="shared" si="7"/>
        <v>0</v>
      </c>
      <c r="H128">
        <f t="shared" si="6"/>
        <v>0</v>
      </c>
      <c r="I128">
        <f>[6]Sheet1!$C213</f>
        <v>-3.1501042661395307E-2</v>
      </c>
      <c r="J128">
        <f>[6]Sheet1!$D213</f>
        <v>7.4725559025713428E-2</v>
      </c>
      <c r="K128">
        <f t="shared" si="4"/>
        <v>1.21E-4</v>
      </c>
    </row>
    <row r="129" spans="1:11">
      <c r="A129" s="1">
        <v>13240</v>
      </c>
      <c r="B129">
        <v>9.417E-3</v>
      </c>
      <c r="C129">
        <v>5.947E-3</v>
      </c>
      <c r="D129">
        <f>'[5]161417172'!B129</f>
        <v>1.7200000000000001E-4</v>
      </c>
      <c r="E129">
        <f>'[5]161417172'!C129</f>
        <v>-7.2459999999999998E-3</v>
      </c>
      <c r="F129">
        <f t="shared" si="5"/>
        <v>0</v>
      </c>
      <c r="G129">
        <f t="shared" si="7"/>
        <v>-7.2459999999999998E-3</v>
      </c>
      <c r="H129">
        <f t="shared" si="6"/>
        <v>0</v>
      </c>
      <c r="I129">
        <f>[6]Sheet1!$C214</f>
        <v>1.9795187699268579E-2</v>
      </c>
      <c r="J129">
        <f>[6]Sheet1!$D214</f>
        <v>0.10753117066635332</v>
      </c>
      <c r="K129">
        <f t="shared" si="4"/>
        <v>7.4180000000000001E-3</v>
      </c>
    </row>
    <row r="130" spans="1:11">
      <c r="A130" s="1">
        <v>13270</v>
      </c>
      <c r="B130">
        <v>-8.0496999999999999E-2</v>
      </c>
      <c r="C130">
        <v>-0.122963</v>
      </c>
      <c r="D130">
        <f>'[5]161417172'!B130</f>
        <v>1.6699999999999999E-4</v>
      </c>
      <c r="E130">
        <f>'[5]161417172'!C130</f>
        <v>0</v>
      </c>
      <c r="F130">
        <f t="shared" si="5"/>
        <v>-7.2459999999999998E-3</v>
      </c>
      <c r="G130">
        <f t="shared" si="7"/>
        <v>7.2459999999999998E-3</v>
      </c>
      <c r="H130">
        <f t="shared" si="6"/>
        <v>-7.2459999999999998E-3</v>
      </c>
      <c r="I130">
        <f>[6]Sheet1!$C215</f>
        <v>6.0860238274324407E-2</v>
      </c>
      <c r="J130">
        <f>[6]Sheet1!$D215</f>
        <v>0.1771600263120916</v>
      </c>
      <c r="K130">
        <f t="shared" si="4"/>
        <v>1.6699999999999999E-4</v>
      </c>
    </row>
    <row r="131" spans="1:11">
      <c r="A131" s="1">
        <v>13301</v>
      </c>
      <c r="B131">
        <v>5.0285999999999997E-2</v>
      </c>
      <c r="C131">
        <v>5.1218E-2</v>
      </c>
      <c r="D131">
        <f>'[5]161417172'!B131</f>
        <v>1.6100000000000001E-4</v>
      </c>
      <c r="E131">
        <f>'[5]161417172'!C131</f>
        <v>0</v>
      </c>
      <c r="F131">
        <f t="shared" si="5"/>
        <v>0</v>
      </c>
      <c r="G131">
        <f t="shared" si="7"/>
        <v>0</v>
      </c>
      <c r="H131">
        <f t="shared" si="6"/>
        <v>7.2459999999999998E-3</v>
      </c>
      <c r="I131">
        <f>[6]Sheet1!$C216</f>
        <v>2.5505924695952142E-2</v>
      </c>
      <c r="J131">
        <f>[6]Sheet1!$D216</f>
        <v>0.20709540521362357</v>
      </c>
      <c r="K131">
        <f t="shared" si="4"/>
        <v>1.6100000000000001E-4</v>
      </c>
    </row>
    <row r="132" spans="1:11">
      <c r="A132" s="1">
        <v>13331</v>
      </c>
      <c r="B132">
        <v>2.5992999999999999E-2</v>
      </c>
      <c r="C132">
        <v>-3.2499999999999999E-4</v>
      </c>
      <c r="D132">
        <f>'[5]161417172'!B132</f>
        <v>3.0600000000000001E-4</v>
      </c>
      <c r="E132">
        <f>'[5]161417172'!C132</f>
        <v>7.2989999999999999E-3</v>
      </c>
      <c r="F132">
        <f t="shared" si="5"/>
        <v>0</v>
      </c>
      <c r="G132">
        <f t="shared" si="7"/>
        <v>7.2989999999999999E-3</v>
      </c>
      <c r="H132">
        <f t="shared" si="6"/>
        <v>0</v>
      </c>
      <c r="I132">
        <f>[6]Sheet1!$C217</f>
        <v>2.1345084175567575E-2</v>
      </c>
      <c r="J132">
        <f>[6]Sheet1!$D217</f>
        <v>0.23287343630228152</v>
      </c>
      <c r="K132">
        <f t="shared" si="4"/>
        <v>-6.9930000000000001E-3</v>
      </c>
    </row>
    <row r="133" spans="1:11">
      <c r="A133" s="1">
        <v>13362</v>
      </c>
      <c r="B133">
        <v>6.4638000000000001E-2</v>
      </c>
      <c r="C133">
        <v>8.1930000000000003E-2</v>
      </c>
      <c r="D133">
        <f>'[5]161417172'!B133</f>
        <v>1.2899999999999999E-4</v>
      </c>
      <c r="E133">
        <f>'[5]161417172'!C133</f>
        <v>7.2459999999999998E-3</v>
      </c>
      <c r="F133">
        <f t="shared" si="5"/>
        <v>7.2989999999999999E-3</v>
      </c>
      <c r="G133">
        <f t="shared" si="7"/>
        <v>-5.3000000000000096E-5</v>
      </c>
      <c r="H133">
        <f t="shared" si="6"/>
        <v>7.2989999999999999E-3</v>
      </c>
      <c r="I133">
        <f>[6]Sheet1!$C218</f>
        <v>1.7458628477429627E-2</v>
      </c>
      <c r="J133">
        <f>[6]Sheet1!$D218</f>
        <v>0.21969062234825576</v>
      </c>
      <c r="K133">
        <f t="shared" si="4"/>
        <v>-7.1170000000000001E-3</v>
      </c>
    </row>
    <row r="134" spans="1:11">
      <c r="A134" s="1">
        <v>13393</v>
      </c>
      <c r="B134">
        <v>1.0813E-2</v>
      </c>
      <c r="C134">
        <v>2.1447000000000001E-2</v>
      </c>
      <c r="D134">
        <f>'[5]161417172'!B134</f>
        <v>1.7100000000000001E-4</v>
      </c>
      <c r="E134">
        <f>'[5]161417172'!C134</f>
        <v>7.1939999999999999E-3</v>
      </c>
      <c r="F134">
        <f t="shared" si="5"/>
        <v>7.2459999999999998E-3</v>
      </c>
      <c r="G134">
        <f t="shared" si="7"/>
        <v>-5.1999999999999963E-5</v>
      </c>
      <c r="H134">
        <f t="shared" si="6"/>
        <v>-5.3000000000000096E-5</v>
      </c>
      <c r="I134">
        <f>[6]Sheet1!$C219</f>
        <v>1.7159047562251839E-2</v>
      </c>
      <c r="J134">
        <f>[6]Sheet1!$D219</f>
        <v>0.19878906408680996</v>
      </c>
      <c r="K134">
        <f t="shared" si="4"/>
        <v>-7.0229999999999997E-3</v>
      </c>
    </row>
    <row r="135" spans="1:11">
      <c r="A135" s="1">
        <v>13423</v>
      </c>
      <c r="B135">
        <v>1.4343E-2</v>
      </c>
      <c r="C135">
        <v>3.2668000000000003E-2</v>
      </c>
      <c r="D135">
        <f>'[5]161417172'!B135</f>
        <v>8.2999999999999998E-5</v>
      </c>
      <c r="E135">
        <f>'[5]161417172'!C135</f>
        <v>0</v>
      </c>
      <c r="F135">
        <f t="shared" si="5"/>
        <v>7.1939999999999999E-3</v>
      </c>
      <c r="G135">
        <f t="shared" si="7"/>
        <v>-7.1939999999999999E-3</v>
      </c>
      <c r="H135">
        <f t="shared" si="6"/>
        <v>-5.1999999999999963E-5</v>
      </c>
      <c r="I135">
        <f>[6]Sheet1!$C220</f>
        <v>1.6857373298382328E-2</v>
      </c>
      <c r="J135">
        <f>[6]Sheet1!$D220</f>
        <v>0.19104945711189658</v>
      </c>
      <c r="K135">
        <f t="shared" si="4"/>
        <v>8.2999999999999998E-5</v>
      </c>
    </row>
    <row r="136" spans="1:11">
      <c r="A136" s="1">
        <v>13454</v>
      </c>
      <c r="B136">
        <v>6.9086999999999996E-2</v>
      </c>
      <c r="C136">
        <v>6.3755000000000006E-2</v>
      </c>
      <c r="D136">
        <f>'[5]161417172'!B136</f>
        <v>1.9699999999999999E-4</v>
      </c>
      <c r="E136">
        <f>'[5]161417172'!C136</f>
        <v>0</v>
      </c>
      <c r="F136">
        <f t="shared" si="5"/>
        <v>0</v>
      </c>
      <c r="G136">
        <f t="shared" si="7"/>
        <v>0</v>
      </c>
      <c r="H136">
        <f t="shared" si="6"/>
        <v>-7.1939999999999999E-3</v>
      </c>
      <c r="I136">
        <f>[6]Sheet1!$C221</f>
        <v>1.6589907666348047E-2</v>
      </c>
      <c r="J136">
        <f>[6]Sheet1!$D221</f>
        <v>0.17970401779818945</v>
      </c>
      <c r="K136">
        <f t="shared" ref="K136:K199" si="8">D136-E136</f>
        <v>1.9699999999999999E-4</v>
      </c>
    </row>
    <row r="137" spans="1:11">
      <c r="A137" s="1">
        <v>13484</v>
      </c>
      <c r="B137">
        <v>3.3293000000000003E-2</v>
      </c>
      <c r="C137">
        <v>9.1426999999999994E-2</v>
      </c>
      <c r="D137">
        <f>'[5]161417172'!B137</f>
        <v>8.2999999999999998E-5</v>
      </c>
      <c r="E137">
        <f>'[5]161417172'!C137</f>
        <v>0</v>
      </c>
      <c r="F137">
        <f t="shared" si="5"/>
        <v>0</v>
      </c>
      <c r="G137">
        <f t="shared" si="7"/>
        <v>0</v>
      </c>
      <c r="H137">
        <f t="shared" si="6"/>
        <v>0</v>
      </c>
      <c r="I137">
        <f>[6]Sheet1!$C222</f>
        <v>2.5965639570740162E-2</v>
      </c>
      <c r="J137">
        <f>[6]Sheet1!$D222</f>
        <v>0.18231687953641784</v>
      </c>
      <c r="K137">
        <f t="shared" si="8"/>
        <v>8.2999999999999998E-5</v>
      </c>
    </row>
    <row r="138" spans="1:11">
      <c r="A138" s="1">
        <v>13515</v>
      </c>
      <c r="B138">
        <v>2.0660000000000001E-3</v>
      </c>
      <c r="C138">
        <v>2.7306E-2</v>
      </c>
      <c r="D138">
        <f>'[5]161417172'!B138</f>
        <v>2.8E-5</v>
      </c>
      <c r="E138">
        <f>'[5]161417172'!C138</f>
        <v>0</v>
      </c>
      <c r="F138">
        <f t="shared" ref="F138:F201" si="9">E137</f>
        <v>0</v>
      </c>
      <c r="G138">
        <f t="shared" si="7"/>
        <v>0</v>
      </c>
      <c r="H138">
        <f t="shared" ref="H138:H201" si="10">F138-F137</f>
        <v>0</v>
      </c>
      <c r="I138">
        <f>[6]Sheet1!$C223</f>
        <v>3.1548067221313758E-2</v>
      </c>
      <c r="J138">
        <f>[6]Sheet1!$D223</f>
        <v>0.20239686716727912</v>
      </c>
      <c r="K138">
        <f t="shared" si="8"/>
        <v>2.8E-5</v>
      </c>
    </row>
    <row r="139" spans="1:11">
      <c r="A139" s="1">
        <v>13546</v>
      </c>
      <c r="B139">
        <v>3.2523999999999997E-2</v>
      </c>
      <c r="C139">
        <v>7.6220999999999997E-2</v>
      </c>
      <c r="D139">
        <f>'[5]161417172'!B139</f>
        <v>1.13E-4</v>
      </c>
      <c r="E139">
        <f>'[5]161417172'!C139</f>
        <v>7.143E-3</v>
      </c>
      <c r="F139">
        <f t="shared" si="9"/>
        <v>0</v>
      </c>
      <c r="G139">
        <f t="shared" ref="G139:G202" si="11">E139-F139</f>
        <v>7.143E-3</v>
      </c>
      <c r="H139">
        <f t="shared" si="10"/>
        <v>0</v>
      </c>
      <c r="I139">
        <f>[6]Sheet1!$C224</f>
        <v>0</v>
      </c>
      <c r="J139">
        <f>[6]Sheet1!$D224</f>
        <v>0.22158405598018316</v>
      </c>
      <c r="K139">
        <f t="shared" si="8"/>
        <v>-7.0299999999999998E-3</v>
      </c>
    </row>
    <row r="140" spans="1:11">
      <c r="A140" s="1">
        <v>13574</v>
      </c>
      <c r="B140">
        <v>1.3041000000000001E-2</v>
      </c>
      <c r="C140">
        <v>2.3904000000000002E-2</v>
      </c>
      <c r="D140">
        <f>'[5]161417172'!B140</f>
        <v>1.7100000000000001E-4</v>
      </c>
      <c r="E140">
        <f>'[5]161417172'!C140</f>
        <v>0</v>
      </c>
      <c r="F140">
        <f t="shared" si="9"/>
        <v>7.143E-3</v>
      </c>
      <c r="G140">
        <f t="shared" si="11"/>
        <v>-7.143E-3</v>
      </c>
      <c r="H140">
        <f t="shared" si="10"/>
        <v>7.143E-3</v>
      </c>
      <c r="I140">
        <f>[6]Sheet1!$C225</f>
        <v>1.5414065139594424E-2</v>
      </c>
      <c r="J140">
        <f>[6]Sheet1!$D225</f>
        <v>0.26849916378117289</v>
      </c>
      <c r="K140">
        <f t="shared" si="8"/>
        <v>1.7100000000000001E-4</v>
      </c>
    </row>
    <row r="141" spans="1:11">
      <c r="A141" s="1">
        <v>13605</v>
      </c>
      <c r="B141">
        <v>-3.5349999999999999E-3</v>
      </c>
      <c r="C141">
        <v>1.065E-3</v>
      </c>
      <c r="D141">
        <f>'[5]161417172'!B141</f>
        <v>1.4100000000000001E-4</v>
      </c>
      <c r="E141">
        <f>'[5]161417172'!C141</f>
        <v>7.0920000000000002E-3</v>
      </c>
      <c r="F141">
        <f t="shared" si="9"/>
        <v>0</v>
      </c>
      <c r="G141">
        <f t="shared" si="11"/>
        <v>7.0920000000000002E-3</v>
      </c>
      <c r="H141">
        <f t="shared" si="10"/>
        <v>-7.143E-3</v>
      </c>
      <c r="I141">
        <f>[6]Sheet1!$C226</f>
        <v>6.0952739152404511E-3</v>
      </c>
      <c r="J141">
        <f>[6]Sheet1!$D226</f>
        <v>0.25479924999714476</v>
      </c>
      <c r="K141">
        <f t="shared" si="8"/>
        <v>-6.9510000000000006E-3</v>
      </c>
    </row>
    <row r="142" spans="1:11">
      <c r="A142" s="1">
        <v>13635</v>
      </c>
      <c r="B142">
        <v>-7.4235999999999996E-2</v>
      </c>
      <c r="C142">
        <v>-0.101024</v>
      </c>
      <c r="D142">
        <f>'[5]161417172'!B142</f>
        <v>4.86E-4</v>
      </c>
      <c r="E142">
        <f>'[5]161417172'!C142</f>
        <v>7.0419999999999996E-3</v>
      </c>
      <c r="F142">
        <f t="shared" si="9"/>
        <v>7.0920000000000002E-3</v>
      </c>
      <c r="G142">
        <f t="shared" si="11"/>
        <v>-5.0000000000000565E-5</v>
      </c>
      <c r="H142">
        <f t="shared" si="10"/>
        <v>7.0920000000000002E-3</v>
      </c>
      <c r="I142">
        <f>[6]Sheet1!$C227</f>
        <v>1.5088521060826032E-2</v>
      </c>
      <c r="J142">
        <f>[6]Sheet1!$D227</f>
        <v>0.20902753278364639</v>
      </c>
      <c r="K142">
        <f t="shared" si="8"/>
        <v>-6.5559999999999993E-3</v>
      </c>
    </row>
    <row r="143" spans="1:11">
      <c r="A143" s="1">
        <v>13666</v>
      </c>
      <c r="B143">
        <v>-8.5629999999999994E-3</v>
      </c>
      <c r="C143">
        <v>-2.4524000000000001E-2</v>
      </c>
      <c r="D143">
        <f>'[5]161417172'!B143</f>
        <v>6.3400000000000001E-4</v>
      </c>
      <c r="E143">
        <f>'[5]161417172'!C143</f>
        <v>6.9930000000000001E-3</v>
      </c>
      <c r="F143">
        <f t="shared" si="9"/>
        <v>7.0419999999999996E-3</v>
      </c>
      <c r="G143">
        <f t="shared" si="11"/>
        <v>-4.8999999999999565E-5</v>
      </c>
      <c r="H143">
        <f t="shared" si="10"/>
        <v>-5.0000000000000565E-5</v>
      </c>
      <c r="I143">
        <f>[6]Sheet1!$C228</f>
        <v>5.9678913852501125E-3</v>
      </c>
      <c r="J143">
        <f>[6]Sheet1!$D228</f>
        <v>0.18948949947294436</v>
      </c>
      <c r="K143">
        <f t="shared" si="8"/>
        <v>-6.3590000000000001E-3</v>
      </c>
    </row>
    <row r="144" spans="1:11">
      <c r="A144" s="1">
        <v>13696</v>
      </c>
      <c r="B144">
        <v>-4.1591999999999997E-2</v>
      </c>
      <c r="C144">
        <v>-7.6702000000000006E-2</v>
      </c>
      <c r="D144">
        <f>'[5]161417172'!B144</f>
        <v>2.7500000000000002E-4</v>
      </c>
      <c r="E144">
        <f>'[5]161417172'!C144</f>
        <v>0</v>
      </c>
      <c r="F144">
        <f t="shared" si="9"/>
        <v>6.9930000000000001E-3</v>
      </c>
      <c r="G144">
        <f t="shared" si="11"/>
        <v>-6.9930000000000001E-3</v>
      </c>
      <c r="H144">
        <f t="shared" si="10"/>
        <v>-4.8999999999999565E-5</v>
      </c>
      <c r="I144">
        <f>[6]Sheet1!$C229</f>
        <v>-1.8022651247727506E-2</v>
      </c>
      <c r="J144">
        <f>[6]Sheet1!$D229</f>
        <v>0.15012176404964928</v>
      </c>
      <c r="K144">
        <f t="shared" si="8"/>
        <v>2.7500000000000002E-4</v>
      </c>
    </row>
    <row r="145" spans="1:11">
      <c r="A145" s="1">
        <v>13727</v>
      </c>
      <c r="B145">
        <v>8.8881000000000002E-2</v>
      </c>
      <c r="C145">
        <v>9.9611000000000005E-2</v>
      </c>
      <c r="D145">
        <f>'[5]161417172'!B145</f>
        <v>3.21E-4</v>
      </c>
      <c r="E145">
        <f>'[5]161417172'!C145</f>
        <v>6.9439999999999997E-3</v>
      </c>
      <c r="F145">
        <f t="shared" si="9"/>
        <v>0</v>
      </c>
      <c r="G145">
        <f t="shared" si="11"/>
        <v>6.9439999999999997E-3</v>
      </c>
      <c r="H145">
        <f t="shared" si="10"/>
        <v>-6.9930000000000001E-3</v>
      </c>
      <c r="I145">
        <f>[6]Sheet1!$C230</f>
        <v>6.0400501060278167E-3</v>
      </c>
      <c r="J145">
        <f>[6]Sheet1!$D230</f>
        <v>0.13870318567824746</v>
      </c>
      <c r="K145">
        <f t="shared" si="8"/>
        <v>-6.6229999999999995E-3</v>
      </c>
    </row>
    <row r="146" spans="1:11">
      <c r="A146" s="1">
        <v>13758</v>
      </c>
      <c r="B146">
        <v>-4.8619999999999997E-2</v>
      </c>
      <c r="C146">
        <v>-5.2748999999999997E-2</v>
      </c>
      <c r="D146">
        <f>'[5]161417172'!B146</f>
        <v>2.6699999999999998E-4</v>
      </c>
      <c r="E146">
        <f>'[5]161417172'!C146</f>
        <v>0</v>
      </c>
      <c r="F146">
        <f t="shared" si="9"/>
        <v>6.9439999999999997E-3</v>
      </c>
      <c r="G146">
        <f t="shared" si="11"/>
        <v>-6.9439999999999997E-3</v>
      </c>
      <c r="H146">
        <f t="shared" si="10"/>
        <v>6.9439999999999997E-3</v>
      </c>
      <c r="I146">
        <f>[6]Sheet1!$C231</f>
        <v>-1.2116804223673228E-2</v>
      </c>
      <c r="J146">
        <f>[6]Sheet1!$D231</f>
        <v>0.1094273338923224</v>
      </c>
      <c r="K146">
        <f t="shared" si="8"/>
        <v>2.6699999999999998E-4</v>
      </c>
    </row>
    <row r="147" spans="1:11">
      <c r="A147" s="1">
        <v>13788</v>
      </c>
      <c r="B147">
        <v>-0.13540099999999999</v>
      </c>
      <c r="C147">
        <v>-0.19318199999999999</v>
      </c>
      <c r="D147">
        <f>'[5]161417172'!B147</f>
        <v>3.6699999999999998E-4</v>
      </c>
      <c r="E147">
        <f>'[5]161417172'!C147</f>
        <v>6.8970000000000004E-3</v>
      </c>
      <c r="F147">
        <f t="shared" si="9"/>
        <v>0</v>
      </c>
      <c r="G147">
        <f t="shared" si="11"/>
        <v>6.8970000000000004E-3</v>
      </c>
      <c r="H147">
        <f t="shared" si="10"/>
        <v>-6.9439999999999997E-3</v>
      </c>
      <c r="I147">
        <f>[6]Sheet1!$C232</f>
        <v>-3.7268578920643503E-2</v>
      </c>
      <c r="J147">
        <f>[6]Sheet1!$D232</f>
        <v>5.5301381673296568E-2</v>
      </c>
      <c r="K147">
        <f t="shared" si="8"/>
        <v>-6.5300000000000002E-3</v>
      </c>
    </row>
    <row r="148" spans="1:11">
      <c r="A148" s="1">
        <v>13819</v>
      </c>
      <c r="B148">
        <v>-9.4674999999999995E-2</v>
      </c>
      <c r="C148">
        <v>-0.101549</v>
      </c>
      <c r="D148">
        <f>'[5]161417172'!B148</f>
        <v>1.6699999999999999E-4</v>
      </c>
      <c r="E148">
        <f>'[5]161417172'!C148</f>
        <v>0</v>
      </c>
      <c r="F148">
        <f t="shared" si="9"/>
        <v>6.8970000000000004E-3</v>
      </c>
      <c r="G148">
        <f t="shared" si="11"/>
        <v>-6.8970000000000004E-3</v>
      </c>
      <c r="H148">
        <f t="shared" si="10"/>
        <v>6.8970000000000004E-3</v>
      </c>
      <c r="I148">
        <f>[6]Sheet1!$C233</f>
        <v>-8.5864873567977007E-2</v>
      </c>
      <c r="J148">
        <f>[6]Sheet1!$D233</f>
        <v>-4.7153399561028486E-2</v>
      </c>
      <c r="K148">
        <f t="shared" si="8"/>
        <v>1.6699999999999999E-4</v>
      </c>
    </row>
    <row r="149" spans="1:11">
      <c r="A149" s="1">
        <v>13849</v>
      </c>
      <c r="B149">
        <v>-8.3731E-2</v>
      </c>
      <c r="C149">
        <v>-0.108639</v>
      </c>
      <c r="D149">
        <f>'[5]161417172'!B149</f>
        <v>1.9599999999999999E-4</v>
      </c>
      <c r="E149">
        <f>'[5]161417172'!C149</f>
        <v>-6.8490000000000001E-3</v>
      </c>
      <c r="F149">
        <f t="shared" si="9"/>
        <v>0</v>
      </c>
      <c r="G149">
        <f t="shared" si="11"/>
        <v>-6.8490000000000001E-3</v>
      </c>
      <c r="H149">
        <f t="shared" si="10"/>
        <v>-6.8970000000000004E-3</v>
      </c>
      <c r="I149">
        <f>[6]Sheet1!$C234</f>
        <v>-0.12469610731790914</v>
      </c>
      <c r="J149">
        <f>[6]Sheet1!$D234</f>
        <v>-0.19781514644967779</v>
      </c>
      <c r="K149">
        <f t="shared" si="8"/>
        <v>7.045E-3</v>
      </c>
    </row>
    <row r="150" spans="1:11">
      <c r="A150" s="1">
        <v>13880</v>
      </c>
      <c r="B150">
        <v>-4.0104000000000001E-2</v>
      </c>
      <c r="C150">
        <v>-9.9214999999999998E-2</v>
      </c>
      <c r="D150">
        <f>'[5]161417172'!B150</f>
        <v>4.3999999999999999E-5</v>
      </c>
      <c r="E150">
        <f>'[5]161417172'!C150</f>
        <v>-6.8970000000000004E-3</v>
      </c>
      <c r="F150">
        <f t="shared" si="9"/>
        <v>-6.8490000000000001E-3</v>
      </c>
      <c r="G150">
        <f t="shared" si="11"/>
        <v>-4.8000000000000299E-5</v>
      </c>
      <c r="H150">
        <f t="shared" si="10"/>
        <v>-6.8490000000000001E-3</v>
      </c>
      <c r="I150">
        <f>[6]Sheet1!$C235</f>
        <v>-0.11145786793767165</v>
      </c>
      <c r="J150">
        <f>[6]Sheet1!$D235</f>
        <v>-0.3408210816086632</v>
      </c>
      <c r="K150">
        <f t="shared" si="8"/>
        <v>6.9410000000000001E-3</v>
      </c>
    </row>
    <row r="151" spans="1:11">
      <c r="A151" s="1">
        <v>13911</v>
      </c>
      <c r="B151">
        <v>7.6249999999999998E-3</v>
      </c>
      <c r="C151">
        <v>4.206E-2</v>
      </c>
      <c r="D151">
        <f>'[5]161417172'!B151</f>
        <v>3.4E-5</v>
      </c>
      <c r="E151">
        <f>'[5]161417172'!C151</f>
        <v>-1.3889E-2</v>
      </c>
      <c r="F151">
        <f t="shared" si="9"/>
        <v>-6.8970000000000004E-3</v>
      </c>
      <c r="G151">
        <f t="shared" si="11"/>
        <v>-6.992E-3</v>
      </c>
      <c r="H151">
        <f t="shared" si="10"/>
        <v>-4.8000000000000299E-5</v>
      </c>
      <c r="I151">
        <f>[6]Sheet1!$C236</f>
        <v>-1.7631018490084083E-2</v>
      </c>
      <c r="J151">
        <f>[6]Sheet1!$D236</f>
        <v>-0.35845210009874728</v>
      </c>
      <c r="K151">
        <f t="shared" si="8"/>
        <v>1.3923E-2</v>
      </c>
    </row>
    <row r="152" spans="1:11">
      <c r="A152" s="1">
        <v>13939</v>
      </c>
      <c r="B152">
        <v>5.7866000000000001E-2</v>
      </c>
      <c r="C152">
        <v>6.1060999999999997E-2</v>
      </c>
      <c r="D152">
        <f>'[5]161417172'!B152</f>
        <v>4.8000000000000001E-5</v>
      </c>
      <c r="E152">
        <f>'[5]161417172'!C152</f>
        <v>-7.0419999999999996E-3</v>
      </c>
      <c r="F152">
        <f t="shared" si="9"/>
        <v>-1.3889E-2</v>
      </c>
      <c r="G152">
        <f t="shared" si="11"/>
        <v>6.8470000000000007E-3</v>
      </c>
      <c r="H152">
        <f t="shared" si="10"/>
        <v>-6.992E-3</v>
      </c>
      <c r="I152">
        <f>[6]Sheet1!$C237</f>
        <v>-4.4526854638393676E-3</v>
      </c>
      <c r="J152">
        <f>[6]Sheet1!$D237</f>
        <v>-0.37831885070218108</v>
      </c>
      <c r="K152">
        <f t="shared" si="8"/>
        <v>7.0899999999999999E-3</v>
      </c>
    </row>
    <row r="153" spans="1:11">
      <c r="A153" s="1">
        <v>13970</v>
      </c>
      <c r="B153">
        <v>-0.23713100000000001</v>
      </c>
      <c r="C153">
        <v>-0.28556399999999998</v>
      </c>
      <c r="D153">
        <f>'[5]161417172'!B153</f>
        <v>2.5000000000000001E-5</v>
      </c>
      <c r="E153">
        <f>'[5]161417172'!C153</f>
        <v>0</v>
      </c>
      <c r="F153">
        <f t="shared" si="9"/>
        <v>-7.0419999999999996E-3</v>
      </c>
      <c r="G153">
        <f t="shared" si="11"/>
        <v>7.0419999999999996E-3</v>
      </c>
      <c r="H153">
        <f t="shared" si="10"/>
        <v>6.8470000000000007E-3</v>
      </c>
      <c r="I153">
        <f>[6]Sheet1!$C238</f>
        <v>4.4526854638393676E-3</v>
      </c>
      <c r="J153">
        <f>[6]Sheet1!$D238</f>
        <v>-0.37996143915358216</v>
      </c>
      <c r="K153">
        <f t="shared" si="8"/>
        <v>2.5000000000000001E-5</v>
      </c>
    </row>
    <row r="154" spans="1:11">
      <c r="A154" s="1">
        <v>14000</v>
      </c>
      <c r="B154">
        <v>0.14564199999999999</v>
      </c>
      <c r="C154">
        <v>0.20619999999999999</v>
      </c>
      <c r="D154">
        <f>'[5]161417172'!B154</f>
        <v>1.2300000000000001E-4</v>
      </c>
      <c r="E154">
        <f>'[5]161417172'!C154</f>
        <v>7.0920000000000002E-3</v>
      </c>
      <c r="F154">
        <f t="shared" si="9"/>
        <v>0</v>
      </c>
      <c r="G154">
        <f t="shared" si="11"/>
        <v>7.0920000000000002E-3</v>
      </c>
      <c r="H154">
        <f t="shared" si="10"/>
        <v>7.0419999999999996E-3</v>
      </c>
      <c r="I154">
        <f>[6]Sheet1!$C239</f>
        <v>-3.159336452051198E-2</v>
      </c>
      <c r="J154">
        <f>[6]Sheet1!$D239</f>
        <v>-0.42664332473492017</v>
      </c>
      <c r="K154">
        <f t="shared" si="8"/>
        <v>-6.9690000000000004E-3</v>
      </c>
    </row>
    <row r="155" spans="1:11">
      <c r="A155" s="1">
        <v>14031</v>
      </c>
      <c r="B155">
        <v>-3.9230000000000001E-2</v>
      </c>
      <c r="C155">
        <v>-7.0461999999999997E-2</v>
      </c>
      <c r="D155">
        <f>'[5]161417172'!B155</f>
        <v>-6.0000000000000002E-5</v>
      </c>
      <c r="E155">
        <f>'[5]161417172'!C155</f>
        <v>-7.0419999999999996E-3</v>
      </c>
      <c r="F155">
        <f t="shared" si="9"/>
        <v>7.0920000000000002E-3</v>
      </c>
      <c r="G155">
        <f t="shared" si="11"/>
        <v>-1.4134000000000001E-2</v>
      </c>
      <c r="H155">
        <f t="shared" si="10"/>
        <v>7.0920000000000002E-3</v>
      </c>
      <c r="I155">
        <f>[6]Sheet1!$C240</f>
        <v>-4.6127477268897987E-3</v>
      </c>
      <c r="J155">
        <f>[6]Sheet1!$D240</f>
        <v>-0.43722396384706008</v>
      </c>
      <c r="K155">
        <f t="shared" si="8"/>
        <v>6.9819999999999995E-3</v>
      </c>
    </row>
    <row r="156" spans="1:11">
      <c r="A156" s="1">
        <v>14061</v>
      </c>
      <c r="B156">
        <v>0.23606199999999999</v>
      </c>
      <c r="C156">
        <v>0.30635299999999999</v>
      </c>
      <c r="D156">
        <f>'[5]161417172'!B156</f>
        <v>1.2999999999999999E-5</v>
      </c>
      <c r="E156">
        <f>'[5]161417172'!C156</f>
        <v>0</v>
      </c>
      <c r="F156">
        <f t="shared" si="9"/>
        <v>-7.0419999999999996E-3</v>
      </c>
      <c r="G156">
        <f t="shared" si="11"/>
        <v>7.0419999999999996E-3</v>
      </c>
      <c r="H156">
        <f t="shared" si="10"/>
        <v>-1.4134000000000001E-2</v>
      </c>
      <c r="I156">
        <f>[6]Sheet1!$C241</f>
        <v>1.6812232580765141E-5</v>
      </c>
      <c r="J156">
        <f>[6]Sheet1!$D241</f>
        <v>-0.41918450036675181</v>
      </c>
      <c r="K156">
        <f t="shared" si="8"/>
        <v>1.2999999999999999E-5</v>
      </c>
    </row>
    <row r="157" spans="1:11">
      <c r="A157" s="1">
        <v>14092</v>
      </c>
      <c r="B157">
        <v>7.1869000000000002E-2</v>
      </c>
      <c r="C157">
        <v>0.121836</v>
      </c>
      <c r="D157">
        <f>'[5]161417172'!B157</f>
        <v>-5.3999999999999998E-5</v>
      </c>
      <c r="E157">
        <f>'[5]161417172'!C157</f>
        <v>0</v>
      </c>
      <c r="F157">
        <f t="shared" si="9"/>
        <v>0</v>
      </c>
      <c r="G157">
        <f t="shared" si="11"/>
        <v>0</v>
      </c>
      <c r="H157">
        <f t="shared" si="10"/>
        <v>7.0419999999999996E-3</v>
      </c>
      <c r="I157">
        <f>[6]Sheet1!$C242</f>
        <v>5.8175961488759365E-2</v>
      </c>
      <c r="J157">
        <f>[6]Sheet1!$D242</f>
        <v>-0.36704858898402026</v>
      </c>
      <c r="K157">
        <f t="shared" si="8"/>
        <v>-5.3999999999999998E-5</v>
      </c>
    </row>
    <row r="158" spans="1:11">
      <c r="A158" s="1">
        <v>14123</v>
      </c>
      <c r="B158">
        <v>-2.7202E-2</v>
      </c>
      <c r="C158">
        <v>-6.3786999999999996E-2</v>
      </c>
      <c r="D158">
        <f>'[5]161417172'!B158</f>
        <v>3.6000000000000001E-5</v>
      </c>
      <c r="E158">
        <f>'[5]161417172'!C158</f>
        <v>0</v>
      </c>
      <c r="F158">
        <f t="shared" si="9"/>
        <v>0</v>
      </c>
      <c r="G158">
        <f t="shared" si="11"/>
        <v>0</v>
      </c>
      <c r="H158">
        <f t="shared" si="10"/>
        <v>0</v>
      </c>
      <c r="I158">
        <f>[6]Sheet1!$C243</f>
        <v>6.3170485047743918E-2</v>
      </c>
      <c r="J158">
        <f>[6]Sheet1!$D243</f>
        <v>-0.29176129971260312</v>
      </c>
      <c r="K158">
        <f t="shared" si="8"/>
        <v>3.6000000000000001E-5</v>
      </c>
    </row>
    <row r="159" spans="1:11">
      <c r="A159" s="1">
        <v>14153</v>
      </c>
      <c r="B159">
        <v>8.5590000000000006E-3</v>
      </c>
      <c r="C159">
        <v>-1.4633E-2</v>
      </c>
      <c r="D159">
        <f>'[5]161417172'!B159</f>
        <v>1.8200000000000001E-4</v>
      </c>
      <c r="E159">
        <f>'[5]161417172'!C159</f>
        <v>0</v>
      </c>
      <c r="F159">
        <f t="shared" si="9"/>
        <v>0</v>
      </c>
      <c r="G159">
        <f t="shared" si="11"/>
        <v>0</v>
      </c>
      <c r="H159">
        <f t="shared" si="10"/>
        <v>0</v>
      </c>
      <c r="I159">
        <f>[6]Sheet1!$C244</f>
        <v>3.2133926762602849E-2</v>
      </c>
      <c r="J159">
        <f>[6]Sheet1!$D244</f>
        <v>-0.22235879402935677</v>
      </c>
      <c r="K159">
        <f t="shared" si="8"/>
        <v>1.8200000000000001E-4</v>
      </c>
    </row>
    <row r="160" spans="1:11">
      <c r="A160" s="1">
        <v>14184</v>
      </c>
      <c r="B160">
        <v>7.7848000000000001E-2</v>
      </c>
      <c r="C160">
        <v>0.144539</v>
      </c>
      <c r="D160">
        <f>'[5]161417172'!B160</f>
        <v>1.0399999999999999E-4</v>
      </c>
      <c r="E160">
        <f>'[5]161417172'!C160</f>
        <v>-7.0920000000000002E-3</v>
      </c>
      <c r="F160">
        <f t="shared" si="9"/>
        <v>0</v>
      </c>
      <c r="G160">
        <f t="shared" si="11"/>
        <v>-7.0920000000000002E-3</v>
      </c>
      <c r="H160">
        <f t="shared" si="10"/>
        <v>0</v>
      </c>
      <c r="I160">
        <f>[6]Sheet1!$C245</f>
        <v>3.1133404803553644E-2</v>
      </c>
      <c r="J160">
        <f>[6]Sheet1!$D245</f>
        <v>-0.10536051565782611</v>
      </c>
      <c r="K160">
        <f t="shared" si="8"/>
        <v>7.1960000000000001E-3</v>
      </c>
    </row>
    <row r="161" spans="1:11">
      <c r="A161" s="1">
        <v>14214</v>
      </c>
      <c r="B161">
        <v>-1.8317E-2</v>
      </c>
      <c r="C161">
        <v>-3.653E-2</v>
      </c>
      <c r="D161">
        <f>'[5]161417172'!B161</f>
        <v>-6.0999999999999999E-5</v>
      </c>
      <c r="E161">
        <f>'[5]161417172'!C161</f>
        <v>0</v>
      </c>
      <c r="F161">
        <f t="shared" si="9"/>
        <v>-7.0920000000000002E-3</v>
      </c>
      <c r="G161">
        <f t="shared" si="11"/>
        <v>7.0920000000000002E-3</v>
      </c>
      <c r="H161">
        <f t="shared" si="10"/>
        <v>-7.0920000000000002E-3</v>
      </c>
      <c r="I161">
        <f>[6]Sheet1!$C246</f>
        <v>4.4948162165072025E-2</v>
      </c>
      <c r="J161">
        <f>[6]Sheet1!$D246</f>
        <v>6.4283753825155054E-2</v>
      </c>
      <c r="K161">
        <f t="shared" si="8"/>
        <v>-6.0999999999999999E-5</v>
      </c>
    </row>
    <row r="162" spans="1:11">
      <c r="A162" s="1">
        <v>14245</v>
      </c>
      <c r="B162">
        <v>4.1013000000000001E-2</v>
      </c>
      <c r="C162">
        <v>3.3472000000000002E-2</v>
      </c>
      <c r="D162">
        <f>'[5]161417172'!B162</f>
        <v>1.8E-5</v>
      </c>
      <c r="E162">
        <f>'[5]161417172'!C162</f>
        <v>0</v>
      </c>
      <c r="F162">
        <f t="shared" si="9"/>
        <v>0</v>
      </c>
      <c r="G162">
        <f t="shared" si="11"/>
        <v>0</v>
      </c>
      <c r="H162">
        <f t="shared" si="10"/>
        <v>7.0920000000000002E-3</v>
      </c>
      <c r="I162">
        <f>[6]Sheet1!$C247</f>
        <v>7.3098475403927665E-3</v>
      </c>
      <c r="J162">
        <f>[6]Sheet1!$D247</f>
        <v>0.18305146930321947</v>
      </c>
      <c r="K162">
        <f t="shared" si="8"/>
        <v>1.8E-5</v>
      </c>
    </row>
    <row r="163" spans="1:11">
      <c r="A163" s="1">
        <v>14276</v>
      </c>
      <c r="B163">
        <v>-5.9612999999999999E-2</v>
      </c>
      <c r="C163">
        <v>-7.5729000000000005E-2</v>
      </c>
      <c r="D163">
        <f>'[5]161417172'!B163</f>
        <v>-1.34E-4</v>
      </c>
      <c r="E163">
        <f>'[5]161417172'!C163</f>
        <v>0</v>
      </c>
      <c r="F163">
        <f t="shared" si="9"/>
        <v>0</v>
      </c>
      <c r="G163">
        <f t="shared" si="11"/>
        <v>0</v>
      </c>
      <c r="H163">
        <f t="shared" si="10"/>
        <v>0</v>
      </c>
      <c r="I163">
        <f>[6]Sheet1!$C248</f>
        <v>-4.8435353748873755E-2</v>
      </c>
      <c r="J163">
        <f>[6]Sheet1!$D248</f>
        <v>0.1522471340444298</v>
      </c>
      <c r="K163">
        <f t="shared" si="8"/>
        <v>-1.34E-4</v>
      </c>
    </row>
    <row r="164" spans="1:11">
      <c r="A164" s="1">
        <v>14304</v>
      </c>
      <c r="B164">
        <v>3.4935000000000001E-2</v>
      </c>
      <c r="C164">
        <v>4.1383999999999997E-2</v>
      </c>
      <c r="D164">
        <f>'[5]161417172'!B164</f>
        <v>9.0000000000000006E-5</v>
      </c>
      <c r="E164">
        <f>'[5]161417172'!C164</f>
        <v>-7.143E-3</v>
      </c>
      <c r="F164">
        <f t="shared" si="9"/>
        <v>0</v>
      </c>
      <c r="G164">
        <f t="shared" si="11"/>
        <v>-7.143E-3</v>
      </c>
      <c r="H164">
        <f t="shared" si="10"/>
        <v>0</v>
      </c>
      <c r="I164">
        <f>[6]Sheet1!$C249</f>
        <v>7.6017511537100901E-3</v>
      </c>
      <c r="J164">
        <f>[6]Sheet1!$D249</f>
        <v>0.16430157066197926</v>
      </c>
      <c r="K164">
        <f t="shared" si="8"/>
        <v>7.2329999999999998E-3</v>
      </c>
    </row>
    <row r="165" spans="1:11">
      <c r="A165" s="1">
        <v>14335</v>
      </c>
      <c r="B165">
        <v>-0.119241</v>
      </c>
      <c r="C165">
        <v>-0.173763</v>
      </c>
      <c r="D165">
        <f>'[5]161417172'!B165</f>
        <v>-9.2999999999999997E-5</v>
      </c>
      <c r="E165">
        <f>'[5]161417172'!C165</f>
        <v>0</v>
      </c>
      <c r="F165">
        <f t="shared" si="9"/>
        <v>-7.143E-3</v>
      </c>
      <c r="G165">
        <f t="shared" si="11"/>
        <v>7.143E-3</v>
      </c>
      <c r="H165">
        <f t="shared" si="10"/>
        <v>-7.143E-3</v>
      </c>
      <c r="I165">
        <f>[6]Sheet1!$C250</f>
        <v>0</v>
      </c>
      <c r="J165">
        <f>[6]Sheet1!$D250</f>
        <v>0.15984888519813989</v>
      </c>
      <c r="K165">
        <f t="shared" si="8"/>
        <v>-9.2999999999999997E-5</v>
      </c>
    </row>
    <row r="166" spans="1:11">
      <c r="A166" s="1">
        <v>14365</v>
      </c>
      <c r="B166">
        <v>-2.3340000000000001E-3</v>
      </c>
      <c r="C166">
        <v>2.4290000000000002E-3</v>
      </c>
      <c r="D166">
        <f>'[5]161417172'!B166</f>
        <v>-3.8000000000000002E-5</v>
      </c>
      <c r="E166">
        <f>'[5]161417172'!C166</f>
        <v>-7.1939999999999999E-3</v>
      </c>
      <c r="F166">
        <f t="shared" si="9"/>
        <v>0</v>
      </c>
      <c r="G166">
        <f t="shared" si="11"/>
        <v>-7.1939999999999999E-3</v>
      </c>
      <c r="H166">
        <f t="shared" si="10"/>
        <v>7.143E-3</v>
      </c>
      <c r="I166">
        <f>[6]Sheet1!$C251</f>
        <v>-1.1424407110301127E-2</v>
      </c>
      <c r="J166">
        <f>[6]Sheet1!$D251</f>
        <v>0.18001784260835074</v>
      </c>
      <c r="K166">
        <f t="shared" si="8"/>
        <v>7.156E-3</v>
      </c>
    </row>
    <row r="167" spans="1:11">
      <c r="A167" s="1">
        <v>14396</v>
      </c>
      <c r="B167">
        <v>6.8728999999999998E-2</v>
      </c>
      <c r="C167">
        <v>8.6137000000000005E-2</v>
      </c>
      <c r="D167">
        <f>'[5]161417172'!B167</f>
        <v>1.2999999999999999E-5</v>
      </c>
      <c r="E167">
        <f>'[5]161417172'!C167</f>
        <v>0</v>
      </c>
      <c r="F167">
        <f t="shared" si="9"/>
        <v>-7.1939999999999999E-3</v>
      </c>
      <c r="G167">
        <f t="shared" si="11"/>
        <v>7.1939999999999999E-3</v>
      </c>
      <c r="H167">
        <f t="shared" si="10"/>
        <v>-7.1939999999999999E-3</v>
      </c>
      <c r="I167">
        <f>[6]Sheet1!$C252</f>
        <v>0</v>
      </c>
      <c r="J167">
        <f>[6]Sheet1!$D252</f>
        <v>0.18463059033524054</v>
      </c>
      <c r="K167">
        <f t="shared" si="8"/>
        <v>1.2999999999999999E-5</v>
      </c>
    </row>
    <row r="168" spans="1:11">
      <c r="A168" s="1">
        <v>14426</v>
      </c>
      <c r="B168">
        <v>-5.2832999999999998E-2</v>
      </c>
      <c r="C168">
        <v>-8.3303000000000002E-2</v>
      </c>
      <c r="D168">
        <f>'[5]161417172'!B168</f>
        <v>1.1900000000000001E-4</v>
      </c>
      <c r="E168">
        <f>'[5]161417172'!C168</f>
        <v>0</v>
      </c>
      <c r="F168">
        <f t="shared" si="9"/>
        <v>0</v>
      </c>
      <c r="G168">
        <f t="shared" si="11"/>
        <v>0</v>
      </c>
      <c r="H168">
        <f t="shared" si="10"/>
        <v>7.1939999999999999E-3</v>
      </c>
      <c r="I168">
        <f>[6]Sheet1!$C253</f>
        <v>2.2733433917549783E-2</v>
      </c>
      <c r="J168">
        <f>[6]Sheet1!$D253</f>
        <v>0.20734721202020956</v>
      </c>
      <c r="K168">
        <f t="shared" si="8"/>
        <v>1.1900000000000001E-4</v>
      </c>
    </row>
    <row r="169" spans="1:11">
      <c r="A169" s="1">
        <v>14457</v>
      </c>
      <c r="B169">
        <v>0.101761</v>
      </c>
      <c r="C169">
        <v>0.13549700000000001</v>
      </c>
      <c r="D169">
        <f>'[5]161417172'!B169</f>
        <v>1.2E-5</v>
      </c>
      <c r="E169">
        <f>'[5]161417172'!C169</f>
        <v>0</v>
      </c>
      <c r="F169">
        <f t="shared" si="9"/>
        <v>0</v>
      </c>
      <c r="G169">
        <f t="shared" si="11"/>
        <v>0</v>
      </c>
      <c r="H169">
        <f t="shared" si="10"/>
        <v>0</v>
      </c>
      <c r="I169">
        <f>[6]Sheet1!$C254</f>
        <v>2.9524575787915008E-2</v>
      </c>
      <c r="J169">
        <f>[6]Sheet1!$D254</f>
        <v>0.1786958263193652</v>
      </c>
      <c r="K169">
        <f t="shared" si="8"/>
        <v>1.2E-5</v>
      </c>
    </row>
    <row r="170" spans="1:11">
      <c r="A170" s="1">
        <v>14488</v>
      </c>
      <c r="B170">
        <v>-6.6110000000000002E-2</v>
      </c>
      <c r="C170">
        <v>-0.10649500000000001</v>
      </c>
      <c r="D170">
        <f>'[5]161417172'!B170</f>
        <v>-5.7000000000000003E-5</v>
      </c>
      <c r="E170">
        <f>'[5]161417172'!C170</f>
        <v>0</v>
      </c>
      <c r="F170">
        <f t="shared" si="9"/>
        <v>0</v>
      </c>
      <c r="G170">
        <f t="shared" si="11"/>
        <v>0</v>
      </c>
      <c r="H170">
        <f t="shared" si="10"/>
        <v>0</v>
      </c>
      <c r="I170">
        <f>[6]Sheet1!$C255</f>
        <v>2.8664924368821953E-2</v>
      </c>
      <c r="J170">
        <f>[6]Sheet1!$D255</f>
        <v>0.14419026564044324</v>
      </c>
      <c r="K170">
        <f t="shared" si="8"/>
        <v>-5.7000000000000003E-5</v>
      </c>
    </row>
    <row r="171" spans="1:11">
      <c r="A171" s="1">
        <v>14518</v>
      </c>
      <c r="B171">
        <v>0.15962799999999999</v>
      </c>
      <c r="C171">
        <v>0.391878</v>
      </c>
      <c r="D171">
        <f>'[5]161417172'!B171</f>
        <v>9.8999999999999994E-5</v>
      </c>
      <c r="E171">
        <f>'[5]161417172'!C171</f>
        <v>2.1739000000000001E-2</v>
      </c>
      <c r="F171">
        <f t="shared" si="9"/>
        <v>0</v>
      </c>
      <c r="G171">
        <f t="shared" si="11"/>
        <v>2.1739000000000001E-2</v>
      </c>
      <c r="H171">
        <f t="shared" si="10"/>
        <v>0</v>
      </c>
      <c r="I171">
        <f>[6]Sheet1!$C256</f>
        <v>5.5001073478219809E-2</v>
      </c>
      <c r="J171">
        <f>[6]Sheet1!$D256</f>
        <v>0.1670574123560602</v>
      </c>
      <c r="K171">
        <f t="shared" si="8"/>
        <v>-2.1640000000000003E-2</v>
      </c>
    </row>
    <row r="172" spans="1:11">
      <c r="A172" s="1">
        <v>14549</v>
      </c>
      <c r="B172">
        <v>-3.8430000000000001E-3</v>
      </c>
      <c r="C172">
        <v>-6.9389999999999999E-3</v>
      </c>
      <c r="D172">
        <f>'[5]161417172'!B172</f>
        <v>2.1999999999999999E-5</v>
      </c>
      <c r="E172">
        <f>'[5]161417172'!C172</f>
        <v>-7.0920000000000002E-3</v>
      </c>
      <c r="F172">
        <f t="shared" si="9"/>
        <v>2.1739000000000001E-2</v>
      </c>
      <c r="G172">
        <f t="shared" si="11"/>
        <v>-2.8831000000000002E-2</v>
      </c>
      <c r="H172">
        <f t="shared" si="10"/>
        <v>2.1739000000000001E-2</v>
      </c>
      <c r="I172">
        <f>[6]Sheet1!$C257</f>
        <v>5.5301381673296568E-2</v>
      </c>
      <c r="J172">
        <f>[6]Sheet1!$D257</f>
        <v>0.19122538922580312</v>
      </c>
      <c r="K172">
        <f t="shared" si="8"/>
        <v>7.1140000000000005E-3</v>
      </c>
    </row>
    <row r="173" spans="1:11">
      <c r="A173" s="1">
        <v>14579</v>
      </c>
      <c r="B173">
        <v>-3.6777999999999998E-2</v>
      </c>
      <c r="C173">
        <v>-8.1310999999999994E-2</v>
      </c>
      <c r="D173">
        <f>'[5]161417172'!B173</f>
        <v>2.0999999999999999E-5</v>
      </c>
      <c r="E173">
        <f>'[5]161417172'!C173</f>
        <v>0</v>
      </c>
      <c r="F173">
        <f t="shared" si="9"/>
        <v>-7.0920000000000002E-3</v>
      </c>
      <c r="G173">
        <f t="shared" si="11"/>
        <v>7.0920000000000002E-3</v>
      </c>
      <c r="H173">
        <f t="shared" si="10"/>
        <v>-2.8831000000000002E-2</v>
      </c>
      <c r="I173">
        <f>[6]Sheet1!$C258</f>
        <v>1.8802232785105399E-2</v>
      </c>
      <c r="J173">
        <f>[6]Sheet1!$D258</f>
        <v>0.1650794598458365</v>
      </c>
      <c r="K173">
        <f t="shared" si="8"/>
        <v>2.0999999999999999E-5</v>
      </c>
    </row>
    <row r="174" spans="1:11">
      <c r="A174" s="1">
        <v>14610</v>
      </c>
      <c r="B174">
        <v>3.0342000000000001E-2</v>
      </c>
      <c r="C174">
        <v>1.7811E-2</v>
      </c>
      <c r="D174">
        <f>'[5]161417172'!B174</f>
        <v>2.0999999999999999E-5</v>
      </c>
      <c r="E174">
        <f>'[5]161417172'!C174</f>
        <v>0</v>
      </c>
      <c r="F174">
        <f t="shared" si="9"/>
        <v>0</v>
      </c>
      <c r="G174">
        <f t="shared" si="11"/>
        <v>0</v>
      </c>
      <c r="H174">
        <f t="shared" si="10"/>
        <v>7.0920000000000002E-3</v>
      </c>
      <c r="I174">
        <f>[6]Sheet1!$C259</f>
        <v>1.235243919368223E-2</v>
      </c>
      <c r="J174">
        <f>[6]Sheet1!$D259</f>
        <v>0.17012205149912596</v>
      </c>
      <c r="K174">
        <f t="shared" si="8"/>
        <v>2.0999999999999999E-5</v>
      </c>
    </row>
    <row r="175" spans="1:11">
      <c r="A175" s="1">
        <v>14641</v>
      </c>
      <c r="B175">
        <v>-2.402E-2</v>
      </c>
      <c r="C175">
        <v>-1.9977999999999999E-2</v>
      </c>
      <c r="D175">
        <f>'[5]161417172'!B175</f>
        <v>-6.0000000000000002E-5</v>
      </c>
      <c r="E175">
        <f>'[5]161417172'!C175</f>
        <v>-7.143E-3</v>
      </c>
      <c r="F175">
        <f t="shared" si="9"/>
        <v>0</v>
      </c>
      <c r="G175">
        <f t="shared" si="11"/>
        <v>-7.143E-3</v>
      </c>
      <c r="H175">
        <f t="shared" si="10"/>
        <v>0</v>
      </c>
      <c r="I175">
        <f>[6]Sheet1!$C260</f>
        <v>-1.5461696839054628E-2</v>
      </c>
      <c r="J175">
        <f>[6]Sheet1!$D260</f>
        <v>0.20309570840894509</v>
      </c>
      <c r="K175">
        <f t="shared" si="8"/>
        <v>7.0829999999999999E-3</v>
      </c>
    </row>
    <row r="176" spans="1:11">
      <c r="A176" s="1">
        <v>14670</v>
      </c>
      <c r="B176">
        <v>1.3664000000000001E-2</v>
      </c>
      <c r="C176">
        <v>2.9732999999999999E-2</v>
      </c>
      <c r="D176">
        <f>'[5]161417172'!B176</f>
        <v>1.5999999999999999E-5</v>
      </c>
      <c r="E176">
        <f>'[5]161417172'!C176</f>
        <v>7.1939999999999999E-3</v>
      </c>
      <c r="F176">
        <f t="shared" si="9"/>
        <v>-7.143E-3</v>
      </c>
      <c r="G176">
        <f t="shared" si="11"/>
        <v>1.4336999999999999E-2</v>
      </c>
      <c r="H176">
        <f t="shared" si="10"/>
        <v>-7.143E-3</v>
      </c>
      <c r="I176">
        <f>[6]Sheet1!$C261</f>
        <v>-3.1647882051035747E-2</v>
      </c>
      <c r="J176">
        <f>[6]Sheet1!$D261</f>
        <v>0.16384607520419925</v>
      </c>
      <c r="K176">
        <f t="shared" si="8"/>
        <v>-7.1779999999999995E-3</v>
      </c>
    </row>
    <row r="177" spans="1:11">
      <c r="A177" s="1">
        <v>14701</v>
      </c>
      <c r="B177">
        <v>1.8939000000000001E-2</v>
      </c>
      <c r="C177">
        <v>2.6168E-2</v>
      </c>
      <c r="D177">
        <f>'[5]161417172'!B177</f>
        <v>0</v>
      </c>
      <c r="E177">
        <f>'[5]161417172'!C177</f>
        <v>0</v>
      </c>
      <c r="F177">
        <f t="shared" si="9"/>
        <v>7.1939999999999999E-3</v>
      </c>
      <c r="G177">
        <f t="shared" si="11"/>
        <v>-7.1939999999999999E-3</v>
      </c>
      <c r="H177">
        <f t="shared" si="10"/>
        <v>1.4336999999999999E-2</v>
      </c>
      <c r="I177">
        <f>[6]Sheet1!$C262</f>
        <v>-2.2756567095645774E-2</v>
      </c>
      <c r="J177">
        <f>[6]Sheet1!$D262</f>
        <v>0.14108950810855347</v>
      </c>
      <c r="K177">
        <f t="shared" si="8"/>
        <v>0</v>
      </c>
    </row>
    <row r="178" spans="1:11">
      <c r="A178" s="1">
        <v>14731</v>
      </c>
      <c r="B178">
        <v>1.196E-3</v>
      </c>
      <c r="C178">
        <v>1.3115E-2</v>
      </c>
      <c r="D178">
        <f>'[5]161417172'!B178</f>
        <v>-1.47E-4</v>
      </c>
      <c r="E178">
        <f>'[5]161417172'!C178</f>
        <v>0</v>
      </c>
      <c r="F178">
        <f t="shared" si="9"/>
        <v>0</v>
      </c>
      <c r="G178">
        <f t="shared" si="11"/>
        <v>0</v>
      </c>
      <c r="H178">
        <f t="shared" si="10"/>
        <v>-7.1939999999999999E-3</v>
      </c>
      <c r="I178">
        <f>[6]Sheet1!$C263</f>
        <v>9.8162934907652932E-3</v>
      </c>
      <c r="J178">
        <f>[6]Sheet1!$D263</f>
        <v>0.16233020870961989</v>
      </c>
      <c r="K178">
        <f t="shared" si="8"/>
        <v>-1.47E-4</v>
      </c>
    </row>
    <row r="179" spans="1:11">
      <c r="A179" s="1">
        <v>14762</v>
      </c>
      <c r="B179">
        <v>-0.22031400000000001</v>
      </c>
      <c r="C179">
        <v>-0.26975399999999999</v>
      </c>
      <c r="D179">
        <f>'[5]161417172'!B179</f>
        <v>-1.5300000000000001E-4</v>
      </c>
      <c r="E179">
        <f>'[5]161417172'!C179</f>
        <v>0</v>
      </c>
      <c r="F179">
        <f t="shared" si="9"/>
        <v>0</v>
      </c>
      <c r="G179">
        <f t="shared" si="11"/>
        <v>0</v>
      </c>
      <c r="H179">
        <f t="shared" si="10"/>
        <v>0</v>
      </c>
      <c r="I179">
        <f>[6]Sheet1!$C264</f>
        <v>4.1469200367128867E-2</v>
      </c>
      <c r="J179">
        <f>[6]Sheet1!$D264</f>
        <v>0.20379940907674876</v>
      </c>
      <c r="K179">
        <f t="shared" si="8"/>
        <v>-1.5300000000000001E-4</v>
      </c>
    </row>
    <row r="180" spans="1:11">
      <c r="A180" s="1">
        <v>14792</v>
      </c>
      <c r="B180">
        <v>6.6664000000000001E-2</v>
      </c>
      <c r="C180">
        <v>6.6549999999999998E-2</v>
      </c>
      <c r="D180">
        <f>'[5]161417172'!B180</f>
        <v>4.1E-5</v>
      </c>
      <c r="E180">
        <f>'[5]161417172'!C180</f>
        <v>7.143E-3</v>
      </c>
      <c r="F180">
        <f t="shared" si="9"/>
        <v>0</v>
      </c>
      <c r="G180">
        <f t="shared" si="11"/>
        <v>7.143E-3</v>
      </c>
      <c r="H180">
        <f t="shared" si="10"/>
        <v>0</v>
      </c>
      <c r="I180">
        <f>[6]Sheet1!$C265</f>
        <v>4.2826073049820668E-2</v>
      </c>
      <c r="J180">
        <f>[6]Sheet1!$D265</f>
        <v>0.22389204820901965</v>
      </c>
      <c r="K180">
        <f t="shared" si="8"/>
        <v>-7.1019999999999998E-3</v>
      </c>
    </row>
    <row r="181" spans="1:11">
      <c r="A181" s="1">
        <v>14823</v>
      </c>
      <c r="B181">
        <v>3.2230000000000002E-2</v>
      </c>
      <c r="C181">
        <v>3.6804999999999997E-2</v>
      </c>
      <c r="D181">
        <f>'[5]161417172'!B181</f>
        <v>3.6000000000000001E-5</v>
      </c>
      <c r="E181">
        <f>'[5]161417172'!C181</f>
        <v>-7.0920000000000002E-3</v>
      </c>
      <c r="F181">
        <f t="shared" si="9"/>
        <v>7.143E-3</v>
      </c>
      <c r="G181">
        <f t="shared" si="11"/>
        <v>-1.4235000000000001E-2</v>
      </c>
      <c r="H181">
        <f t="shared" si="10"/>
        <v>7.143E-3</v>
      </c>
      <c r="I181">
        <f>[6]Sheet1!$C266</f>
        <v>1.1900378228916431E-2</v>
      </c>
      <c r="J181">
        <f>[6]Sheet1!$D266</f>
        <v>0.20626785065002107</v>
      </c>
      <c r="K181">
        <f t="shared" si="8"/>
        <v>7.1279999999999998E-3</v>
      </c>
    </row>
    <row r="182" spans="1:11">
      <c r="A182" s="1">
        <v>14854</v>
      </c>
      <c r="B182">
        <v>2.3962000000000001E-2</v>
      </c>
      <c r="C182">
        <v>2.3220999999999999E-2</v>
      </c>
      <c r="D182">
        <f>'[5]161417172'!B182</f>
        <v>-6.0999999999999999E-5</v>
      </c>
      <c r="E182">
        <f>'[5]161417172'!C182</f>
        <v>0</v>
      </c>
      <c r="F182">
        <f t="shared" si="9"/>
        <v>-7.0920000000000002E-3</v>
      </c>
      <c r="G182">
        <f t="shared" si="11"/>
        <v>7.0920000000000002E-3</v>
      </c>
      <c r="H182">
        <f t="shared" si="10"/>
        <v>-1.4235000000000001E-2</v>
      </c>
      <c r="I182">
        <f>[6]Sheet1!$C267</f>
        <v>1.4689681017277412E-2</v>
      </c>
      <c r="J182">
        <f>[6]Sheet1!$D267</f>
        <v>0.19229260729847653</v>
      </c>
      <c r="K182">
        <f t="shared" si="8"/>
        <v>-6.0999999999999999E-5</v>
      </c>
    </row>
    <row r="183" spans="1:11">
      <c r="A183" s="1">
        <v>14884</v>
      </c>
      <c r="B183">
        <v>2.3028E-2</v>
      </c>
      <c r="C183">
        <v>3.7206999999999997E-2</v>
      </c>
      <c r="D183">
        <f>'[5]161417172'!B183</f>
        <v>1.7E-5</v>
      </c>
      <c r="E183">
        <f>'[5]161417172'!C183</f>
        <v>0</v>
      </c>
      <c r="F183">
        <f t="shared" si="9"/>
        <v>0</v>
      </c>
      <c r="G183">
        <f t="shared" si="11"/>
        <v>0</v>
      </c>
      <c r="H183">
        <f t="shared" si="10"/>
        <v>7.0920000000000002E-3</v>
      </c>
      <c r="I183">
        <f>[6]Sheet1!$C268</f>
        <v>2.019504918017434E-2</v>
      </c>
      <c r="J183">
        <f>[6]Sheet1!$D268</f>
        <v>0.15748658300043106</v>
      </c>
      <c r="K183">
        <f t="shared" si="8"/>
        <v>1.7E-5</v>
      </c>
    </row>
    <row r="184" spans="1:11">
      <c r="A184" s="1">
        <v>14915</v>
      </c>
      <c r="B184">
        <v>2.9704999999999999E-2</v>
      </c>
      <c r="C184">
        <v>4.9217999999999998E-2</v>
      </c>
      <c r="D184">
        <f>'[5]161417172'!B184</f>
        <v>-1.3999999999999999E-4</v>
      </c>
      <c r="E184">
        <f>'[5]161417172'!C184</f>
        <v>0</v>
      </c>
      <c r="F184">
        <f t="shared" si="9"/>
        <v>0</v>
      </c>
      <c r="G184">
        <f t="shared" si="11"/>
        <v>0</v>
      </c>
      <c r="H184">
        <f t="shared" si="10"/>
        <v>0</v>
      </c>
      <c r="I184">
        <f>[6]Sheet1!$C269</f>
        <v>1.4189626570136227E-2</v>
      </c>
      <c r="J184">
        <f>[6]Sheet1!$D269</f>
        <v>0.11637482789727072</v>
      </c>
      <c r="K184">
        <f t="shared" si="8"/>
        <v>-1.3999999999999999E-4</v>
      </c>
    </row>
    <row r="185" spans="1:11">
      <c r="A185" s="1">
        <v>14945</v>
      </c>
      <c r="B185">
        <v>-1.6348000000000001E-2</v>
      </c>
      <c r="C185">
        <v>-1.6689999999999999E-3</v>
      </c>
      <c r="D185">
        <f>'[5]161417172'!B185</f>
        <v>1.7E-5</v>
      </c>
      <c r="E185">
        <f>'[5]161417172'!C185</f>
        <v>0</v>
      </c>
      <c r="F185">
        <f t="shared" si="9"/>
        <v>0</v>
      </c>
      <c r="G185">
        <f t="shared" si="11"/>
        <v>0</v>
      </c>
      <c r="H185">
        <f t="shared" si="10"/>
        <v>0</v>
      </c>
      <c r="I185">
        <f>[6]Sheet1!$C270</f>
        <v>1.676395502243988E-2</v>
      </c>
      <c r="J185">
        <f>[6]Sheet1!$D270</f>
        <v>0.1143365501346052</v>
      </c>
      <c r="K185">
        <f t="shared" si="8"/>
        <v>1.7E-5</v>
      </c>
    </row>
    <row r="186" spans="1:11">
      <c r="A186" s="1">
        <v>14976</v>
      </c>
      <c r="B186">
        <v>6.8110000000000002E-3</v>
      </c>
      <c r="C186">
        <v>-1.8789E-2</v>
      </c>
      <c r="D186">
        <f>'[5]161417172'!B186</f>
        <v>-1.47E-4</v>
      </c>
      <c r="E186">
        <f>'[5]161417172'!C186</f>
        <v>7.143E-3</v>
      </c>
      <c r="F186">
        <f t="shared" si="9"/>
        <v>0</v>
      </c>
      <c r="G186">
        <f t="shared" si="11"/>
        <v>7.143E-3</v>
      </c>
      <c r="H186">
        <f t="shared" si="10"/>
        <v>0</v>
      </c>
      <c r="I186">
        <f>[6]Sheet1!$C271</f>
        <v>3.5374245262301596E-2</v>
      </c>
      <c r="J186">
        <f>[6]Sheet1!$D271</f>
        <v>0.13735835620322456</v>
      </c>
      <c r="K186">
        <f t="shared" si="8"/>
        <v>-7.2899999999999996E-3</v>
      </c>
    </row>
    <row r="187" spans="1:11">
      <c r="A187" s="1">
        <v>15007</v>
      </c>
      <c r="B187">
        <v>-4.0504999999999999E-2</v>
      </c>
      <c r="C187">
        <v>-7.3169999999999997E-3</v>
      </c>
      <c r="D187">
        <f>'[5]161417172'!B187</f>
        <v>-6.8999999999999997E-5</v>
      </c>
      <c r="E187">
        <f>'[5]161417172'!C187</f>
        <v>0</v>
      </c>
      <c r="F187">
        <f t="shared" si="9"/>
        <v>7.143E-3</v>
      </c>
      <c r="G187">
        <f t="shared" si="11"/>
        <v>-7.143E-3</v>
      </c>
      <c r="H187">
        <f t="shared" si="10"/>
        <v>7.143E-3</v>
      </c>
      <c r="I187">
        <f>[6]Sheet1!$C272</f>
        <v>1.8546163592486398E-2</v>
      </c>
      <c r="J187">
        <f>[6]Sheet1!$D272</f>
        <v>0.17136621663476559</v>
      </c>
      <c r="K187">
        <f t="shared" si="8"/>
        <v>-6.8999999999999997E-5</v>
      </c>
    </row>
    <row r="188" spans="1:11">
      <c r="A188" s="1">
        <v>15035</v>
      </c>
      <c r="B188">
        <v>-1.4839E-2</v>
      </c>
      <c r="C188">
        <v>-1.9408999999999999E-2</v>
      </c>
      <c r="D188">
        <f>'[5]161417172'!B188</f>
        <v>-7.4999999999999993E-5</v>
      </c>
      <c r="E188">
        <f>'[5]161417172'!C188</f>
        <v>0</v>
      </c>
      <c r="F188">
        <f t="shared" si="9"/>
        <v>0</v>
      </c>
      <c r="G188">
        <f t="shared" si="11"/>
        <v>0</v>
      </c>
      <c r="H188">
        <f t="shared" si="10"/>
        <v>-7.143E-3</v>
      </c>
      <c r="I188">
        <f>[6]Sheet1!$C273</f>
        <v>3.6082050521494047E-2</v>
      </c>
      <c r="J188">
        <f>[6]Sheet1!$D273</f>
        <v>0.23909614920729538</v>
      </c>
      <c r="K188">
        <f t="shared" si="8"/>
        <v>-7.4999999999999993E-5</v>
      </c>
    </row>
    <row r="189" spans="1:11">
      <c r="A189" s="1">
        <v>15066</v>
      </c>
      <c r="B189">
        <v>9.5989999999999999E-3</v>
      </c>
      <c r="C189">
        <v>1.4308E-2</v>
      </c>
      <c r="D189">
        <f>'[5]161417172'!B189</f>
        <v>1.1400000000000001E-4</v>
      </c>
      <c r="E189">
        <f>'[5]161417172'!C189</f>
        <v>7.0920000000000002E-3</v>
      </c>
      <c r="F189">
        <f t="shared" si="9"/>
        <v>0</v>
      </c>
      <c r="G189">
        <f t="shared" si="11"/>
        <v>7.0920000000000002E-3</v>
      </c>
      <c r="H189">
        <f t="shared" si="10"/>
        <v>0</v>
      </c>
      <c r="I189">
        <f>[6]Sheet1!$C274</f>
        <v>2.5000960128191085E-2</v>
      </c>
      <c r="J189">
        <f>[6]Sheet1!$D274</f>
        <v>0.28685367643113224</v>
      </c>
      <c r="K189">
        <f t="shared" si="8"/>
        <v>-6.9779999999999998E-3</v>
      </c>
    </row>
    <row r="190" spans="1:11">
      <c r="A190" s="1">
        <v>15096</v>
      </c>
      <c r="B190">
        <v>-5.3065000000000001E-2</v>
      </c>
      <c r="C190">
        <v>-5.7382000000000002E-2</v>
      </c>
      <c r="D190">
        <f>'[5]161417172'!B190</f>
        <v>-6.7000000000000002E-5</v>
      </c>
      <c r="E190">
        <f>'[5]161417172'!C190</f>
        <v>7.0419999999999996E-3</v>
      </c>
      <c r="F190">
        <f t="shared" si="9"/>
        <v>7.0920000000000002E-3</v>
      </c>
      <c r="G190">
        <f t="shared" si="11"/>
        <v>-5.0000000000000565E-5</v>
      </c>
      <c r="H190">
        <f t="shared" si="10"/>
        <v>7.0920000000000002E-3</v>
      </c>
      <c r="I190">
        <f>[6]Sheet1!$C275</f>
        <v>2.6796958879912847E-2</v>
      </c>
      <c r="J190">
        <f>[6]Sheet1!$D275</f>
        <v>0.3038343418202798</v>
      </c>
      <c r="K190">
        <f t="shared" si="8"/>
        <v>-7.1089999999999999E-3</v>
      </c>
    </row>
    <row r="191" spans="1:11">
      <c r="A191" s="1">
        <v>15127</v>
      </c>
      <c r="B191">
        <v>1.3858000000000001E-2</v>
      </c>
      <c r="C191">
        <v>1.0104999999999999E-2</v>
      </c>
      <c r="D191">
        <f>'[5]161417172'!B191</f>
        <v>4.3000000000000002E-5</v>
      </c>
      <c r="E191">
        <f>'[5]161417172'!C191</f>
        <v>6.9930000000000001E-3</v>
      </c>
      <c r="F191">
        <f t="shared" si="9"/>
        <v>7.0419999999999996E-3</v>
      </c>
      <c r="G191">
        <f t="shared" si="11"/>
        <v>-4.8999999999999565E-5</v>
      </c>
      <c r="H191">
        <f t="shared" si="10"/>
        <v>-5.0000000000000565E-5</v>
      </c>
      <c r="I191">
        <f>[6]Sheet1!$C276</f>
        <v>3.3104639266816172E-2</v>
      </c>
      <c r="J191">
        <f>[6]Sheet1!$D276</f>
        <v>0.2954697807199671</v>
      </c>
      <c r="K191">
        <f t="shared" si="8"/>
        <v>-6.9500000000000004E-3</v>
      </c>
    </row>
    <row r="192" spans="1:11">
      <c r="A192" s="1">
        <v>15157</v>
      </c>
      <c r="B192">
        <v>5.8682999999999999E-2</v>
      </c>
      <c r="C192">
        <v>6.6907999999999995E-2</v>
      </c>
      <c r="D192">
        <f>'[5]161417172'!B192</f>
        <v>4.1999999999999998E-5</v>
      </c>
      <c r="E192">
        <f>'[5]161417172'!C192</f>
        <v>2.0833000000000001E-2</v>
      </c>
      <c r="F192">
        <f t="shared" si="9"/>
        <v>6.9930000000000001E-3</v>
      </c>
      <c r="G192">
        <f t="shared" si="11"/>
        <v>1.3840000000000002E-2</v>
      </c>
      <c r="H192">
        <f t="shared" si="10"/>
        <v>-4.8999999999999565E-5</v>
      </c>
      <c r="I192">
        <f>[6]Sheet1!$C277</f>
        <v>1.155643396927486E-2</v>
      </c>
      <c r="J192">
        <f>[6]Sheet1!$D277</f>
        <v>0.26420014163942129</v>
      </c>
      <c r="K192">
        <f t="shared" si="8"/>
        <v>-2.0791E-2</v>
      </c>
    </row>
    <row r="193" spans="1:11">
      <c r="A193" s="1">
        <v>15188</v>
      </c>
      <c r="B193">
        <v>5.9519000000000002E-2</v>
      </c>
      <c r="C193">
        <v>0.130139</v>
      </c>
      <c r="D193">
        <f>'[5]161417172'!B193</f>
        <v>4.1999999999999998E-5</v>
      </c>
      <c r="E193">
        <f>'[5]161417172'!C193</f>
        <v>0</v>
      </c>
      <c r="F193">
        <f t="shared" si="9"/>
        <v>2.0833000000000001E-2</v>
      </c>
      <c r="G193">
        <f t="shared" si="11"/>
        <v>-2.0833000000000001E-2</v>
      </c>
      <c r="H193">
        <f t="shared" si="10"/>
        <v>1.3840000000000002E-2</v>
      </c>
      <c r="I193">
        <f>[6]Sheet1!$C278</f>
        <v>1.1432698606128611E-2</v>
      </c>
      <c r="J193">
        <f>[6]Sheet1!$D278</f>
        <v>0.26373246201663347</v>
      </c>
      <c r="K193">
        <f t="shared" si="8"/>
        <v>4.1999999999999998E-5</v>
      </c>
    </row>
    <row r="194" spans="1:11">
      <c r="A194" s="1">
        <v>15219</v>
      </c>
      <c r="B194">
        <v>-4.6299999999999998E-4</v>
      </c>
      <c r="C194">
        <v>-7.1799999999999998E-3</v>
      </c>
      <c r="D194">
        <f>'[5]161417172'!B194</f>
        <v>6.7000000000000002E-5</v>
      </c>
      <c r="E194">
        <f>'[5]161417172'!C194</f>
        <v>1.3605000000000001E-2</v>
      </c>
      <c r="F194">
        <f t="shared" si="9"/>
        <v>0</v>
      </c>
      <c r="G194">
        <f t="shared" si="11"/>
        <v>1.3605000000000001E-2</v>
      </c>
      <c r="H194">
        <f t="shared" si="10"/>
        <v>-2.0833000000000001E-2</v>
      </c>
      <c r="I194">
        <f>[6]Sheet1!$C279</f>
        <v>6.7924602363089726E-3</v>
      </c>
      <c r="J194">
        <f>[6]Sheet1!$D279</f>
        <v>0.25583524123566503</v>
      </c>
      <c r="K194">
        <f t="shared" si="8"/>
        <v>-1.3538000000000001E-2</v>
      </c>
    </row>
    <row r="195" spans="1:11">
      <c r="A195" s="1">
        <v>15249</v>
      </c>
      <c r="B195">
        <v>-7.4939999999999998E-3</v>
      </c>
      <c r="C195">
        <v>-2.0448000000000001E-2</v>
      </c>
      <c r="D195">
        <f>'[5]161417172'!B195</f>
        <v>8.0000000000000007E-5</v>
      </c>
      <c r="E195">
        <f>'[5]161417172'!C195</f>
        <v>1.3422999999999999E-2</v>
      </c>
      <c r="F195">
        <f t="shared" si="9"/>
        <v>1.3605000000000001E-2</v>
      </c>
      <c r="G195">
        <f t="shared" si="11"/>
        <v>-1.820000000000016E-4</v>
      </c>
      <c r="H195">
        <f t="shared" si="10"/>
        <v>1.3605000000000001E-2</v>
      </c>
      <c r="I195">
        <f>[6]Sheet1!$C280</f>
        <v>-2.2590308969632211E-3</v>
      </c>
      <c r="J195">
        <f>[6]Sheet1!$D280</f>
        <v>0.23338116115852747</v>
      </c>
      <c r="K195">
        <f t="shared" si="8"/>
        <v>-1.3342999999999999E-2</v>
      </c>
    </row>
    <row r="196" spans="1:11">
      <c r="A196" s="1">
        <v>15280</v>
      </c>
      <c r="B196">
        <v>-5.1785999999999999E-2</v>
      </c>
      <c r="C196">
        <v>-6.2030000000000002E-2</v>
      </c>
      <c r="D196">
        <f>'[5]161417172'!B196</f>
        <v>4.0000000000000003E-5</v>
      </c>
      <c r="E196">
        <f>'[5]161417172'!C196</f>
        <v>1.3245E-2</v>
      </c>
      <c r="F196">
        <f t="shared" si="9"/>
        <v>1.3422999999999999E-2</v>
      </c>
      <c r="G196">
        <f t="shared" si="11"/>
        <v>-1.7799999999999934E-4</v>
      </c>
      <c r="H196">
        <f t="shared" si="10"/>
        <v>-1.820000000000016E-4</v>
      </c>
      <c r="I196">
        <f>[6]Sheet1!$C281</f>
        <v>9.0056647163212489E-3</v>
      </c>
      <c r="J196">
        <f>[6]Sheet1!$D281</f>
        <v>0.22819719930471249</v>
      </c>
      <c r="K196">
        <f t="shared" si="8"/>
        <v>-1.3205E-2</v>
      </c>
    </row>
    <row r="197" spans="1:11">
      <c r="A197" s="1">
        <v>15310</v>
      </c>
      <c r="B197">
        <v>-1.9366999999999999E-2</v>
      </c>
      <c r="C197">
        <v>-3.4209000000000003E-2</v>
      </c>
      <c r="D197">
        <f>'[5]161417172'!B197</f>
        <v>4.8999999999999998E-5</v>
      </c>
      <c r="E197">
        <f>'[5]161417172'!C197</f>
        <v>6.5360000000000001E-3</v>
      </c>
      <c r="F197">
        <f t="shared" si="9"/>
        <v>1.3245E-2</v>
      </c>
      <c r="G197">
        <f t="shared" si="11"/>
        <v>-6.7089999999999997E-3</v>
      </c>
      <c r="H197">
        <f t="shared" si="10"/>
        <v>-1.7799999999999934E-4</v>
      </c>
      <c r="I197">
        <f>[6]Sheet1!$C282</f>
        <v>2.2469624406298294E-3</v>
      </c>
      <c r="J197">
        <f>[6]Sheet1!$D282</f>
        <v>0.21368020672290244</v>
      </c>
      <c r="K197">
        <f t="shared" si="8"/>
        <v>-6.4869999999999997E-3</v>
      </c>
    </row>
    <row r="198" spans="1:11">
      <c r="A198" s="1">
        <v>15341</v>
      </c>
      <c r="B198">
        <v>-4.6727999999999999E-2</v>
      </c>
      <c r="C198">
        <v>-8.1886E-2</v>
      </c>
      <c r="D198">
        <f>'[5]161417172'!B198</f>
        <v>1.56E-4</v>
      </c>
      <c r="E198">
        <f>'[5]161417172'!C198</f>
        <v>6.4939999999999998E-3</v>
      </c>
      <c r="F198">
        <f t="shared" si="9"/>
        <v>6.5360000000000001E-3</v>
      </c>
      <c r="G198">
        <f t="shared" si="11"/>
        <v>-4.200000000000037E-5</v>
      </c>
      <c r="H198">
        <f t="shared" si="10"/>
        <v>-6.7089999999999997E-3</v>
      </c>
      <c r="I198">
        <f>[6]Sheet1!$C283</f>
        <v>1.3328450125635882E-2</v>
      </c>
      <c r="J198">
        <f>[6]Sheet1!$D283</f>
        <v>0.19163441158623673</v>
      </c>
      <c r="K198">
        <f t="shared" si="8"/>
        <v>-6.3379999999999999E-3</v>
      </c>
    </row>
    <row r="199" spans="1:11">
      <c r="A199" s="1">
        <v>15372</v>
      </c>
      <c r="B199">
        <v>7.1580000000000003E-3</v>
      </c>
      <c r="C199">
        <v>0.13081400000000001</v>
      </c>
      <c r="D199">
        <f>'[5]161417172'!B199</f>
        <v>1.7799999999999999E-4</v>
      </c>
      <c r="E199">
        <f>'[5]161417172'!C199</f>
        <v>1.2903E-2</v>
      </c>
      <c r="F199">
        <f t="shared" si="9"/>
        <v>6.4939999999999998E-3</v>
      </c>
      <c r="G199">
        <f t="shared" si="11"/>
        <v>6.4089999999999998E-3</v>
      </c>
      <c r="H199">
        <f t="shared" si="10"/>
        <v>-4.200000000000037E-5</v>
      </c>
      <c r="I199">
        <f>[6]Sheet1!$C284</f>
        <v>2.1834632900826101E-2</v>
      </c>
      <c r="J199">
        <f>[6]Sheet1!$D284</f>
        <v>0.19492288089457643</v>
      </c>
      <c r="K199">
        <f t="shared" si="8"/>
        <v>-1.2725E-2</v>
      </c>
    </row>
    <row r="200" spans="1:11">
      <c r="A200" s="1">
        <v>15400</v>
      </c>
      <c r="B200">
        <v>-2.4149E-2</v>
      </c>
      <c r="C200">
        <v>-1.7579000000000001E-2</v>
      </c>
      <c r="D200">
        <f>'[5]161417172'!B200</f>
        <v>1.11E-4</v>
      </c>
      <c r="E200">
        <f>'[5]161417172'!C200</f>
        <v>6.3689999999999997E-3</v>
      </c>
      <c r="F200">
        <f t="shared" si="9"/>
        <v>1.2903E-2</v>
      </c>
      <c r="G200">
        <f t="shared" si="11"/>
        <v>-6.5339999999999999E-3</v>
      </c>
      <c r="H200">
        <f t="shared" si="10"/>
        <v>6.4089999999999998E-3</v>
      </c>
      <c r="I200">
        <f>[6]Sheet1!$C285</f>
        <v>2.3479187072432239E-2</v>
      </c>
      <c r="J200">
        <f>[6]Sheet1!$D285</f>
        <v>0.18232001744551463</v>
      </c>
      <c r="K200">
        <f t="shared" ref="K200:K263" si="12">D200-E200</f>
        <v>-6.2579999999999997E-3</v>
      </c>
    </row>
    <row r="201" spans="1:11">
      <c r="A201" s="1">
        <v>15431</v>
      </c>
      <c r="B201">
        <v>-6.5655000000000005E-2</v>
      </c>
      <c r="C201">
        <v>-5.2240000000000002E-2</v>
      </c>
      <c r="D201">
        <f>'[5]161417172'!B201</f>
        <v>1.08E-4</v>
      </c>
      <c r="E201">
        <f>'[5]161417172'!C201</f>
        <v>1.2658000000000001E-2</v>
      </c>
      <c r="F201">
        <f t="shared" si="9"/>
        <v>6.3689999999999997E-3</v>
      </c>
      <c r="G201">
        <f t="shared" si="11"/>
        <v>6.2890000000000012E-3</v>
      </c>
      <c r="H201">
        <f t="shared" si="10"/>
        <v>-6.5339999999999999E-3</v>
      </c>
      <c r="I201">
        <f>[6]Sheet1!$C286</f>
        <v>1.4662044612238745E-2</v>
      </c>
      <c r="J201">
        <f>[6]Sheet1!$D286</f>
        <v>0.17198110192956229</v>
      </c>
      <c r="K201">
        <f t="shared" si="12"/>
        <v>-1.255E-2</v>
      </c>
    </row>
    <row r="202" spans="1:11">
      <c r="A202" s="1">
        <v>15461</v>
      </c>
      <c r="B202">
        <v>-4.3145000000000003E-2</v>
      </c>
      <c r="C202">
        <v>-4.6260000000000003E-2</v>
      </c>
      <c r="D202">
        <f>'[5]161417172'!B202</f>
        <v>6.7999999999999999E-5</v>
      </c>
      <c r="E202">
        <f>'[5]161417172'!C202</f>
        <v>6.2500000000000003E-3</v>
      </c>
      <c r="F202">
        <f t="shared" ref="F202:F265" si="13">E201</f>
        <v>1.2658000000000001E-2</v>
      </c>
      <c r="G202">
        <f t="shared" si="11"/>
        <v>-6.4080000000000005E-3</v>
      </c>
      <c r="H202">
        <f t="shared" ref="H202:H265" si="14">F202-F201</f>
        <v>6.2890000000000012E-3</v>
      </c>
      <c r="I202">
        <f>[6]Sheet1!$C287</f>
        <v>-2.9542267685725321E-2</v>
      </c>
      <c r="J202">
        <f>[6]Sheet1!$D287</f>
        <v>0.11564187536392412</v>
      </c>
      <c r="K202">
        <f t="shared" si="12"/>
        <v>-6.182E-3</v>
      </c>
    </row>
    <row r="203" spans="1:11">
      <c r="A203" s="1">
        <v>15492</v>
      </c>
      <c r="B203">
        <v>6.1046999999999997E-2</v>
      </c>
      <c r="C203">
        <v>2.8878999999999998E-2</v>
      </c>
      <c r="D203">
        <f>'[5]161417172'!B203</f>
        <v>1.6100000000000001E-4</v>
      </c>
      <c r="E203">
        <f>'[5]161417172'!C203</f>
        <v>1.2422000000000001E-2</v>
      </c>
      <c r="F203">
        <f t="shared" si="13"/>
        <v>6.2500000000000003E-3</v>
      </c>
      <c r="G203">
        <f t="shared" ref="G203:G266" si="15">E203-F203</f>
        <v>6.1720000000000004E-3</v>
      </c>
      <c r="H203">
        <f t="shared" si="14"/>
        <v>-6.4080000000000005E-3</v>
      </c>
      <c r="I203">
        <f>[6]Sheet1!$C288</f>
        <v>4.2796905059252488E-3</v>
      </c>
      <c r="J203">
        <f>[6]Sheet1!$D288</f>
        <v>8.6816926603033195E-2</v>
      </c>
      <c r="K203">
        <f t="shared" si="12"/>
        <v>-1.2261000000000001E-2</v>
      </c>
    </row>
    <row r="204" spans="1:11">
      <c r="A204" s="1">
        <v>15522</v>
      </c>
      <c r="B204">
        <v>2.5482000000000001E-2</v>
      </c>
      <c r="C204">
        <v>2.5086000000000001E-2</v>
      </c>
      <c r="D204">
        <f>'[5]161417172'!B204</f>
        <v>2.4899999999999998E-4</v>
      </c>
      <c r="E204">
        <f>'[5]161417172'!C204</f>
        <v>0</v>
      </c>
      <c r="F204">
        <f t="shared" si="13"/>
        <v>1.2422000000000001E-2</v>
      </c>
      <c r="G204">
        <f t="shared" si="15"/>
        <v>-1.2422000000000001E-2</v>
      </c>
      <c r="H204">
        <f t="shared" si="14"/>
        <v>6.1720000000000004E-3</v>
      </c>
      <c r="I204">
        <f>[6]Sheet1!$C289</f>
        <v>6.3737945103992111E-3</v>
      </c>
      <c r="J204">
        <f>[6]Sheet1!$D289</f>
        <v>8.1634287144157547E-2</v>
      </c>
      <c r="K204">
        <f t="shared" si="12"/>
        <v>2.4899999999999998E-4</v>
      </c>
    </row>
    <row r="205" spans="1:11">
      <c r="A205" s="1">
        <v>15553</v>
      </c>
      <c r="B205">
        <v>3.4876999999999998E-2</v>
      </c>
      <c r="C205">
        <v>4.6405000000000002E-2</v>
      </c>
      <c r="D205">
        <f>'[5]161417172'!B205</f>
        <v>2.52E-4</v>
      </c>
      <c r="E205">
        <f>'[5]161417172'!C205</f>
        <v>6.1349999999999998E-3</v>
      </c>
      <c r="F205">
        <f t="shared" si="13"/>
        <v>0</v>
      </c>
      <c r="G205">
        <f t="shared" si="15"/>
        <v>6.1349999999999998E-3</v>
      </c>
      <c r="H205">
        <f t="shared" si="14"/>
        <v>-1.2422000000000001E-2</v>
      </c>
      <c r="I205">
        <f>[6]Sheet1!$C290</f>
        <v>3.1288454604395888E-2</v>
      </c>
      <c r="J205">
        <f>[6]Sheet1!$D290</f>
        <v>0.10149004314242482</v>
      </c>
      <c r="K205">
        <f t="shared" si="12"/>
        <v>-5.8830000000000002E-3</v>
      </c>
    </row>
    <row r="206" spans="1:11">
      <c r="A206" s="1">
        <v>15584</v>
      </c>
      <c r="B206">
        <v>1.8655999999999999E-2</v>
      </c>
      <c r="C206">
        <v>2.8303999999999999E-2</v>
      </c>
      <c r="D206">
        <f>'[5]161417172'!B206</f>
        <v>3.0699999999999998E-4</v>
      </c>
      <c r="E206">
        <f>'[5]161417172'!C206</f>
        <v>6.0980000000000001E-3</v>
      </c>
      <c r="F206">
        <f t="shared" si="13"/>
        <v>6.1349999999999998E-3</v>
      </c>
      <c r="G206">
        <f t="shared" si="15"/>
        <v>-3.6999999999999707E-5</v>
      </c>
      <c r="H206">
        <f t="shared" si="14"/>
        <v>6.1349999999999998E-3</v>
      </c>
      <c r="I206">
        <f>[6]Sheet1!$C291</f>
        <v>3.232114715911516E-2</v>
      </c>
      <c r="J206">
        <f>[6]Sheet1!$D291</f>
        <v>0.12701873006523101</v>
      </c>
      <c r="K206">
        <f t="shared" si="12"/>
        <v>-5.7910000000000001E-3</v>
      </c>
    </row>
    <row r="207" spans="1:11">
      <c r="A207" s="1">
        <v>15614</v>
      </c>
      <c r="B207">
        <v>2.63E-2</v>
      </c>
      <c r="C207">
        <v>4.7557000000000002E-2</v>
      </c>
      <c r="D207">
        <f>'[5]161417172'!B207</f>
        <v>2.81E-4</v>
      </c>
      <c r="E207">
        <f>'[5]161417172'!C207</f>
        <v>0</v>
      </c>
      <c r="F207">
        <f t="shared" si="13"/>
        <v>6.0980000000000001E-3</v>
      </c>
      <c r="G207">
        <f t="shared" si="15"/>
        <v>-6.0980000000000001E-3</v>
      </c>
      <c r="H207">
        <f t="shared" si="14"/>
        <v>-3.6999999999999707E-5</v>
      </c>
      <c r="I207">
        <f>[6]Sheet1!$C292</f>
        <v>2.9388236590644379E-2</v>
      </c>
      <c r="J207">
        <f>[6]Sheet1!$D292</f>
        <v>0.15866599755283861</v>
      </c>
      <c r="K207">
        <f t="shared" si="12"/>
        <v>2.81E-4</v>
      </c>
    </row>
    <row r="208" spans="1:11">
      <c r="A208" s="1">
        <v>15645</v>
      </c>
      <c r="B208">
        <v>6.7687999999999998E-2</v>
      </c>
      <c r="C208">
        <v>0.101294</v>
      </c>
      <c r="D208">
        <f>'[5]161417172'!B208</f>
        <v>3.4299999999999999E-4</v>
      </c>
      <c r="E208">
        <f>'[5]161417172'!C208</f>
        <v>1.2121E-2</v>
      </c>
      <c r="F208">
        <f t="shared" si="13"/>
        <v>0</v>
      </c>
      <c r="G208">
        <f t="shared" si="15"/>
        <v>1.2121E-2</v>
      </c>
      <c r="H208">
        <f t="shared" si="14"/>
        <v>-6.0980000000000001E-3</v>
      </c>
      <c r="I208">
        <f>[6]Sheet1!$C293</f>
        <v>3.6022983402965281E-2</v>
      </c>
      <c r="J208">
        <f>[6]Sheet1!$D293</f>
        <v>0.18568331623948264</v>
      </c>
      <c r="K208">
        <f t="shared" si="12"/>
        <v>-1.1778E-2</v>
      </c>
    </row>
    <row r="209" spans="1:11">
      <c r="A209" s="1">
        <v>15675</v>
      </c>
      <c r="B209">
        <v>2.5000000000000001E-3</v>
      </c>
      <c r="C209">
        <v>-1.3176999999999999E-2</v>
      </c>
      <c r="D209">
        <f>'[5]161417172'!B209</f>
        <v>2.9999999999999997E-4</v>
      </c>
      <c r="E209">
        <f>'[5]161417172'!C209</f>
        <v>5.9880000000000003E-3</v>
      </c>
      <c r="F209">
        <f t="shared" si="13"/>
        <v>1.2121E-2</v>
      </c>
      <c r="G209">
        <f t="shared" si="15"/>
        <v>-6.1329999999999996E-3</v>
      </c>
      <c r="H209">
        <f t="shared" si="14"/>
        <v>1.2121E-2</v>
      </c>
      <c r="I209">
        <f>[6]Sheet1!$C294</f>
        <v>2.7546222580444368E-2</v>
      </c>
      <c r="J209">
        <f>[6]Sheet1!$D294</f>
        <v>0.21098257637929718</v>
      </c>
      <c r="K209">
        <f t="shared" si="12"/>
        <v>-5.6880000000000003E-3</v>
      </c>
    </row>
    <row r="210" spans="1:11">
      <c r="A210" s="1">
        <v>15706</v>
      </c>
      <c r="B210">
        <v>5.0416000000000002E-2</v>
      </c>
      <c r="C210">
        <v>3.5554000000000002E-2</v>
      </c>
      <c r="D210">
        <f>'[5]161417172'!B210</f>
        <v>2.5399999999999999E-4</v>
      </c>
      <c r="E210">
        <f>'[5]161417172'!C210</f>
        <v>5.9519999999999998E-3</v>
      </c>
      <c r="F210">
        <f t="shared" si="13"/>
        <v>5.9880000000000003E-3</v>
      </c>
      <c r="G210">
        <f t="shared" si="15"/>
        <v>-3.6000000000000441E-5</v>
      </c>
      <c r="H210">
        <f t="shared" si="14"/>
        <v>-6.1329999999999996E-3</v>
      </c>
      <c r="I210">
        <f>[6]Sheet1!$C295</f>
        <v>2.6814159884825273E-2</v>
      </c>
      <c r="J210">
        <f>[6]Sheet1!$D295</f>
        <v>0.22446828613848657</v>
      </c>
      <c r="K210">
        <f t="shared" si="12"/>
        <v>-5.6979999999999999E-3</v>
      </c>
    </row>
    <row r="211" spans="1:11">
      <c r="A211" s="1">
        <v>15737</v>
      </c>
      <c r="B211">
        <v>7.3302999999999993E-2</v>
      </c>
      <c r="C211">
        <v>0.16855100000000001</v>
      </c>
      <c r="D211">
        <f>'[5]161417172'!B211</f>
        <v>2.9500000000000001E-4</v>
      </c>
      <c r="E211">
        <f>'[5]161417172'!C211</f>
        <v>0</v>
      </c>
      <c r="F211">
        <f t="shared" si="13"/>
        <v>5.9519999999999998E-3</v>
      </c>
      <c r="G211">
        <f t="shared" si="15"/>
        <v>-5.9519999999999998E-3</v>
      </c>
      <c r="H211">
        <f t="shared" si="14"/>
        <v>-3.6000000000000441E-5</v>
      </c>
      <c r="I211">
        <f>[6]Sheet1!$C296</f>
        <v>1.4011800127716079E-2</v>
      </c>
      <c r="J211">
        <f>[6]Sheet1!$D296</f>
        <v>0.21664545336537655</v>
      </c>
      <c r="K211">
        <f t="shared" si="12"/>
        <v>2.9500000000000001E-4</v>
      </c>
    </row>
    <row r="212" spans="1:11">
      <c r="A212" s="1">
        <v>15765</v>
      </c>
      <c r="B212">
        <v>5.9920000000000001E-2</v>
      </c>
      <c r="C212">
        <v>0.13092999999999999</v>
      </c>
      <c r="D212">
        <f>'[5]161417172'!B212</f>
        <v>2.63E-4</v>
      </c>
      <c r="E212">
        <f>'[5]161417172'!C212</f>
        <v>0</v>
      </c>
      <c r="F212">
        <f t="shared" si="13"/>
        <v>0</v>
      </c>
      <c r="G212">
        <f t="shared" si="15"/>
        <v>0</v>
      </c>
      <c r="H212">
        <f t="shared" si="14"/>
        <v>-5.9519999999999998E-3</v>
      </c>
      <c r="I212">
        <f>[6]Sheet1!$C297</f>
        <v>2.0653211751176848E-2</v>
      </c>
      <c r="J212">
        <f>[6]Sheet1!$D297</f>
        <v>0.21381947804412116</v>
      </c>
      <c r="K212">
        <f t="shared" si="12"/>
        <v>2.63E-4</v>
      </c>
    </row>
    <row r="213" spans="1:11">
      <c r="A213" s="1">
        <v>15796</v>
      </c>
      <c r="B213">
        <v>6.2077E-2</v>
      </c>
      <c r="C213">
        <v>0.112136</v>
      </c>
      <c r="D213">
        <f>'[5]161417172'!B213</f>
        <v>2.7599999999999999E-4</v>
      </c>
      <c r="E213">
        <f>'[5]161417172'!C213</f>
        <v>1.7750999999999999E-2</v>
      </c>
      <c r="F213">
        <f t="shared" si="13"/>
        <v>0</v>
      </c>
      <c r="G213">
        <f t="shared" si="15"/>
        <v>1.7750999999999999E-2</v>
      </c>
      <c r="H213">
        <f t="shared" si="14"/>
        <v>0</v>
      </c>
      <c r="I213">
        <f>[6]Sheet1!$C298</f>
        <v>8.4786130252716418E-3</v>
      </c>
      <c r="J213">
        <f>[6]Sheet1!$D298</f>
        <v>0.20763604645715406</v>
      </c>
      <c r="K213">
        <f t="shared" si="12"/>
        <v>-1.7475000000000001E-2</v>
      </c>
    </row>
    <row r="214" spans="1:11">
      <c r="A214" s="1">
        <v>15826</v>
      </c>
      <c r="B214">
        <v>6.9030000000000003E-3</v>
      </c>
      <c r="C214">
        <v>3.5465999999999998E-2</v>
      </c>
      <c r="D214">
        <f>'[5]161417172'!B214</f>
        <v>2.92E-4</v>
      </c>
      <c r="E214">
        <f>'[5]161417172'!C214</f>
        <v>1.1627999999999999E-2</v>
      </c>
      <c r="F214">
        <f t="shared" si="13"/>
        <v>1.7750999999999999E-2</v>
      </c>
      <c r="G214">
        <f t="shared" si="15"/>
        <v>-6.123E-3</v>
      </c>
      <c r="H214">
        <f t="shared" si="14"/>
        <v>1.7750999999999999E-2</v>
      </c>
      <c r="I214">
        <f>[6]Sheet1!$C299</f>
        <v>1.1756660776043759E-2</v>
      </c>
      <c r="J214">
        <f>[6]Sheet1!$D299</f>
        <v>0.24893497491892314</v>
      </c>
      <c r="K214">
        <f t="shared" si="12"/>
        <v>-1.1335999999999999E-2</v>
      </c>
    </row>
    <row r="215" spans="1:11">
      <c r="A215" s="1">
        <v>15857</v>
      </c>
      <c r="B215">
        <v>5.7158E-2</v>
      </c>
      <c r="C215">
        <v>8.4513000000000005E-2</v>
      </c>
      <c r="D215">
        <f>'[5]161417172'!B215</f>
        <v>2.8400000000000002E-4</v>
      </c>
      <c r="E215">
        <f>'[5]161417172'!C215</f>
        <v>5.7470000000000004E-3</v>
      </c>
      <c r="F215">
        <f t="shared" si="13"/>
        <v>1.1627999999999999E-2</v>
      </c>
      <c r="G215">
        <f t="shared" si="15"/>
        <v>-5.8809999999999991E-3</v>
      </c>
      <c r="H215">
        <f t="shared" si="14"/>
        <v>-6.123E-3</v>
      </c>
      <c r="I215">
        <f>[6]Sheet1!$C300</f>
        <v>6.6591438679082238E-3</v>
      </c>
      <c r="J215">
        <f>[6]Sheet1!$D300</f>
        <v>0.25131442828090611</v>
      </c>
      <c r="K215">
        <f t="shared" si="12"/>
        <v>-5.463E-3</v>
      </c>
    </row>
    <row r="216" spans="1:11">
      <c r="A216" s="1">
        <v>15887</v>
      </c>
      <c r="B216">
        <v>1.6910999999999999E-2</v>
      </c>
      <c r="C216">
        <v>1.0978999999999999E-2</v>
      </c>
      <c r="D216">
        <f>'[5]161417172'!B216</f>
        <v>2.7599999999999999E-4</v>
      </c>
      <c r="E216">
        <f>'[5]161417172'!C216</f>
        <v>0</v>
      </c>
      <c r="F216">
        <f t="shared" si="13"/>
        <v>5.7470000000000004E-3</v>
      </c>
      <c r="G216">
        <f t="shared" si="15"/>
        <v>-5.7470000000000004E-3</v>
      </c>
      <c r="H216">
        <f t="shared" si="14"/>
        <v>-5.8809999999999991E-3</v>
      </c>
      <c r="I216">
        <f>[6]Sheet1!$C301</f>
        <v>3.3100012704161408E-3</v>
      </c>
      <c r="J216">
        <f>[6]Sheet1!$D301</f>
        <v>0.24825063504092304</v>
      </c>
      <c r="K216">
        <f t="shared" si="12"/>
        <v>2.7599999999999999E-4</v>
      </c>
    </row>
    <row r="217" spans="1:11">
      <c r="A217" s="1">
        <v>15918</v>
      </c>
      <c r="B217">
        <v>-4.6205000000000003E-2</v>
      </c>
      <c r="C217">
        <v>-6.4335000000000003E-2</v>
      </c>
      <c r="D217">
        <f>'[5]161417172'!B217</f>
        <v>2.9100000000000003E-4</v>
      </c>
      <c r="E217">
        <f>'[5]161417172'!C217</f>
        <v>-5.7140000000000003E-3</v>
      </c>
      <c r="F217">
        <f t="shared" si="13"/>
        <v>0</v>
      </c>
      <c r="G217">
        <f t="shared" si="15"/>
        <v>-5.7140000000000003E-3</v>
      </c>
      <c r="H217">
        <f t="shared" si="14"/>
        <v>-5.7470000000000004E-3</v>
      </c>
      <c r="I217">
        <f>[6]Sheet1!$C302</f>
        <v>2.2874116176581971E-2</v>
      </c>
      <c r="J217">
        <f>[6]Sheet1!$D302</f>
        <v>0.23983629661310912</v>
      </c>
      <c r="K217">
        <f t="shared" si="12"/>
        <v>6.0049999999999999E-3</v>
      </c>
    </row>
    <row r="218" spans="1:11">
      <c r="A218" s="1">
        <v>15949</v>
      </c>
      <c r="B218">
        <v>1.2985999999999999E-2</v>
      </c>
      <c r="C218">
        <v>3.3730000000000001E-3</v>
      </c>
      <c r="D218">
        <f>'[5]161417172'!B218</f>
        <v>3.0699999999999998E-4</v>
      </c>
      <c r="E218">
        <f>'[5]161417172'!C218</f>
        <v>-5.7470000000000004E-3</v>
      </c>
      <c r="F218">
        <f t="shared" si="13"/>
        <v>-5.7140000000000003E-3</v>
      </c>
      <c r="G218">
        <f t="shared" si="15"/>
        <v>-3.3000000000000043E-5</v>
      </c>
      <c r="H218">
        <f t="shared" si="14"/>
        <v>-5.7140000000000003E-3</v>
      </c>
      <c r="I218">
        <f>[6]Sheet1!$C303</f>
        <v>2.0787907658095239E-2</v>
      </c>
      <c r="J218">
        <f>[6]Sheet1!$D303</f>
        <v>0.2283030571120892</v>
      </c>
      <c r="K218">
        <f t="shared" si="12"/>
        <v>6.0540000000000004E-3</v>
      </c>
    </row>
    <row r="219" spans="1:11">
      <c r="A219" s="1">
        <v>15979</v>
      </c>
      <c r="B219">
        <v>2.4527E-2</v>
      </c>
      <c r="C219">
        <v>3.4867000000000002E-2</v>
      </c>
      <c r="D219">
        <f>'[5]161417172'!B219</f>
        <v>2.5799999999999998E-4</v>
      </c>
      <c r="E219">
        <f>'[5]161417172'!C219</f>
        <v>5.7800000000000004E-3</v>
      </c>
      <c r="F219">
        <f t="shared" si="13"/>
        <v>-5.7470000000000004E-3</v>
      </c>
      <c r="G219">
        <f t="shared" si="15"/>
        <v>1.1527000000000001E-2</v>
      </c>
      <c r="H219">
        <f t="shared" si="14"/>
        <v>-3.3000000000000043E-5</v>
      </c>
      <c r="I219">
        <f>[6]Sheet1!$C304</f>
        <v>2.6538964236409779E-2</v>
      </c>
      <c r="J219">
        <f>[6]Sheet1!$D304</f>
        <v>0.2254537847578546</v>
      </c>
      <c r="K219">
        <f t="shared" si="12"/>
        <v>-5.5220000000000009E-3</v>
      </c>
    </row>
    <row r="220" spans="1:11">
      <c r="A220" s="1">
        <v>16010</v>
      </c>
      <c r="B220">
        <v>-1.2218E-2</v>
      </c>
      <c r="C220">
        <v>-3.9430000000000003E-3</v>
      </c>
      <c r="D220">
        <f>'[5]161417172'!B220</f>
        <v>2.8299999999999999E-4</v>
      </c>
      <c r="E220">
        <f>'[5]161417172'!C220</f>
        <v>0</v>
      </c>
      <c r="F220">
        <f t="shared" si="13"/>
        <v>5.7800000000000004E-3</v>
      </c>
      <c r="G220">
        <f t="shared" si="15"/>
        <v>-5.7800000000000004E-3</v>
      </c>
      <c r="H220">
        <f t="shared" si="14"/>
        <v>1.1527000000000001E-2</v>
      </c>
      <c r="I220">
        <f>[6]Sheet1!$C305</f>
        <v>2.1345325797471393E-2</v>
      </c>
      <c r="J220">
        <f>[6]Sheet1!$D305</f>
        <v>0.21077612715236071</v>
      </c>
      <c r="K220">
        <f t="shared" si="12"/>
        <v>2.8299999999999999E-4</v>
      </c>
    </row>
    <row r="221" spans="1:11">
      <c r="A221" s="1">
        <v>16040</v>
      </c>
      <c r="B221">
        <v>-5.8528999999999998E-2</v>
      </c>
      <c r="C221">
        <v>-8.8583999999999996E-2</v>
      </c>
      <c r="D221">
        <f>'[5]161417172'!B221</f>
        <v>3.0699999999999998E-4</v>
      </c>
      <c r="E221">
        <f>'[5]161417172'!C221</f>
        <v>0</v>
      </c>
      <c r="F221">
        <f t="shared" si="13"/>
        <v>0</v>
      </c>
      <c r="G221">
        <f t="shared" si="15"/>
        <v>0</v>
      </c>
      <c r="H221">
        <f t="shared" si="14"/>
        <v>-5.7800000000000004E-3</v>
      </c>
      <c r="I221">
        <f>[6]Sheet1!$C306</f>
        <v>1.3483694252134804E-2</v>
      </c>
      <c r="J221">
        <f>[6]Sheet1!$D306</f>
        <v>0.19671359882405115</v>
      </c>
      <c r="K221">
        <f t="shared" si="12"/>
        <v>3.0699999999999998E-4</v>
      </c>
    </row>
    <row r="222" spans="1:11">
      <c r="A222" s="1">
        <v>16071</v>
      </c>
      <c r="B222">
        <v>6.3622999999999999E-2</v>
      </c>
      <c r="C222">
        <v>9.8729999999999998E-2</v>
      </c>
      <c r="D222">
        <f>'[5]161417172'!B222</f>
        <v>2.5799999999999998E-4</v>
      </c>
      <c r="E222">
        <f>'[5]161417172'!C222</f>
        <v>0</v>
      </c>
      <c r="F222">
        <f t="shared" si="13"/>
        <v>0</v>
      </c>
      <c r="G222">
        <f t="shared" si="15"/>
        <v>0</v>
      </c>
      <c r="H222">
        <f t="shared" si="14"/>
        <v>0</v>
      </c>
      <c r="I222">
        <f>[6]Sheet1!$C307</f>
        <v>-1.6503695775904159E-2</v>
      </c>
      <c r="J222">
        <f>[6]Sheet1!$D307</f>
        <v>0.15339574316332172</v>
      </c>
      <c r="K222">
        <f t="shared" si="12"/>
        <v>2.5799999999999998E-4</v>
      </c>
    </row>
    <row r="223" spans="1:11">
      <c r="A223" s="1">
        <v>16102</v>
      </c>
      <c r="B223">
        <v>1.8072000000000001E-2</v>
      </c>
      <c r="C223">
        <v>4.5948999999999997E-2</v>
      </c>
      <c r="D223">
        <f>'[5]161417172'!B223</f>
        <v>2.9300000000000002E-4</v>
      </c>
      <c r="E223">
        <f>'[5]161417172'!C223</f>
        <v>0</v>
      </c>
      <c r="F223">
        <f t="shared" si="13"/>
        <v>0</v>
      </c>
      <c r="G223">
        <f t="shared" si="15"/>
        <v>0</v>
      </c>
      <c r="H223">
        <f t="shared" si="14"/>
        <v>0</v>
      </c>
      <c r="I223">
        <f>[6]Sheet1!$C308</f>
        <v>1.5015058581715479E-2</v>
      </c>
      <c r="J223">
        <f>[6]Sheet1!$D308</f>
        <v>0.15439900161732112</v>
      </c>
      <c r="K223">
        <f t="shared" si="12"/>
        <v>2.9300000000000002E-4</v>
      </c>
    </row>
    <row r="224" spans="1:11">
      <c r="A224" s="1">
        <v>16131</v>
      </c>
      <c r="B224">
        <v>3.686E-3</v>
      </c>
      <c r="C224">
        <v>1.3018E-2</v>
      </c>
      <c r="D224">
        <f>'[5]161417172'!B224</f>
        <v>2.8899999999999998E-4</v>
      </c>
      <c r="E224">
        <f>'[5]161417172'!C224</f>
        <v>0</v>
      </c>
      <c r="F224">
        <f t="shared" si="13"/>
        <v>0</v>
      </c>
      <c r="G224">
        <f t="shared" si="15"/>
        <v>0</v>
      </c>
      <c r="H224">
        <f t="shared" si="14"/>
        <v>0</v>
      </c>
      <c r="I224">
        <f>[6]Sheet1!$C309</f>
        <v>7.4211240378554422E-3</v>
      </c>
      <c r="J224">
        <f>[6]Sheet1!$D309</f>
        <v>0.14116691390399971</v>
      </c>
      <c r="K224">
        <f t="shared" si="12"/>
        <v>2.8899999999999998E-4</v>
      </c>
    </row>
    <row r="225" spans="1:11">
      <c r="A225" s="1">
        <v>16162</v>
      </c>
      <c r="B225">
        <v>2.4417000000000001E-2</v>
      </c>
      <c r="C225">
        <v>4.1526E-2</v>
      </c>
      <c r="D225">
        <f>'[5]161417172'!B225</f>
        <v>2.3800000000000001E-4</v>
      </c>
      <c r="E225">
        <f>'[5]161417172'!C225</f>
        <v>0</v>
      </c>
      <c r="F225">
        <f t="shared" si="13"/>
        <v>0</v>
      </c>
      <c r="G225">
        <f t="shared" si="15"/>
        <v>0</v>
      </c>
      <c r="H225">
        <f t="shared" si="14"/>
        <v>0</v>
      </c>
      <c r="I225">
        <f>[6]Sheet1!$C310</f>
        <v>-1.4798254994539128E-3</v>
      </c>
      <c r="J225">
        <f>[6]Sheet1!$D310</f>
        <v>0.13120847537927416</v>
      </c>
      <c r="K225">
        <f t="shared" si="12"/>
        <v>2.3800000000000001E-4</v>
      </c>
    </row>
    <row r="226" spans="1:11">
      <c r="A226" s="1">
        <v>16192</v>
      </c>
      <c r="B226">
        <v>-1.6341000000000001E-2</v>
      </c>
      <c r="C226">
        <v>-2.9288999999999999E-2</v>
      </c>
      <c r="D226">
        <f>'[5]161417172'!B226</f>
        <v>2.7700000000000001E-4</v>
      </c>
      <c r="E226">
        <f>'[5]161417172'!C226</f>
        <v>5.7470000000000004E-3</v>
      </c>
      <c r="F226">
        <f t="shared" si="13"/>
        <v>0</v>
      </c>
      <c r="G226">
        <f t="shared" si="15"/>
        <v>5.7470000000000004E-3</v>
      </c>
      <c r="H226">
        <f t="shared" si="14"/>
        <v>0</v>
      </c>
      <c r="I226">
        <f>[6]Sheet1!$C311</f>
        <v>-1.4820186288120318E-3</v>
      </c>
      <c r="J226">
        <f>[6]Sheet1!$D311</f>
        <v>0.11796979597441837</v>
      </c>
      <c r="K226">
        <f t="shared" si="12"/>
        <v>-5.47E-3</v>
      </c>
    </row>
    <row r="227" spans="1:11">
      <c r="A227" s="1">
        <v>16223</v>
      </c>
      <c r="B227">
        <v>5.0955E-2</v>
      </c>
      <c r="C227">
        <v>6.6134999999999999E-2</v>
      </c>
      <c r="D227">
        <f>'[5]161417172'!B227</f>
        <v>2.61E-4</v>
      </c>
      <c r="E227">
        <f>'[5]161417172'!C227</f>
        <v>0</v>
      </c>
      <c r="F227">
        <f t="shared" si="13"/>
        <v>5.7470000000000004E-3</v>
      </c>
      <c r="G227">
        <f t="shared" si="15"/>
        <v>-5.7470000000000004E-3</v>
      </c>
      <c r="H227">
        <f t="shared" si="14"/>
        <v>5.7470000000000004E-3</v>
      </c>
      <c r="I227">
        <f>[6]Sheet1!$C312</f>
        <v>-7.4486722512143722E-3</v>
      </c>
      <c r="J227">
        <f>[6]Sheet1!$D312</f>
        <v>0.10386197985529577</v>
      </c>
      <c r="K227">
        <f t="shared" si="12"/>
        <v>2.61E-4</v>
      </c>
    </row>
    <row r="228" spans="1:11">
      <c r="A228" s="1">
        <v>16253</v>
      </c>
      <c r="B228">
        <v>5.6170999999999999E-2</v>
      </c>
      <c r="C228">
        <v>0.104935</v>
      </c>
      <c r="D228">
        <f>'[5]161417172'!B228</f>
        <v>2.8800000000000001E-4</v>
      </c>
      <c r="E228">
        <f>'[5]161417172'!C228</f>
        <v>5.7140000000000003E-3</v>
      </c>
      <c r="F228">
        <f t="shared" si="13"/>
        <v>0</v>
      </c>
      <c r="G228">
        <f t="shared" si="15"/>
        <v>5.7140000000000003E-3</v>
      </c>
      <c r="H228">
        <f t="shared" si="14"/>
        <v>-5.7470000000000004E-3</v>
      </c>
      <c r="I228">
        <f>[6]Sheet1!$C313</f>
        <v>-1.4953233011447686E-3</v>
      </c>
      <c r="J228">
        <f>[6]Sheet1!$D313</f>
        <v>9.9056655283734862E-2</v>
      </c>
      <c r="K228">
        <f t="shared" si="12"/>
        <v>-5.4260000000000003E-3</v>
      </c>
    </row>
    <row r="229" spans="1:11">
      <c r="A229" s="1">
        <v>16284</v>
      </c>
      <c r="B229">
        <v>-1.5151E-2</v>
      </c>
      <c r="C229">
        <v>-1.2723999999999999E-2</v>
      </c>
      <c r="D229">
        <f>'[5]161417172'!B229</f>
        <v>2.9300000000000002E-4</v>
      </c>
      <c r="E229">
        <f>'[5]161417172'!C229</f>
        <v>5.6820000000000004E-3</v>
      </c>
      <c r="F229">
        <f t="shared" si="13"/>
        <v>5.7140000000000003E-3</v>
      </c>
      <c r="G229">
        <f t="shared" si="15"/>
        <v>-3.199999999999991E-5</v>
      </c>
      <c r="H229">
        <f t="shared" si="14"/>
        <v>5.7140000000000003E-3</v>
      </c>
      <c r="I229">
        <f>[6]Sheet1!$C314</f>
        <v>0</v>
      </c>
      <c r="J229">
        <f>[6]Sheet1!$D314</f>
        <v>7.6182539107152891E-2</v>
      </c>
      <c r="K229">
        <f t="shared" si="12"/>
        <v>-5.3890000000000006E-3</v>
      </c>
    </row>
    <row r="230" spans="1:11">
      <c r="A230" s="1">
        <v>16315</v>
      </c>
      <c r="B230">
        <v>1.5927E-2</v>
      </c>
      <c r="C230">
        <v>3.0082000000000001E-2</v>
      </c>
      <c r="D230">
        <f>'[5]161417172'!B230</f>
        <v>2.4600000000000002E-4</v>
      </c>
      <c r="E230">
        <f>'[5]161417172'!C230</f>
        <v>0</v>
      </c>
      <c r="F230">
        <f t="shared" si="13"/>
        <v>5.6820000000000004E-3</v>
      </c>
      <c r="G230">
        <f t="shared" si="15"/>
        <v>-5.6820000000000004E-3</v>
      </c>
      <c r="H230">
        <f t="shared" si="14"/>
        <v>-3.199999999999991E-5</v>
      </c>
      <c r="I230">
        <f>[6]Sheet1!$C315</f>
        <v>1.3383478532028814E-2</v>
      </c>
      <c r="J230">
        <f>[6]Sheet1!$D315</f>
        <v>6.8778109981086466E-2</v>
      </c>
      <c r="K230">
        <f t="shared" si="12"/>
        <v>2.4600000000000002E-4</v>
      </c>
    </row>
    <row r="231" spans="1:11">
      <c r="A231" s="1">
        <v>16345</v>
      </c>
      <c r="B231">
        <v>1.9100000000000001E-4</v>
      </c>
      <c r="C231">
        <v>2.52E-4</v>
      </c>
      <c r="D231">
        <f>'[5]161417172'!B231</f>
        <v>2.3699999999999999E-4</v>
      </c>
      <c r="E231">
        <f>'[5]161417172'!C231</f>
        <v>0</v>
      </c>
      <c r="F231">
        <f t="shared" si="13"/>
        <v>0</v>
      </c>
      <c r="G231">
        <f t="shared" si="15"/>
        <v>0</v>
      </c>
      <c r="H231">
        <f t="shared" si="14"/>
        <v>-5.6820000000000004E-3</v>
      </c>
      <c r="I231">
        <f>[6]Sheet1!$C316</f>
        <v>-5.9237012480077844E-3</v>
      </c>
      <c r="J231">
        <f>[6]Sheet1!$D316</f>
        <v>3.6315444496668903E-2</v>
      </c>
      <c r="K231">
        <f t="shared" si="12"/>
        <v>2.3699999999999999E-4</v>
      </c>
    </row>
    <row r="232" spans="1:11">
      <c r="A232" s="1">
        <v>16376</v>
      </c>
      <c r="B232">
        <v>2.5040000000000001E-3</v>
      </c>
      <c r="C232">
        <v>9.5299999999999996E-4</v>
      </c>
      <c r="D232">
        <f>'[5]161417172'!B232</f>
        <v>3.0899999999999998E-4</v>
      </c>
      <c r="E232">
        <f>'[5]161417172'!C232</f>
        <v>0</v>
      </c>
      <c r="F232">
        <f t="shared" si="13"/>
        <v>0</v>
      </c>
      <c r="G232">
        <f t="shared" si="15"/>
        <v>0</v>
      </c>
      <c r="H232">
        <f t="shared" si="14"/>
        <v>0</v>
      </c>
      <c r="I232">
        <f>[6]Sheet1!$C317</f>
        <v>2.9662368971501429E-3</v>
      </c>
      <c r="J232">
        <f>[6]Sheet1!$D317</f>
        <v>1.7936355596347653E-2</v>
      </c>
      <c r="K232">
        <f t="shared" si="12"/>
        <v>3.0899999999999998E-4</v>
      </c>
    </row>
    <row r="233" spans="1:11">
      <c r="A233" s="1">
        <v>16406</v>
      </c>
      <c r="B233">
        <v>1.6455999999999998E-2</v>
      </c>
      <c r="C233">
        <v>2.3182999999999999E-2</v>
      </c>
      <c r="D233">
        <f>'[5]161417172'!B233</f>
        <v>2.4000000000000001E-4</v>
      </c>
      <c r="E233">
        <f>'[5]161417172'!C233</f>
        <v>0</v>
      </c>
      <c r="F233">
        <f t="shared" si="13"/>
        <v>0</v>
      </c>
      <c r="G233">
        <f t="shared" si="15"/>
        <v>0</v>
      </c>
      <c r="H233">
        <f t="shared" si="14"/>
        <v>0</v>
      </c>
      <c r="I233">
        <f>[6]Sheet1!$C318</f>
        <v>-8.930690880026404E-3</v>
      </c>
      <c r="J233">
        <f>[6]Sheet1!$D318</f>
        <v>-4.4780295358135547E-3</v>
      </c>
      <c r="K233">
        <f t="shared" si="12"/>
        <v>2.4000000000000001E-4</v>
      </c>
    </row>
    <row r="234" spans="1:11">
      <c r="A234" s="1">
        <v>16437</v>
      </c>
      <c r="B234">
        <v>4.1223999999999997E-2</v>
      </c>
      <c r="C234">
        <v>6.9303000000000003E-2</v>
      </c>
      <c r="D234">
        <f>'[5]161417172'!B234</f>
        <v>2.4000000000000001E-4</v>
      </c>
      <c r="E234">
        <f>'[5]161417172'!C234</f>
        <v>5.6499999999999996E-3</v>
      </c>
      <c r="F234">
        <f t="shared" si="13"/>
        <v>0</v>
      </c>
      <c r="G234">
        <f t="shared" si="15"/>
        <v>5.6499999999999996E-3</v>
      </c>
      <c r="H234">
        <f t="shared" si="14"/>
        <v>0</v>
      </c>
      <c r="I234">
        <f>[6]Sheet1!$C319</f>
        <v>0</v>
      </c>
      <c r="J234">
        <f>[6]Sheet1!$D319</f>
        <v>1.2025666240090604E-2</v>
      </c>
      <c r="K234">
        <f t="shared" si="12"/>
        <v>-5.4099999999999999E-3</v>
      </c>
    </row>
    <row r="235" spans="1:11">
      <c r="A235" s="1">
        <v>16468</v>
      </c>
      <c r="B235">
        <v>1.9193999999999999E-2</v>
      </c>
      <c r="C235">
        <v>4.3353000000000003E-2</v>
      </c>
      <c r="D235">
        <f>'[5]161417172'!B235</f>
        <v>2.6400000000000002E-4</v>
      </c>
      <c r="E235">
        <f>'[5]161417172'!C235</f>
        <v>0</v>
      </c>
      <c r="F235">
        <f t="shared" si="13"/>
        <v>5.6499999999999996E-3</v>
      </c>
      <c r="G235">
        <f t="shared" si="15"/>
        <v>-5.6499999999999996E-3</v>
      </c>
      <c r="H235">
        <f t="shared" si="14"/>
        <v>5.6499999999999996E-3</v>
      </c>
      <c r="I235">
        <f>[6]Sheet1!$C320</f>
        <v>-1.3539094055667444E-2</v>
      </c>
      <c r="J235">
        <f>[6]Sheet1!$D320</f>
        <v>-1.6528486397292319E-2</v>
      </c>
      <c r="K235">
        <f t="shared" si="12"/>
        <v>2.6400000000000002E-4</v>
      </c>
    </row>
    <row r="236" spans="1:11">
      <c r="A236" s="1">
        <v>16496</v>
      </c>
      <c r="B236">
        <v>6.4282000000000006E-2</v>
      </c>
      <c r="C236">
        <v>8.6338999999999999E-2</v>
      </c>
      <c r="D236">
        <f>'[5]161417172'!B236</f>
        <v>2.24E-4</v>
      </c>
      <c r="E236">
        <f>'[5]161417172'!C236</f>
        <v>0</v>
      </c>
      <c r="F236">
        <f t="shared" si="13"/>
        <v>0</v>
      </c>
      <c r="G236">
        <f t="shared" si="15"/>
        <v>0</v>
      </c>
      <c r="H236">
        <f t="shared" si="14"/>
        <v>-5.6499999999999996E-3</v>
      </c>
      <c r="I236">
        <f>[6]Sheet1!$C321</f>
        <v>-4.5596278389514744E-3</v>
      </c>
      <c r="J236">
        <f>[6]Sheet1!$D321</f>
        <v>-2.8509238274099236E-2</v>
      </c>
      <c r="K236">
        <f t="shared" si="12"/>
        <v>2.24E-4</v>
      </c>
    </row>
    <row r="237" spans="1:11">
      <c r="A237" s="1">
        <v>16527</v>
      </c>
      <c r="B237">
        <v>-3.8727999999999999E-2</v>
      </c>
      <c r="C237">
        <v>-5.6801999999999998E-2</v>
      </c>
      <c r="D237">
        <f>'[5]161417172'!B237</f>
        <v>2.4800000000000001E-4</v>
      </c>
      <c r="E237">
        <f>'[5]161417172'!C237</f>
        <v>0</v>
      </c>
      <c r="F237">
        <f t="shared" si="13"/>
        <v>0</v>
      </c>
      <c r="G237">
        <f t="shared" si="15"/>
        <v>0</v>
      </c>
      <c r="H237">
        <f t="shared" si="14"/>
        <v>0</v>
      </c>
      <c r="I237">
        <f>[6]Sheet1!$C322</f>
        <v>-1.071320186589686E-2</v>
      </c>
      <c r="J237">
        <f>[6]Sheet1!$D322</f>
        <v>-3.7742614640542183E-2</v>
      </c>
      <c r="K237">
        <f t="shared" si="12"/>
        <v>2.4800000000000001E-4</v>
      </c>
    </row>
    <row r="238" spans="1:11">
      <c r="A238" s="1">
        <v>16557</v>
      </c>
      <c r="B238">
        <v>7.7474000000000001E-2</v>
      </c>
      <c r="C238">
        <v>8.8844000000000006E-2</v>
      </c>
      <c r="D238">
        <f>'[5]161417172'!B238</f>
        <v>2.8600000000000001E-4</v>
      </c>
      <c r="E238">
        <f>'[5]161417172'!C238</f>
        <v>0</v>
      </c>
      <c r="F238">
        <f t="shared" si="13"/>
        <v>0</v>
      </c>
      <c r="G238">
        <f t="shared" si="15"/>
        <v>0</v>
      </c>
      <c r="H238">
        <f t="shared" si="14"/>
        <v>0</v>
      </c>
      <c r="I238">
        <f>[6]Sheet1!$C323</f>
        <v>-2.1771257947506228E-2</v>
      </c>
      <c r="J238">
        <f>[6]Sheet1!$D323</f>
        <v>-5.8031853959236379E-2</v>
      </c>
      <c r="K238">
        <f t="shared" si="12"/>
        <v>2.8600000000000001E-4</v>
      </c>
    </row>
    <row r="239" spans="1:11">
      <c r="A239" s="1">
        <v>16588</v>
      </c>
      <c r="B239">
        <v>1.8630000000000001E-2</v>
      </c>
      <c r="C239">
        <v>3.0016999999999999E-2</v>
      </c>
      <c r="D239">
        <f>'[5]161417172'!B239</f>
        <v>2.4800000000000001E-4</v>
      </c>
      <c r="E239">
        <f>'[5]161417172'!C239</f>
        <v>5.6179999999999997E-3</v>
      </c>
      <c r="F239">
        <f t="shared" si="13"/>
        <v>0</v>
      </c>
      <c r="G239">
        <f t="shared" si="15"/>
        <v>5.6179999999999997E-3</v>
      </c>
      <c r="H239">
        <f t="shared" si="14"/>
        <v>0</v>
      </c>
      <c r="I239">
        <f>[6]Sheet1!$C324</f>
        <v>-3.1951152826389606E-2</v>
      </c>
      <c r="J239">
        <f>[6]Sheet1!$D324</f>
        <v>-8.2534334534411613E-2</v>
      </c>
      <c r="K239">
        <f t="shared" si="12"/>
        <v>-5.3699999999999998E-3</v>
      </c>
    </row>
    <row r="240" spans="1:11">
      <c r="A240" s="1">
        <v>16618</v>
      </c>
      <c r="B240">
        <v>3.4220000000000001E-3</v>
      </c>
      <c r="C240">
        <v>3.6565E-2</v>
      </c>
      <c r="D240">
        <f>'[5]161417172'!B240</f>
        <v>2.4000000000000001E-4</v>
      </c>
      <c r="E240">
        <f>'[5]161417172'!C240</f>
        <v>1.1173000000000001E-2</v>
      </c>
      <c r="F240">
        <f t="shared" si="13"/>
        <v>5.6179999999999997E-3</v>
      </c>
      <c r="G240">
        <f t="shared" si="15"/>
        <v>5.5550000000000009E-3</v>
      </c>
      <c r="H240">
        <f t="shared" si="14"/>
        <v>5.6179999999999997E-3</v>
      </c>
      <c r="I240">
        <f>[6]Sheet1!$C325</f>
        <v>-2.7986789188792383E-2</v>
      </c>
      <c r="J240">
        <f>[6]Sheet1!$D325</f>
        <v>-0.10902580042205923</v>
      </c>
      <c r="K240">
        <f t="shared" si="12"/>
        <v>-1.0933E-2</v>
      </c>
    </row>
    <row r="241" spans="1:11">
      <c r="A241" s="1">
        <v>16649</v>
      </c>
      <c r="B241">
        <v>-2.2095E-2</v>
      </c>
      <c r="C241">
        <v>-3.5068000000000002E-2</v>
      </c>
      <c r="D241">
        <f>'[5]161417172'!B241</f>
        <v>3.0899999999999998E-4</v>
      </c>
      <c r="E241">
        <f>'[5]161417172'!C241</f>
        <v>0</v>
      </c>
      <c r="F241">
        <f t="shared" si="13"/>
        <v>1.1173000000000001E-2</v>
      </c>
      <c r="G241">
        <f t="shared" si="15"/>
        <v>-1.1173000000000001E-2</v>
      </c>
      <c r="H241">
        <f t="shared" si="14"/>
        <v>5.5550000000000009E-3</v>
      </c>
      <c r="I241">
        <f>[6]Sheet1!$C326</f>
        <v>-2.364695026225716E-2</v>
      </c>
      <c r="J241">
        <f>[6]Sheet1!$D326</f>
        <v>-0.13267275068431639</v>
      </c>
      <c r="K241">
        <f t="shared" si="12"/>
        <v>3.0899999999999998E-4</v>
      </c>
    </row>
    <row r="242" spans="1:11">
      <c r="A242" s="1">
        <v>16680</v>
      </c>
      <c r="B242">
        <v>6.1122999999999997E-2</v>
      </c>
      <c r="C242">
        <v>6.5928E-2</v>
      </c>
      <c r="D242">
        <f>'[5]161417172'!B242</f>
        <v>2.4000000000000001E-4</v>
      </c>
      <c r="E242">
        <f>'[5]161417172'!C242</f>
        <v>0</v>
      </c>
      <c r="F242">
        <f t="shared" si="13"/>
        <v>0</v>
      </c>
      <c r="G242">
        <f t="shared" si="15"/>
        <v>0</v>
      </c>
      <c r="H242">
        <f t="shared" si="14"/>
        <v>-1.1173000000000001E-2</v>
      </c>
      <c r="I242">
        <f>[6]Sheet1!$C327</f>
        <v>-0.12939281617351073</v>
      </c>
      <c r="J242">
        <f>[6]Sheet1!$D327</f>
        <v>-0.27544904538985593</v>
      </c>
      <c r="K242">
        <f t="shared" si="12"/>
        <v>2.4000000000000001E-4</v>
      </c>
    </row>
    <row r="243" spans="1:11">
      <c r="A243" s="1">
        <v>16710</v>
      </c>
      <c r="B243">
        <v>4.8051000000000003E-2</v>
      </c>
      <c r="C243">
        <v>6.2645999999999993E-2</v>
      </c>
      <c r="D243">
        <f>'[5]161417172'!B243</f>
        <v>2.7900000000000001E-4</v>
      </c>
      <c r="E243">
        <f>'[5]161417172'!C243</f>
        <v>0</v>
      </c>
      <c r="F243">
        <f t="shared" si="13"/>
        <v>0</v>
      </c>
      <c r="G243">
        <f t="shared" si="15"/>
        <v>0</v>
      </c>
      <c r="H243">
        <f t="shared" si="14"/>
        <v>0</v>
      </c>
      <c r="I243">
        <f>[6]Sheet1!$C328</f>
        <v>-0.11754085303087169</v>
      </c>
      <c r="J243">
        <f>[6]Sheet1!$D328</f>
        <v>-0.38706619717271984</v>
      </c>
      <c r="K243">
        <f t="shared" si="12"/>
        <v>2.7900000000000001E-4</v>
      </c>
    </row>
    <row r="244" spans="1:11">
      <c r="A244" s="1">
        <v>16741</v>
      </c>
      <c r="B244">
        <v>3.9017999999999997E-2</v>
      </c>
      <c r="C244">
        <v>6.4521999999999996E-2</v>
      </c>
      <c r="D244">
        <f>'[5]161417172'!B244</f>
        <v>3.0899999999999998E-4</v>
      </c>
      <c r="E244">
        <f>'[5]161417172'!C244</f>
        <v>0</v>
      </c>
      <c r="F244">
        <f t="shared" si="13"/>
        <v>0</v>
      </c>
      <c r="G244">
        <f t="shared" si="15"/>
        <v>0</v>
      </c>
      <c r="H244">
        <f t="shared" si="14"/>
        <v>0</v>
      </c>
      <c r="I244">
        <f>[6]Sheet1!$C329</f>
        <v>-4.0176904002328317E-2</v>
      </c>
      <c r="J244">
        <f>[6]Sheet1!$D329</f>
        <v>-0.4302093380721983</v>
      </c>
      <c r="K244">
        <f t="shared" si="12"/>
        <v>3.0899999999999998E-4</v>
      </c>
    </row>
    <row r="245" spans="1:11">
      <c r="A245" s="1">
        <v>16771</v>
      </c>
      <c r="B245">
        <v>5.4545999999999997E-2</v>
      </c>
      <c r="C245">
        <v>9.7573999999999994E-2</v>
      </c>
      <c r="D245">
        <f>'[5]161417172'!B245</f>
        <v>2.4000000000000001E-4</v>
      </c>
      <c r="E245">
        <f>'[5]161417172'!C245</f>
        <v>0</v>
      </c>
      <c r="F245">
        <f t="shared" si="13"/>
        <v>0</v>
      </c>
      <c r="G245">
        <f t="shared" si="15"/>
        <v>0</v>
      </c>
      <c r="H245">
        <f t="shared" si="14"/>
        <v>0</v>
      </c>
      <c r="I245">
        <f>[6]Sheet1!$C330</f>
        <v>2.6965844233372671E-2</v>
      </c>
      <c r="J245">
        <f>[6]Sheet1!$D330</f>
        <v>-0.39431280295879922</v>
      </c>
      <c r="K245">
        <f t="shared" si="12"/>
        <v>2.4000000000000001E-4</v>
      </c>
    </row>
    <row r="246" spans="1:11">
      <c r="A246" s="1">
        <v>16802</v>
      </c>
      <c r="B246">
        <v>1.1762999999999999E-2</v>
      </c>
      <c r="C246">
        <v>2.4073000000000001E-2</v>
      </c>
      <c r="D246">
        <f>'[5]161417172'!B246</f>
        <v>3.19E-4</v>
      </c>
      <c r="E246">
        <f>'[5]161417172'!C246</f>
        <v>5.5250000000000004E-3</v>
      </c>
      <c r="F246">
        <f t="shared" si="13"/>
        <v>0</v>
      </c>
      <c r="G246">
        <f t="shared" si="15"/>
        <v>5.5250000000000004E-3</v>
      </c>
      <c r="H246">
        <f t="shared" si="14"/>
        <v>0</v>
      </c>
      <c r="I246">
        <f>[6]Sheet1!$C331</f>
        <v>1.1021301205830003E-2</v>
      </c>
      <c r="J246">
        <f>[6]Sheet1!$D331</f>
        <v>-0.38329150175296922</v>
      </c>
      <c r="K246">
        <f t="shared" si="12"/>
        <v>-5.2060000000000006E-3</v>
      </c>
    </row>
    <row r="247" spans="1:11">
      <c r="A247" s="1">
        <v>16833</v>
      </c>
      <c r="B247">
        <v>6.3309000000000004E-2</v>
      </c>
      <c r="C247">
        <v>9.4676999999999997E-2</v>
      </c>
      <c r="D247">
        <f>'[5]161417172'!B247</f>
        <v>2.9100000000000003E-4</v>
      </c>
      <c r="E247">
        <f>'[5]161417172'!C247</f>
        <v>0</v>
      </c>
      <c r="F247">
        <f t="shared" si="13"/>
        <v>5.5250000000000004E-3</v>
      </c>
      <c r="G247">
        <f t="shared" si="15"/>
        <v>-5.5250000000000004E-3</v>
      </c>
      <c r="H247">
        <f t="shared" si="14"/>
        <v>5.5250000000000004E-3</v>
      </c>
      <c r="I247">
        <f>[6]Sheet1!$C332</f>
        <v>-7.0401965176625225E-2</v>
      </c>
      <c r="J247">
        <f>[6]Sheet1!$D332</f>
        <v>-0.440154372873927</v>
      </c>
      <c r="K247">
        <f t="shared" si="12"/>
        <v>2.9100000000000003E-4</v>
      </c>
    </row>
    <row r="248" spans="1:11">
      <c r="A248" s="1">
        <v>16861</v>
      </c>
      <c r="B248">
        <v>-5.7852000000000001E-2</v>
      </c>
      <c r="C248">
        <v>-6.6905999999999993E-2</v>
      </c>
      <c r="D248">
        <f>'[5]161417172'!B248</f>
        <v>2.72E-4</v>
      </c>
      <c r="E248">
        <f>'[5]161417172'!C248</f>
        <v>-5.4949999999999999E-3</v>
      </c>
      <c r="F248">
        <f t="shared" si="13"/>
        <v>0</v>
      </c>
      <c r="G248">
        <f t="shared" si="15"/>
        <v>-5.4949999999999999E-3</v>
      </c>
      <c r="H248">
        <f t="shared" si="14"/>
        <v>-5.5250000000000004E-3</v>
      </c>
      <c r="I248">
        <f>[6]Sheet1!$C333</f>
        <v>-6.5639040072841937E-2</v>
      </c>
      <c r="J248">
        <f>[6]Sheet1!$D333</f>
        <v>-0.50123378510781746</v>
      </c>
      <c r="K248">
        <f t="shared" si="12"/>
        <v>5.7669999999999996E-3</v>
      </c>
    </row>
    <row r="249" spans="1:11">
      <c r="A249" s="1">
        <v>16892</v>
      </c>
      <c r="B249">
        <v>5.8715999999999997E-2</v>
      </c>
      <c r="C249">
        <v>5.7922000000000001E-2</v>
      </c>
      <c r="D249">
        <f>'[5]161417172'!B249</f>
        <v>2.8800000000000001E-4</v>
      </c>
      <c r="E249">
        <f>'[5]161417172'!C249</f>
        <v>1.1050000000000001E-2</v>
      </c>
      <c r="F249">
        <f t="shared" si="13"/>
        <v>-5.4949999999999999E-3</v>
      </c>
      <c r="G249">
        <f t="shared" si="15"/>
        <v>1.6545000000000001E-2</v>
      </c>
      <c r="H249">
        <f t="shared" si="14"/>
        <v>-5.4949999999999999E-3</v>
      </c>
      <c r="I249">
        <f>[6]Sheet1!$C334</f>
        <v>0.11834814289669993</v>
      </c>
      <c r="J249">
        <f>[6]Sheet1!$D334</f>
        <v>-0.37217244034522068</v>
      </c>
      <c r="K249">
        <f t="shared" si="12"/>
        <v>-1.0762000000000001E-2</v>
      </c>
    </row>
    <row r="250" spans="1:11">
      <c r="A250" s="1">
        <v>16922</v>
      </c>
      <c r="B250">
        <v>4.2899E-2</v>
      </c>
      <c r="C250">
        <v>5.2109000000000003E-2</v>
      </c>
      <c r="D250">
        <f>'[5]161417172'!B250</f>
        <v>3.0899999999999998E-4</v>
      </c>
      <c r="E250">
        <f>'[5]161417172'!C250</f>
        <v>5.4640000000000001E-3</v>
      </c>
      <c r="F250">
        <f t="shared" si="13"/>
        <v>1.1050000000000001E-2</v>
      </c>
      <c r="G250">
        <f t="shared" si="15"/>
        <v>-5.5860000000000007E-3</v>
      </c>
      <c r="H250">
        <f t="shared" si="14"/>
        <v>1.6545000000000001E-2</v>
      </c>
      <c r="I250">
        <f>[6]Sheet1!$C335</f>
        <v>2.228802900907656E-3</v>
      </c>
      <c r="J250">
        <f>[6]Sheet1!$D335</f>
        <v>-0.34817237949680679</v>
      </c>
      <c r="K250">
        <f t="shared" si="12"/>
        <v>-5.1549999999999999E-3</v>
      </c>
    </row>
    <row r="251" spans="1:11">
      <c r="A251" s="1">
        <v>16953</v>
      </c>
      <c r="B251">
        <v>3.9863999999999997E-2</v>
      </c>
      <c r="C251">
        <v>5.4748999999999999E-2</v>
      </c>
      <c r="D251">
        <f>'[5]161417172'!B251</f>
        <v>2.9100000000000003E-4</v>
      </c>
      <c r="E251">
        <f>'[5]161417172'!C251</f>
        <v>5.4349999999999997E-3</v>
      </c>
      <c r="F251">
        <f t="shared" si="13"/>
        <v>5.4640000000000001E-3</v>
      </c>
      <c r="G251">
        <f t="shared" si="15"/>
        <v>-2.900000000000038E-5</v>
      </c>
      <c r="H251">
        <f t="shared" si="14"/>
        <v>-5.5860000000000007E-3</v>
      </c>
      <c r="I251">
        <f>[6]Sheet1!$C336</f>
        <v>-4.789800256363641E-2</v>
      </c>
      <c r="J251">
        <f>[6]Sheet1!$D336</f>
        <v>-0.3641192292340536</v>
      </c>
      <c r="K251">
        <f t="shared" si="12"/>
        <v>-5.1439999999999993E-3</v>
      </c>
    </row>
    <row r="252" spans="1:11">
      <c r="A252" s="1">
        <v>16983</v>
      </c>
      <c r="B252">
        <v>-3.9140000000000001E-2</v>
      </c>
      <c r="C252">
        <v>-4.8887E-2</v>
      </c>
      <c r="D252">
        <f>'[5]161417172'!B252</f>
        <v>2.72E-4</v>
      </c>
      <c r="E252">
        <f>'[5]161417172'!C252</f>
        <v>1.0810999999999999E-2</v>
      </c>
      <c r="F252">
        <f t="shared" si="13"/>
        <v>5.4349999999999997E-3</v>
      </c>
      <c r="G252">
        <f t="shared" si="15"/>
        <v>5.3759999999999997E-3</v>
      </c>
      <c r="H252">
        <f t="shared" si="14"/>
        <v>-2.900000000000038E-5</v>
      </c>
      <c r="I252">
        <f>[6]Sheet1!$C337</f>
        <v>5.4554760001025215E-2</v>
      </c>
      <c r="J252">
        <f>[6]Sheet1!$D337</f>
        <v>-0.281577680044236</v>
      </c>
      <c r="K252">
        <f t="shared" si="12"/>
        <v>-1.0539E-2</v>
      </c>
    </row>
    <row r="253" spans="1:11">
      <c r="A253" s="1">
        <v>17014</v>
      </c>
      <c r="B253">
        <v>-2.5465000000000002E-2</v>
      </c>
      <c r="C253">
        <v>-4.0842000000000003E-2</v>
      </c>
      <c r="D253">
        <f>'[5]161417172'!B253</f>
        <v>3.19E-4</v>
      </c>
      <c r="E253">
        <f>'[5]161417172'!C253</f>
        <v>5.8824000000000001E-2</v>
      </c>
      <c r="F253">
        <f t="shared" si="13"/>
        <v>1.0810999999999999E-2</v>
      </c>
      <c r="G253">
        <f t="shared" si="15"/>
        <v>4.8013E-2</v>
      </c>
      <c r="H253">
        <f t="shared" si="14"/>
        <v>5.3759999999999997E-3</v>
      </c>
      <c r="I253">
        <f>[6]Sheet1!$C338</f>
        <v>3.2642705125312865E-2</v>
      </c>
      <c r="J253">
        <f>[6]Sheet1!$D338</f>
        <v>-0.22528802465666597</v>
      </c>
      <c r="K253">
        <f t="shared" si="12"/>
        <v>-5.8505000000000001E-2</v>
      </c>
    </row>
    <row r="254" spans="1:11">
      <c r="A254" s="1">
        <v>17045</v>
      </c>
      <c r="B254">
        <v>-6.3922000000000007E-2</v>
      </c>
      <c r="C254">
        <v>-7.5327000000000005E-2</v>
      </c>
      <c r="D254">
        <f>'[5]161417172'!B254</f>
        <v>2.9E-4</v>
      </c>
      <c r="E254">
        <f>'[5]161417172'!C254</f>
        <v>2.0202000000000001E-2</v>
      </c>
      <c r="F254">
        <f t="shared" si="13"/>
        <v>5.8824000000000001E-2</v>
      </c>
      <c r="G254">
        <f t="shared" si="15"/>
        <v>-3.8622000000000004E-2</v>
      </c>
      <c r="H254">
        <f t="shared" si="14"/>
        <v>4.8013E-2</v>
      </c>
      <c r="I254">
        <f>[6]Sheet1!$C339</f>
        <v>4.3992439493528934E-2</v>
      </c>
      <c r="J254">
        <f>[6]Sheet1!$D339</f>
        <v>-5.1902768989626313E-2</v>
      </c>
      <c r="K254">
        <f t="shared" si="12"/>
        <v>-1.9912000000000003E-2</v>
      </c>
    </row>
    <row r="255" spans="1:11">
      <c r="A255" s="1">
        <v>17075</v>
      </c>
      <c r="B255">
        <v>-0.100202</v>
      </c>
      <c r="C255">
        <v>-0.13555200000000001</v>
      </c>
      <c r="D255">
        <f>'[5]161417172'!B255</f>
        <v>2.9500000000000001E-4</v>
      </c>
      <c r="E255">
        <f>'[5]161417172'!C255</f>
        <v>9.9010000000000001E-3</v>
      </c>
      <c r="F255">
        <f t="shared" si="13"/>
        <v>2.0202000000000001E-2</v>
      </c>
      <c r="G255">
        <f t="shared" si="15"/>
        <v>-1.0301000000000001E-2</v>
      </c>
      <c r="H255">
        <f t="shared" si="14"/>
        <v>-3.8622000000000004E-2</v>
      </c>
      <c r="I255">
        <f>[6]Sheet1!$C340</f>
        <v>2.0284340910416088E-2</v>
      </c>
      <c r="J255">
        <f>[6]Sheet1!$D340</f>
        <v>8.5922424951661469E-2</v>
      </c>
      <c r="K255">
        <f t="shared" si="12"/>
        <v>-9.606E-3</v>
      </c>
    </row>
    <row r="256" spans="1:11">
      <c r="A256" s="1">
        <v>17106</v>
      </c>
      <c r="B256">
        <v>-1.4164E-2</v>
      </c>
      <c r="C256">
        <v>-1.1814E-2</v>
      </c>
      <c r="D256">
        <f>'[5]161417172'!B256</f>
        <v>2.9100000000000003E-4</v>
      </c>
      <c r="E256">
        <f>'[5]161417172'!C256</f>
        <v>1.9608E-2</v>
      </c>
      <c r="F256">
        <f t="shared" si="13"/>
        <v>9.9010000000000001E-3</v>
      </c>
      <c r="G256">
        <f t="shared" si="15"/>
        <v>9.7070000000000004E-3</v>
      </c>
      <c r="H256">
        <f t="shared" si="14"/>
        <v>-1.0301000000000001E-2</v>
      </c>
      <c r="I256">
        <f>[6]Sheet1!$C341</f>
        <v>2.1846874478826717E-2</v>
      </c>
      <c r="J256">
        <f>[6]Sheet1!$D341</f>
        <v>0.1479462034328165</v>
      </c>
      <c r="K256">
        <f t="shared" si="12"/>
        <v>-1.9317000000000001E-2</v>
      </c>
    </row>
    <row r="257" spans="1:11">
      <c r="A257" s="1">
        <v>17136</v>
      </c>
      <c r="B257">
        <v>1.1999999999999999E-3</v>
      </c>
      <c r="C257">
        <v>-2.6340000000000001E-3</v>
      </c>
      <c r="D257">
        <f>'[5]161417172'!B257</f>
        <v>2.8800000000000001E-4</v>
      </c>
      <c r="E257">
        <f>'[5]161417172'!C257</f>
        <v>2.4038E-2</v>
      </c>
      <c r="F257">
        <f t="shared" si="13"/>
        <v>1.9608E-2</v>
      </c>
      <c r="G257">
        <f t="shared" si="15"/>
        <v>4.4299999999999999E-3</v>
      </c>
      <c r="H257">
        <f t="shared" si="14"/>
        <v>9.7070000000000004E-3</v>
      </c>
      <c r="I257">
        <f>[6]Sheet1!$C342</f>
        <v>1.171445835690399E-2</v>
      </c>
      <c r="J257">
        <f>[6]Sheet1!$D342</f>
        <v>0.13269481755634782</v>
      </c>
      <c r="K257">
        <f t="shared" si="12"/>
        <v>-2.375E-2</v>
      </c>
    </row>
    <row r="258" spans="1:11">
      <c r="A258" s="1">
        <v>17167</v>
      </c>
      <c r="B258">
        <v>5.0924999999999998E-2</v>
      </c>
      <c r="C258">
        <v>4.6907999999999998E-2</v>
      </c>
      <c r="D258">
        <f>'[5]161417172'!B258</f>
        <v>3.0899999999999998E-4</v>
      </c>
      <c r="E258">
        <f>'[5]161417172'!C258</f>
        <v>9.3900000000000008E-3</v>
      </c>
      <c r="F258">
        <f t="shared" si="13"/>
        <v>2.4038E-2</v>
      </c>
      <c r="G258">
        <f t="shared" si="15"/>
        <v>-1.4648E-2</v>
      </c>
      <c r="H258">
        <f t="shared" si="14"/>
        <v>4.4299999999999999E-3</v>
      </c>
      <c r="I258">
        <f>[6]Sheet1!$C343</f>
        <v>3.8815780065326599E-3</v>
      </c>
      <c r="J258">
        <f>[6]Sheet1!$D343</f>
        <v>0.12555509435705048</v>
      </c>
      <c r="K258">
        <f t="shared" si="12"/>
        <v>-9.0810000000000005E-3</v>
      </c>
    </row>
    <row r="259" spans="1:11">
      <c r="A259" s="1">
        <v>17198</v>
      </c>
      <c r="B259">
        <v>1.5128000000000001E-2</v>
      </c>
      <c r="C259">
        <v>3.0197000000000002E-2</v>
      </c>
      <c r="D259">
        <f>'[5]161417172'!B259</f>
        <v>2.5999999999999998E-4</v>
      </c>
      <c r="E259">
        <f>'[5]161417172'!C259</f>
        <v>0</v>
      </c>
      <c r="F259">
        <f t="shared" si="13"/>
        <v>9.3900000000000008E-3</v>
      </c>
      <c r="G259">
        <f t="shared" si="15"/>
        <v>-9.3900000000000008E-3</v>
      </c>
      <c r="H259">
        <f t="shared" si="14"/>
        <v>-1.4648E-2</v>
      </c>
      <c r="I259">
        <f>[6]Sheet1!$C344</f>
        <v>-3.8815780065326599E-3</v>
      </c>
      <c r="J259">
        <f>[6]Sheet1!$D344</f>
        <v>0.19207548152714304</v>
      </c>
      <c r="K259">
        <f t="shared" si="12"/>
        <v>2.5999999999999998E-4</v>
      </c>
    </row>
    <row r="260" spans="1:11">
      <c r="A260" s="1">
        <v>17226</v>
      </c>
      <c r="B260">
        <v>-1.1577E-2</v>
      </c>
      <c r="C260">
        <v>-7.1050000000000002E-3</v>
      </c>
      <c r="D260">
        <f>'[5]161417172'!B260</f>
        <v>2.7099999999999997E-4</v>
      </c>
      <c r="E260">
        <f>'[5]161417172'!C260</f>
        <v>0</v>
      </c>
      <c r="F260">
        <f t="shared" si="13"/>
        <v>0</v>
      </c>
      <c r="G260">
        <f t="shared" si="15"/>
        <v>0</v>
      </c>
      <c r="H260">
        <f t="shared" si="14"/>
        <v>-9.3900000000000008E-3</v>
      </c>
      <c r="I260">
        <f>[6]Sheet1!$C345</f>
        <v>3.8815780065326599E-3</v>
      </c>
      <c r="J260">
        <f>[6]Sheet1!$D345</f>
        <v>0.26159609960651764</v>
      </c>
      <c r="K260">
        <f t="shared" si="12"/>
        <v>2.7099999999999997E-4</v>
      </c>
    </row>
    <row r="261" spans="1:11">
      <c r="A261" s="1">
        <v>17257</v>
      </c>
      <c r="B261">
        <v>-1.7058E-2</v>
      </c>
      <c r="C261">
        <v>-3.0425000000000001E-2</v>
      </c>
      <c r="D261">
        <f>'[5]161417172'!B261</f>
        <v>2.9500000000000001E-4</v>
      </c>
      <c r="E261">
        <f>'[5]161417172'!C261</f>
        <v>1.8605E-2</v>
      </c>
      <c r="F261">
        <f t="shared" si="13"/>
        <v>0</v>
      </c>
      <c r="G261">
        <f t="shared" si="15"/>
        <v>1.8605E-2</v>
      </c>
      <c r="H261">
        <f t="shared" si="14"/>
        <v>0</v>
      </c>
      <c r="I261">
        <f>[6]Sheet1!$C346</f>
        <v>3.8595402381420563E-3</v>
      </c>
      <c r="J261">
        <f>[6]Sheet1!$D346</f>
        <v>0.14710749694795977</v>
      </c>
      <c r="K261">
        <f t="shared" si="12"/>
        <v>-1.831E-2</v>
      </c>
    </row>
    <row r="262" spans="1:11">
      <c r="A262" s="1">
        <v>17287</v>
      </c>
      <c r="B262">
        <v>-4.7868000000000001E-2</v>
      </c>
      <c r="C262">
        <v>-8.1680000000000003E-2</v>
      </c>
      <c r="D262">
        <f>'[5]161417172'!B262</f>
        <v>2.9100000000000003E-4</v>
      </c>
      <c r="E262">
        <f>'[5]161417172'!C262</f>
        <v>0</v>
      </c>
      <c r="F262">
        <f t="shared" si="13"/>
        <v>1.8605E-2</v>
      </c>
      <c r="G262">
        <f t="shared" si="15"/>
        <v>-1.8605E-2</v>
      </c>
      <c r="H262">
        <f t="shared" si="14"/>
        <v>1.8605E-2</v>
      </c>
      <c r="I262">
        <f>[6]Sheet1!$C347</f>
        <v>1.9241984349478436E-3</v>
      </c>
      <c r="J262">
        <f>[6]Sheet1!$D347</f>
        <v>0.14680289248199996</v>
      </c>
      <c r="K262">
        <f t="shared" si="12"/>
        <v>2.9100000000000003E-4</v>
      </c>
    </row>
    <row r="263" spans="1:11">
      <c r="A263" s="1">
        <v>17318</v>
      </c>
      <c r="B263">
        <v>-9.9970000000000007E-3</v>
      </c>
      <c r="C263">
        <v>-3.7321E-2</v>
      </c>
      <c r="D263">
        <f>'[5]161417172'!B263</f>
        <v>2.8200000000000002E-4</v>
      </c>
      <c r="E263">
        <f>'[5]161417172'!C263</f>
        <v>0</v>
      </c>
      <c r="F263">
        <f t="shared" si="13"/>
        <v>0</v>
      </c>
      <c r="G263">
        <f t="shared" si="15"/>
        <v>0</v>
      </c>
      <c r="H263">
        <f t="shared" si="14"/>
        <v>-1.8605E-2</v>
      </c>
      <c r="I263">
        <f>[6]Sheet1!$C348</f>
        <v>-7.7191092224513369E-3</v>
      </c>
      <c r="J263">
        <f>[6]Sheet1!$D348</f>
        <v>0.18698178582318503</v>
      </c>
      <c r="K263">
        <f t="shared" si="12"/>
        <v>2.8200000000000002E-4</v>
      </c>
    </row>
    <row r="264" spans="1:11">
      <c r="A264" s="1">
        <v>17348</v>
      </c>
      <c r="B264">
        <v>5.3651999999999998E-2</v>
      </c>
      <c r="C264">
        <v>5.7096000000000001E-2</v>
      </c>
      <c r="D264">
        <f>'[5]161417172'!B264</f>
        <v>3.0400000000000002E-4</v>
      </c>
      <c r="E264">
        <f>'[5]161417172'!C264</f>
        <v>4.5659999999999997E-3</v>
      </c>
      <c r="F264">
        <f t="shared" si="13"/>
        <v>0</v>
      </c>
      <c r="G264">
        <f t="shared" si="15"/>
        <v>4.5659999999999997E-3</v>
      </c>
      <c r="H264">
        <f t="shared" si="14"/>
        <v>0</v>
      </c>
      <c r="I264">
        <f>[6]Sheet1!$C349</f>
        <v>0</v>
      </c>
      <c r="J264">
        <f>[6]Sheet1!$D349</f>
        <v>0.13242702582215982</v>
      </c>
      <c r="K264">
        <f t="shared" ref="K264:K327" si="16">D264-E264</f>
        <v>-4.2620000000000002E-3</v>
      </c>
    </row>
    <row r="265" spans="1:11">
      <c r="A265" s="1">
        <v>17379</v>
      </c>
      <c r="B265">
        <v>4.1239999999999999E-2</v>
      </c>
      <c r="C265">
        <v>6.1670000000000003E-2</v>
      </c>
      <c r="D265">
        <f>'[5]161417172'!B265</f>
        <v>2.9100000000000003E-4</v>
      </c>
      <c r="E265">
        <f>'[5]161417172'!C265</f>
        <v>9.0910000000000001E-3</v>
      </c>
      <c r="F265">
        <f t="shared" si="13"/>
        <v>4.5659999999999997E-3</v>
      </c>
      <c r="G265">
        <f t="shared" si="15"/>
        <v>4.5250000000000004E-3</v>
      </c>
      <c r="H265">
        <f t="shared" si="14"/>
        <v>4.5659999999999997E-3</v>
      </c>
      <c r="I265">
        <f>[6]Sheet1!$C350</f>
        <v>-5.8357991988073898E-3</v>
      </c>
      <c r="J265">
        <f>[6]Sheet1!$D350</f>
        <v>9.3948521498039561E-2</v>
      </c>
      <c r="K265">
        <f t="shared" si="16"/>
        <v>-8.8000000000000005E-3</v>
      </c>
    </row>
    <row r="266" spans="1:11">
      <c r="A266" s="1">
        <v>17410</v>
      </c>
      <c r="B266">
        <v>-1.7509E-2</v>
      </c>
      <c r="C266">
        <v>-1.7166000000000001E-2</v>
      </c>
      <c r="D266">
        <f>'[5]161417172'!B266</f>
        <v>2.7599999999999999E-4</v>
      </c>
      <c r="E266">
        <f>'[5]161417172'!C266</f>
        <v>1.3514E-2</v>
      </c>
      <c r="F266">
        <f t="shared" ref="F266:F329" si="17">E265</f>
        <v>9.0910000000000001E-3</v>
      </c>
      <c r="G266">
        <f t="shared" si="15"/>
        <v>4.4229999999999998E-3</v>
      </c>
      <c r="H266">
        <f t="shared" ref="H266:H329" si="18">F266-F265</f>
        <v>4.5250000000000004E-3</v>
      </c>
      <c r="I266">
        <f>[6]Sheet1!$C351</f>
        <v>5.8357991988073898E-3</v>
      </c>
      <c r="J266">
        <f>[6]Sheet1!$D351</f>
        <v>5.5791881203318017E-2</v>
      </c>
      <c r="K266">
        <f t="shared" si="16"/>
        <v>-1.3238E-2</v>
      </c>
    </row>
    <row r="267" spans="1:11">
      <c r="A267" s="1">
        <v>17440</v>
      </c>
      <c r="B267">
        <v>-4.4190000000000002E-3</v>
      </c>
      <c r="C267">
        <v>5.7829999999999999E-3</v>
      </c>
      <c r="D267">
        <f>'[5]161417172'!B267</f>
        <v>2.9500000000000001E-4</v>
      </c>
      <c r="E267">
        <f>'[5]161417172'!C267</f>
        <v>2.2221999999999999E-2</v>
      </c>
      <c r="F267">
        <f t="shared" si="17"/>
        <v>1.3514E-2</v>
      </c>
      <c r="G267">
        <f t="shared" ref="G267:G330" si="19">E267-F267</f>
        <v>8.7079999999999987E-3</v>
      </c>
      <c r="H267">
        <f t="shared" si="18"/>
        <v>4.4229999999999998E-3</v>
      </c>
      <c r="I267">
        <f>[6]Sheet1!$C352</f>
        <v>3.8670026736329355E-3</v>
      </c>
      <c r="J267">
        <f>[6]Sheet1!$D352</f>
        <v>3.9374542966534865E-2</v>
      </c>
      <c r="K267">
        <f t="shared" si="16"/>
        <v>-2.1926999999999999E-2</v>
      </c>
    </row>
    <row r="268" spans="1:11">
      <c r="A268" s="1">
        <v>17471</v>
      </c>
      <c r="B268">
        <v>2.4614E-2</v>
      </c>
      <c r="C268">
        <v>3.3155999999999998E-2</v>
      </c>
      <c r="D268">
        <f>'[5]161417172'!B268</f>
        <v>6.1300000000000005E-4</v>
      </c>
      <c r="E268">
        <f>'[5]161417172'!C268</f>
        <v>0</v>
      </c>
      <c r="F268">
        <f t="shared" si="17"/>
        <v>2.2221999999999999E-2</v>
      </c>
      <c r="G268">
        <f t="shared" si="19"/>
        <v>-2.2221999999999999E-2</v>
      </c>
      <c r="H268">
        <f t="shared" si="18"/>
        <v>8.7079999999999987E-3</v>
      </c>
      <c r="I268">
        <f>[6]Sheet1!$C353</f>
        <v>1.3424898449815981E-2</v>
      </c>
      <c r="J268">
        <f>[6]Sheet1!$D353</f>
        <v>3.0952566937524129E-2</v>
      </c>
      <c r="K268">
        <f t="shared" si="16"/>
        <v>6.1300000000000005E-4</v>
      </c>
    </row>
    <row r="269" spans="1:11">
      <c r="A269" s="1">
        <v>17501</v>
      </c>
      <c r="B269">
        <v>-1.8305999999999999E-2</v>
      </c>
      <c r="C269">
        <v>-2.9305000000000001E-2</v>
      </c>
      <c r="D269">
        <f>'[5]161417172'!B269</f>
        <v>6.2600000000000004E-4</v>
      </c>
      <c r="E269">
        <f>'[5]161417172'!C269</f>
        <v>4.3480000000000003E-3</v>
      </c>
      <c r="F269">
        <f t="shared" si="17"/>
        <v>0</v>
      </c>
      <c r="G269">
        <f t="shared" si="19"/>
        <v>4.3480000000000003E-3</v>
      </c>
      <c r="H269">
        <f t="shared" si="18"/>
        <v>-2.2221999999999999E-2</v>
      </c>
      <c r="I269">
        <f>[6]Sheet1!$C354</f>
        <v>1.5117425023612796E-2</v>
      </c>
      <c r="J269">
        <f>[6]Sheet1!$D354</f>
        <v>3.4355533604232935E-2</v>
      </c>
      <c r="K269">
        <f t="shared" si="16"/>
        <v>-3.7220000000000005E-3</v>
      </c>
    </row>
    <row r="270" spans="1:11">
      <c r="A270" s="1">
        <v>17532</v>
      </c>
      <c r="B270">
        <v>3.0189000000000001E-2</v>
      </c>
      <c r="C270">
        <v>2.3862999999999999E-2</v>
      </c>
      <c r="D270">
        <f>'[5]161417172'!B270</f>
        <v>7.9799999999999999E-4</v>
      </c>
      <c r="E270">
        <f>'[5]161417172'!C270</f>
        <v>1.2987E-2</v>
      </c>
      <c r="F270">
        <f t="shared" si="17"/>
        <v>4.3480000000000003E-3</v>
      </c>
      <c r="G270">
        <f t="shared" si="19"/>
        <v>8.6390000000000008E-3</v>
      </c>
      <c r="H270">
        <f t="shared" si="18"/>
        <v>4.3480000000000003E-3</v>
      </c>
      <c r="I270">
        <f>[6]Sheet1!$C355</f>
        <v>1.8737098086831772E-3</v>
      </c>
      <c r="J270">
        <f>[6]Sheet1!$D355</f>
        <v>3.2347665406383452E-2</v>
      </c>
      <c r="K270">
        <f t="shared" si="16"/>
        <v>-1.2189E-2</v>
      </c>
    </row>
    <row r="271" spans="1:11">
      <c r="A271" s="1">
        <v>17563</v>
      </c>
      <c r="B271">
        <v>-3.7266000000000001E-2</v>
      </c>
      <c r="C271">
        <v>-1.6275999999999999E-2</v>
      </c>
      <c r="D271">
        <f>'[5]161417172'!B271</f>
        <v>7.2599999999999997E-4</v>
      </c>
      <c r="E271">
        <f>'[5]161417172'!C271</f>
        <v>1.2821000000000001E-2</v>
      </c>
      <c r="F271">
        <f t="shared" si="17"/>
        <v>1.2987E-2</v>
      </c>
      <c r="G271">
        <f t="shared" si="19"/>
        <v>-1.6599999999999948E-4</v>
      </c>
      <c r="H271">
        <f t="shared" si="18"/>
        <v>8.6390000000000008E-3</v>
      </c>
      <c r="I271">
        <f>[6]Sheet1!$C356</f>
        <v>5.6069501208533268E-3</v>
      </c>
      <c r="J271">
        <f>[6]Sheet1!$D356</f>
        <v>4.1836193533769439E-2</v>
      </c>
      <c r="K271">
        <f t="shared" si="16"/>
        <v>-1.2095000000000002E-2</v>
      </c>
    </row>
    <row r="272" spans="1:11">
      <c r="A272" s="1">
        <v>17592</v>
      </c>
      <c r="B272">
        <v>-4.3438999999999998E-2</v>
      </c>
      <c r="C272">
        <v>-5.9450999999999997E-2</v>
      </c>
      <c r="D272">
        <f>'[5]161417172'!B272</f>
        <v>7.2300000000000001E-4</v>
      </c>
      <c r="E272">
        <f>'[5]161417172'!C272</f>
        <v>-8.4390000000000003E-3</v>
      </c>
      <c r="F272">
        <f t="shared" si="17"/>
        <v>1.2821000000000001E-2</v>
      </c>
      <c r="G272">
        <f t="shared" si="19"/>
        <v>-2.1260000000000001E-2</v>
      </c>
      <c r="H272">
        <f t="shared" si="18"/>
        <v>-1.6599999999999948E-4</v>
      </c>
      <c r="I272">
        <f>[6]Sheet1!$C357</f>
        <v>0</v>
      </c>
      <c r="J272">
        <f>[6]Sheet1!$D357</f>
        <v>3.7954615527236779E-2</v>
      </c>
      <c r="K272">
        <f t="shared" si="16"/>
        <v>9.162E-3</v>
      </c>
    </row>
    <row r="273" spans="1:11">
      <c r="A273" s="1">
        <v>17623</v>
      </c>
      <c r="B273">
        <v>8.2763000000000003E-2</v>
      </c>
      <c r="C273">
        <v>9.5842999999999998E-2</v>
      </c>
      <c r="D273">
        <f>'[5]161417172'!B273</f>
        <v>8.8900000000000003E-4</v>
      </c>
      <c r="E273">
        <f>'[5]161417172'!C273</f>
        <v>-4.2550000000000001E-3</v>
      </c>
      <c r="F273">
        <f t="shared" si="17"/>
        <v>-8.4390000000000003E-3</v>
      </c>
      <c r="G273">
        <f t="shared" si="19"/>
        <v>4.1840000000000002E-3</v>
      </c>
      <c r="H273">
        <f t="shared" si="18"/>
        <v>-2.1260000000000001E-2</v>
      </c>
      <c r="I273">
        <f>[6]Sheet1!$C358</f>
        <v>-1.8632236429971805E-3</v>
      </c>
      <c r="J273">
        <f>[6]Sheet1!$D358</f>
        <v>3.2231851646097542E-2</v>
      </c>
      <c r="K273">
        <f t="shared" si="16"/>
        <v>5.1440000000000001E-3</v>
      </c>
    </row>
    <row r="274" spans="1:11">
      <c r="A274" s="1">
        <v>17653</v>
      </c>
      <c r="B274">
        <v>3.7775000000000003E-2</v>
      </c>
      <c r="C274">
        <v>4.0150999999999999E-2</v>
      </c>
      <c r="D274">
        <f>'[5]161417172'!B274</f>
        <v>8.1700000000000002E-4</v>
      </c>
      <c r="E274">
        <f>'[5]161417172'!C274</f>
        <v>1.7094000000000002E-2</v>
      </c>
      <c r="F274">
        <f t="shared" si="17"/>
        <v>-4.2550000000000001E-3</v>
      </c>
      <c r="G274">
        <f t="shared" si="19"/>
        <v>2.1349E-2</v>
      </c>
      <c r="H274">
        <f t="shared" si="18"/>
        <v>4.1840000000000002E-3</v>
      </c>
      <c r="I274">
        <f>[6]Sheet1!$C359</f>
        <v>-1.8667017267972597E-3</v>
      </c>
      <c r="J274">
        <f>[6]Sheet1!$D359</f>
        <v>2.8440951484352439E-2</v>
      </c>
      <c r="K274">
        <f t="shared" si="16"/>
        <v>-1.6277E-2</v>
      </c>
    </row>
    <row r="275" spans="1:11">
      <c r="A275" s="1">
        <v>17684</v>
      </c>
      <c r="B275">
        <v>7.4580999999999995E-2</v>
      </c>
      <c r="C275">
        <v>8.763E-2</v>
      </c>
      <c r="D275">
        <f>'[5]161417172'!B275</f>
        <v>7.6099999999999996E-4</v>
      </c>
      <c r="E275">
        <f>'[5]161417172'!C275</f>
        <v>4.202E-3</v>
      </c>
      <c r="F275">
        <f t="shared" si="17"/>
        <v>1.7094000000000002E-2</v>
      </c>
      <c r="G275">
        <f t="shared" si="19"/>
        <v>-1.2892000000000001E-2</v>
      </c>
      <c r="H275">
        <f t="shared" si="18"/>
        <v>2.1349E-2</v>
      </c>
      <c r="I275">
        <f>[6]Sheet1!$C360</f>
        <v>1.1148296762307996E-2</v>
      </c>
      <c r="J275">
        <f>[6]Sheet1!$D360</f>
        <v>4.7308357469111773E-2</v>
      </c>
      <c r="K275">
        <f t="shared" si="16"/>
        <v>-3.441E-3</v>
      </c>
    </row>
    <row r="276" spans="1:11">
      <c r="A276" s="1">
        <v>17714</v>
      </c>
      <c r="B276">
        <v>-1.7699999999999999E-4</v>
      </c>
      <c r="C276">
        <v>-1.2534E-2</v>
      </c>
      <c r="D276">
        <f>'[5]161417172'!B276</f>
        <v>9.2599999999999996E-4</v>
      </c>
      <c r="E276">
        <f>'[5]161417172'!C276</f>
        <v>8.3680000000000004E-3</v>
      </c>
      <c r="F276">
        <f t="shared" si="17"/>
        <v>4.202E-3</v>
      </c>
      <c r="G276">
        <f t="shared" si="19"/>
        <v>4.1660000000000004E-3</v>
      </c>
      <c r="H276">
        <f t="shared" si="18"/>
        <v>-1.2892000000000001E-2</v>
      </c>
      <c r="I276">
        <f>[6]Sheet1!$C361</f>
        <v>9.2029204550190258E-3</v>
      </c>
      <c r="J276">
        <f>[6]Sheet1!$D361</f>
        <v>5.6511277924130798E-2</v>
      </c>
      <c r="K276">
        <f t="shared" si="16"/>
        <v>-7.4420000000000007E-3</v>
      </c>
    </row>
    <row r="277" spans="1:11">
      <c r="A277" s="1">
        <v>17745</v>
      </c>
      <c r="B277">
        <v>-5.0421000000000001E-2</v>
      </c>
      <c r="C277">
        <v>-5.3733000000000003E-2</v>
      </c>
      <c r="D277">
        <f>'[5]161417172'!B277</f>
        <v>8.1800000000000004E-4</v>
      </c>
      <c r="E277">
        <f>'[5]161417172'!C277</f>
        <v>1.2448000000000001E-2</v>
      </c>
      <c r="F277">
        <f t="shared" si="17"/>
        <v>8.3680000000000004E-3</v>
      </c>
      <c r="G277">
        <f t="shared" si="19"/>
        <v>4.0800000000000003E-3</v>
      </c>
      <c r="H277">
        <f t="shared" si="18"/>
        <v>4.1660000000000004E-3</v>
      </c>
      <c r="I277">
        <f>[6]Sheet1!$C362</f>
        <v>1.829130404904511E-3</v>
      </c>
      <c r="J277">
        <f>[6]Sheet1!$D362</f>
        <v>6.4176207527842699E-2</v>
      </c>
      <c r="K277">
        <f t="shared" si="16"/>
        <v>-1.1630000000000001E-2</v>
      </c>
    </row>
    <row r="278" spans="1:11">
      <c r="A278" s="1">
        <v>17776</v>
      </c>
      <c r="B278">
        <v>3.8539999999999998E-3</v>
      </c>
      <c r="C278">
        <v>-1.818E-3</v>
      </c>
      <c r="D278">
        <f>'[5]161417172'!B278</f>
        <v>9.2199999999999997E-4</v>
      </c>
      <c r="E278">
        <f>'[5]161417172'!C278</f>
        <v>4.0980000000000001E-3</v>
      </c>
      <c r="F278">
        <f t="shared" si="17"/>
        <v>1.2448000000000001E-2</v>
      </c>
      <c r="G278">
        <f t="shared" si="19"/>
        <v>-8.3499999999999998E-3</v>
      </c>
      <c r="H278">
        <f t="shared" si="18"/>
        <v>4.0800000000000003E-3</v>
      </c>
      <c r="I278">
        <f>[6]Sheet1!$C363</f>
        <v>-3.6616126597537324E-3</v>
      </c>
      <c r="J278">
        <f>[6]Sheet1!$D363</f>
        <v>5.4678795669281577E-2</v>
      </c>
      <c r="K278">
        <f t="shared" si="16"/>
        <v>-3.176E-3</v>
      </c>
    </row>
    <row r="279" spans="1:11">
      <c r="A279" s="1">
        <v>17806</v>
      </c>
      <c r="B279">
        <v>-2.9544000000000001E-2</v>
      </c>
      <c r="C279">
        <v>-4.2784999999999997E-2</v>
      </c>
      <c r="D279">
        <f>'[5]161417172'!B279</f>
        <v>8.5499999999999997E-4</v>
      </c>
      <c r="E279">
        <f>'[5]161417172'!C279</f>
        <v>0</v>
      </c>
      <c r="F279">
        <f t="shared" si="17"/>
        <v>4.0980000000000001E-3</v>
      </c>
      <c r="G279">
        <f t="shared" si="19"/>
        <v>-4.0980000000000001E-3</v>
      </c>
      <c r="H279">
        <f t="shared" si="18"/>
        <v>-8.3499999999999998E-3</v>
      </c>
      <c r="I279">
        <f>[6]Sheet1!$C364</f>
        <v>-9.2198781581847022E-3</v>
      </c>
      <c r="J279">
        <f>[6]Sheet1!$D364</f>
        <v>4.1591914837463939E-2</v>
      </c>
      <c r="K279">
        <f t="shared" si="16"/>
        <v>8.5499999999999997E-4</v>
      </c>
    </row>
    <row r="280" spans="1:11">
      <c r="A280" s="1">
        <v>17837</v>
      </c>
      <c r="B280">
        <v>6.0055999999999998E-2</v>
      </c>
      <c r="C280">
        <v>5.3200999999999998E-2</v>
      </c>
      <c r="D280">
        <f>'[5]161417172'!B280</f>
        <v>3.9300000000000001E-4</v>
      </c>
      <c r="E280">
        <f>'[5]161417172'!C280</f>
        <v>-4.0819999999999997E-3</v>
      </c>
      <c r="F280">
        <f t="shared" si="17"/>
        <v>0</v>
      </c>
      <c r="G280">
        <f t="shared" si="19"/>
        <v>-4.0819999999999997E-3</v>
      </c>
      <c r="H280">
        <f t="shared" si="18"/>
        <v>-4.0980000000000001E-3</v>
      </c>
      <c r="I280">
        <f>[6]Sheet1!$C365</f>
        <v>7.3773254005398137E-3</v>
      </c>
      <c r="J280">
        <f>[6]Sheet1!$D365</f>
        <v>3.5544341788187772E-2</v>
      </c>
      <c r="K280">
        <f t="shared" si="16"/>
        <v>4.4749999999999998E-3</v>
      </c>
    </row>
    <row r="281" spans="1:11">
      <c r="A281" s="1">
        <v>17867</v>
      </c>
      <c r="B281">
        <v>-9.0625999999999998E-2</v>
      </c>
      <c r="C281">
        <v>-0.10632</v>
      </c>
      <c r="D281">
        <f>'[5]161417172'!B281</f>
        <v>9.8299999999999993E-4</v>
      </c>
      <c r="E281">
        <f>'[5]161417172'!C281</f>
        <v>-8.1969999999999994E-3</v>
      </c>
      <c r="F281">
        <f t="shared" si="17"/>
        <v>-4.0819999999999997E-3</v>
      </c>
      <c r="G281">
        <f t="shared" si="19"/>
        <v>-4.1149999999999997E-3</v>
      </c>
      <c r="H281">
        <f t="shared" si="18"/>
        <v>-4.0819999999999997E-3</v>
      </c>
      <c r="I281">
        <f>[6]Sheet1!$C366</f>
        <v>-1.2946256835038472E-2</v>
      </c>
      <c r="J281">
        <f>[6]Sheet1!$D366</f>
        <v>7.4806599295365039E-3</v>
      </c>
      <c r="K281">
        <f t="shared" si="16"/>
        <v>9.1799999999999989E-3</v>
      </c>
    </row>
    <row r="282" spans="1:11">
      <c r="A282" s="1">
        <v>17898</v>
      </c>
      <c r="B282">
        <v>3.2202000000000001E-2</v>
      </c>
      <c r="C282">
        <v>1.3703E-2</v>
      </c>
      <c r="D282">
        <f>'[5]161417172'!B282</f>
        <v>9.3400000000000004E-4</v>
      </c>
      <c r="E282">
        <f>'[5]161417172'!C282</f>
        <v>-4.1320000000000003E-3</v>
      </c>
      <c r="F282">
        <f t="shared" si="17"/>
        <v>-8.1969999999999994E-3</v>
      </c>
      <c r="G282">
        <f t="shared" si="19"/>
        <v>4.0649999999999992E-3</v>
      </c>
      <c r="H282">
        <f t="shared" si="18"/>
        <v>-4.1149999999999997E-3</v>
      </c>
      <c r="I282">
        <f>[6]Sheet1!$C367</f>
        <v>-7.4806599295365039E-3</v>
      </c>
      <c r="J282">
        <f>[6]Sheet1!$D367</f>
        <v>-1.8737098086831772E-3</v>
      </c>
      <c r="K282">
        <f t="shared" si="16"/>
        <v>5.0660000000000002E-3</v>
      </c>
    </row>
    <row r="283" spans="1:11">
      <c r="A283" s="1">
        <v>17929</v>
      </c>
      <c r="B283">
        <v>3.0430000000000001E-3</v>
      </c>
      <c r="C283">
        <v>1.7749000000000001E-2</v>
      </c>
      <c r="D283">
        <f>'[5]161417172'!B283</f>
        <v>9.5500000000000001E-4</v>
      </c>
      <c r="E283">
        <f>'[5]161417172'!C283</f>
        <v>-4.1489999999999999E-3</v>
      </c>
      <c r="F283">
        <f t="shared" si="17"/>
        <v>-4.1320000000000003E-3</v>
      </c>
      <c r="G283">
        <f t="shared" si="19"/>
        <v>-1.6999999999999654E-5</v>
      </c>
      <c r="H283">
        <f t="shared" si="18"/>
        <v>4.0649999999999992E-3</v>
      </c>
      <c r="I283">
        <f>[6]Sheet1!$C368</f>
        <v>-1.3215201487273731E-2</v>
      </c>
      <c r="J283">
        <f>[6]Sheet1!$D368</f>
        <v>-2.0695861416810235E-2</v>
      </c>
      <c r="K283">
        <f t="shared" si="16"/>
        <v>5.104E-3</v>
      </c>
    </row>
    <row r="284" spans="1:11">
      <c r="A284" s="1">
        <v>17957</v>
      </c>
      <c r="B284">
        <v>-2.9464000000000001E-2</v>
      </c>
      <c r="C284">
        <v>-4.1301999999999998E-2</v>
      </c>
      <c r="D284">
        <f>'[5]161417172'!B284</f>
        <v>8.8400000000000002E-4</v>
      </c>
      <c r="E284">
        <f>'[5]161417172'!C284</f>
        <v>-8.3330000000000001E-3</v>
      </c>
      <c r="F284">
        <f t="shared" si="17"/>
        <v>-4.1489999999999999E-3</v>
      </c>
      <c r="G284">
        <f t="shared" si="19"/>
        <v>-4.1840000000000002E-3</v>
      </c>
      <c r="H284">
        <f t="shared" si="18"/>
        <v>-1.6999999999999654E-5</v>
      </c>
      <c r="I284">
        <f>[6]Sheet1!$C369</f>
        <v>-9.5545124324027952E-3</v>
      </c>
      <c r="J284">
        <f>[6]Sheet1!$D369</f>
        <v>-3.025037384921303E-2</v>
      </c>
      <c r="K284">
        <f t="shared" si="16"/>
        <v>9.2169999999999995E-3</v>
      </c>
    </row>
    <row r="285" spans="1:11">
      <c r="A285" s="1">
        <v>17988</v>
      </c>
      <c r="B285">
        <v>4.1521000000000002E-2</v>
      </c>
      <c r="C285">
        <v>5.9309000000000001E-2</v>
      </c>
      <c r="D285">
        <f>'[5]161417172'!B285</f>
        <v>9.4799999999999995E-4</v>
      </c>
      <c r="E285">
        <f>'[5]161417172'!C285</f>
        <v>0</v>
      </c>
      <c r="F285">
        <f t="shared" si="17"/>
        <v>-8.3330000000000001E-3</v>
      </c>
      <c r="G285">
        <f t="shared" si="19"/>
        <v>8.3330000000000001E-3</v>
      </c>
      <c r="H285">
        <f t="shared" si="18"/>
        <v>-4.1840000000000002E-3</v>
      </c>
      <c r="I285">
        <f>[6]Sheet1!$C370</f>
        <v>-9.6396122273851859E-3</v>
      </c>
      <c r="J285">
        <f>[6]Sheet1!$D370</f>
        <v>-3.8026762433601036E-2</v>
      </c>
      <c r="K285">
        <f t="shared" si="16"/>
        <v>9.4799999999999995E-4</v>
      </c>
    </row>
    <row r="286" spans="1:11">
      <c r="A286" s="1">
        <v>18018</v>
      </c>
      <c r="B286">
        <v>-1.7866E-2</v>
      </c>
      <c r="C286">
        <v>-3.1489999999999997E-2</v>
      </c>
      <c r="D286">
        <f>'[5]161417172'!B286</f>
        <v>9.2400000000000002E-4</v>
      </c>
      <c r="E286">
        <f>'[5]161417172'!C286</f>
        <v>4.202E-3</v>
      </c>
      <c r="F286">
        <f t="shared" si="17"/>
        <v>0</v>
      </c>
      <c r="G286">
        <f t="shared" si="19"/>
        <v>4.202E-3</v>
      </c>
      <c r="H286">
        <f t="shared" si="18"/>
        <v>8.3330000000000001E-3</v>
      </c>
      <c r="I286">
        <f>[6]Sheet1!$C371</f>
        <v>-1.956976084700468E-2</v>
      </c>
      <c r="J286">
        <f>[6]Sheet1!$D371</f>
        <v>-5.5729821553808456E-2</v>
      </c>
      <c r="K286">
        <f t="shared" si="16"/>
        <v>-3.2780000000000001E-3</v>
      </c>
    </row>
    <row r="287" spans="1:11">
      <c r="A287" s="1">
        <v>18049</v>
      </c>
      <c r="B287">
        <v>-2.7439999999999999E-2</v>
      </c>
      <c r="C287">
        <v>-4.3167999999999998E-2</v>
      </c>
      <c r="D287">
        <f>'[5]161417172'!B287</f>
        <v>1.054E-3</v>
      </c>
      <c r="E287">
        <f>'[5]161417172'!C287</f>
        <v>-4.1840000000000002E-3</v>
      </c>
      <c r="F287">
        <f t="shared" si="17"/>
        <v>4.202E-3</v>
      </c>
      <c r="G287">
        <f t="shared" si="19"/>
        <v>-8.3860000000000011E-3</v>
      </c>
      <c r="H287">
        <f t="shared" si="18"/>
        <v>4.202E-3</v>
      </c>
      <c r="I287">
        <f>[6]Sheet1!$C372</f>
        <v>-9.9340364734237241E-3</v>
      </c>
      <c r="J287">
        <f>[6]Sheet1!$D372</f>
        <v>-7.6812154789540177E-2</v>
      </c>
      <c r="K287">
        <f t="shared" si="16"/>
        <v>5.2380000000000005E-3</v>
      </c>
    </row>
    <row r="288" spans="1:11">
      <c r="A288" s="1">
        <v>18079</v>
      </c>
      <c r="B288">
        <v>3.0929999999999998E-3</v>
      </c>
      <c r="C288">
        <v>-7.7130000000000002E-3</v>
      </c>
      <c r="D288">
        <f>'[5]161417172'!B288</f>
        <v>9.2199999999999997E-4</v>
      </c>
      <c r="E288">
        <f>'[5]161417172'!C288</f>
        <v>4.202E-3</v>
      </c>
      <c r="F288">
        <f t="shared" si="17"/>
        <v>-4.1840000000000002E-3</v>
      </c>
      <c r="G288">
        <f t="shared" si="19"/>
        <v>8.3860000000000011E-3</v>
      </c>
      <c r="H288">
        <f t="shared" si="18"/>
        <v>-8.3860000000000011E-3</v>
      </c>
      <c r="I288">
        <f>[6]Sheet1!$C373</f>
        <v>1.9932643018059082E-3</v>
      </c>
      <c r="J288">
        <f>[6]Sheet1!$D373</f>
        <v>-8.4021810942753294E-2</v>
      </c>
      <c r="K288">
        <f t="shared" si="16"/>
        <v>-3.2799999999999999E-3</v>
      </c>
    </row>
    <row r="289" spans="1:11">
      <c r="A289" s="1">
        <v>18110</v>
      </c>
      <c r="B289">
        <v>5.5844999999999999E-2</v>
      </c>
      <c r="C289">
        <v>6.2022000000000001E-2</v>
      </c>
      <c r="D289">
        <f>'[5]161417172'!B289</f>
        <v>8.6499999999999999E-4</v>
      </c>
      <c r="E289">
        <f>'[5]161417172'!C289</f>
        <v>-8.3680000000000004E-3</v>
      </c>
      <c r="F289">
        <f t="shared" si="17"/>
        <v>4.202E-3</v>
      </c>
      <c r="G289">
        <f t="shared" si="19"/>
        <v>-1.2570000000000001E-2</v>
      </c>
      <c r="H289">
        <f t="shared" si="18"/>
        <v>8.3860000000000011E-3</v>
      </c>
      <c r="I289">
        <f>[6]Sheet1!$C374</f>
        <v>3.974648747655074E-3</v>
      </c>
      <c r="J289">
        <f>[6]Sheet1!$D374</f>
        <v>-8.1876292600002731E-2</v>
      </c>
      <c r="K289">
        <f t="shared" si="16"/>
        <v>9.2329999999999999E-3</v>
      </c>
    </row>
    <row r="290" spans="1:11">
      <c r="A290" s="1">
        <v>18141</v>
      </c>
      <c r="B290">
        <v>2.6592000000000001E-2</v>
      </c>
      <c r="C290">
        <v>2.6020000000000001E-2</v>
      </c>
      <c r="D290">
        <f>'[5]161417172'!B290</f>
        <v>9.3599999999999998E-4</v>
      </c>
      <c r="E290">
        <f>'[5]161417172'!C290</f>
        <v>4.2189999999999997E-3</v>
      </c>
      <c r="F290">
        <f t="shared" si="17"/>
        <v>-8.3680000000000004E-3</v>
      </c>
      <c r="G290">
        <f t="shared" si="19"/>
        <v>1.2587000000000001E-2</v>
      </c>
      <c r="H290">
        <f t="shared" si="18"/>
        <v>-1.2570000000000001E-2</v>
      </c>
      <c r="I290">
        <f>[6]Sheet1!$C375</f>
        <v>9.8752184568922097E-3</v>
      </c>
      <c r="J290">
        <f>[6]Sheet1!$D375</f>
        <v>-6.8339461483356789E-2</v>
      </c>
      <c r="K290">
        <f t="shared" si="16"/>
        <v>-3.2829999999999995E-3</v>
      </c>
    </row>
    <row r="291" spans="1:11">
      <c r="A291" s="1">
        <v>18171</v>
      </c>
      <c r="B291">
        <v>3.1830999999999998E-2</v>
      </c>
      <c r="C291">
        <v>4.3249000000000003E-2</v>
      </c>
      <c r="D291">
        <f>'[5]161417172'!B291</f>
        <v>8.6399999999999997E-4</v>
      </c>
      <c r="E291">
        <f>'[5]161417172'!C291</f>
        <v>4.202E-3</v>
      </c>
      <c r="F291">
        <f t="shared" si="17"/>
        <v>4.2189999999999997E-3</v>
      </c>
      <c r="G291">
        <f t="shared" si="19"/>
        <v>-1.6999999999999654E-5</v>
      </c>
      <c r="H291">
        <f t="shared" si="18"/>
        <v>1.2587000000000001E-2</v>
      </c>
      <c r="I291">
        <f>[6]Sheet1!$C376</f>
        <v>1.9455576601578706E-2</v>
      </c>
      <c r="J291">
        <f>[6]Sheet1!$D376</f>
        <v>-3.9664006723593381E-2</v>
      </c>
      <c r="K291">
        <f t="shared" si="16"/>
        <v>-3.3379999999999998E-3</v>
      </c>
    </row>
    <row r="292" spans="1:11">
      <c r="A292" s="1">
        <v>18202</v>
      </c>
      <c r="B292">
        <v>3.1223999999999998E-2</v>
      </c>
      <c r="C292">
        <v>3.9024999999999997E-2</v>
      </c>
      <c r="D292">
        <f>'[5]161417172'!B292</f>
        <v>8.92E-4</v>
      </c>
      <c r="E292">
        <f>'[5]161417172'!C292</f>
        <v>-8.3680000000000004E-3</v>
      </c>
      <c r="F292">
        <f t="shared" si="17"/>
        <v>4.202E-3</v>
      </c>
      <c r="G292">
        <f t="shared" si="19"/>
        <v>-1.2570000000000001E-2</v>
      </c>
      <c r="H292">
        <f t="shared" si="18"/>
        <v>-1.6999999999999654E-5</v>
      </c>
      <c r="I292">
        <f>[6]Sheet1!$C377</f>
        <v>-3.9297195763085213E-2</v>
      </c>
      <c r="J292">
        <f>[6]Sheet1!$D377</f>
        <v>-8.6338527887218408E-2</v>
      </c>
      <c r="K292">
        <f t="shared" si="16"/>
        <v>9.2600000000000009E-3</v>
      </c>
    </row>
    <row r="293" spans="1:11">
      <c r="A293" s="1">
        <v>18232</v>
      </c>
      <c r="B293">
        <v>1.8842000000000001E-2</v>
      </c>
      <c r="C293">
        <v>9.4000000000000004E-3</v>
      </c>
      <c r="D293">
        <f>'[5]161417172'!B293</f>
        <v>8.6600000000000002E-4</v>
      </c>
      <c r="E293">
        <f>'[5]161417172'!C293</f>
        <v>4.2189999999999997E-3</v>
      </c>
      <c r="F293">
        <f t="shared" si="17"/>
        <v>-8.3680000000000004E-3</v>
      </c>
      <c r="G293">
        <f t="shared" si="19"/>
        <v>1.2587000000000001E-2</v>
      </c>
      <c r="H293">
        <f t="shared" si="18"/>
        <v>-1.2570000000000001E-2</v>
      </c>
      <c r="I293">
        <f>[6]Sheet1!$C378</f>
        <v>7.9810510585702765E-3</v>
      </c>
      <c r="J293">
        <f>[6]Sheet1!$D378</f>
        <v>-6.5411219993609659E-2</v>
      </c>
      <c r="K293">
        <f t="shared" si="16"/>
        <v>-3.3529999999999996E-3</v>
      </c>
    </row>
    <row r="294" spans="1:11">
      <c r="A294" s="1">
        <v>18263</v>
      </c>
      <c r="B294">
        <v>5.2102000000000002E-2</v>
      </c>
      <c r="C294">
        <v>7.0120000000000002E-2</v>
      </c>
      <c r="D294">
        <f>'[5]161417172'!B294</f>
        <v>8.9499999999999996E-4</v>
      </c>
      <c r="E294">
        <f>'[5]161417172'!C294</f>
        <v>-8.4030000000000007E-3</v>
      </c>
      <c r="F294">
        <f t="shared" si="17"/>
        <v>4.2189999999999997E-3</v>
      </c>
      <c r="G294">
        <f t="shared" si="19"/>
        <v>-1.2622000000000001E-2</v>
      </c>
      <c r="H294">
        <f t="shared" si="18"/>
        <v>1.2587000000000001E-2</v>
      </c>
      <c r="I294">
        <f>[6]Sheet1!$C379</f>
        <v>2.5521233917011443E-2</v>
      </c>
      <c r="J294">
        <f>[6]Sheet1!$D379</f>
        <v>-3.2409326147061712E-2</v>
      </c>
      <c r="K294">
        <f t="shared" si="16"/>
        <v>9.2980000000000007E-3</v>
      </c>
    </row>
    <row r="295" spans="1:11">
      <c r="A295" s="1">
        <v>18294</v>
      </c>
      <c r="B295">
        <v>1.7283E-2</v>
      </c>
      <c r="C295">
        <v>4.0293000000000002E-2</v>
      </c>
      <c r="D295">
        <f>'[5]161417172'!B295</f>
        <v>9.8799999999999995E-4</v>
      </c>
      <c r="E295">
        <f>'[5]161417172'!C295</f>
        <v>-4.2370000000000003E-3</v>
      </c>
      <c r="F295">
        <f t="shared" si="17"/>
        <v>-8.4030000000000007E-3</v>
      </c>
      <c r="G295">
        <f t="shared" si="19"/>
        <v>4.1660000000000004E-3</v>
      </c>
      <c r="H295">
        <f t="shared" si="18"/>
        <v>-1.2622000000000001E-2</v>
      </c>
      <c r="I295">
        <f>[6]Sheet1!$C380</f>
        <v>2.1092736610700769E-2</v>
      </c>
      <c r="J295">
        <f>[6]Sheet1!$D380</f>
        <v>1.8986119509127874E-3</v>
      </c>
      <c r="K295">
        <f t="shared" si="16"/>
        <v>5.2250000000000005E-3</v>
      </c>
    </row>
    <row r="296" spans="1:11">
      <c r="A296" s="1">
        <v>18322</v>
      </c>
      <c r="B296">
        <v>1.4635E-2</v>
      </c>
      <c r="C296">
        <v>1.6102000000000002E-2</v>
      </c>
      <c r="D296">
        <f>'[5]161417172'!B296</f>
        <v>9.0499999999999999E-4</v>
      </c>
      <c r="E296">
        <f>'[5]161417172'!C296</f>
        <v>0</v>
      </c>
      <c r="F296">
        <f t="shared" si="17"/>
        <v>-4.2370000000000003E-3</v>
      </c>
      <c r="G296">
        <f t="shared" si="19"/>
        <v>4.2370000000000003E-3</v>
      </c>
      <c r="H296">
        <f t="shared" si="18"/>
        <v>4.1660000000000004E-3</v>
      </c>
      <c r="I296">
        <f>[6]Sheet1!$C381</f>
        <v>9.439362347649638E-3</v>
      </c>
      <c r="J296">
        <f>[6]Sheet1!$D381</f>
        <v>2.0892486730965221E-2</v>
      </c>
      <c r="K296">
        <f t="shared" si="16"/>
        <v>9.0499999999999999E-4</v>
      </c>
    </row>
    <row r="297" spans="1:11">
      <c r="A297" s="1">
        <v>18353</v>
      </c>
      <c r="B297">
        <v>1.2198000000000001E-2</v>
      </c>
      <c r="C297">
        <v>-1.7700000000000001E-3</v>
      </c>
      <c r="D297">
        <f>'[5]161417172'!B297</f>
        <v>9.2599999999999996E-4</v>
      </c>
      <c r="E297">
        <f>'[5]161417172'!C297</f>
        <v>4.2550000000000001E-3</v>
      </c>
      <c r="F297">
        <f t="shared" si="17"/>
        <v>0</v>
      </c>
      <c r="G297">
        <f t="shared" si="19"/>
        <v>4.2550000000000001E-3</v>
      </c>
      <c r="H297">
        <f t="shared" si="18"/>
        <v>4.2370000000000003E-3</v>
      </c>
      <c r="I297">
        <f>[6]Sheet1!$C382</f>
        <v>1.6776258510761366E-2</v>
      </c>
      <c r="J297">
        <f>[6]Sheet1!$D382</f>
        <v>4.7308357469111773E-2</v>
      </c>
      <c r="K297">
        <f t="shared" si="16"/>
        <v>-3.3290000000000004E-3</v>
      </c>
    </row>
    <row r="298" spans="1:11">
      <c r="A298" s="1">
        <v>18383</v>
      </c>
      <c r="B298">
        <v>4.0257000000000001E-2</v>
      </c>
      <c r="C298">
        <v>4.7442999999999999E-2</v>
      </c>
      <c r="D298">
        <f>'[5]161417172'!B298</f>
        <v>8.5800000000000004E-4</v>
      </c>
      <c r="E298">
        <f>'[5]161417172'!C298</f>
        <v>0</v>
      </c>
      <c r="F298">
        <f t="shared" si="17"/>
        <v>4.2550000000000001E-3</v>
      </c>
      <c r="G298">
        <f t="shared" si="19"/>
        <v>-4.2550000000000001E-3</v>
      </c>
      <c r="H298">
        <f t="shared" si="18"/>
        <v>4.2550000000000001E-3</v>
      </c>
      <c r="I298">
        <f>[6]Sheet1!$C383</f>
        <v>3.9858552610496201E-2</v>
      </c>
      <c r="J298">
        <f>[6]Sheet1!$D383</f>
        <v>0.10673667092661265</v>
      </c>
      <c r="K298">
        <f t="shared" si="16"/>
        <v>8.5800000000000004E-4</v>
      </c>
    </row>
    <row r="299" spans="1:11">
      <c r="A299" s="1">
        <v>18414</v>
      </c>
      <c r="B299">
        <v>4.3688999999999999E-2</v>
      </c>
      <c r="C299">
        <v>3.3184999999999999E-2</v>
      </c>
      <c r="D299">
        <f>'[5]161417172'!B299</f>
        <v>1.0679999999999999E-3</v>
      </c>
      <c r="E299">
        <f>'[5]161417172'!C299</f>
        <v>4.2370000000000003E-3</v>
      </c>
      <c r="F299">
        <f t="shared" si="17"/>
        <v>0</v>
      </c>
      <c r="G299">
        <f t="shared" si="19"/>
        <v>4.2370000000000003E-3</v>
      </c>
      <c r="H299">
        <f t="shared" si="18"/>
        <v>-4.2550000000000001E-3</v>
      </c>
      <c r="I299">
        <f>[6]Sheet1!$C384</f>
        <v>2.6297110581538607E-2</v>
      </c>
      <c r="J299">
        <f>[6]Sheet1!$D384</f>
        <v>0.14296781798157498</v>
      </c>
      <c r="K299">
        <f t="shared" si="16"/>
        <v>-3.1690000000000004E-3</v>
      </c>
    </row>
    <row r="300" spans="1:11">
      <c r="A300" s="1">
        <v>18444</v>
      </c>
      <c r="B300">
        <v>-5.7935E-2</v>
      </c>
      <c r="C300">
        <v>-7.5736999999999999E-2</v>
      </c>
      <c r="D300">
        <f>'[5]161417172'!B300</f>
        <v>9.6900000000000003E-4</v>
      </c>
      <c r="E300">
        <f>'[5]161417172'!C300</f>
        <v>4.2189999999999997E-3</v>
      </c>
      <c r="F300">
        <f t="shared" si="17"/>
        <v>4.2370000000000003E-3</v>
      </c>
      <c r="G300">
        <f t="shared" si="19"/>
        <v>-1.8000000000000654E-5</v>
      </c>
      <c r="H300">
        <f t="shared" si="18"/>
        <v>4.2370000000000003E-3</v>
      </c>
      <c r="I300">
        <f>[6]Sheet1!$C385</f>
        <v>2.8988979582198482E-2</v>
      </c>
      <c r="J300">
        <f>[6]Sheet1!$D385</f>
        <v>0.16996353326196756</v>
      </c>
      <c r="K300">
        <f t="shared" si="16"/>
        <v>-3.2499999999999994E-3</v>
      </c>
    </row>
    <row r="301" spans="1:11">
      <c r="A301" s="1">
        <v>18475</v>
      </c>
      <c r="B301">
        <v>1.6118E-2</v>
      </c>
      <c r="C301">
        <v>5.0634999999999999E-2</v>
      </c>
      <c r="D301">
        <f>'[5]161417172'!B301</f>
        <v>9.8400000000000007E-4</v>
      </c>
      <c r="E301">
        <f>'[5]161417172'!C301</f>
        <v>1.2605E-2</v>
      </c>
      <c r="F301">
        <f t="shared" si="17"/>
        <v>4.2189999999999997E-3</v>
      </c>
      <c r="G301">
        <f t="shared" si="19"/>
        <v>8.3860000000000011E-3</v>
      </c>
      <c r="H301">
        <f t="shared" si="18"/>
        <v>-1.8000000000000654E-5</v>
      </c>
      <c r="I301">
        <f>[6]Sheet1!$C386</f>
        <v>3.1433642435549469E-2</v>
      </c>
      <c r="J301">
        <f>[6]Sheet1!$D386</f>
        <v>0.19742252694986195</v>
      </c>
      <c r="K301">
        <f t="shared" si="16"/>
        <v>-1.1620999999999999E-2</v>
      </c>
    </row>
    <row r="302" spans="1:11">
      <c r="A302" s="1">
        <v>18506</v>
      </c>
      <c r="B302">
        <v>5.0699000000000001E-2</v>
      </c>
      <c r="C302">
        <v>5.1892000000000001E-2</v>
      </c>
      <c r="D302">
        <f>'[5]161417172'!B302</f>
        <v>9.7400000000000004E-4</v>
      </c>
      <c r="E302">
        <f>'[5]161417172'!C302</f>
        <v>8.2990000000000008E-3</v>
      </c>
      <c r="F302">
        <f t="shared" si="17"/>
        <v>1.2605E-2</v>
      </c>
      <c r="G302">
        <f t="shared" si="19"/>
        <v>-4.3059999999999991E-3</v>
      </c>
      <c r="H302">
        <f t="shared" si="18"/>
        <v>8.3860000000000011E-3</v>
      </c>
      <c r="I302">
        <f>[6]Sheet1!$C387</f>
        <v>3.6772451453768173E-2</v>
      </c>
      <c r="J302">
        <f>[6]Sheet1!$D387</f>
        <v>0.22431975994673792</v>
      </c>
      <c r="K302">
        <f t="shared" si="16"/>
        <v>-7.3250000000000008E-3</v>
      </c>
    </row>
    <row r="303" spans="1:11">
      <c r="A303" s="1">
        <v>18536</v>
      </c>
      <c r="B303">
        <v>4.8804E-2</v>
      </c>
      <c r="C303">
        <v>5.5012999999999999E-2</v>
      </c>
      <c r="D303">
        <f>'[5]161417172'!B303</f>
        <v>1.0189999999999999E-3</v>
      </c>
      <c r="E303">
        <f>'[5]161417172'!C303</f>
        <v>4.1149999999999997E-3</v>
      </c>
      <c r="F303">
        <f t="shared" si="17"/>
        <v>8.2990000000000008E-3</v>
      </c>
      <c r="G303">
        <f t="shared" si="19"/>
        <v>-4.1840000000000011E-3</v>
      </c>
      <c r="H303">
        <f t="shared" si="18"/>
        <v>-4.3059999999999991E-3</v>
      </c>
      <c r="I303">
        <f>[6]Sheet1!$C388</f>
        <v>-9.4601987596303339E-3</v>
      </c>
      <c r="J303">
        <f>[6]Sheet1!$D388</f>
        <v>0.19540398458552888</v>
      </c>
      <c r="K303">
        <f t="shared" si="16"/>
        <v>-3.0959999999999998E-3</v>
      </c>
    </row>
    <row r="304" spans="1:11">
      <c r="A304" s="1">
        <v>18567</v>
      </c>
      <c r="B304">
        <v>-1.109E-3</v>
      </c>
      <c r="C304">
        <v>-5.5040000000000002E-3</v>
      </c>
      <c r="D304">
        <f>'[5]161417172'!B304</f>
        <v>1.2199999999999999E-3</v>
      </c>
      <c r="E304">
        <f>'[5]161417172'!C304</f>
        <v>8.1969999999999994E-3</v>
      </c>
      <c r="F304">
        <f t="shared" si="17"/>
        <v>4.1149999999999997E-3</v>
      </c>
      <c r="G304">
        <f t="shared" si="19"/>
        <v>4.0819999999999997E-3</v>
      </c>
      <c r="H304">
        <f t="shared" si="18"/>
        <v>-4.1840000000000011E-3</v>
      </c>
      <c r="I304">
        <f>[6]Sheet1!$C389</f>
        <v>6.3167326250033184E-3</v>
      </c>
      <c r="J304">
        <f>[6]Sheet1!$D389</f>
        <v>0.24101791297361741</v>
      </c>
      <c r="K304">
        <f t="shared" si="16"/>
        <v>-6.9769999999999997E-3</v>
      </c>
    </row>
    <row r="305" spans="1:11">
      <c r="A305" s="1">
        <v>18597</v>
      </c>
      <c r="B305">
        <v>2.8518000000000002E-2</v>
      </c>
      <c r="C305">
        <v>3.1621999999999997E-2</v>
      </c>
      <c r="D305">
        <f>'[5]161417172'!B305</f>
        <v>1.0510000000000001E-3</v>
      </c>
      <c r="E305">
        <f>'[5]161417172'!C305</f>
        <v>4.065E-3</v>
      </c>
      <c r="F305">
        <f t="shared" si="17"/>
        <v>8.1969999999999994E-3</v>
      </c>
      <c r="G305">
        <f t="shared" si="19"/>
        <v>-4.1319999999999994E-3</v>
      </c>
      <c r="H305">
        <f t="shared" si="18"/>
        <v>4.0819999999999997E-3</v>
      </c>
      <c r="I305">
        <f>[6]Sheet1!$C390</f>
        <v>-1.5754463668322671E-3</v>
      </c>
      <c r="J305">
        <f>[6]Sheet1!$D390</f>
        <v>0.23146141554821487</v>
      </c>
      <c r="K305">
        <f t="shared" si="16"/>
        <v>-3.0140000000000002E-3</v>
      </c>
    </row>
    <row r="306" spans="1:11">
      <c r="A306" s="1">
        <v>18628</v>
      </c>
      <c r="B306">
        <v>5.7702999999999997E-2</v>
      </c>
      <c r="C306">
        <v>8.4544999999999995E-2</v>
      </c>
      <c r="D306">
        <f>'[5]161417172'!B306</f>
        <v>1.1050000000000001E-3</v>
      </c>
      <c r="E306">
        <f>'[5]161417172'!C306</f>
        <v>1.2146000000000001E-2</v>
      </c>
      <c r="F306">
        <f t="shared" si="17"/>
        <v>4.065E-3</v>
      </c>
      <c r="G306">
        <f t="shared" si="19"/>
        <v>8.0810000000000014E-3</v>
      </c>
      <c r="H306">
        <f t="shared" si="18"/>
        <v>-4.1319999999999994E-3</v>
      </c>
      <c r="I306">
        <f>[6]Sheet1!$C391</f>
        <v>1.5649539349192221E-2</v>
      </c>
      <c r="J306">
        <f>[6]Sheet1!$D391</f>
        <v>0.22158972098039564</v>
      </c>
      <c r="K306">
        <f t="shared" si="16"/>
        <v>-1.1041E-2</v>
      </c>
    </row>
    <row r="307" spans="1:11">
      <c r="A307" s="1">
        <v>18659</v>
      </c>
      <c r="B307">
        <v>5.8238999999999999E-2</v>
      </c>
      <c r="C307">
        <v>7.6247999999999996E-2</v>
      </c>
      <c r="D307">
        <f>'[5]161417172'!B307</f>
        <v>1.2620000000000001E-3</v>
      </c>
      <c r="E307">
        <f>'[5]161417172'!C307</f>
        <v>1.6E-2</v>
      </c>
      <c r="F307">
        <f t="shared" si="17"/>
        <v>1.2146000000000001E-2</v>
      </c>
      <c r="G307">
        <f t="shared" si="19"/>
        <v>3.8539999999999998E-3</v>
      </c>
      <c r="H307">
        <f t="shared" si="18"/>
        <v>8.0810000000000014E-3</v>
      </c>
      <c r="I307">
        <f>[6]Sheet1!$C392</f>
        <v>6.1896273196260232E-3</v>
      </c>
      <c r="J307">
        <f>[6]Sheet1!$D392</f>
        <v>0.2066866116893209</v>
      </c>
      <c r="K307">
        <f t="shared" si="16"/>
        <v>-1.4738000000000001E-2</v>
      </c>
    </row>
    <row r="308" spans="1:11">
      <c r="A308" s="1">
        <v>18687</v>
      </c>
      <c r="B308">
        <v>1.4434000000000001E-2</v>
      </c>
      <c r="C308">
        <v>1.1586000000000001E-2</v>
      </c>
      <c r="D308">
        <f>'[5]161417172'!B308</f>
        <v>1.049E-3</v>
      </c>
      <c r="E308">
        <f>'[5]161417172'!C308</f>
        <v>1.1811E-2</v>
      </c>
      <c r="F308">
        <f t="shared" si="17"/>
        <v>1.6E-2</v>
      </c>
      <c r="G308">
        <f t="shared" si="19"/>
        <v>-4.189E-3</v>
      </c>
      <c r="H308">
        <f t="shared" si="18"/>
        <v>3.8539999999999998E-3</v>
      </c>
      <c r="I308">
        <f>[6]Sheet1!$C393</f>
        <v>3.0861185806609903E-3</v>
      </c>
      <c r="J308">
        <f>[6]Sheet1!$D393</f>
        <v>0.20033336792233225</v>
      </c>
      <c r="K308">
        <f t="shared" si="16"/>
        <v>-1.0762000000000001E-2</v>
      </c>
    </row>
    <row r="309" spans="1:11">
      <c r="A309" s="1">
        <v>18718</v>
      </c>
      <c r="B309">
        <v>-2.0948999999999999E-2</v>
      </c>
      <c r="C309">
        <v>-3.3890000000000003E-2</v>
      </c>
      <c r="D309">
        <f>'[5]161417172'!B309</f>
        <v>1.0690000000000001E-3</v>
      </c>
      <c r="E309">
        <f>'[5]161417172'!C309</f>
        <v>3.8909999999999999E-3</v>
      </c>
      <c r="F309">
        <f t="shared" si="17"/>
        <v>1.1811E-2</v>
      </c>
      <c r="G309">
        <f t="shared" si="19"/>
        <v>-7.92E-3</v>
      </c>
      <c r="H309">
        <f t="shared" si="18"/>
        <v>-4.189E-3</v>
      </c>
      <c r="I309">
        <f>[6]Sheet1!$C394</f>
        <v>4.6030129598602088E-3</v>
      </c>
      <c r="J309">
        <f>[6]Sheet1!$D394</f>
        <v>0.18816012237143109</v>
      </c>
      <c r="K309">
        <f t="shared" si="16"/>
        <v>-2.8219999999999999E-3</v>
      </c>
    </row>
    <row r="310" spans="1:11">
      <c r="A310" s="1">
        <v>18748</v>
      </c>
      <c r="B310">
        <v>4.9612999999999997E-2</v>
      </c>
      <c r="C310">
        <v>4.0814000000000003E-2</v>
      </c>
      <c r="D310">
        <f>'[5]161417172'!B310</f>
        <v>1.2849999999999999E-3</v>
      </c>
      <c r="E310">
        <f>'[5]161417172'!C310</f>
        <v>0</v>
      </c>
      <c r="F310">
        <f t="shared" si="17"/>
        <v>3.8909999999999999E-3</v>
      </c>
      <c r="G310">
        <f t="shared" si="19"/>
        <v>-3.8909999999999999E-3</v>
      </c>
      <c r="H310">
        <f t="shared" si="18"/>
        <v>-7.92E-3</v>
      </c>
      <c r="I310">
        <f>[6]Sheet1!$C395</f>
        <v>1.5296412792347169E-3</v>
      </c>
      <c r="J310">
        <f>[6]Sheet1!$D395</f>
        <v>0.14983121104016961</v>
      </c>
      <c r="K310">
        <f t="shared" si="16"/>
        <v>1.2849999999999999E-3</v>
      </c>
    </row>
    <row r="311" spans="1:11">
      <c r="A311" s="1">
        <v>18779</v>
      </c>
      <c r="B311">
        <v>-2.2623999999999998E-2</v>
      </c>
      <c r="C311">
        <v>-2.4919E-2</v>
      </c>
      <c r="D311">
        <f>'[5]161417172'!B311</f>
        <v>1.1640000000000001E-3</v>
      </c>
      <c r="E311">
        <f>'[5]161417172'!C311</f>
        <v>3.8760000000000001E-3</v>
      </c>
      <c r="F311">
        <f t="shared" si="17"/>
        <v>0</v>
      </c>
      <c r="G311">
        <f t="shared" si="19"/>
        <v>3.8760000000000001E-3</v>
      </c>
      <c r="H311">
        <f t="shared" si="18"/>
        <v>-3.8909999999999999E-3</v>
      </c>
      <c r="I311">
        <f>[6]Sheet1!$C396</f>
        <v>-6.1382669350131813E-3</v>
      </c>
      <c r="J311">
        <f>[6]Sheet1!$D396</f>
        <v>0.11739583352361782</v>
      </c>
      <c r="K311">
        <f t="shared" si="16"/>
        <v>-2.712E-3</v>
      </c>
    </row>
    <row r="312" spans="1:11">
      <c r="A312" s="1">
        <v>18809</v>
      </c>
      <c r="B312">
        <v>-2.5323999999999999E-2</v>
      </c>
      <c r="C312">
        <v>-4.4928999999999997E-2</v>
      </c>
      <c r="D312">
        <f>'[5]161417172'!B312</f>
        <v>1.1609999999999999E-3</v>
      </c>
      <c r="E312">
        <f>'[5]161417172'!C312</f>
        <v>0</v>
      </c>
      <c r="F312">
        <f t="shared" si="17"/>
        <v>3.8760000000000001E-3</v>
      </c>
      <c r="G312">
        <f t="shared" si="19"/>
        <v>-3.8760000000000001E-3</v>
      </c>
      <c r="H312">
        <f t="shared" si="18"/>
        <v>3.8760000000000001E-3</v>
      </c>
      <c r="I312">
        <f>[6]Sheet1!$C397</f>
        <v>-4.6243247194435178E-3</v>
      </c>
      <c r="J312">
        <f>[6]Sheet1!$D397</f>
        <v>8.3782529221975821E-2</v>
      </c>
      <c r="K312">
        <f t="shared" si="16"/>
        <v>1.1609999999999999E-3</v>
      </c>
    </row>
    <row r="313" spans="1:11">
      <c r="A313" s="1">
        <v>18840</v>
      </c>
      <c r="B313">
        <v>7.1165999999999993E-2</v>
      </c>
      <c r="C313">
        <v>6.3331999999999999E-2</v>
      </c>
      <c r="D313">
        <f>'[5]161417172'!B313</f>
        <v>1.395E-3</v>
      </c>
      <c r="E313">
        <f>'[5]161417172'!C313</f>
        <v>0</v>
      </c>
      <c r="F313">
        <f t="shared" si="17"/>
        <v>0</v>
      </c>
      <c r="G313">
        <f t="shared" si="19"/>
        <v>0</v>
      </c>
      <c r="H313">
        <f t="shared" si="18"/>
        <v>-3.8760000000000001E-3</v>
      </c>
      <c r="I313">
        <f>[6]Sheet1!$C398</f>
        <v>-1.7146933228062711E-2</v>
      </c>
      <c r="J313">
        <f>[6]Sheet1!$D398</f>
        <v>3.5201953558363641E-2</v>
      </c>
      <c r="K313">
        <f t="shared" si="16"/>
        <v>1.395E-3</v>
      </c>
    </row>
    <row r="314" spans="1:11">
      <c r="A314" s="1">
        <v>18870</v>
      </c>
      <c r="B314">
        <v>4.5081999999999997E-2</v>
      </c>
      <c r="C314">
        <v>4.7438000000000001E-2</v>
      </c>
      <c r="D314">
        <f>'[5]161417172'!B314</f>
        <v>1.2520000000000001E-3</v>
      </c>
      <c r="E314">
        <f>'[5]161417172'!C314</f>
        <v>0</v>
      </c>
      <c r="F314">
        <f t="shared" si="17"/>
        <v>0</v>
      </c>
      <c r="G314">
        <f t="shared" si="19"/>
        <v>0</v>
      </c>
      <c r="H314">
        <f t="shared" si="18"/>
        <v>0</v>
      </c>
      <c r="I314">
        <f>[6]Sheet1!$C399</f>
        <v>-1.1068893456581907E-2</v>
      </c>
      <c r="J314">
        <f>[6]Sheet1!$D399</f>
        <v>-1.263939135198644E-2</v>
      </c>
      <c r="K314">
        <f t="shared" si="16"/>
        <v>1.2520000000000001E-3</v>
      </c>
    </row>
    <row r="315" spans="1:11">
      <c r="A315" s="1">
        <v>18901</v>
      </c>
      <c r="B315">
        <v>9.1769999999999994E-3</v>
      </c>
      <c r="C315">
        <v>2.3630999999999999E-2</v>
      </c>
      <c r="D315">
        <f>'[5]161417172'!B315</f>
        <v>1.212E-3</v>
      </c>
      <c r="E315">
        <f>'[5]161417172'!C315</f>
        <v>7.7219999999999997E-3</v>
      </c>
      <c r="F315">
        <f t="shared" si="17"/>
        <v>0</v>
      </c>
      <c r="G315">
        <f t="shared" si="19"/>
        <v>7.7219999999999997E-3</v>
      </c>
      <c r="H315">
        <f t="shared" si="18"/>
        <v>0</v>
      </c>
      <c r="I315">
        <f>[6]Sheet1!$C400</f>
        <v>4.7621204144014939E-3</v>
      </c>
      <c r="J315">
        <f>[6]Sheet1!$D400</f>
        <v>1.582927822045388E-3</v>
      </c>
      <c r="K315">
        <f t="shared" si="16"/>
        <v>-6.5100000000000002E-3</v>
      </c>
    </row>
    <row r="316" spans="1:11">
      <c r="A316" s="1">
        <v>18932</v>
      </c>
      <c r="B316">
        <v>-2.2397E-2</v>
      </c>
      <c r="C316">
        <v>-2.3609000000000002E-2</v>
      </c>
      <c r="D316">
        <f>'[5]161417172'!B316</f>
        <v>1.5089999999999999E-3</v>
      </c>
      <c r="E316">
        <f>'[5]161417172'!C316</f>
        <v>3.8310000000000002E-3</v>
      </c>
      <c r="F316">
        <f t="shared" si="17"/>
        <v>7.7219999999999997E-3</v>
      </c>
      <c r="G316">
        <f t="shared" si="19"/>
        <v>-3.8909999999999995E-3</v>
      </c>
      <c r="H316">
        <f t="shared" si="18"/>
        <v>7.7219999999999997E-3</v>
      </c>
      <c r="I316">
        <f>[6]Sheet1!$C401</f>
        <v>-4.7621204144014939E-3</v>
      </c>
      <c r="J316">
        <f>[6]Sheet1!$D401</f>
        <v>-9.4959252173594244E-3</v>
      </c>
      <c r="K316">
        <f t="shared" si="16"/>
        <v>-2.3220000000000003E-3</v>
      </c>
    </row>
    <row r="317" spans="1:11">
      <c r="A317" s="1">
        <v>18962</v>
      </c>
      <c r="B317">
        <v>5.9230000000000003E-3</v>
      </c>
      <c r="C317">
        <v>7.1850000000000004E-3</v>
      </c>
      <c r="D317">
        <f>'[5]161417172'!B317</f>
        <v>1.0759999999999999E-3</v>
      </c>
      <c r="E317">
        <f>'[5]161417172'!C317</f>
        <v>7.6340000000000002E-3</v>
      </c>
      <c r="F317">
        <f t="shared" si="17"/>
        <v>3.8310000000000002E-3</v>
      </c>
      <c r="G317">
        <f t="shared" si="19"/>
        <v>3.803E-3</v>
      </c>
      <c r="H317">
        <f t="shared" si="18"/>
        <v>-3.8909999999999995E-3</v>
      </c>
      <c r="I317">
        <f>[6]Sheet1!$C402</f>
        <v>9.4959252173594244E-3</v>
      </c>
      <c r="J317">
        <f>[6]Sheet1!$D402</f>
        <v>1.5754463668322671E-3</v>
      </c>
      <c r="K317">
        <f t="shared" si="16"/>
        <v>-6.5580000000000005E-3</v>
      </c>
    </row>
    <row r="318" spans="1:11">
      <c r="A318" s="1">
        <v>18993</v>
      </c>
      <c r="B318">
        <v>3.4897999999999998E-2</v>
      </c>
      <c r="C318">
        <v>1.5247999999999999E-2</v>
      </c>
      <c r="D318">
        <f>'[5]161417172'!B318</f>
        <v>1.2999999999999999E-3</v>
      </c>
      <c r="E318">
        <f>'[5]161417172'!C318</f>
        <v>3.7880000000000001E-3</v>
      </c>
      <c r="F318">
        <f t="shared" si="17"/>
        <v>7.6340000000000002E-3</v>
      </c>
      <c r="G318">
        <f t="shared" si="19"/>
        <v>-3.846E-3</v>
      </c>
      <c r="H318">
        <f t="shared" si="18"/>
        <v>3.803E-3</v>
      </c>
      <c r="I318">
        <f>[6]Sheet1!$C403</f>
        <v>7.8402150479877086E-3</v>
      </c>
      <c r="J318">
        <f>[6]Sheet1!$D403</f>
        <v>-6.233877934372245E-3</v>
      </c>
      <c r="K318">
        <f t="shared" si="16"/>
        <v>-2.4880000000000002E-3</v>
      </c>
    </row>
    <row r="319" spans="1:11">
      <c r="A319" s="1">
        <v>19024</v>
      </c>
      <c r="B319">
        <v>1.6906000000000001E-2</v>
      </c>
      <c r="C319">
        <v>1.7491E-2</v>
      </c>
      <c r="D319">
        <f>'[5]161417172'!B319</f>
        <v>1.444E-3</v>
      </c>
      <c r="E319">
        <f>'[5]161417172'!C319</f>
        <v>0</v>
      </c>
      <c r="F319">
        <f t="shared" si="17"/>
        <v>3.7880000000000001E-3</v>
      </c>
      <c r="G319">
        <f t="shared" si="19"/>
        <v>-3.7880000000000001E-3</v>
      </c>
      <c r="H319">
        <f t="shared" si="18"/>
        <v>-3.846E-3</v>
      </c>
      <c r="I319">
        <f>[6]Sheet1!$C404</f>
        <v>9.3334805223350692E-3</v>
      </c>
      <c r="J319">
        <f>[6]Sheet1!$D404</f>
        <v>-3.090024731663199E-3</v>
      </c>
      <c r="K319">
        <f t="shared" si="16"/>
        <v>1.444E-3</v>
      </c>
    </row>
    <row r="320" spans="1:11">
      <c r="A320" s="1">
        <v>19053</v>
      </c>
      <c r="B320">
        <v>-2.4983000000000002E-2</v>
      </c>
      <c r="C320">
        <v>-2.0650000000000002E-2</v>
      </c>
      <c r="D320">
        <f>'[5]161417172'!B320</f>
        <v>1.1509999999999999E-3</v>
      </c>
      <c r="E320">
        <f>'[5]161417172'!C320</f>
        <v>-7.5469999999999999E-3</v>
      </c>
      <c r="F320">
        <f t="shared" si="17"/>
        <v>0</v>
      </c>
      <c r="G320">
        <f t="shared" si="19"/>
        <v>-7.5469999999999999E-3</v>
      </c>
      <c r="H320">
        <f t="shared" si="18"/>
        <v>-3.7880000000000001E-3</v>
      </c>
      <c r="I320">
        <f>[6]Sheet1!$C405</f>
        <v>6.1761433123241893E-3</v>
      </c>
      <c r="J320">
        <f>[6]Sheet1!$D405</f>
        <v>0</v>
      </c>
      <c r="K320">
        <f t="shared" si="16"/>
        <v>8.6979999999999991E-3</v>
      </c>
    </row>
    <row r="321" spans="1:11">
      <c r="A321" s="1">
        <v>19084</v>
      </c>
      <c r="B321">
        <v>4.5586000000000002E-2</v>
      </c>
      <c r="C321">
        <v>2.8864000000000001E-2</v>
      </c>
      <c r="D321">
        <f>'[5]161417172'!B321</f>
        <v>1.077E-3</v>
      </c>
      <c r="E321">
        <f>'[5]161417172'!C321</f>
        <v>0</v>
      </c>
      <c r="F321">
        <f t="shared" si="17"/>
        <v>-7.5469999999999999E-3</v>
      </c>
      <c r="G321">
        <f t="shared" si="19"/>
        <v>7.5469999999999999E-3</v>
      </c>
      <c r="H321">
        <f t="shared" si="18"/>
        <v>-7.5469999999999999E-3</v>
      </c>
      <c r="I321">
        <f>[6]Sheet1!$C406</f>
        <v>4.6030129598602088E-3</v>
      </c>
      <c r="J321">
        <f>[6]Sheet1!$D406</f>
        <v>0</v>
      </c>
      <c r="K321">
        <f t="shared" si="16"/>
        <v>1.077E-3</v>
      </c>
    </row>
    <row r="322" spans="1:11">
      <c r="A322" s="1">
        <v>19114</v>
      </c>
      <c r="B322">
        <v>-4.8899999999999999E-2</v>
      </c>
      <c r="C322">
        <v>-4.4935999999999997E-2</v>
      </c>
      <c r="D322">
        <f>'[5]161417172'!B322</f>
        <v>1.2290000000000001E-3</v>
      </c>
      <c r="E322">
        <f>'[5]161417172'!C322</f>
        <v>3.8019999999999998E-3</v>
      </c>
      <c r="F322">
        <f t="shared" si="17"/>
        <v>0</v>
      </c>
      <c r="G322">
        <f t="shared" si="19"/>
        <v>3.8019999999999998E-3</v>
      </c>
      <c r="H322">
        <f t="shared" si="18"/>
        <v>7.5469999999999999E-3</v>
      </c>
      <c r="I322">
        <f>[6]Sheet1!$C407</f>
        <v>-9.2329503752219821E-3</v>
      </c>
      <c r="J322">
        <f>[6]Sheet1!$D407</f>
        <v>-1.0762591654456699E-2</v>
      </c>
      <c r="K322">
        <f t="shared" si="16"/>
        <v>-2.5729999999999998E-3</v>
      </c>
    </row>
    <row r="323" spans="1:11">
      <c r="A323" s="1">
        <v>19145</v>
      </c>
      <c r="B323">
        <v>3.2874E-2</v>
      </c>
      <c r="C323">
        <v>2.4514999999999999E-2</v>
      </c>
      <c r="D323">
        <f>'[5]161417172'!B323</f>
        <v>1.305E-3</v>
      </c>
      <c r="E323">
        <f>'[5]161417172'!C323</f>
        <v>0</v>
      </c>
      <c r="F323">
        <f t="shared" si="17"/>
        <v>3.8019999999999998E-3</v>
      </c>
      <c r="G323">
        <f t="shared" si="19"/>
        <v>-3.8019999999999998E-3</v>
      </c>
      <c r="H323">
        <f t="shared" si="18"/>
        <v>3.8019999999999998E-3</v>
      </c>
      <c r="I323">
        <f>[6]Sheet1!$C408</f>
        <v>-1.5462058969624159E-3</v>
      </c>
      <c r="J323">
        <f>[6]Sheet1!$D408</f>
        <v>-6.1705306164059337E-3</v>
      </c>
      <c r="K323">
        <f t="shared" si="16"/>
        <v>1.305E-3</v>
      </c>
    </row>
    <row r="324" spans="1:11">
      <c r="A324" s="1">
        <v>19175</v>
      </c>
      <c r="B324">
        <v>3.9282999999999998E-2</v>
      </c>
      <c r="C324">
        <v>3.0727999999999998E-2</v>
      </c>
      <c r="D324">
        <f>'[5]161417172'!B324</f>
        <v>1.4859999999999999E-3</v>
      </c>
      <c r="E324">
        <f>'[5]161417172'!C324</f>
        <v>3.7880000000000001E-3</v>
      </c>
      <c r="F324">
        <f t="shared" si="17"/>
        <v>0</v>
      </c>
      <c r="G324">
        <f t="shared" si="19"/>
        <v>3.7880000000000001E-3</v>
      </c>
      <c r="H324">
        <f t="shared" si="18"/>
        <v>-3.8019999999999998E-3</v>
      </c>
      <c r="I324">
        <f>[6]Sheet1!$C409</f>
        <v>-1.0890904413564773E-2</v>
      </c>
      <c r="J324">
        <f>[6]Sheet1!$D409</f>
        <v>-1.2437110310527189E-2</v>
      </c>
      <c r="K324">
        <f t="shared" si="16"/>
        <v>-2.3020000000000002E-3</v>
      </c>
    </row>
    <row r="325" spans="1:11">
      <c r="A325" s="1">
        <v>19206</v>
      </c>
      <c r="B325">
        <v>1.1481999999999999E-2</v>
      </c>
      <c r="C325">
        <v>1.0652E-2</v>
      </c>
      <c r="D325">
        <f>'[5]161417172'!B325</f>
        <v>1.5009999999999999E-3</v>
      </c>
      <c r="E325">
        <f>'[5]161417172'!C325</f>
        <v>7.5469999999999999E-3</v>
      </c>
      <c r="F325">
        <f t="shared" si="17"/>
        <v>3.7880000000000001E-3</v>
      </c>
      <c r="G325">
        <f t="shared" si="19"/>
        <v>3.7589999999999998E-3</v>
      </c>
      <c r="H325">
        <f t="shared" si="18"/>
        <v>3.7880000000000001E-3</v>
      </c>
      <c r="I325">
        <f>[6]Sheet1!$C410</f>
        <v>-2.2155910501979292E-2</v>
      </c>
      <c r="J325">
        <f>[6]Sheet1!$D410</f>
        <v>-1.744608758444377E-2</v>
      </c>
      <c r="K325">
        <f t="shared" si="16"/>
        <v>-6.0460000000000002E-3</v>
      </c>
    </row>
    <row r="326" spans="1:11">
      <c r="A326" s="1">
        <v>19237</v>
      </c>
      <c r="B326">
        <v>-6.5839999999999996E-3</v>
      </c>
      <c r="C326">
        <v>5.5999999999999999E-5</v>
      </c>
      <c r="D326">
        <f>'[5]161417172'!B326</f>
        <v>1.467E-3</v>
      </c>
      <c r="E326">
        <f>'[5]161417172'!C326</f>
        <v>0</v>
      </c>
      <c r="F326">
        <f t="shared" si="17"/>
        <v>7.5469999999999999E-3</v>
      </c>
      <c r="G326">
        <f t="shared" si="19"/>
        <v>-7.5469999999999999E-3</v>
      </c>
      <c r="H326">
        <f t="shared" si="18"/>
        <v>3.7589999999999998E-3</v>
      </c>
      <c r="I326">
        <f>[6]Sheet1!$C411</f>
        <v>6.8029269292465777E-2</v>
      </c>
      <c r="J326">
        <f>[6]Sheet1!$D411</f>
        <v>6.1652075164603914E-2</v>
      </c>
      <c r="K326">
        <f t="shared" si="16"/>
        <v>1.467E-3</v>
      </c>
    </row>
    <row r="327" spans="1:11">
      <c r="A327" s="1">
        <v>19267</v>
      </c>
      <c r="B327">
        <v>-1.8991000000000001E-2</v>
      </c>
      <c r="C327">
        <v>-1.516E-2</v>
      </c>
      <c r="D327">
        <f>'[5]161417172'!B327</f>
        <v>1.5839999999999999E-3</v>
      </c>
      <c r="E327">
        <f>'[5]161417172'!C327</f>
        <v>0</v>
      </c>
      <c r="F327">
        <f t="shared" si="17"/>
        <v>0</v>
      </c>
      <c r="G327">
        <f t="shared" si="19"/>
        <v>0</v>
      </c>
      <c r="H327">
        <f t="shared" si="18"/>
        <v>-7.5469999999999999E-3</v>
      </c>
      <c r="I327">
        <f>[6]Sheet1!$C412</f>
        <v>3.3805205294004104E-2</v>
      </c>
      <c r="J327">
        <f>[6]Sheet1!$D412</f>
        <v>9.0695160044206524E-2</v>
      </c>
      <c r="K327">
        <f t="shared" si="16"/>
        <v>1.5839999999999999E-3</v>
      </c>
    </row>
    <row r="328" spans="1:11">
      <c r="A328" s="1">
        <v>19298</v>
      </c>
      <c r="B328">
        <v>-5.4559999999999999E-3</v>
      </c>
      <c r="C328">
        <v>-1.1717E-2</v>
      </c>
      <c r="D328">
        <f>'[5]161417172'!B328</f>
        <v>1.2520000000000001E-3</v>
      </c>
      <c r="E328">
        <f>'[5]161417172'!C328</f>
        <v>0</v>
      </c>
      <c r="F328">
        <f t="shared" si="17"/>
        <v>0</v>
      </c>
      <c r="G328">
        <f t="shared" si="19"/>
        <v>0</v>
      </c>
      <c r="H328">
        <f t="shared" si="18"/>
        <v>0</v>
      </c>
      <c r="I328">
        <f>[6]Sheet1!$C413</f>
        <v>1.5770186258558194E-2</v>
      </c>
      <c r="J328">
        <f>[6]Sheet1!$D413</f>
        <v>0.11122746671716621</v>
      </c>
      <c r="K328">
        <f t="shared" ref="K328:K391" si="20">D328-E328</f>
        <v>1.2520000000000001E-3</v>
      </c>
    </row>
    <row r="329" spans="1:11">
      <c r="A329" s="1">
        <v>19328</v>
      </c>
      <c r="B329">
        <v>5.8795E-2</v>
      </c>
      <c r="C329">
        <v>5.5643999999999999E-2</v>
      </c>
      <c r="D329">
        <f>'[5]161417172'!B329</f>
        <v>1.049E-3</v>
      </c>
      <c r="E329">
        <f>'[5]161417172'!C329</f>
        <v>0</v>
      </c>
      <c r="F329">
        <f t="shared" si="17"/>
        <v>0</v>
      </c>
      <c r="G329">
        <f t="shared" si="19"/>
        <v>0</v>
      </c>
      <c r="H329">
        <f t="shared" si="18"/>
        <v>0</v>
      </c>
      <c r="I329">
        <f>[6]Sheet1!$C414</f>
        <v>1.9721728124741933E-2</v>
      </c>
      <c r="J329">
        <f>[6]Sheet1!$D414</f>
        <v>0.12145326962454872</v>
      </c>
      <c r="K329">
        <f t="shared" si="20"/>
        <v>1.049E-3</v>
      </c>
    </row>
    <row r="330" spans="1:11">
      <c r="A330" s="1">
        <v>19359</v>
      </c>
      <c r="B330">
        <v>3.1210000000000002E-2</v>
      </c>
      <c r="C330">
        <v>2.2641000000000001E-2</v>
      </c>
      <c r="D330">
        <f>'[5]161417172'!B330</f>
        <v>1.753E-3</v>
      </c>
      <c r="E330">
        <f>'[5]161417172'!C330</f>
        <v>0</v>
      </c>
      <c r="F330">
        <f t="shared" ref="F330:F393" si="21">E329</f>
        <v>0</v>
      </c>
      <c r="G330">
        <f t="shared" si="19"/>
        <v>0</v>
      </c>
      <c r="H330">
        <f t="shared" ref="H330:H393" si="22">F330-F329</f>
        <v>0</v>
      </c>
      <c r="I330">
        <f>[6]Sheet1!$C415</f>
        <v>6.9466555244694916E-3</v>
      </c>
      <c r="J330">
        <f>[6]Sheet1!$D415</f>
        <v>0.1205597101010305</v>
      </c>
      <c r="K330">
        <f t="shared" si="20"/>
        <v>1.753E-3</v>
      </c>
    </row>
    <row r="331" spans="1:11">
      <c r="A331" s="1">
        <v>19390</v>
      </c>
      <c r="B331">
        <v>-1.3420000000000001E-3</v>
      </c>
      <c r="C331">
        <v>2.4705999999999999E-2</v>
      </c>
      <c r="D331">
        <f>'[5]161417172'!B331</f>
        <v>1.6199999999999999E-3</v>
      </c>
      <c r="E331">
        <f>'[5]161417172'!C331</f>
        <v>-3.7450000000000001E-3</v>
      </c>
      <c r="F331">
        <f t="shared" si="21"/>
        <v>0</v>
      </c>
      <c r="G331">
        <f t="shared" ref="G331:G394" si="23">E331-F331</f>
        <v>-3.7450000000000001E-3</v>
      </c>
      <c r="H331">
        <f t="shared" si="22"/>
        <v>0</v>
      </c>
      <c r="I331">
        <f>[6]Sheet1!$C416</f>
        <v>4.1449477942565593E-3</v>
      </c>
      <c r="J331">
        <f>[6]Sheet1!$D416</f>
        <v>0.11537117737295199</v>
      </c>
      <c r="K331">
        <f t="shared" si="20"/>
        <v>5.365E-3</v>
      </c>
    </row>
    <row r="332" spans="1:11">
      <c r="A332" s="1">
        <v>19418</v>
      </c>
      <c r="B332">
        <v>-1.7110000000000001E-3</v>
      </c>
      <c r="C332">
        <v>1.2031E-2</v>
      </c>
      <c r="D332">
        <f>'[5]161417172'!B332</f>
        <v>1.402E-3</v>
      </c>
      <c r="E332">
        <f>'[5]161417172'!C332</f>
        <v>-3.7590000000000002E-3</v>
      </c>
      <c r="F332">
        <f t="shared" si="21"/>
        <v>-3.7450000000000001E-3</v>
      </c>
      <c r="G332">
        <f t="shared" si="23"/>
        <v>-1.4000000000000123E-5</v>
      </c>
      <c r="H332">
        <f t="shared" si="22"/>
        <v>-3.7450000000000001E-3</v>
      </c>
      <c r="I332">
        <f>[6]Sheet1!$C417</f>
        <v>9.6102339908030743E-3</v>
      </c>
      <c r="J332">
        <f>[6]Sheet1!$D417</f>
        <v>0.11880526805143088</v>
      </c>
      <c r="K332">
        <f t="shared" si="20"/>
        <v>5.1610000000000007E-3</v>
      </c>
    </row>
    <row r="333" spans="1:11">
      <c r="A333" s="1">
        <v>19449</v>
      </c>
      <c r="B333">
        <v>-1.3417E-2</v>
      </c>
      <c r="C333">
        <v>-1.0486000000000001E-2</v>
      </c>
      <c r="D333">
        <f>'[5]161417172'!B333</f>
        <v>1.892E-3</v>
      </c>
      <c r="E333">
        <f>'[5]161417172'!C333</f>
        <v>3.774E-3</v>
      </c>
      <c r="F333">
        <f t="shared" si="21"/>
        <v>-3.7590000000000002E-3</v>
      </c>
      <c r="G333">
        <f t="shared" si="23"/>
        <v>7.5329999999999998E-3</v>
      </c>
      <c r="H333">
        <f t="shared" si="22"/>
        <v>-1.4000000000000123E-5</v>
      </c>
      <c r="I333">
        <f>[6]Sheet1!$C418</f>
        <v>6.8097586200219773E-3</v>
      </c>
      <c r="J333">
        <f>[6]Sheet1!$D418</f>
        <v>0.12101201371159265</v>
      </c>
      <c r="K333">
        <f t="shared" si="20"/>
        <v>-1.882E-3</v>
      </c>
    </row>
    <row r="334" spans="1:11">
      <c r="A334" s="1">
        <v>19479</v>
      </c>
      <c r="B334">
        <v>-2.7473999999999998E-2</v>
      </c>
      <c r="C334">
        <v>-2.4027E-2</v>
      </c>
      <c r="D334">
        <f>'[5]161417172'!B334</f>
        <v>1.6360000000000001E-3</v>
      </c>
      <c r="E334">
        <f>'[5]161417172'!C334</f>
        <v>0</v>
      </c>
      <c r="F334">
        <f t="shared" si="21"/>
        <v>3.774E-3</v>
      </c>
      <c r="G334">
        <f t="shared" si="23"/>
        <v>-3.774E-3</v>
      </c>
      <c r="H334">
        <f t="shared" si="22"/>
        <v>7.5329999999999998E-3</v>
      </c>
      <c r="I334">
        <f>[6]Sheet1!$C419</f>
        <v>4.0607487651920238E-3</v>
      </c>
      <c r="J334">
        <f>[6]Sheet1!$D419</f>
        <v>0.13430571285200665</v>
      </c>
      <c r="K334">
        <f t="shared" si="20"/>
        <v>1.6360000000000001E-3</v>
      </c>
    </row>
    <row r="335" spans="1:11">
      <c r="A335" s="1">
        <v>19510</v>
      </c>
      <c r="B335">
        <v>7.1409999999999998E-3</v>
      </c>
      <c r="C335">
        <v>5.8960000000000002E-3</v>
      </c>
      <c r="D335">
        <f>'[5]161417172'!B335</f>
        <v>1.722E-3</v>
      </c>
      <c r="E335">
        <f>'[5]161417172'!C335</f>
        <v>3.7590000000000002E-3</v>
      </c>
      <c r="F335">
        <f t="shared" si="21"/>
        <v>0</v>
      </c>
      <c r="G335">
        <f t="shared" si="23"/>
        <v>3.7590000000000002E-3</v>
      </c>
      <c r="H335">
        <f t="shared" si="22"/>
        <v>-3.774E-3</v>
      </c>
      <c r="I335">
        <f>[6]Sheet1!$C420</f>
        <v>5.3888076910788563E-3</v>
      </c>
      <c r="J335">
        <f>[6]Sheet1!$D420</f>
        <v>0.14124072644004793</v>
      </c>
      <c r="K335">
        <f t="shared" si="20"/>
        <v>-2.0370000000000002E-3</v>
      </c>
    </row>
    <row r="336" spans="1:11">
      <c r="A336" s="1">
        <v>19540</v>
      </c>
      <c r="B336">
        <v>-1.6655E-2</v>
      </c>
      <c r="C336">
        <v>-3.1670999999999998E-2</v>
      </c>
      <c r="D336">
        <f>'[5]161417172'!B336</f>
        <v>1.7979999999999999E-3</v>
      </c>
      <c r="E336">
        <f>'[5]161417172'!C336</f>
        <v>3.7450000000000001E-3</v>
      </c>
      <c r="F336">
        <f t="shared" si="21"/>
        <v>3.7590000000000002E-3</v>
      </c>
      <c r="G336">
        <f t="shared" si="23"/>
        <v>-1.4000000000000123E-5</v>
      </c>
      <c r="H336">
        <f t="shared" si="22"/>
        <v>3.7590000000000002E-3</v>
      </c>
      <c r="I336">
        <f>[6]Sheet1!$C421</f>
        <v>-8.0941405219823181E-3</v>
      </c>
      <c r="J336">
        <f>[6]Sheet1!$D421</f>
        <v>0.14403749033163038</v>
      </c>
      <c r="K336">
        <f t="shared" si="20"/>
        <v>-1.9470000000000002E-3</v>
      </c>
    </row>
    <row r="337" spans="1:11">
      <c r="A337" s="1">
        <v>19571</v>
      </c>
      <c r="B337">
        <v>2.5329000000000001E-2</v>
      </c>
      <c r="C337">
        <v>1.7571E-2</v>
      </c>
      <c r="D337">
        <f>'[5]161417172'!B337</f>
        <v>1.377E-3</v>
      </c>
      <c r="E337">
        <f>'[5]161417172'!C337</f>
        <v>0</v>
      </c>
      <c r="F337">
        <f t="shared" si="21"/>
        <v>3.7450000000000001E-3</v>
      </c>
      <c r="G337">
        <f t="shared" si="23"/>
        <v>-3.7450000000000001E-3</v>
      </c>
      <c r="H337">
        <f t="shared" si="22"/>
        <v>-1.4000000000000123E-5</v>
      </c>
      <c r="I337">
        <f>[6]Sheet1!$C422</f>
        <v>6.749658582816398E-3</v>
      </c>
      <c r="J337">
        <f>[6]Sheet1!$D422</f>
        <v>0.17294305941642607</v>
      </c>
      <c r="K337">
        <f t="shared" si="20"/>
        <v>1.377E-3</v>
      </c>
    </row>
    <row r="338" spans="1:11">
      <c r="A338" s="1">
        <v>19602</v>
      </c>
      <c r="B338">
        <v>-4.4091999999999999E-2</v>
      </c>
      <c r="C338">
        <v>-5.1874000000000003E-2</v>
      </c>
      <c r="D338">
        <f>'[5]161417172'!B338</f>
        <v>1.6659999999999999E-3</v>
      </c>
      <c r="E338">
        <f>'[5]161417172'!C338</f>
        <v>3.7309999999999999E-3</v>
      </c>
      <c r="F338">
        <f t="shared" si="21"/>
        <v>0</v>
      </c>
      <c r="G338">
        <f t="shared" si="23"/>
        <v>3.7309999999999999E-3</v>
      </c>
      <c r="H338">
        <f t="shared" si="22"/>
        <v>-3.7450000000000001E-3</v>
      </c>
      <c r="I338">
        <f>[6]Sheet1!$C423</f>
        <v>-1.3462920047242477E-3</v>
      </c>
      <c r="J338">
        <f>[6]Sheet1!$D423</f>
        <v>0.10356749811923605</v>
      </c>
      <c r="K338">
        <f t="shared" si="20"/>
        <v>-2.065E-3</v>
      </c>
    </row>
    <row r="339" spans="1:11">
      <c r="A339" s="1">
        <v>19632</v>
      </c>
      <c r="B339">
        <v>3.0530000000000002E-3</v>
      </c>
      <c r="C339">
        <v>-1.1004999999999999E-2</v>
      </c>
      <c r="D339">
        <f>'[5]161417172'!B339</f>
        <v>1.5089999999999999E-3</v>
      </c>
      <c r="E339">
        <f>'[5]161417172'!C339</f>
        <v>0</v>
      </c>
      <c r="F339">
        <f t="shared" si="21"/>
        <v>3.7309999999999999E-3</v>
      </c>
      <c r="G339">
        <f t="shared" si="23"/>
        <v>-3.7309999999999999E-3</v>
      </c>
      <c r="H339">
        <f t="shared" si="22"/>
        <v>3.7309999999999999E-3</v>
      </c>
      <c r="I339">
        <f>[6]Sheet1!$C424</f>
        <v>-2.1800934996143884E-2</v>
      </c>
      <c r="J339">
        <f>[6]Sheet1!$D424</f>
        <v>4.7961357829088058E-2</v>
      </c>
      <c r="K339">
        <f t="shared" si="20"/>
        <v>1.5089999999999999E-3</v>
      </c>
    </row>
    <row r="340" spans="1:11">
      <c r="A340" s="1">
        <v>19663</v>
      </c>
      <c r="B340">
        <v>4.709E-2</v>
      </c>
      <c r="C340">
        <v>3.7834E-2</v>
      </c>
      <c r="D340">
        <f>'[5]161417172'!B340</f>
        <v>1.2520000000000001E-3</v>
      </c>
      <c r="E340">
        <f>'[5]161417172'!C340</f>
        <v>3.7169999999999998E-3</v>
      </c>
      <c r="F340">
        <f t="shared" si="21"/>
        <v>0</v>
      </c>
      <c r="G340">
        <f t="shared" si="23"/>
        <v>3.7169999999999998E-3</v>
      </c>
      <c r="H340">
        <f t="shared" si="22"/>
        <v>-3.7309999999999999E-3</v>
      </c>
      <c r="I340">
        <f>[6]Sheet1!$C425</f>
        <v>-9.6849878417577528E-3</v>
      </c>
      <c r="J340">
        <f>[6]Sheet1!$D425</f>
        <v>2.2506183728772111E-2</v>
      </c>
      <c r="K340">
        <f t="shared" si="20"/>
        <v>-2.4649999999999997E-3</v>
      </c>
    </row>
    <row r="341" spans="1:11">
      <c r="A341" s="1">
        <v>19693</v>
      </c>
      <c r="B341">
        <v>2.8267E-2</v>
      </c>
      <c r="C341">
        <v>2.1316999999999999E-2</v>
      </c>
      <c r="D341">
        <f>'[5]161417172'!B341</f>
        <v>7.6999999999999996E-4</v>
      </c>
      <c r="E341">
        <f>'[5]161417172'!C341</f>
        <v>-3.7039999999999998E-3</v>
      </c>
      <c r="F341">
        <f t="shared" si="21"/>
        <v>3.7169999999999998E-3</v>
      </c>
      <c r="G341">
        <f t="shared" si="23"/>
        <v>-7.4209999999999996E-3</v>
      </c>
      <c r="H341">
        <f t="shared" si="22"/>
        <v>3.7169999999999998E-3</v>
      </c>
      <c r="I341">
        <f>[6]Sheet1!$C426</f>
        <v>-2.5354107658006608E-2</v>
      </c>
      <c r="J341">
        <f>[6]Sheet1!$D426</f>
        <v>-2.256965205397643E-2</v>
      </c>
      <c r="K341">
        <f t="shared" si="20"/>
        <v>4.4739999999999997E-3</v>
      </c>
    </row>
    <row r="342" spans="1:11">
      <c r="A342" s="1">
        <v>19724</v>
      </c>
      <c r="B342">
        <v>7.6800000000000002E-4</v>
      </c>
      <c r="C342">
        <v>-1.5443999999999999E-2</v>
      </c>
      <c r="D342">
        <f>'[5]161417172'!B342</f>
        <v>1.013E-3</v>
      </c>
      <c r="E342">
        <f>'[5]161417172'!C342</f>
        <v>0</v>
      </c>
      <c r="F342">
        <f t="shared" si="21"/>
        <v>-3.7039999999999998E-3</v>
      </c>
      <c r="G342">
        <f t="shared" si="23"/>
        <v>3.7039999999999998E-3</v>
      </c>
      <c r="H342">
        <f t="shared" si="22"/>
        <v>-7.4209999999999996E-3</v>
      </c>
      <c r="I342">
        <f>[6]Sheet1!$C427</f>
        <v>-2.6013698009691666E-2</v>
      </c>
      <c r="J342">
        <f>[6]Sheet1!$D427</f>
        <v>-5.5530005588137588E-2</v>
      </c>
      <c r="K342">
        <f t="shared" si="20"/>
        <v>1.013E-3</v>
      </c>
    </row>
    <row r="343" spans="1:11">
      <c r="A343" s="1">
        <v>19755</v>
      </c>
      <c r="B343">
        <v>5.246E-2</v>
      </c>
      <c r="C343">
        <v>7.1682999999999997E-2</v>
      </c>
      <c r="D343">
        <f>'[5]161417172'!B343</f>
        <v>1.091E-3</v>
      </c>
      <c r="E343">
        <f>'[5]161417172'!C343</f>
        <v>0</v>
      </c>
      <c r="F343">
        <f t="shared" si="21"/>
        <v>0</v>
      </c>
      <c r="G343">
        <f t="shared" si="23"/>
        <v>0</v>
      </c>
      <c r="H343">
        <f t="shared" si="22"/>
        <v>3.7039999999999998E-3</v>
      </c>
      <c r="I343">
        <f>[6]Sheet1!$C428</f>
        <v>-8.8256143827520894E-3</v>
      </c>
      <c r="J343">
        <f>[6]Sheet1!$D428</f>
        <v>-6.8500567765146236E-2</v>
      </c>
      <c r="K343">
        <f t="shared" si="20"/>
        <v>1.091E-3</v>
      </c>
    </row>
    <row r="344" spans="1:11">
      <c r="A344" s="1">
        <v>19783</v>
      </c>
      <c r="B344">
        <v>1.7482000000000001E-2</v>
      </c>
      <c r="C344">
        <v>1.3576E-2</v>
      </c>
      <c r="D344">
        <f>'[5]161417172'!B344</f>
        <v>7.0799999999999997E-4</v>
      </c>
      <c r="E344">
        <f>'[5]161417172'!C344</f>
        <v>0</v>
      </c>
      <c r="F344">
        <f t="shared" si="21"/>
        <v>0</v>
      </c>
      <c r="G344">
        <f t="shared" si="23"/>
        <v>0</v>
      </c>
      <c r="H344">
        <f t="shared" si="22"/>
        <v>0</v>
      </c>
      <c r="I344">
        <f>[6]Sheet1!$C429</f>
        <v>-2.9574643508576415E-3</v>
      </c>
      <c r="J344">
        <f>[6]Sheet1!$D429</f>
        <v>-8.1068266106806952E-2</v>
      </c>
      <c r="K344">
        <f t="shared" si="20"/>
        <v>7.0799999999999997E-4</v>
      </c>
    </row>
    <row r="345" spans="1:11">
      <c r="A345" s="1">
        <v>19814</v>
      </c>
      <c r="B345">
        <v>3.7250999999999999E-2</v>
      </c>
      <c r="C345">
        <v>2.9149999999999999E-2</v>
      </c>
      <c r="D345">
        <f>'[5]161417172'!B345</f>
        <v>7.94E-4</v>
      </c>
      <c r="E345">
        <f>'[5]161417172'!C345</f>
        <v>0</v>
      </c>
      <c r="F345">
        <f t="shared" si="21"/>
        <v>0</v>
      </c>
      <c r="G345">
        <f t="shared" si="23"/>
        <v>0</v>
      </c>
      <c r="H345">
        <f t="shared" si="22"/>
        <v>0</v>
      </c>
      <c r="I345">
        <f>[6]Sheet1!$C430</f>
        <v>-4.4526613442128493E-3</v>
      </c>
      <c r="J345">
        <f>[6]Sheet1!$D430</f>
        <v>-9.2330686071041779E-2</v>
      </c>
      <c r="K345">
        <f t="shared" si="20"/>
        <v>7.94E-4</v>
      </c>
    </row>
    <row r="346" spans="1:11">
      <c r="A346" s="1">
        <v>19844</v>
      </c>
      <c r="B346">
        <v>4.2851E-2</v>
      </c>
      <c r="C346">
        <v>1.6372999999999999E-2</v>
      </c>
      <c r="D346">
        <f>'[5]161417172'!B346</f>
        <v>8.8800000000000001E-4</v>
      </c>
      <c r="E346">
        <f>'[5]161417172'!C346</f>
        <v>-3.7169999999999998E-3</v>
      </c>
      <c r="F346">
        <f t="shared" si="21"/>
        <v>0</v>
      </c>
      <c r="G346">
        <f t="shared" si="23"/>
        <v>-3.7169999999999998E-3</v>
      </c>
      <c r="H346">
        <f t="shared" si="22"/>
        <v>0</v>
      </c>
      <c r="I346">
        <f>[6]Sheet1!$C431</f>
        <v>-7.4709154788341614E-3</v>
      </c>
      <c r="J346">
        <f>[6]Sheet1!$D431</f>
        <v>-0.10386235031506796</v>
      </c>
      <c r="K346">
        <f t="shared" si="20"/>
        <v>4.6049999999999997E-3</v>
      </c>
    </row>
    <row r="347" spans="1:11">
      <c r="A347" s="1">
        <v>19875</v>
      </c>
      <c r="B347">
        <v>3.1569E-2</v>
      </c>
      <c r="C347">
        <v>4.3151000000000002E-2</v>
      </c>
      <c r="D347">
        <f>'[5]161417172'!B347</f>
        <v>5.1000000000000004E-4</v>
      </c>
      <c r="E347">
        <f>'[5]161417172'!C347</f>
        <v>3.7309999999999999E-3</v>
      </c>
      <c r="F347">
        <f t="shared" si="21"/>
        <v>-3.7169999999999998E-3</v>
      </c>
      <c r="G347">
        <f t="shared" si="23"/>
        <v>7.4479999999999998E-3</v>
      </c>
      <c r="H347">
        <f t="shared" si="22"/>
        <v>-3.7169999999999998E-3</v>
      </c>
      <c r="I347">
        <f>[6]Sheet1!$C432</f>
        <v>7.4709154788341614E-3</v>
      </c>
      <c r="J347">
        <f>[6]Sheet1!$D432</f>
        <v>-0.10178024252731266</v>
      </c>
      <c r="K347">
        <f t="shared" si="20"/>
        <v>-3.2209999999999999E-3</v>
      </c>
    </row>
    <row r="348" spans="1:11">
      <c r="A348" s="1">
        <v>19905</v>
      </c>
      <c r="B348">
        <v>1.1476999999999999E-2</v>
      </c>
      <c r="C348">
        <v>1.2274999999999999E-2</v>
      </c>
      <c r="D348">
        <f>'[5]161417172'!B348</f>
        <v>5.6700000000000001E-4</v>
      </c>
      <c r="E348">
        <f>'[5]161417172'!C348</f>
        <v>0</v>
      </c>
      <c r="F348">
        <f t="shared" si="21"/>
        <v>3.7309999999999999E-3</v>
      </c>
      <c r="G348">
        <f t="shared" si="23"/>
        <v>-3.7309999999999999E-3</v>
      </c>
      <c r="H348">
        <f t="shared" si="22"/>
        <v>7.4479999999999998E-3</v>
      </c>
      <c r="I348">
        <f>[6]Sheet1!$C433</f>
        <v>4.4526613442128493E-3</v>
      </c>
      <c r="J348">
        <f>[6]Sheet1!$D433</f>
        <v>-8.9233440661117491E-2</v>
      </c>
      <c r="K348">
        <f t="shared" si="20"/>
        <v>5.6700000000000001E-4</v>
      </c>
    </row>
    <row r="349" spans="1:11">
      <c r="A349" s="1">
        <v>19936</v>
      </c>
      <c r="B349">
        <v>5.0368000000000003E-2</v>
      </c>
      <c r="C349">
        <v>7.1988999999999997E-2</v>
      </c>
      <c r="D349">
        <f>'[5]161417172'!B349</f>
        <v>5.0699999999999996E-4</v>
      </c>
      <c r="E349">
        <f>'[5]161417172'!C349</f>
        <v>0</v>
      </c>
      <c r="F349">
        <f t="shared" si="21"/>
        <v>0</v>
      </c>
      <c r="G349">
        <f t="shared" si="23"/>
        <v>0</v>
      </c>
      <c r="H349">
        <f t="shared" si="22"/>
        <v>-3.7309999999999999E-3</v>
      </c>
      <c r="I349">
        <f>[6]Sheet1!$C434</f>
        <v>-2.9662368971501429E-3</v>
      </c>
      <c r="J349">
        <f>[6]Sheet1!$D434</f>
        <v>-9.8949336141084032E-2</v>
      </c>
      <c r="K349">
        <f t="shared" si="20"/>
        <v>5.0699999999999996E-4</v>
      </c>
    </row>
    <row r="350" spans="1:11">
      <c r="A350" s="1">
        <v>19967</v>
      </c>
      <c r="B350">
        <v>-2.2516000000000001E-2</v>
      </c>
      <c r="C350">
        <v>-9.1750000000000009E-3</v>
      </c>
      <c r="D350">
        <f>'[5]161417172'!B350</f>
        <v>6.1399999999999996E-4</v>
      </c>
      <c r="E350">
        <f>'[5]161417172'!C350</f>
        <v>0</v>
      </c>
      <c r="F350">
        <f t="shared" si="21"/>
        <v>0</v>
      </c>
      <c r="G350">
        <f t="shared" si="23"/>
        <v>0</v>
      </c>
      <c r="H350">
        <f t="shared" si="22"/>
        <v>0</v>
      </c>
      <c r="I350">
        <f>[6]Sheet1!$C435</f>
        <v>-4.4659181803461401E-3</v>
      </c>
      <c r="J350">
        <f>[6]Sheet1!$D435</f>
        <v>-0.10206896231670592</v>
      </c>
      <c r="K350">
        <f t="shared" si="20"/>
        <v>6.1399999999999996E-4</v>
      </c>
    </row>
    <row r="351" spans="1:11">
      <c r="A351" s="1">
        <v>19997</v>
      </c>
      <c r="B351">
        <v>6.4304E-2</v>
      </c>
      <c r="C351">
        <v>4.4308E-2</v>
      </c>
      <c r="D351">
        <f>'[5]161417172'!B351</f>
        <v>8.4699999999999999E-4</v>
      </c>
      <c r="E351">
        <f>'[5]161417172'!C351</f>
        <v>-3.7169999999999998E-3</v>
      </c>
      <c r="F351">
        <f t="shared" si="21"/>
        <v>0</v>
      </c>
      <c r="G351">
        <f t="shared" si="23"/>
        <v>-3.7169999999999998E-3</v>
      </c>
      <c r="H351">
        <f t="shared" si="22"/>
        <v>0</v>
      </c>
      <c r="I351">
        <f>[6]Sheet1!$C436</f>
        <v>7.432155077496283E-3</v>
      </c>
      <c r="J351">
        <f>[6]Sheet1!$D436</f>
        <v>-7.2835872243065758E-2</v>
      </c>
      <c r="K351">
        <f t="shared" si="20"/>
        <v>4.5639999999999995E-3</v>
      </c>
    </row>
    <row r="352" spans="1:11">
      <c r="A352" s="1">
        <v>20028</v>
      </c>
      <c r="B352">
        <v>-1.6211E-2</v>
      </c>
      <c r="C352">
        <v>-6.8599999999999998E-3</v>
      </c>
      <c r="D352">
        <f>'[5]161417172'!B352</f>
        <v>6.96E-4</v>
      </c>
      <c r="E352">
        <f>'[5]161417172'!C352</f>
        <v>0</v>
      </c>
      <c r="F352">
        <f t="shared" si="21"/>
        <v>-3.7169999999999998E-3</v>
      </c>
      <c r="G352">
        <f t="shared" si="23"/>
        <v>3.7169999999999998E-3</v>
      </c>
      <c r="H352">
        <f t="shared" si="22"/>
        <v>-3.7169999999999998E-3</v>
      </c>
      <c r="I352">
        <f>[6]Sheet1!$C437</f>
        <v>1.0318433087018519E-2</v>
      </c>
      <c r="J352">
        <f>[6]Sheet1!$D437</f>
        <v>-5.2832451314289486E-2</v>
      </c>
      <c r="K352">
        <f t="shared" si="20"/>
        <v>6.96E-4</v>
      </c>
    </row>
    <row r="353" spans="1:11">
      <c r="A353" s="1">
        <v>20058</v>
      </c>
      <c r="B353">
        <v>9.5288999999999999E-2</v>
      </c>
      <c r="C353">
        <v>9.2199000000000003E-2</v>
      </c>
      <c r="D353">
        <f>'[5]161417172'!B353</f>
        <v>6.6200000000000005E-4</v>
      </c>
      <c r="E353">
        <f>'[5]161417172'!C353</f>
        <v>0</v>
      </c>
      <c r="F353">
        <f t="shared" si="21"/>
        <v>0</v>
      </c>
      <c r="G353">
        <f t="shared" si="23"/>
        <v>0</v>
      </c>
      <c r="H353">
        <f t="shared" si="22"/>
        <v>3.7169999999999998E-3</v>
      </c>
      <c r="I353">
        <f>[6]Sheet1!$C438</f>
        <v>1.7440992305777225E-2</v>
      </c>
      <c r="J353">
        <f>[6]Sheet1!$D438</f>
        <v>-1.0037351350505652E-2</v>
      </c>
      <c r="K353">
        <f t="shared" si="20"/>
        <v>6.6200000000000005E-4</v>
      </c>
    </row>
    <row r="354" spans="1:11">
      <c r="A354" s="1">
        <v>20089</v>
      </c>
      <c r="B354">
        <v>5.5263E-2</v>
      </c>
      <c r="C354">
        <v>8.7723999999999996E-2</v>
      </c>
      <c r="D354">
        <f>'[5]161417172'!B354</f>
        <v>7.0899999999999999E-4</v>
      </c>
      <c r="E354">
        <f>'[5]161417172'!C354</f>
        <v>-3.7309999999999999E-3</v>
      </c>
      <c r="F354">
        <f t="shared" si="21"/>
        <v>0</v>
      </c>
      <c r="G354">
        <f t="shared" si="23"/>
        <v>-3.7309999999999999E-3</v>
      </c>
      <c r="H354">
        <f t="shared" si="22"/>
        <v>0</v>
      </c>
      <c r="I354">
        <f>[6]Sheet1!$C439</f>
        <v>1.4306201506202765E-2</v>
      </c>
      <c r="J354">
        <f>[6]Sheet1!$D439</f>
        <v>3.0282548165388778E-2</v>
      </c>
      <c r="K354">
        <f t="shared" si="20"/>
        <v>4.4399999999999995E-3</v>
      </c>
    </row>
    <row r="355" spans="1:11">
      <c r="A355" s="1">
        <v>20120</v>
      </c>
      <c r="B355">
        <v>6.9940000000000002E-3</v>
      </c>
      <c r="C355">
        <v>1.4123999999999999E-2</v>
      </c>
      <c r="D355">
        <f>'[5]161417172'!B355</f>
        <v>8.0800000000000002E-4</v>
      </c>
      <c r="E355">
        <f>'[5]161417172'!C355</f>
        <v>0</v>
      </c>
      <c r="F355">
        <f t="shared" si="21"/>
        <v>-3.7309999999999999E-3</v>
      </c>
      <c r="G355">
        <f t="shared" si="23"/>
        <v>3.7309999999999999E-3</v>
      </c>
      <c r="H355">
        <f t="shared" si="22"/>
        <v>-3.7309999999999999E-3</v>
      </c>
      <c r="I355">
        <f>[6]Sheet1!$C440</f>
        <v>2.3861981436838153E-2</v>
      </c>
      <c r="J355">
        <f>[6]Sheet1!$D440</f>
        <v>6.2970143984979021E-2</v>
      </c>
      <c r="K355">
        <f t="shared" si="20"/>
        <v>8.0800000000000002E-4</v>
      </c>
    </row>
    <row r="356" spans="1:11">
      <c r="A356" s="1">
        <v>20148</v>
      </c>
      <c r="B356">
        <v>3.1280000000000002E-2</v>
      </c>
      <c r="C356">
        <v>4.2781E-2</v>
      </c>
      <c r="D356">
        <f>'[5]161417172'!B356</f>
        <v>8.52E-4</v>
      </c>
      <c r="E356">
        <f>'[5]161417172'!C356</f>
        <v>0</v>
      </c>
      <c r="F356">
        <f t="shared" si="21"/>
        <v>0</v>
      </c>
      <c r="G356">
        <f t="shared" si="23"/>
        <v>0</v>
      </c>
      <c r="H356">
        <f t="shared" si="22"/>
        <v>3.7309999999999999E-3</v>
      </c>
      <c r="I356">
        <f>[6]Sheet1!$C441</f>
        <v>1.103543458388101E-2</v>
      </c>
      <c r="J356">
        <f>[6]Sheet1!$D441</f>
        <v>7.6963042919717672E-2</v>
      </c>
      <c r="K356">
        <f t="shared" si="20"/>
        <v>8.52E-4</v>
      </c>
    </row>
    <row r="357" spans="1:11">
      <c r="A357" s="1">
        <v>20179</v>
      </c>
      <c r="B357">
        <v>-1.122E-3</v>
      </c>
      <c r="C357">
        <v>5.2999999999999998E-4</v>
      </c>
      <c r="D357">
        <f>'[5]161417172'!B357</f>
        <v>9.1399999999999999E-4</v>
      </c>
      <c r="E357">
        <f>'[5]161417172'!C357</f>
        <v>0</v>
      </c>
      <c r="F357">
        <f t="shared" si="21"/>
        <v>0</v>
      </c>
      <c r="G357">
        <f t="shared" si="23"/>
        <v>0</v>
      </c>
      <c r="H357">
        <f t="shared" si="22"/>
        <v>0</v>
      </c>
      <c r="I357">
        <f>[6]Sheet1!$C442</f>
        <v>2.3052981786115367E-2</v>
      </c>
      <c r="J357">
        <f>[6]Sheet1!$D442</f>
        <v>0.10446868605004589</v>
      </c>
      <c r="K357">
        <f t="shared" si="20"/>
        <v>9.1399999999999999E-4</v>
      </c>
    </row>
    <row r="358" spans="1:11">
      <c r="A358" s="1">
        <v>20209</v>
      </c>
      <c r="B358">
        <v>3.2280999999999997E-2</v>
      </c>
      <c r="C358">
        <v>2.2598E-2</v>
      </c>
      <c r="D358">
        <f>'[5]161417172'!B358</f>
        <v>1.042E-3</v>
      </c>
      <c r="E358">
        <f>'[5]161417172'!C358</f>
        <v>0</v>
      </c>
      <c r="F358">
        <f t="shared" si="21"/>
        <v>0</v>
      </c>
      <c r="G358">
        <f t="shared" si="23"/>
        <v>0</v>
      </c>
      <c r="H358">
        <f t="shared" si="22"/>
        <v>0</v>
      </c>
      <c r="I358">
        <f>[6]Sheet1!$C443</f>
        <v>1.4636929685906797E-2</v>
      </c>
      <c r="J358">
        <f>[6]Sheet1!$D443</f>
        <v>0.12657653121478685</v>
      </c>
      <c r="K358">
        <f t="shared" si="20"/>
        <v>1.042E-3</v>
      </c>
    </row>
    <row r="359" spans="1:11">
      <c r="A359" s="1">
        <v>20240</v>
      </c>
      <c r="B359">
        <v>1.1856E-2</v>
      </c>
      <c r="C359">
        <v>7.8139999999999998E-3</v>
      </c>
      <c r="D359">
        <f>'[5]161417172'!B359</f>
        <v>1.4E-3</v>
      </c>
      <c r="E359">
        <f>'[5]161417172'!C359</f>
        <v>0</v>
      </c>
      <c r="F359">
        <f t="shared" si="21"/>
        <v>0</v>
      </c>
      <c r="G359">
        <f t="shared" si="23"/>
        <v>0</v>
      </c>
      <c r="H359">
        <f t="shared" si="22"/>
        <v>0</v>
      </c>
      <c r="I359">
        <f>[6]Sheet1!$C444</f>
        <v>1.7025571508031856E-2</v>
      </c>
      <c r="J359">
        <f>[6]Sheet1!$D444</f>
        <v>0.13613118724398454</v>
      </c>
      <c r="K359">
        <f t="shared" si="20"/>
        <v>1.4E-3</v>
      </c>
    </row>
    <row r="360" spans="1:11">
      <c r="A360" s="1">
        <v>20270</v>
      </c>
      <c r="B360">
        <v>6.5799999999999997E-2</v>
      </c>
      <c r="C360">
        <v>3.4694000000000003E-2</v>
      </c>
      <c r="D360">
        <f>'[5]161417172'!B360</f>
        <v>8.5499999999999997E-4</v>
      </c>
      <c r="E360">
        <f>'[5]161417172'!C360</f>
        <v>0</v>
      </c>
      <c r="F360">
        <f t="shared" si="21"/>
        <v>0</v>
      </c>
      <c r="G360">
        <f t="shared" si="23"/>
        <v>0</v>
      </c>
      <c r="H360">
        <f t="shared" si="22"/>
        <v>0</v>
      </c>
      <c r="I360">
        <f>[6]Sheet1!$C445</f>
        <v>1.2973670953289052E-3</v>
      </c>
      <c r="J360">
        <f>[6]Sheet1!$D445</f>
        <v>0.1329758929951006</v>
      </c>
      <c r="K360">
        <f t="shared" si="20"/>
        <v>8.5499999999999997E-4</v>
      </c>
    </row>
    <row r="361" spans="1:11">
      <c r="A361" s="1">
        <v>20301</v>
      </c>
      <c r="B361">
        <v>2.0282999999999999E-2</v>
      </c>
      <c r="C361">
        <v>8.0009999999999994E-3</v>
      </c>
      <c r="D361">
        <f>'[5]161417172'!B361</f>
        <v>1E-3</v>
      </c>
      <c r="E361">
        <f>'[5]161417172'!C361</f>
        <v>3.7450000000000001E-3</v>
      </c>
      <c r="F361">
        <f t="shared" si="21"/>
        <v>0</v>
      </c>
      <c r="G361">
        <f t="shared" si="23"/>
        <v>3.7450000000000001E-3</v>
      </c>
      <c r="H361">
        <f t="shared" si="22"/>
        <v>0</v>
      </c>
      <c r="I361">
        <f>[6]Sheet1!$C446</f>
        <v>3.8820327861670556E-3</v>
      </c>
      <c r="J361">
        <f>[6]Sheet1!$D446</f>
        <v>0.1398241626784178</v>
      </c>
      <c r="K361">
        <f t="shared" si="20"/>
        <v>-2.745E-3</v>
      </c>
    </row>
    <row r="362" spans="1:11">
      <c r="A362" s="1">
        <v>20332</v>
      </c>
      <c r="B362">
        <v>4.2500000000000003E-3</v>
      </c>
      <c r="C362">
        <v>5.764E-3</v>
      </c>
      <c r="D362">
        <f>'[5]161417172'!B362</f>
        <v>1.603E-3</v>
      </c>
      <c r="E362">
        <f>'[5]161417172'!C362</f>
        <v>0</v>
      </c>
      <c r="F362">
        <f t="shared" si="21"/>
        <v>3.7450000000000001E-3</v>
      </c>
      <c r="G362">
        <f t="shared" si="23"/>
        <v>-3.7450000000000001E-3</v>
      </c>
      <c r="H362">
        <f t="shared" si="22"/>
        <v>3.7450000000000001E-3</v>
      </c>
      <c r="I362">
        <f>[6]Sheet1!$C447</f>
        <v>0</v>
      </c>
      <c r="J362">
        <f>[6]Sheet1!$D447</f>
        <v>0.14429008085876394</v>
      </c>
      <c r="K362">
        <f t="shared" si="20"/>
        <v>1.603E-3</v>
      </c>
    </row>
    <row r="363" spans="1:11">
      <c r="A363" s="1">
        <v>20362</v>
      </c>
      <c r="B363">
        <v>-2.0339999999999998E-3</v>
      </c>
      <c r="C363">
        <v>-7.7510000000000001E-3</v>
      </c>
      <c r="D363">
        <f>'[5]161417172'!B363</f>
        <v>1.6169999999999999E-3</v>
      </c>
      <c r="E363">
        <f>'[5]161417172'!C363</f>
        <v>3.7309999999999999E-3</v>
      </c>
      <c r="F363">
        <f t="shared" si="21"/>
        <v>0</v>
      </c>
      <c r="G363">
        <f t="shared" si="23"/>
        <v>3.7309999999999999E-3</v>
      </c>
      <c r="H363">
        <f t="shared" si="22"/>
        <v>-3.7450000000000001E-3</v>
      </c>
      <c r="I363">
        <f>[6]Sheet1!$C448</f>
        <v>5.1574011437058864E-3</v>
      </c>
      <c r="J363">
        <f>[6]Sheet1!$D448</f>
        <v>0.14201532692497354</v>
      </c>
      <c r="K363">
        <f t="shared" si="20"/>
        <v>-2.114E-3</v>
      </c>
    </row>
    <row r="364" spans="1:11">
      <c r="A364" s="1">
        <v>20393</v>
      </c>
      <c r="B364">
        <v>-2.5728000000000001E-2</v>
      </c>
      <c r="C364">
        <v>-1.7815000000000001E-2</v>
      </c>
      <c r="D364">
        <f>'[5]161417172'!B364</f>
        <v>1.818E-3</v>
      </c>
      <c r="E364">
        <f>'[5]161417172'!C364</f>
        <v>0</v>
      </c>
      <c r="F364">
        <f t="shared" si="21"/>
        <v>3.7309999999999999E-3</v>
      </c>
      <c r="G364">
        <f t="shared" si="23"/>
        <v>-3.7309999999999999E-3</v>
      </c>
      <c r="H364">
        <f t="shared" si="22"/>
        <v>3.7309999999999999E-3</v>
      </c>
      <c r="I364">
        <f>[6]Sheet1!$C449</f>
        <v>1.4039125074055914E-2</v>
      </c>
      <c r="J364">
        <f>[6]Sheet1!$D449</f>
        <v>0.14573601891201093</v>
      </c>
      <c r="K364">
        <f t="shared" si="20"/>
        <v>1.818E-3</v>
      </c>
    </row>
    <row r="365" spans="1:11">
      <c r="A365" s="1">
        <v>20423</v>
      </c>
      <c r="B365">
        <v>7.1557999999999997E-2</v>
      </c>
      <c r="C365">
        <v>5.5257000000000001E-2</v>
      </c>
      <c r="D365">
        <f>'[5]161417172'!B365</f>
        <v>1.725E-3</v>
      </c>
      <c r="E365">
        <f>'[5]161417172'!C365</f>
        <v>0</v>
      </c>
      <c r="F365">
        <f t="shared" si="21"/>
        <v>0</v>
      </c>
      <c r="G365">
        <f t="shared" si="23"/>
        <v>0</v>
      </c>
      <c r="H365">
        <f t="shared" si="22"/>
        <v>-3.7309999999999999E-3</v>
      </c>
      <c r="I365">
        <f>[6]Sheet1!$C450</f>
        <v>2.5306882381563867E-3</v>
      </c>
      <c r="J365">
        <f>[6]Sheet1!$D450</f>
        <v>0.1308257148443901</v>
      </c>
      <c r="K365">
        <f t="shared" si="20"/>
        <v>1.725E-3</v>
      </c>
    </row>
    <row r="366" spans="1:11">
      <c r="A366" s="1">
        <v>20454</v>
      </c>
      <c r="B366">
        <v>1.6437E-2</v>
      </c>
      <c r="C366">
        <v>2.2835999999999999E-2</v>
      </c>
      <c r="D366">
        <f>'[5]161417172'!B366</f>
        <v>1.8079999999999999E-3</v>
      </c>
      <c r="E366">
        <f>'[5]161417172'!C366</f>
        <v>-3.7169999999999998E-3</v>
      </c>
      <c r="F366">
        <f t="shared" si="21"/>
        <v>0</v>
      </c>
      <c r="G366">
        <f t="shared" si="23"/>
        <v>-3.7169999999999998E-3</v>
      </c>
      <c r="H366">
        <f t="shared" si="22"/>
        <v>0</v>
      </c>
      <c r="I366">
        <f>[6]Sheet1!$C451</f>
        <v>1.256281231696299E-2</v>
      </c>
      <c r="J366">
        <f>[6]Sheet1!$D451</f>
        <v>0.12908232565515032</v>
      </c>
      <c r="K366">
        <f t="shared" si="20"/>
        <v>5.5249999999999995E-3</v>
      </c>
    </row>
    <row r="367" spans="1:11">
      <c r="A367" s="1">
        <v>20485</v>
      </c>
      <c r="B367">
        <v>-2.7987000000000001E-2</v>
      </c>
      <c r="C367">
        <v>-2.0746000000000001E-2</v>
      </c>
      <c r="D367">
        <f>'[5]161417172'!B367</f>
        <v>2.281E-3</v>
      </c>
      <c r="E367">
        <f>'[5]161417172'!C367</f>
        <v>0</v>
      </c>
      <c r="F367">
        <f t="shared" si="21"/>
        <v>-3.7169999999999998E-3</v>
      </c>
      <c r="G367">
        <f t="shared" si="23"/>
        <v>3.7169999999999998E-3</v>
      </c>
      <c r="H367">
        <f t="shared" si="22"/>
        <v>-3.7169999999999998E-3</v>
      </c>
      <c r="I367">
        <f>[6]Sheet1!$C452</f>
        <v>-5.0043709953762061E-3</v>
      </c>
      <c r="J367">
        <f>[6]Sheet1!$D452</f>
        <v>0.10021597322293596</v>
      </c>
      <c r="K367">
        <f t="shared" si="20"/>
        <v>2.281E-3</v>
      </c>
    </row>
    <row r="368" spans="1:11">
      <c r="A368" s="1">
        <v>20514</v>
      </c>
      <c r="B368">
        <v>3.9531999999999998E-2</v>
      </c>
      <c r="C368">
        <v>3.3612999999999997E-2</v>
      </c>
      <c r="D368">
        <f>'[5]161417172'!B368</f>
        <v>1.8619999999999999E-3</v>
      </c>
      <c r="E368">
        <f>'[5]161417172'!C368</f>
        <v>0</v>
      </c>
      <c r="F368">
        <f t="shared" si="21"/>
        <v>0</v>
      </c>
      <c r="G368">
        <f t="shared" si="23"/>
        <v>0</v>
      </c>
      <c r="H368">
        <f t="shared" si="22"/>
        <v>3.7169999999999998E-3</v>
      </c>
      <c r="I368">
        <f>[6]Sheet1!$C453</f>
        <v>-5.0341413031977922E-3</v>
      </c>
      <c r="J368">
        <f>[6]Sheet1!$D453</f>
        <v>8.4146397335857159E-2</v>
      </c>
      <c r="K368">
        <f t="shared" si="20"/>
        <v>1.8619999999999999E-3</v>
      </c>
    </row>
    <row r="369" spans="1:11">
      <c r="A369" s="1">
        <v>20545</v>
      </c>
      <c r="B369">
        <v>6.8174999999999999E-2</v>
      </c>
      <c r="C369">
        <v>5.1382999999999998E-2</v>
      </c>
      <c r="D369">
        <f>'[5]161417172'!B369</f>
        <v>1.516E-3</v>
      </c>
      <c r="E369">
        <f>'[5]161417172'!C369</f>
        <v>0</v>
      </c>
      <c r="F369">
        <f t="shared" si="21"/>
        <v>0</v>
      </c>
      <c r="G369">
        <f t="shared" si="23"/>
        <v>0</v>
      </c>
      <c r="H369">
        <f t="shared" si="22"/>
        <v>0</v>
      </c>
      <c r="I369">
        <f>[6]Sheet1!$C454</f>
        <v>-1.2613534980832064E-3</v>
      </c>
      <c r="J369">
        <f>[6]Sheet1!$D454</f>
        <v>5.9832062051658585E-2</v>
      </c>
      <c r="K369">
        <f t="shared" si="20"/>
        <v>1.516E-3</v>
      </c>
    </row>
    <row r="370" spans="1:11">
      <c r="A370" s="1">
        <v>20575</v>
      </c>
      <c r="B370">
        <v>5.0930000000000003E-3</v>
      </c>
      <c r="C370">
        <v>3.8270000000000001E-3</v>
      </c>
      <c r="D370">
        <f>'[5]161417172'!B370</f>
        <v>1.851E-3</v>
      </c>
      <c r="E370">
        <f>'[5]161417172'!C370</f>
        <v>3.7309999999999999E-3</v>
      </c>
      <c r="F370">
        <f t="shared" si="21"/>
        <v>0</v>
      </c>
      <c r="G370">
        <f t="shared" si="23"/>
        <v>3.7309999999999999E-3</v>
      </c>
      <c r="H370">
        <f t="shared" si="22"/>
        <v>0</v>
      </c>
      <c r="I370">
        <f>[6]Sheet1!$C455</f>
        <v>1.3792691120568357E-2</v>
      </c>
      <c r="J370">
        <f>[6]Sheet1!$D455</f>
        <v>5.8987823486320146E-2</v>
      </c>
      <c r="K370">
        <f t="shared" si="20"/>
        <v>-1.8799999999999999E-3</v>
      </c>
    </row>
    <row r="371" spans="1:11">
      <c r="A371" s="1">
        <v>20606</v>
      </c>
      <c r="B371">
        <v>-4.9186000000000001E-2</v>
      </c>
      <c r="C371">
        <v>-3.9964E-2</v>
      </c>
      <c r="D371">
        <f>'[5]161417172'!B371</f>
        <v>2.2179999999999999E-3</v>
      </c>
      <c r="E371">
        <f>'[5]161417172'!C371</f>
        <v>3.7169999999999998E-3</v>
      </c>
      <c r="F371">
        <f t="shared" si="21"/>
        <v>3.7309999999999999E-3</v>
      </c>
      <c r="G371">
        <f t="shared" si="23"/>
        <v>-1.4000000000000123E-5</v>
      </c>
      <c r="H371">
        <f t="shared" si="22"/>
        <v>3.7309999999999999E-3</v>
      </c>
      <c r="I371">
        <f>[6]Sheet1!$C456</f>
        <v>-1.253133762248515E-2</v>
      </c>
      <c r="J371">
        <f>[6]Sheet1!$D456</f>
        <v>2.9430914355803139E-2</v>
      </c>
      <c r="K371">
        <f t="shared" si="20"/>
        <v>-1.4989999999999999E-3</v>
      </c>
    </row>
    <row r="372" spans="1:11">
      <c r="A372" s="1">
        <v>20636</v>
      </c>
      <c r="B372">
        <v>3.7157000000000003E-2</v>
      </c>
      <c r="C372">
        <v>2.1711999999999999E-2</v>
      </c>
      <c r="D372">
        <f>'[5]161417172'!B372</f>
        <v>1.9840000000000001E-3</v>
      </c>
      <c r="E372">
        <f>'[5]161417172'!C372</f>
        <v>7.4070000000000004E-3</v>
      </c>
      <c r="F372">
        <f t="shared" si="21"/>
        <v>3.7169999999999998E-3</v>
      </c>
      <c r="G372">
        <f t="shared" si="23"/>
        <v>3.6900000000000006E-3</v>
      </c>
      <c r="H372">
        <f t="shared" si="22"/>
        <v>-1.4000000000000123E-5</v>
      </c>
      <c r="I372">
        <f>[6]Sheet1!$C457</f>
        <v>-7.5920971297209761E-3</v>
      </c>
      <c r="J372">
        <f>[6]Sheet1!$D457</f>
        <v>2.0541450130753258E-2</v>
      </c>
      <c r="K372">
        <f t="shared" si="20"/>
        <v>-5.4230000000000007E-3</v>
      </c>
    </row>
    <row r="373" spans="1:11">
      <c r="A373" s="1">
        <v>20667</v>
      </c>
      <c r="B373">
        <v>5.0753E-2</v>
      </c>
      <c r="C373">
        <v>3.9967000000000003E-2</v>
      </c>
      <c r="D373">
        <f>'[5]161417172'!B373</f>
        <v>1.653E-3</v>
      </c>
      <c r="E373">
        <f>'[5]161417172'!C373</f>
        <v>7.3530000000000002E-3</v>
      </c>
      <c r="F373">
        <f t="shared" si="21"/>
        <v>7.4070000000000004E-3</v>
      </c>
      <c r="G373">
        <f t="shared" si="23"/>
        <v>-5.4000000000000228E-5</v>
      </c>
      <c r="H373">
        <f t="shared" si="22"/>
        <v>3.6900000000000006E-3</v>
      </c>
      <c r="I373">
        <f>[6]Sheet1!$C458</f>
        <v>-4.1513716491072383E-2</v>
      </c>
      <c r="J373">
        <f>[6]Sheet1!$D458</f>
        <v>-2.4854299146486181E-2</v>
      </c>
      <c r="K373">
        <f t="shared" si="20"/>
        <v>-5.7000000000000002E-3</v>
      </c>
    </row>
    <row r="374" spans="1:11">
      <c r="A374" s="1">
        <v>20698</v>
      </c>
      <c r="B374">
        <v>-3.0342000000000001E-2</v>
      </c>
      <c r="C374">
        <v>-1.8161E-2</v>
      </c>
      <c r="D374">
        <f>'[5]161417172'!B374</f>
        <v>1.6900000000000001E-3</v>
      </c>
      <c r="E374">
        <f>'[5]161417172'!C374</f>
        <v>-3.65E-3</v>
      </c>
      <c r="F374">
        <f t="shared" si="21"/>
        <v>7.3530000000000002E-3</v>
      </c>
      <c r="G374">
        <f t="shared" si="23"/>
        <v>-1.1003000000000001E-2</v>
      </c>
      <c r="H374">
        <f t="shared" si="22"/>
        <v>-5.4000000000000228E-5</v>
      </c>
      <c r="I374">
        <f>[6]Sheet1!$C459</f>
        <v>4.531697003098234E-2</v>
      </c>
      <c r="J374">
        <f>[6]Sheet1!$D459</f>
        <v>2.0462670884496159E-2</v>
      </c>
      <c r="K374">
        <f t="shared" si="20"/>
        <v>5.3400000000000001E-3</v>
      </c>
    </row>
    <row r="375" spans="1:11">
      <c r="A375" s="1">
        <v>20728</v>
      </c>
      <c r="B375">
        <v>-4.9676999999999999E-2</v>
      </c>
      <c r="C375">
        <v>-3.5937999999999998E-2</v>
      </c>
      <c r="D375">
        <f>'[5]161417172'!B375</f>
        <v>1.8370000000000001E-3</v>
      </c>
      <c r="E375">
        <f>'[5]161417172'!C375</f>
        <v>3.663E-3</v>
      </c>
      <c r="F375">
        <f t="shared" si="21"/>
        <v>-3.65E-3</v>
      </c>
      <c r="G375">
        <f t="shared" si="23"/>
        <v>7.3130000000000001E-3</v>
      </c>
      <c r="H375">
        <f t="shared" si="22"/>
        <v>-1.1003000000000001E-2</v>
      </c>
      <c r="I375">
        <f>[6]Sheet1!$C460</f>
        <v>1.632018121229617E-2</v>
      </c>
      <c r="J375">
        <f>[6]Sheet1!$D460</f>
        <v>3.1625450953086442E-2</v>
      </c>
      <c r="K375">
        <f t="shared" si="20"/>
        <v>-1.8259999999999999E-3</v>
      </c>
    </row>
    <row r="376" spans="1:11">
      <c r="A376" s="1">
        <v>20759</v>
      </c>
      <c r="B376">
        <v>7.221E-3</v>
      </c>
      <c r="C376">
        <v>7.0629999999999998E-3</v>
      </c>
      <c r="D376">
        <f>'[5]161417172'!B376</f>
        <v>2.5279999999999999E-3</v>
      </c>
      <c r="E376">
        <f>'[5]161417172'!C376</f>
        <v>3.65E-3</v>
      </c>
      <c r="F376">
        <f t="shared" si="21"/>
        <v>3.663E-3</v>
      </c>
      <c r="G376">
        <f t="shared" si="23"/>
        <v>-1.2999999999999991E-5</v>
      </c>
      <c r="H376">
        <f t="shared" si="22"/>
        <v>7.3130000000000001E-3</v>
      </c>
      <c r="I376">
        <f>[6]Sheet1!$C461</f>
        <v>9.9141188573446115E-3</v>
      </c>
      <c r="J376">
        <f>[6]Sheet1!$D461</f>
        <v>2.750044473637514E-2</v>
      </c>
      <c r="K376">
        <f t="shared" si="20"/>
        <v>-1.1220000000000002E-3</v>
      </c>
    </row>
    <row r="377" spans="1:11">
      <c r="A377" s="1">
        <v>20789</v>
      </c>
      <c r="B377">
        <v>4.6109999999999996E-3</v>
      </c>
      <c r="C377">
        <v>5.2769999999999996E-3</v>
      </c>
      <c r="D377">
        <f>'[5]161417172'!B377</f>
        <v>2.0449999999999999E-3</v>
      </c>
      <c r="E377">
        <f>'[5]161417172'!C377</f>
        <v>0</v>
      </c>
      <c r="F377">
        <f t="shared" si="21"/>
        <v>3.65E-3</v>
      </c>
      <c r="G377">
        <f t="shared" si="23"/>
        <v>-3.65E-3</v>
      </c>
      <c r="H377">
        <f t="shared" si="22"/>
        <v>-1.2999999999999991E-5</v>
      </c>
      <c r="I377">
        <f>[6]Sheet1!$C462</f>
        <v>-3.7045926083738578E-3</v>
      </c>
      <c r="J377">
        <f>[6]Sheet1!$D462</f>
        <v>2.1265163889844896E-2</v>
      </c>
      <c r="K377">
        <f t="shared" si="20"/>
        <v>2.0449999999999999E-3</v>
      </c>
    </row>
    <row r="378" spans="1:11">
      <c r="A378" s="1">
        <v>20820</v>
      </c>
      <c r="B378">
        <v>3.4934E-2</v>
      </c>
      <c r="C378">
        <v>2.3122E-2</v>
      </c>
      <c r="D378">
        <f>'[5]161417172'!B378</f>
        <v>2.4849999999999998E-3</v>
      </c>
      <c r="E378">
        <f>'[5]161417172'!C378</f>
        <v>3.6359999999999999E-3</v>
      </c>
      <c r="F378">
        <f t="shared" si="21"/>
        <v>0</v>
      </c>
      <c r="G378">
        <f t="shared" si="23"/>
        <v>3.6359999999999999E-3</v>
      </c>
      <c r="H378">
        <f t="shared" si="22"/>
        <v>-3.65E-3</v>
      </c>
      <c r="I378">
        <f>[6]Sheet1!$C463</f>
        <v>1.4741180477593652E-2</v>
      </c>
      <c r="J378">
        <f>[6]Sheet1!$D463</f>
        <v>2.3443532050475557E-2</v>
      </c>
      <c r="K378">
        <f t="shared" si="20"/>
        <v>-1.1510000000000001E-3</v>
      </c>
    </row>
    <row r="379" spans="1:11">
      <c r="A379" s="1">
        <v>20851</v>
      </c>
      <c r="B379">
        <v>-3.2051000000000003E-2</v>
      </c>
      <c r="C379">
        <v>3.6129999999999999E-3</v>
      </c>
      <c r="D379">
        <f>'[5]161417172'!B379</f>
        <v>2.5860000000000002E-3</v>
      </c>
      <c r="E379">
        <f>'[5]161417172'!C379</f>
        <v>0</v>
      </c>
      <c r="F379">
        <f t="shared" si="21"/>
        <v>3.6359999999999999E-3</v>
      </c>
      <c r="G379">
        <f t="shared" si="23"/>
        <v>-3.6359999999999999E-3</v>
      </c>
      <c r="H379">
        <f t="shared" si="22"/>
        <v>3.6359999999999999E-3</v>
      </c>
      <c r="I379">
        <f>[6]Sheet1!$C464</f>
        <v>-3.6638567600006944E-3</v>
      </c>
      <c r="J379">
        <f>[6]Sheet1!$D464</f>
        <v>2.4784046285851069E-2</v>
      </c>
      <c r="K379">
        <f t="shared" si="20"/>
        <v>2.5860000000000002E-3</v>
      </c>
    </row>
    <row r="380" spans="1:11">
      <c r="A380" s="1">
        <v>20879</v>
      </c>
      <c r="B380">
        <v>-1.8697999999999999E-2</v>
      </c>
      <c r="C380">
        <v>-2.3299E-2</v>
      </c>
      <c r="D380">
        <f>'[5]161417172'!B380</f>
        <v>2.3890000000000001E-3</v>
      </c>
      <c r="E380">
        <f>'[5]161417172'!C380</f>
        <v>3.6229999999999999E-3</v>
      </c>
      <c r="F380">
        <f t="shared" si="21"/>
        <v>0</v>
      </c>
      <c r="G380">
        <f t="shared" si="23"/>
        <v>3.6229999999999999E-3</v>
      </c>
      <c r="H380">
        <f t="shared" si="22"/>
        <v>-3.6359999999999999E-3</v>
      </c>
      <c r="I380">
        <f>[6]Sheet1!$C465</f>
        <v>1.3373423148488328E-2</v>
      </c>
      <c r="J380">
        <f>[6]Sheet1!$D465</f>
        <v>4.3191610737537189E-2</v>
      </c>
      <c r="K380">
        <f t="shared" si="20"/>
        <v>-1.2339999999999999E-3</v>
      </c>
    </row>
    <row r="381" spans="1:11">
      <c r="A381" s="1">
        <v>20910</v>
      </c>
      <c r="B381">
        <v>2.4087000000000001E-2</v>
      </c>
      <c r="C381">
        <v>2.2499000000000002E-2</v>
      </c>
      <c r="D381">
        <f>'[5]161417172'!B381</f>
        <v>2.3110000000000001E-3</v>
      </c>
      <c r="E381">
        <f>'[5]161417172'!C381</f>
        <v>3.6099999999999999E-3</v>
      </c>
      <c r="F381">
        <f t="shared" si="21"/>
        <v>3.6229999999999999E-3</v>
      </c>
      <c r="G381">
        <f t="shared" si="23"/>
        <v>-1.2999999999999991E-5</v>
      </c>
      <c r="H381">
        <f t="shared" si="22"/>
        <v>3.6229999999999999E-3</v>
      </c>
      <c r="I381">
        <f>[6]Sheet1!$C466</f>
        <v>-3.6283901434011057E-3</v>
      </c>
      <c r="J381">
        <f>[6]Sheet1!$D466</f>
        <v>4.082457409221929E-2</v>
      </c>
      <c r="K381">
        <f t="shared" si="20"/>
        <v>-1.2989999999999998E-3</v>
      </c>
    </row>
    <row r="382" spans="1:11">
      <c r="A382" s="1">
        <v>20940</v>
      </c>
      <c r="B382">
        <v>4.5059000000000002E-2</v>
      </c>
      <c r="C382">
        <v>2.5909000000000001E-2</v>
      </c>
      <c r="D382">
        <f>'[5]161417172'!B382</f>
        <v>2.6900000000000001E-3</v>
      </c>
      <c r="E382">
        <f>'[5]161417172'!C382</f>
        <v>3.5969999999999999E-3</v>
      </c>
      <c r="F382">
        <f t="shared" si="21"/>
        <v>3.6099999999999999E-3</v>
      </c>
      <c r="G382">
        <f t="shared" si="23"/>
        <v>-1.2999999999999991E-5</v>
      </c>
      <c r="H382">
        <f t="shared" si="22"/>
        <v>-1.2999999999999991E-5</v>
      </c>
      <c r="I382">
        <f>[6]Sheet1!$C467</f>
        <v>-1.3422362990541892E-2</v>
      </c>
      <c r="J382">
        <f>[6]Sheet1!$D467</f>
        <v>1.3609519981109042E-2</v>
      </c>
      <c r="K382">
        <f t="shared" si="20"/>
        <v>-9.0699999999999982E-4</v>
      </c>
    </row>
    <row r="383" spans="1:11">
      <c r="A383" s="1">
        <v>20971</v>
      </c>
      <c r="B383">
        <v>3.6599E-2</v>
      </c>
      <c r="C383">
        <v>2.2263000000000002E-2</v>
      </c>
      <c r="D383">
        <f>'[5]161417172'!B383</f>
        <v>2.581E-3</v>
      </c>
      <c r="E383">
        <f>'[5]161417172'!C383</f>
        <v>3.5839999999999999E-3</v>
      </c>
      <c r="F383">
        <f t="shared" si="21"/>
        <v>3.5969999999999999E-3</v>
      </c>
      <c r="G383">
        <f t="shared" si="23"/>
        <v>-1.2999999999999991E-5</v>
      </c>
      <c r="H383">
        <f t="shared" si="22"/>
        <v>-1.2999999999999991E-5</v>
      </c>
      <c r="I383">
        <f>[6]Sheet1!$C468</f>
        <v>-6.1636040126522573E-3</v>
      </c>
      <c r="J383">
        <f>[6]Sheet1!$D468</f>
        <v>1.9977253590941935E-2</v>
      </c>
      <c r="K383">
        <f t="shared" si="20"/>
        <v>-1.003E-3</v>
      </c>
    </row>
    <row r="384" spans="1:11">
      <c r="A384" s="1">
        <v>21001</v>
      </c>
      <c r="B384">
        <v>-5.1070000000000004E-3</v>
      </c>
      <c r="C384">
        <v>-6.7470000000000004E-3</v>
      </c>
      <c r="D384">
        <f>'[5]161417172'!B384</f>
        <v>2.4099999999999998E-3</v>
      </c>
      <c r="E384">
        <f>'[5]161417172'!C384</f>
        <v>3.571E-3</v>
      </c>
      <c r="F384">
        <f t="shared" si="21"/>
        <v>3.5839999999999999E-3</v>
      </c>
      <c r="G384">
        <f t="shared" si="23"/>
        <v>-1.2999999999999991E-5</v>
      </c>
      <c r="H384">
        <f t="shared" si="22"/>
        <v>-1.2999999999999991E-5</v>
      </c>
      <c r="I384">
        <f>[6]Sheet1!$C469</f>
        <v>7.3908838162517476E-3</v>
      </c>
      <c r="J384">
        <f>[6]Sheet1!$D469</f>
        <v>3.4960234536914658E-2</v>
      </c>
      <c r="K384">
        <f t="shared" si="20"/>
        <v>-1.1610000000000001E-3</v>
      </c>
    </row>
    <row r="385" spans="1:11">
      <c r="A385" s="1">
        <v>21032</v>
      </c>
      <c r="B385">
        <v>8.9200000000000008E-3</v>
      </c>
      <c r="C385">
        <v>5.6100000000000004E-3</v>
      </c>
      <c r="D385">
        <f>'[5]161417172'!B385</f>
        <v>2.9499999999999999E-3</v>
      </c>
      <c r="E385">
        <f>'[5]161417172'!C385</f>
        <v>7.1170000000000001E-3</v>
      </c>
      <c r="F385">
        <f t="shared" si="21"/>
        <v>3.571E-3</v>
      </c>
      <c r="G385">
        <f t="shared" si="23"/>
        <v>3.5460000000000001E-3</v>
      </c>
      <c r="H385">
        <f t="shared" si="22"/>
        <v>-1.2999999999999991E-5</v>
      </c>
      <c r="I385">
        <f>[6]Sheet1!$C470</f>
        <v>0</v>
      </c>
      <c r="J385">
        <f>[6]Sheet1!$D470</f>
        <v>7.6473951027987042E-2</v>
      </c>
      <c r="K385">
        <f t="shared" si="20"/>
        <v>-4.1670000000000006E-3</v>
      </c>
    </row>
    <row r="386" spans="1:11">
      <c r="A386" s="1">
        <v>21063</v>
      </c>
      <c r="B386">
        <v>-5.0002999999999999E-2</v>
      </c>
      <c r="C386">
        <v>-5.0189999999999999E-2</v>
      </c>
      <c r="D386">
        <f>'[5]161417172'!B386</f>
        <v>2.5200000000000001E-3</v>
      </c>
      <c r="E386">
        <f>'[5]161417172'!C386</f>
        <v>0</v>
      </c>
      <c r="F386">
        <f t="shared" si="21"/>
        <v>7.1170000000000001E-3</v>
      </c>
      <c r="G386">
        <f t="shared" si="23"/>
        <v>-7.1170000000000001E-3</v>
      </c>
      <c r="H386">
        <f t="shared" si="22"/>
        <v>3.5460000000000001E-3</v>
      </c>
      <c r="I386">
        <f>[6]Sheet1!$C471</f>
        <v>1.2257754339763949E-3</v>
      </c>
      <c r="J386">
        <f>[6]Sheet1!$D471</f>
        <v>3.2382756430981097E-2</v>
      </c>
      <c r="K386">
        <f t="shared" si="20"/>
        <v>2.5200000000000001E-3</v>
      </c>
    </row>
    <row r="387" spans="1:11">
      <c r="A387" s="1">
        <v>21093</v>
      </c>
      <c r="B387">
        <v>-5.7622E-2</v>
      </c>
      <c r="C387">
        <v>-5.2982000000000001E-2</v>
      </c>
      <c r="D387">
        <f>'[5]161417172'!B387</f>
        <v>2.568E-3</v>
      </c>
      <c r="E387">
        <f>'[5]161417172'!C387</f>
        <v>0</v>
      </c>
      <c r="F387">
        <f t="shared" si="21"/>
        <v>0</v>
      </c>
      <c r="G387">
        <f t="shared" si="23"/>
        <v>0</v>
      </c>
      <c r="H387">
        <f t="shared" si="22"/>
        <v>-7.1170000000000001E-3</v>
      </c>
      <c r="I387">
        <f>[6]Sheet1!$C472</f>
        <v>-8.6166592502281425E-3</v>
      </c>
      <c r="J387">
        <f>[6]Sheet1!$D472</f>
        <v>7.4459159684567844E-3</v>
      </c>
      <c r="K387">
        <f t="shared" si="20"/>
        <v>2.568E-3</v>
      </c>
    </row>
    <row r="388" spans="1:11">
      <c r="A388" s="1">
        <v>21124</v>
      </c>
      <c r="B388">
        <v>-4.1098999999999997E-2</v>
      </c>
      <c r="C388">
        <v>-6.5212999999999993E-2</v>
      </c>
      <c r="D388">
        <f>'[5]161417172'!B388</f>
        <v>2.5899999999999999E-3</v>
      </c>
      <c r="E388">
        <f>'[5]161417172'!C388</f>
        <v>0</v>
      </c>
      <c r="F388">
        <f t="shared" si="21"/>
        <v>0</v>
      </c>
      <c r="G388">
        <f t="shared" si="23"/>
        <v>0</v>
      </c>
      <c r="H388">
        <f t="shared" si="22"/>
        <v>0</v>
      </c>
      <c r="I388">
        <f>[6]Sheet1!$C473</f>
        <v>-1.8712894326133878E-2</v>
      </c>
      <c r="J388">
        <f>[6]Sheet1!$D473</f>
        <v>-2.1181097215021705E-2</v>
      </c>
      <c r="K388">
        <f t="shared" si="20"/>
        <v>2.5899999999999999E-3</v>
      </c>
    </row>
    <row r="389" spans="1:11">
      <c r="A389" s="1">
        <v>21154</v>
      </c>
      <c r="B389">
        <v>2.5457E-2</v>
      </c>
      <c r="C389">
        <v>2.1027000000000001E-2</v>
      </c>
      <c r="D389">
        <f>'[5]161417172'!B389</f>
        <v>2.7669999999999999E-3</v>
      </c>
      <c r="E389">
        <f>'[5]161417172'!C389</f>
        <v>3.5339999999999998E-3</v>
      </c>
      <c r="F389">
        <f t="shared" si="21"/>
        <v>0</v>
      </c>
      <c r="G389">
        <f t="shared" si="23"/>
        <v>3.5339999999999998E-3</v>
      </c>
      <c r="H389">
        <f t="shared" si="22"/>
        <v>0</v>
      </c>
      <c r="I389">
        <f>[6]Sheet1!$C474</f>
        <v>-2.1644157563892374E-2</v>
      </c>
      <c r="J389">
        <f>[6]Sheet1!$D474</f>
        <v>-3.9120662170540221E-2</v>
      </c>
      <c r="K389">
        <f t="shared" si="20"/>
        <v>-7.6699999999999989E-4</v>
      </c>
    </row>
    <row r="390" spans="1:11">
      <c r="A390" s="1">
        <v>21185</v>
      </c>
      <c r="B390">
        <v>-3.7449999999999997E-2</v>
      </c>
      <c r="C390">
        <v>-4.9128999999999999E-2</v>
      </c>
      <c r="D390">
        <f>'[5]161417172'!B390</f>
        <v>2.4849999999999998E-3</v>
      </c>
      <c r="E390">
        <f>'[5]161417172'!C390</f>
        <v>0</v>
      </c>
      <c r="F390">
        <f t="shared" si="21"/>
        <v>3.5339999999999998E-3</v>
      </c>
      <c r="G390">
        <f t="shared" si="23"/>
        <v>-3.5339999999999998E-3</v>
      </c>
      <c r="H390">
        <f t="shared" si="22"/>
        <v>3.5339999999999998E-3</v>
      </c>
      <c r="I390">
        <f>[6]Sheet1!$C475</f>
        <v>-2.0808584343020797E-2</v>
      </c>
      <c r="J390">
        <f>[6]Sheet1!$D475</f>
        <v>-7.467042699115467E-2</v>
      </c>
      <c r="K390">
        <f t="shared" si="20"/>
        <v>2.4849999999999998E-3</v>
      </c>
    </row>
    <row r="391" spans="1:11">
      <c r="A391" s="1">
        <v>21216</v>
      </c>
      <c r="B391">
        <v>4.9904999999999998E-2</v>
      </c>
      <c r="C391">
        <v>0.10648100000000001</v>
      </c>
      <c r="D391">
        <f>'[5]161417172'!B391</f>
        <v>2.2130000000000001E-3</v>
      </c>
      <c r="E391">
        <f>'[5]161417172'!C391</f>
        <v>7.0419999999999996E-3</v>
      </c>
      <c r="F391">
        <f t="shared" si="21"/>
        <v>0</v>
      </c>
      <c r="G391">
        <f t="shared" si="23"/>
        <v>7.0419999999999996E-3</v>
      </c>
      <c r="H391">
        <f t="shared" si="22"/>
        <v>-3.5339999999999998E-3</v>
      </c>
      <c r="I391">
        <f>[6]Sheet1!$C476</f>
        <v>-2.1250799696094891E-2</v>
      </c>
      <c r="J391">
        <f>[6]Sheet1!$D476</f>
        <v>-9.2257369927248867E-2</v>
      </c>
      <c r="K391">
        <f t="shared" si="20"/>
        <v>-4.829E-3</v>
      </c>
    </row>
    <row r="392" spans="1:11">
      <c r="A392" s="1">
        <v>21244</v>
      </c>
      <c r="B392">
        <v>-1.4125E-2</v>
      </c>
      <c r="C392">
        <v>-1.1845E-2</v>
      </c>
      <c r="D392">
        <f>'[5]161417172'!B392</f>
        <v>1.207E-3</v>
      </c>
      <c r="E392">
        <f>'[5]161417172'!C392</f>
        <v>0</v>
      </c>
      <c r="F392">
        <f t="shared" si="21"/>
        <v>7.0419999999999996E-3</v>
      </c>
      <c r="G392">
        <f t="shared" si="23"/>
        <v>-7.0419999999999996E-3</v>
      </c>
      <c r="H392">
        <f t="shared" si="22"/>
        <v>7.0419999999999996E-3</v>
      </c>
      <c r="I392">
        <f>[6]Sheet1!$C477</f>
        <v>-2.3079376366769377E-2</v>
      </c>
      <c r="J392">
        <f>[6]Sheet1!$D477</f>
        <v>-0.12871016944250657</v>
      </c>
      <c r="K392">
        <f t="shared" ref="K392:K455" si="24">D392-E392</f>
        <v>1.207E-3</v>
      </c>
    </row>
    <row r="393" spans="1:11">
      <c r="A393" s="1">
        <v>21275</v>
      </c>
      <c r="B393">
        <v>3.3786999999999998E-2</v>
      </c>
      <c r="C393">
        <v>3.5917999999999999E-2</v>
      </c>
      <c r="D393">
        <f>'[5]161417172'!B393</f>
        <v>9.4399999999999996E-4</v>
      </c>
      <c r="E393">
        <f>'[5]161417172'!C393</f>
        <v>6.9930000000000001E-3</v>
      </c>
      <c r="F393">
        <f t="shared" si="21"/>
        <v>0</v>
      </c>
      <c r="G393">
        <f t="shared" si="23"/>
        <v>6.9930000000000001E-3</v>
      </c>
      <c r="H393">
        <f t="shared" si="22"/>
        <v>-7.0419999999999996E-3</v>
      </c>
      <c r="I393">
        <f>[6]Sheet1!$C478</f>
        <v>-1.1050671407866641E-2</v>
      </c>
      <c r="J393">
        <f>[6]Sheet1!$D478</f>
        <v>-0.13613245070697211</v>
      </c>
      <c r="K393">
        <f t="shared" si="24"/>
        <v>-6.0490000000000006E-3</v>
      </c>
    </row>
    <row r="394" spans="1:11">
      <c r="A394" s="1">
        <v>21305</v>
      </c>
      <c r="B394">
        <v>3.0772999999999998E-2</v>
      </c>
      <c r="C394">
        <v>3.0171E-2</v>
      </c>
      <c r="D394">
        <f>'[5]161417172'!B394</f>
        <v>8.4000000000000003E-4</v>
      </c>
      <c r="E394">
        <f>'[5]161417172'!C394</f>
        <v>3.4719999999999998E-3</v>
      </c>
      <c r="F394">
        <f t="shared" ref="F394:F457" si="25">E393</f>
        <v>6.9930000000000001E-3</v>
      </c>
      <c r="G394">
        <f t="shared" si="23"/>
        <v>-3.5210000000000003E-3</v>
      </c>
      <c r="H394">
        <f t="shared" ref="H394:H457" si="26">F394-F393</f>
        <v>6.9930000000000001E-3</v>
      </c>
      <c r="I394">
        <f>[6]Sheet1!$C479</f>
        <v>-1.6805830094018592E-2</v>
      </c>
      <c r="J394">
        <f>[6]Sheet1!$D479</f>
        <v>-0.13951591781044881</v>
      </c>
      <c r="K394">
        <f t="shared" si="24"/>
        <v>-2.6319999999999998E-3</v>
      </c>
    </row>
    <row r="395" spans="1:11">
      <c r="A395" s="1">
        <v>21336</v>
      </c>
      <c r="B395">
        <v>2.4569000000000001E-2</v>
      </c>
      <c r="C395">
        <v>3.9475000000000003E-2</v>
      </c>
      <c r="D395">
        <f>'[5]161417172'!B395</f>
        <v>1.093E-3</v>
      </c>
      <c r="E395">
        <f>'[5]161417172'!C395</f>
        <v>0</v>
      </c>
      <c r="F395">
        <f t="shared" si="25"/>
        <v>3.4719999999999998E-3</v>
      </c>
      <c r="G395">
        <f t="shared" ref="G395:G458" si="27">E395-F395</f>
        <v>-3.4719999999999998E-3</v>
      </c>
      <c r="H395">
        <f t="shared" si="26"/>
        <v>-3.5210000000000003E-3</v>
      </c>
      <c r="I395">
        <f>[6]Sheet1!$C480</f>
        <v>1.1231812770992722E-2</v>
      </c>
      <c r="J395">
        <f>[6]Sheet1!$D480</f>
        <v>-0.12212050102680383</v>
      </c>
      <c r="K395">
        <f t="shared" si="24"/>
        <v>1.093E-3</v>
      </c>
    </row>
    <row r="396" spans="1:11">
      <c r="A396" s="1">
        <v>21366</v>
      </c>
      <c r="B396">
        <v>2.9506999999999999E-2</v>
      </c>
      <c r="C396">
        <v>3.1729E-2</v>
      </c>
      <c r="D396">
        <f>'[5]161417172'!B396</f>
        <v>2.9700000000000001E-4</v>
      </c>
      <c r="E396">
        <f>'[5]161417172'!C396</f>
        <v>0</v>
      </c>
      <c r="F396">
        <f t="shared" si="25"/>
        <v>0</v>
      </c>
      <c r="G396">
        <f t="shared" si="27"/>
        <v>0</v>
      </c>
      <c r="H396">
        <f t="shared" si="26"/>
        <v>-3.4719999999999998E-3</v>
      </c>
      <c r="I396">
        <f>[6]Sheet1!$C481</f>
        <v>3.0267247841404554E-2</v>
      </c>
      <c r="J396">
        <f>[6]Sheet1!$D481</f>
        <v>-9.9244137001651023E-2</v>
      </c>
      <c r="K396">
        <f t="shared" si="24"/>
        <v>2.9700000000000001E-4</v>
      </c>
    </row>
    <row r="397" spans="1:11">
      <c r="A397" s="1">
        <v>21397</v>
      </c>
      <c r="B397">
        <v>4.4914999999999997E-2</v>
      </c>
      <c r="C397">
        <v>5.4168000000000001E-2</v>
      </c>
      <c r="D397">
        <f>'[5]161417172'!B397</f>
        <v>5.8200000000000005E-4</v>
      </c>
      <c r="E397">
        <f>'[5]161417172'!C397</f>
        <v>3.46E-3</v>
      </c>
      <c r="F397">
        <f t="shared" si="25"/>
        <v>0</v>
      </c>
      <c r="G397">
        <f t="shared" si="27"/>
        <v>3.46E-3</v>
      </c>
      <c r="H397">
        <f t="shared" si="26"/>
        <v>0</v>
      </c>
      <c r="I397">
        <f>[6]Sheet1!$C482</f>
        <v>8.0941405219823181E-3</v>
      </c>
      <c r="J397">
        <f>[6]Sheet1!$D482</f>
        <v>-9.1149996479668705E-2</v>
      </c>
      <c r="K397">
        <f t="shared" si="24"/>
        <v>-2.8779999999999999E-3</v>
      </c>
    </row>
    <row r="398" spans="1:11">
      <c r="A398" s="1">
        <v>21428</v>
      </c>
      <c r="B398">
        <v>1.9089999999999999E-2</v>
      </c>
      <c r="C398">
        <v>2.9877999999999998E-2</v>
      </c>
      <c r="D398">
        <f>'[5]161417172'!B398</f>
        <v>4.4799999999999999E-4</v>
      </c>
      <c r="E398">
        <f>'[5]161417172'!C398</f>
        <v>-3.4480000000000001E-3</v>
      </c>
      <c r="F398">
        <f t="shared" si="25"/>
        <v>3.46E-3</v>
      </c>
      <c r="G398">
        <f t="shared" si="27"/>
        <v>-6.9080000000000001E-3</v>
      </c>
      <c r="H398">
        <f t="shared" si="26"/>
        <v>3.46E-3</v>
      </c>
      <c r="I398">
        <f>[6]Sheet1!$C483</f>
        <v>2.1279050175190939E-2</v>
      </c>
      <c r="J398">
        <f>[6]Sheet1!$D483</f>
        <v>-7.1096721738454161E-2</v>
      </c>
      <c r="K398">
        <f t="shared" si="24"/>
        <v>3.8960000000000002E-3</v>
      </c>
    </row>
    <row r="399" spans="1:11">
      <c r="A399" s="1">
        <v>21458</v>
      </c>
      <c r="B399">
        <v>4.8638000000000001E-2</v>
      </c>
      <c r="C399">
        <v>5.2239000000000001E-2</v>
      </c>
      <c r="D399">
        <f>'[5]161417172'!B399</f>
        <v>1.774E-3</v>
      </c>
      <c r="E399">
        <f>'[5]161417172'!C399</f>
        <v>0</v>
      </c>
      <c r="F399">
        <f t="shared" si="25"/>
        <v>-3.4480000000000001E-3</v>
      </c>
      <c r="G399">
        <f t="shared" si="27"/>
        <v>3.4480000000000001E-3</v>
      </c>
      <c r="H399">
        <f t="shared" si="26"/>
        <v>-6.9080000000000001E-3</v>
      </c>
      <c r="I399">
        <f>[6]Sheet1!$C484</f>
        <v>9.1696636119391606E-3</v>
      </c>
      <c r="J399">
        <f>[6]Sheet1!$D484</f>
        <v>-5.3310398876286857E-2</v>
      </c>
      <c r="K399">
        <f t="shared" si="24"/>
        <v>1.774E-3</v>
      </c>
    </row>
    <row r="400" spans="1:11">
      <c r="A400" s="1">
        <v>21489</v>
      </c>
      <c r="B400">
        <v>2.75E-2</v>
      </c>
      <c r="C400">
        <v>3.2974999999999997E-2</v>
      </c>
      <c r="D400">
        <f>'[5]161417172'!B400</f>
        <v>1.4270000000000001E-3</v>
      </c>
      <c r="E400">
        <f>'[5]161417172'!C400</f>
        <v>0</v>
      </c>
      <c r="F400">
        <f t="shared" si="25"/>
        <v>0</v>
      </c>
      <c r="G400">
        <f t="shared" si="27"/>
        <v>0</v>
      </c>
      <c r="H400">
        <f t="shared" si="26"/>
        <v>3.4480000000000001E-3</v>
      </c>
      <c r="I400">
        <f>[6]Sheet1!$C485</f>
        <v>5.1995980248706886E-3</v>
      </c>
      <c r="J400">
        <f>[6]Sheet1!$D485</f>
        <v>-2.9397906525282291E-2</v>
      </c>
      <c r="K400">
        <f t="shared" si="24"/>
        <v>1.4270000000000001E-3</v>
      </c>
    </row>
    <row r="401" spans="1:11">
      <c r="A401" s="1">
        <v>21519</v>
      </c>
      <c r="B401">
        <v>3.0526000000000001E-2</v>
      </c>
      <c r="C401">
        <v>4.2113999999999999E-2</v>
      </c>
      <c r="D401">
        <f>'[5]161417172'!B401</f>
        <v>1.0889999999999999E-3</v>
      </c>
      <c r="E401">
        <f>'[5]161417172'!C401</f>
        <v>3.46E-3</v>
      </c>
      <c r="F401">
        <f t="shared" si="25"/>
        <v>0</v>
      </c>
      <c r="G401">
        <f t="shared" si="27"/>
        <v>3.46E-3</v>
      </c>
      <c r="H401">
        <f t="shared" si="26"/>
        <v>0</v>
      </c>
      <c r="I401">
        <f>[6]Sheet1!$C486</f>
        <v>3.692331270094229E-2</v>
      </c>
      <c r="J401">
        <f>[6]Sheet1!$D486</f>
        <v>2.9169563739552373E-2</v>
      </c>
      <c r="K401">
        <f t="shared" si="24"/>
        <v>-2.3709999999999998E-3</v>
      </c>
    </row>
    <row r="402" spans="1:11">
      <c r="A402" s="1">
        <v>21550</v>
      </c>
      <c r="B402">
        <v>5.2872000000000002E-2</v>
      </c>
      <c r="C402">
        <v>3.8789999999999998E-2</v>
      </c>
      <c r="D402">
        <f>'[5]161417172'!B402</f>
        <v>2.1480000000000002E-3</v>
      </c>
      <c r="E402">
        <f>'[5]161417172'!C402</f>
        <v>-3.4480000000000001E-3</v>
      </c>
      <c r="F402">
        <f t="shared" si="25"/>
        <v>3.46E-3</v>
      </c>
      <c r="G402">
        <f t="shared" si="27"/>
        <v>-6.9080000000000001E-3</v>
      </c>
      <c r="H402">
        <f t="shared" si="26"/>
        <v>3.46E-3</v>
      </c>
      <c r="I402">
        <f>[6]Sheet1!$C487</f>
        <v>2.4959362921221917E-3</v>
      </c>
      <c r="J402">
        <f>[6]Sheet1!$D487</f>
        <v>5.2474084374695362E-2</v>
      </c>
      <c r="K402">
        <f t="shared" si="24"/>
        <v>5.5960000000000003E-3</v>
      </c>
    </row>
    <row r="403" spans="1:11">
      <c r="A403" s="1">
        <v>21581</v>
      </c>
      <c r="B403">
        <v>9.1990000000000006E-3</v>
      </c>
      <c r="C403">
        <v>4.1501999999999997E-2</v>
      </c>
      <c r="D403">
        <f>'[5]161417172'!B403</f>
        <v>2.0509999999999999E-3</v>
      </c>
      <c r="E403">
        <f>'[5]161417172'!C403</f>
        <v>3.46E-3</v>
      </c>
      <c r="F403">
        <f t="shared" si="25"/>
        <v>-3.4480000000000001E-3</v>
      </c>
      <c r="G403">
        <f t="shared" si="27"/>
        <v>6.9080000000000001E-3</v>
      </c>
      <c r="H403">
        <f t="shared" si="26"/>
        <v>-6.9080000000000001E-3</v>
      </c>
      <c r="I403">
        <f>[6]Sheet1!$C488</f>
        <v>1.730821110857983E-2</v>
      </c>
      <c r="J403">
        <f>[6]Sheet1!$D488</f>
        <v>9.1033095179370083E-2</v>
      </c>
      <c r="K403">
        <f t="shared" si="24"/>
        <v>-1.4090000000000001E-3</v>
      </c>
    </row>
    <row r="404" spans="1:11">
      <c r="A404" s="1">
        <v>21609</v>
      </c>
      <c r="B404">
        <v>1.1294E-2</v>
      </c>
      <c r="C404">
        <v>2.8112000000000002E-2</v>
      </c>
      <c r="D404">
        <f>'[5]161417172'!B404</f>
        <v>1.882E-3</v>
      </c>
      <c r="E404">
        <f>'[5]161417172'!C404</f>
        <v>-3.4480000000000001E-3</v>
      </c>
      <c r="F404">
        <f t="shared" si="25"/>
        <v>3.46E-3</v>
      </c>
      <c r="G404">
        <f t="shared" si="27"/>
        <v>-6.9080000000000001E-3</v>
      </c>
      <c r="H404">
        <f t="shared" si="26"/>
        <v>6.9080000000000001E-3</v>
      </c>
      <c r="I404">
        <f>[6]Sheet1!$C489</f>
        <v>1.8212970406287887E-2</v>
      </c>
      <c r="J404">
        <f>[6]Sheet1!$D489</f>
        <v>0.13232544195242735</v>
      </c>
      <c r="K404">
        <f t="shared" si="24"/>
        <v>5.3299999999999997E-3</v>
      </c>
    </row>
    <row r="405" spans="1:11">
      <c r="A405" s="1">
        <v>21640</v>
      </c>
      <c r="B405">
        <v>4.509E-3</v>
      </c>
      <c r="C405">
        <v>1.2222999999999999E-2</v>
      </c>
      <c r="D405">
        <f>'[5]161417172'!B405</f>
        <v>2.153E-3</v>
      </c>
      <c r="E405">
        <f>'[5]161417172'!C405</f>
        <v>0</v>
      </c>
      <c r="F405">
        <f t="shared" si="25"/>
        <v>-3.4480000000000001E-3</v>
      </c>
      <c r="G405">
        <f t="shared" si="27"/>
        <v>3.4480000000000001E-3</v>
      </c>
      <c r="H405">
        <f t="shared" si="26"/>
        <v>-6.9080000000000001E-3</v>
      </c>
      <c r="I405">
        <f>[6]Sheet1!$C490</f>
        <v>1.5525529439565311E-2</v>
      </c>
      <c r="J405">
        <f>[6]Sheet1!$D490</f>
        <v>0.1589016427998593</v>
      </c>
      <c r="K405">
        <f t="shared" si="24"/>
        <v>2.153E-3</v>
      </c>
    </row>
    <row r="406" spans="1:11">
      <c r="A406" s="1">
        <v>21670</v>
      </c>
      <c r="B406">
        <v>3.7947000000000002E-2</v>
      </c>
      <c r="C406">
        <v>2.5714000000000001E-2</v>
      </c>
      <c r="D406">
        <f>'[5]161417172'!B406</f>
        <v>1.941E-3</v>
      </c>
      <c r="E406">
        <f>'[5]161417172'!C406</f>
        <v>3.46E-3</v>
      </c>
      <c r="F406">
        <f t="shared" si="25"/>
        <v>0</v>
      </c>
      <c r="G406">
        <f t="shared" si="27"/>
        <v>3.46E-3</v>
      </c>
      <c r="H406">
        <f t="shared" si="26"/>
        <v>3.4480000000000001E-3</v>
      </c>
      <c r="I406">
        <f>[6]Sheet1!$C491</f>
        <v>2.1103297583835445E-2</v>
      </c>
      <c r="J406">
        <f>[6]Sheet1!$D491</f>
        <v>0.19681077047771334</v>
      </c>
      <c r="K406">
        <f t="shared" si="24"/>
        <v>-1.519E-3</v>
      </c>
    </row>
    <row r="407" spans="1:11">
      <c r="A407" s="1">
        <v>21701</v>
      </c>
      <c r="B407">
        <v>1.9498999999999999E-2</v>
      </c>
      <c r="C407">
        <v>8.2059999999999998E-3</v>
      </c>
      <c r="D407">
        <f>'[5]161417172'!B407</f>
        <v>2.189E-3</v>
      </c>
      <c r="E407">
        <f>'[5]161417172'!C407</f>
        <v>0</v>
      </c>
      <c r="F407">
        <f t="shared" si="25"/>
        <v>3.46E-3</v>
      </c>
      <c r="G407">
        <f t="shared" si="27"/>
        <v>-3.46E-3</v>
      </c>
      <c r="H407">
        <f t="shared" si="26"/>
        <v>3.46E-3</v>
      </c>
      <c r="I407">
        <f>[6]Sheet1!$C492</f>
        <v>1.3824049336854216E-2</v>
      </c>
      <c r="J407">
        <f>[6]Sheet1!$D492</f>
        <v>0.19940300704357483</v>
      </c>
      <c r="K407">
        <f t="shared" si="24"/>
        <v>2.189E-3</v>
      </c>
    </row>
    <row r="408" spans="1:11">
      <c r="A408" s="1">
        <v>21731</v>
      </c>
      <c r="B408">
        <v>5.6400000000000005E-4</v>
      </c>
      <c r="C408">
        <v>4.1489999999999999E-3</v>
      </c>
      <c r="D408">
        <f>'[5]161417172'!B408</f>
        <v>2.519E-3</v>
      </c>
      <c r="E408">
        <f>'[5]161417172'!C408</f>
        <v>3.4480000000000001E-3</v>
      </c>
      <c r="F408">
        <f t="shared" si="25"/>
        <v>0</v>
      </c>
      <c r="G408">
        <f t="shared" si="27"/>
        <v>3.4480000000000001E-3</v>
      </c>
      <c r="H408">
        <f t="shared" si="26"/>
        <v>-3.46E-3</v>
      </c>
      <c r="I408">
        <f>[6]Sheet1!$C493</f>
        <v>1.1430765854330005E-3</v>
      </c>
      <c r="J408">
        <f>[6]Sheet1!$D493</f>
        <v>0.17027883578760328</v>
      </c>
      <c r="K408">
        <f t="shared" si="24"/>
        <v>-9.2900000000000014E-4</v>
      </c>
    </row>
    <row r="409" spans="1:11">
      <c r="A409" s="1">
        <v>21762</v>
      </c>
      <c r="B409">
        <v>3.4193000000000001E-2</v>
      </c>
      <c r="C409">
        <v>3.0061999999999998E-2</v>
      </c>
      <c r="D409">
        <f>'[5]161417172'!B409</f>
        <v>2.1919999999999999E-3</v>
      </c>
      <c r="E409">
        <f>'[5]161417172'!C409</f>
        <v>3.4359999999999998E-3</v>
      </c>
      <c r="F409">
        <f t="shared" si="25"/>
        <v>3.4480000000000001E-3</v>
      </c>
      <c r="G409">
        <f t="shared" si="27"/>
        <v>-1.2000000000000292E-5</v>
      </c>
      <c r="H409">
        <f t="shared" si="26"/>
        <v>3.4480000000000001E-3</v>
      </c>
      <c r="I409">
        <f>[6]Sheet1!$C494</f>
        <v>-1.8456391396612926E-2</v>
      </c>
      <c r="J409">
        <f>[6]Sheet1!$D494</f>
        <v>0.14372830386900803</v>
      </c>
      <c r="K409">
        <f t="shared" si="24"/>
        <v>-1.2439999999999999E-3</v>
      </c>
    </row>
    <row r="410" spans="1:11">
      <c r="A410" s="1">
        <v>21793</v>
      </c>
      <c r="B410">
        <v>-1.2437E-2</v>
      </c>
      <c r="C410">
        <v>-1.4839E-2</v>
      </c>
      <c r="D410">
        <f>'[5]161417172'!B410</f>
        <v>1.861E-3</v>
      </c>
      <c r="E410">
        <f>'[5]161417172'!C410</f>
        <v>0</v>
      </c>
      <c r="F410">
        <f t="shared" si="25"/>
        <v>3.4359999999999998E-3</v>
      </c>
      <c r="G410">
        <f t="shared" si="27"/>
        <v>-3.4359999999999998E-3</v>
      </c>
      <c r="H410">
        <f t="shared" si="26"/>
        <v>-1.2000000000000292E-5</v>
      </c>
      <c r="I410">
        <f>[6]Sheet1!$C495</f>
        <v>-4.0383224202396928E-2</v>
      </c>
      <c r="J410">
        <f>[6]Sheet1!$D495</f>
        <v>8.2066029491420167E-2</v>
      </c>
      <c r="K410">
        <f t="shared" si="24"/>
        <v>1.861E-3</v>
      </c>
    </row>
    <row r="411" spans="1:11">
      <c r="A411" s="1">
        <v>21823</v>
      </c>
      <c r="B411">
        <v>-4.4885000000000001E-2</v>
      </c>
      <c r="C411">
        <v>-4.5760000000000002E-2</v>
      </c>
      <c r="D411">
        <f>'[5]161417172'!B411</f>
        <v>2.9150000000000001E-3</v>
      </c>
      <c r="E411">
        <f>'[5]161417172'!C411</f>
        <v>3.4250000000000001E-3</v>
      </c>
      <c r="F411">
        <f t="shared" si="25"/>
        <v>0</v>
      </c>
      <c r="G411">
        <f t="shared" si="27"/>
        <v>3.4250000000000001E-3</v>
      </c>
      <c r="H411">
        <f t="shared" si="26"/>
        <v>-3.4359999999999998E-3</v>
      </c>
      <c r="I411">
        <f>[6]Sheet1!$C496</f>
        <v>-2.4262614730585774E-3</v>
      </c>
      <c r="J411">
        <f>[6]Sheet1!$D496</f>
        <v>7.0470104406422429E-2</v>
      </c>
      <c r="K411">
        <f t="shared" si="24"/>
        <v>-5.1000000000000004E-4</v>
      </c>
    </row>
    <row r="412" spans="1:11">
      <c r="A412" s="1">
        <v>21854</v>
      </c>
      <c r="B412">
        <v>1.5682000000000001E-2</v>
      </c>
      <c r="C412">
        <v>2.3206000000000001E-2</v>
      </c>
      <c r="D412">
        <f>'[5]161417172'!B412</f>
        <v>3.0149999999999999E-3</v>
      </c>
      <c r="E412">
        <f>'[5]161417172'!C412</f>
        <v>3.4129999999999998E-3</v>
      </c>
      <c r="F412">
        <f t="shared" si="25"/>
        <v>3.4250000000000001E-3</v>
      </c>
      <c r="G412">
        <f t="shared" si="27"/>
        <v>-1.2000000000000292E-5</v>
      </c>
      <c r="H412">
        <f t="shared" si="26"/>
        <v>3.4250000000000001E-3</v>
      </c>
      <c r="I412">
        <f>[6]Sheet1!$C497</f>
        <v>-8.5430462799074292E-3</v>
      </c>
      <c r="J412">
        <f>[6]Sheet1!$D497</f>
        <v>5.6727460101644311E-2</v>
      </c>
      <c r="K412">
        <f t="shared" si="24"/>
        <v>-3.9799999999999992E-4</v>
      </c>
    </row>
    <row r="413" spans="1:11">
      <c r="A413" s="1">
        <v>21884</v>
      </c>
      <c r="B413">
        <v>1.8454000000000002E-2</v>
      </c>
      <c r="C413">
        <v>1.504E-2</v>
      </c>
      <c r="D413">
        <f>'[5]161417172'!B413</f>
        <v>2.5539999999999998E-3</v>
      </c>
      <c r="E413">
        <f>'[5]161417172'!C413</f>
        <v>0</v>
      </c>
      <c r="F413">
        <f t="shared" si="25"/>
        <v>3.4129999999999998E-3</v>
      </c>
      <c r="G413">
        <f t="shared" si="27"/>
        <v>-3.4129999999999998E-3</v>
      </c>
      <c r="H413">
        <f t="shared" si="26"/>
        <v>-1.2000000000000292E-5</v>
      </c>
      <c r="I413">
        <f>[6]Sheet1!$C498</f>
        <v>7.3232661769719876E-3</v>
      </c>
      <c r="J413">
        <f>[6]Sheet1!$D498</f>
        <v>2.7127413577674009E-2</v>
      </c>
      <c r="K413">
        <f t="shared" si="24"/>
        <v>2.5539999999999998E-3</v>
      </c>
    </row>
    <row r="414" spans="1:11">
      <c r="A414" s="1">
        <v>21915</v>
      </c>
      <c r="B414">
        <v>2.8015000000000002E-2</v>
      </c>
      <c r="C414">
        <v>2.1177000000000001E-2</v>
      </c>
      <c r="D414">
        <f>'[5]161417172'!B414</f>
        <v>2.5249999999999999E-3</v>
      </c>
      <c r="E414">
        <f>'[5]161417172'!C414</f>
        <v>0</v>
      </c>
      <c r="F414">
        <f t="shared" si="25"/>
        <v>0</v>
      </c>
      <c r="G414">
        <f t="shared" si="27"/>
        <v>0</v>
      </c>
      <c r="H414">
        <f t="shared" si="26"/>
        <v>-3.4129999999999998E-3</v>
      </c>
      <c r="I414">
        <f>[6]Sheet1!$C499</f>
        <v>6.590706803470292E-2</v>
      </c>
      <c r="J414">
        <f>[6]Sheet1!$D499</f>
        <v>9.0538545320254737E-2</v>
      </c>
      <c r="K414">
        <f t="shared" si="24"/>
        <v>2.5249999999999999E-3</v>
      </c>
    </row>
    <row r="415" spans="1:11">
      <c r="A415" s="1">
        <v>21946</v>
      </c>
      <c r="B415">
        <v>-6.6353999999999996E-2</v>
      </c>
      <c r="C415">
        <v>-3.9202000000000001E-2</v>
      </c>
      <c r="D415">
        <f>'[5]161417172'!B415</f>
        <v>3.3180000000000002E-3</v>
      </c>
      <c r="E415">
        <f>'[5]161417172'!C415</f>
        <v>-3.4009999999999999E-3</v>
      </c>
      <c r="F415">
        <f t="shared" si="25"/>
        <v>0</v>
      </c>
      <c r="G415">
        <f t="shared" si="27"/>
        <v>-3.4009999999999999E-3</v>
      </c>
      <c r="H415">
        <f t="shared" si="26"/>
        <v>0</v>
      </c>
      <c r="I415">
        <f>[6]Sheet1!$C500</f>
        <v>2.6969999412699508E-2</v>
      </c>
      <c r="J415">
        <f>[6]Sheet1!$D500</f>
        <v>0.10020033362437442</v>
      </c>
      <c r="K415">
        <f t="shared" si="24"/>
        <v>6.7190000000000001E-3</v>
      </c>
    </row>
    <row r="416" spans="1:11">
      <c r="A416" s="1">
        <v>21975</v>
      </c>
      <c r="B416">
        <v>1.4201999999999999E-2</v>
      </c>
      <c r="C416">
        <v>8.4779999999999994E-3</v>
      </c>
      <c r="D416">
        <f>'[5]161417172'!B416</f>
        <v>2.8630000000000001E-3</v>
      </c>
      <c r="E416">
        <f>'[5]161417172'!C416</f>
        <v>3.4129999999999998E-3</v>
      </c>
      <c r="F416">
        <f t="shared" si="25"/>
        <v>-3.4009999999999999E-3</v>
      </c>
      <c r="G416">
        <f t="shared" si="27"/>
        <v>6.8139999999999997E-3</v>
      </c>
      <c r="H416">
        <f t="shared" si="26"/>
        <v>-3.4009999999999999E-3</v>
      </c>
      <c r="I416">
        <f>[6]Sheet1!$C501</f>
        <v>-7.7919044557961392E-3</v>
      </c>
      <c r="J416">
        <f>[6]Sheet1!$D501</f>
        <v>7.4195458762290389E-2</v>
      </c>
      <c r="K416">
        <f t="shared" si="24"/>
        <v>-5.4999999999999971E-4</v>
      </c>
    </row>
    <row r="417" spans="1:11">
      <c r="A417" s="1">
        <v>22006</v>
      </c>
      <c r="B417">
        <v>-1.2847000000000001E-2</v>
      </c>
      <c r="C417">
        <v>-2.4875999999999999E-2</v>
      </c>
      <c r="D417">
        <f>'[5]161417172'!B417</f>
        <v>3.2399999999999998E-3</v>
      </c>
      <c r="E417">
        <f>'[5]161417172'!C417</f>
        <v>0</v>
      </c>
      <c r="F417">
        <f t="shared" si="25"/>
        <v>3.4129999999999998E-3</v>
      </c>
      <c r="G417">
        <f t="shared" si="27"/>
        <v>-3.4129999999999998E-3</v>
      </c>
      <c r="H417">
        <f t="shared" si="26"/>
        <v>6.8139999999999997E-3</v>
      </c>
      <c r="I417">
        <f>[6]Sheet1!$C502</f>
        <v>-1.2366065409890048E-2</v>
      </c>
      <c r="J417">
        <f>[6]Sheet1!$D502</f>
        <v>4.630386391283503E-2</v>
      </c>
      <c r="K417">
        <f t="shared" si="24"/>
        <v>3.2399999999999998E-3</v>
      </c>
    </row>
    <row r="418" spans="1:11">
      <c r="A418" s="1">
        <v>22036</v>
      </c>
      <c r="B418">
        <v>-1.533E-2</v>
      </c>
      <c r="C418">
        <v>-1.9730000000000001E-2</v>
      </c>
      <c r="D418">
        <f>'[5]161417172'!B418</f>
        <v>1.944E-3</v>
      </c>
      <c r="E418">
        <f>'[5]161417172'!C418</f>
        <v>3.4009999999999999E-3</v>
      </c>
      <c r="F418">
        <f t="shared" si="25"/>
        <v>0</v>
      </c>
      <c r="G418">
        <f t="shared" si="27"/>
        <v>3.4009999999999999E-3</v>
      </c>
      <c r="H418">
        <f t="shared" si="26"/>
        <v>-3.4129999999999998E-3</v>
      </c>
      <c r="I418">
        <f>[6]Sheet1!$C503</f>
        <v>-7.9511996559871179E-3</v>
      </c>
      <c r="J418">
        <f>[6]Sheet1!$D503</f>
        <v>1.7249366673012467E-2</v>
      </c>
      <c r="K418">
        <f t="shared" si="24"/>
        <v>-1.457E-3</v>
      </c>
    </row>
    <row r="419" spans="1:11">
      <c r="A419" s="1">
        <v>22067</v>
      </c>
      <c r="B419">
        <v>3.3981999999999998E-2</v>
      </c>
      <c r="C419">
        <v>2.5545999999999999E-2</v>
      </c>
      <c r="D419">
        <f>'[5]161417172'!B419</f>
        <v>2.699E-3</v>
      </c>
      <c r="E419">
        <f>'[5]161417172'!C419</f>
        <v>0</v>
      </c>
      <c r="F419">
        <f t="shared" si="25"/>
        <v>3.4009999999999999E-3</v>
      </c>
      <c r="G419">
        <f t="shared" si="27"/>
        <v>-3.4009999999999999E-3</v>
      </c>
      <c r="H419">
        <f t="shared" si="26"/>
        <v>3.4009999999999999E-3</v>
      </c>
      <c r="I419">
        <f>[6]Sheet1!$C504</f>
        <v>-5.7153978629491675E-3</v>
      </c>
      <c r="J419">
        <f>[6]Sheet1!$D504</f>
        <v>-2.2900805267909163E-3</v>
      </c>
      <c r="K419">
        <f t="shared" si="24"/>
        <v>2.699E-3</v>
      </c>
    </row>
    <row r="420" spans="1:11">
      <c r="A420" s="1">
        <v>22097</v>
      </c>
      <c r="B420">
        <v>2.3039E-2</v>
      </c>
      <c r="C420">
        <v>2.1609E-2</v>
      </c>
      <c r="D420">
        <f>'[5]161417172'!B420</f>
        <v>1.92E-3</v>
      </c>
      <c r="E420">
        <f>'[5]161417172'!C420</f>
        <v>3.3899999999999998E-3</v>
      </c>
      <c r="F420">
        <f t="shared" si="25"/>
        <v>0</v>
      </c>
      <c r="G420">
        <f t="shared" si="27"/>
        <v>3.3899999999999998E-3</v>
      </c>
      <c r="H420">
        <f t="shared" si="26"/>
        <v>-3.4009999999999999E-3</v>
      </c>
      <c r="I420">
        <f>[6]Sheet1!$C505</f>
        <v>-1.15339688100633E-2</v>
      </c>
      <c r="J420">
        <f>[6]Sheet1!$D505</f>
        <v>-1.4967125922287217E-2</v>
      </c>
      <c r="K420">
        <f t="shared" si="24"/>
        <v>-1.4699999999999997E-3</v>
      </c>
    </row>
    <row r="421" spans="1:11">
      <c r="A421" s="1">
        <v>22128</v>
      </c>
      <c r="B421">
        <v>-2.2707999999999999E-2</v>
      </c>
      <c r="C421">
        <v>-1.9598000000000001E-2</v>
      </c>
      <c r="D421">
        <f>'[5]161417172'!B421</f>
        <v>1.33E-3</v>
      </c>
      <c r="E421">
        <f>'[5]161417172'!C421</f>
        <v>0</v>
      </c>
      <c r="F421">
        <f t="shared" si="25"/>
        <v>3.3899999999999998E-3</v>
      </c>
      <c r="G421">
        <f t="shared" si="27"/>
        <v>-3.3899999999999998E-3</v>
      </c>
      <c r="H421">
        <f t="shared" si="26"/>
        <v>3.3899999999999998E-3</v>
      </c>
      <c r="I421">
        <f>[6]Sheet1!$C506</f>
        <v>-2.3262377361805697E-3</v>
      </c>
      <c r="J421">
        <f>[6]Sheet1!$D506</f>
        <v>1.1630277381451393E-3</v>
      </c>
      <c r="K421">
        <f t="shared" si="24"/>
        <v>1.33E-3</v>
      </c>
    </row>
    <row r="422" spans="1:11">
      <c r="A422" s="1">
        <v>22159</v>
      </c>
      <c r="B422">
        <v>3.2258000000000002E-2</v>
      </c>
      <c r="C422">
        <v>3.7948000000000003E-2</v>
      </c>
      <c r="D422">
        <f>'[5]161417172'!B422</f>
        <v>1.632E-3</v>
      </c>
      <c r="E422">
        <f>'[5]161417172'!C422</f>
        <v>0</v>
      </c>
      <c r="F422">
        <f t="shared" si="25"/>
        <v>0</v>
      </c>
      <c r="G422">
        <f t="shared" si="27"/>
        <v>0</v>
      </c>
      <c r="H422">
        <f t="shared" si="26"/>
        <v>-3.3899999999999998E-3</v>
      </c>
      <c r="I422">
        <f>[6]Sheet1!$C507</f>
        <v>-4.66024884480154E-3</v>
      </c>
      <c r="J422">
        <f>[6]Sheet1!$D507</f>
        <v>3.6886003095740527E-2</v>
      </c>
      <c r="K422">
        <f t="shared" si="24"/>
        <v>1.632E-3</v>
      </c>
    </row>
    <row r="423" spans="1:11">
      <c r="A423" s="1">
        <v>22189</v>
      </c>
      <c r="B423">
        <v>-5.8619999999999998E-2</v>
      </c>
      <c r="C423">
        <v>-5.9524000000000001E-2</v>
      </c>
      <c r="D423">
        <f>'[5]161417172'!B423</f>
        <v>1.578E-3</v>
      </c>
      <c r="E423">
        <f>'[5]161417172'!C423</f>
        <v>0</v>
      </c>
      <c r="F423">
        <f t="shared" si="25"/>
        <v>0</v>
      </c>
      <c r="G423">
        <f t="shared" si="27"/>
        <v>0</v>
      </c>
      <c r="H423">
        <f t="shared" si="26"/>
        <v>0</v>
      </c>
      <c r="I423">
        <f>[6]Sheet1!$C508</f>
        <v>-1.0569958241354982E-2</v>
      </c>
      <c r="J423">
        <f>[6]Sheet1!$D508</f>
        <v>2.8742306327444123E-2</v>
      </c>
      <c r="K423">
        <f t="shared" si="24"/>
        <v>1.578E-3</v>
      </c>
    </row>
    <row r="424" spans="1:11">
      <c r="A424" s="1">
        <v>22220</v>
      </c>
      <c r="B424">
        <v>-4.797E-3</v>
      </c>
      <c r="C424">
        <v>-2.3230000000000001E-2</v>
      </c>
      <c r="D424">
        <f>'[5]161417172'!B424</f>
        <v>2.1559999999999999E-3</v>
      </c>
      <c r="E424">
        <f>'[5]161417172'!C424</f>
        <v>6.757E-3</v>
      </c>
      <c r="F424">
        <f t="shared" si="25"/>
        <v>0</v>
      </c>
      <c r="G424">
        <f t="shared" si="27"/>
        <v>6.757E-3</v>
      </c>
      <c r="H424">
        <f t="shared" si="26"/>
        <v>0</v>
      </c>
      <c r="I424">
        <f>[6]Sheet1!$C509</f>
        <v>-1.1808870091276624E-3</v>
      </c>
      <c r="J424">
        <f>[6]Sheet1!$D509</f>
        <v>3.6104465598223889E-2</v>
      </c>
      <c r="K424">
        <f t="shared" si="24"/>
        <v>-4.6010000000000001E-3</v>
      </c>
    </row>
    <row r="425" spans="1:11">
      <c r="A425" s="1">
        <v>22250</v>
      </c>
      <c r="B425">
        <v>4.8488999999999997E-2</v>
      </c>
      <c r="C425">
        <v>4.6495000000000002E-2</v>
      </c>
      <c r="D425">
        <f>'[5]161417172'!B425</f>
        <v>1.2930000000000001E-3</v>
      </c>
      <c r="E425">
        <f>'[5]161417172'!C425</f>
        <v>0</v>
      </c>
      <c r="F425">
        <f t="shared" si="25"/>
        <v>6.757E-3</v>
      </c>
      <c r="G425">
        <f t="shared" si="27"/>
        <v>-6.757E-3</v>
      </c>
      <c r="H425">
        <f t="shared" si="26"/>
        <v>6.757E-3</v>
      </c>
      <c r="I425">
        <f>[6]Sheet1!$C510</f>
        <v>-1.9095134368540378E-2</v>
      </c>
      <c r="J425">
        <f>[6]Sheet1!$D510</f>
        <v>9.6860650527115233E-3</v>
      </c>
      <c r="K425">
        <f t="shared" si="24"/>
        <v>1.2930000000000001E-3</v>
      </c>
    </row>
    <row r="426" spans="1:11">
      <c r="A426" s="1">
        <v>22281</v>
      </c>
      <c r="B426">
        <v>4.8457E-2</v>
      </c>
      <c r="C426">
        <v>3.7495000000000001E-2</v>
      </c>
      <c r="D426">
        <f>'[5]161417172'!B426</f>
        <v>1.5529999999999999E-3</v>
      </c>
      <c r="E426">
        <f>'[5]161417172'!C426</f>
        <v>0</v>
      </c>
      <c r="F426">
        <f t="shared" si="25"/>
        <v>0</v>
      </c>
      <c r="G426">
        <f t="shared" si="27"/>
        <v>0</v>
      </c>
      <c r="H426">
        <f t="shared" si="26"/>
        <v>-6.757E-3</v>
      </c>
      <c r="I426">
        <f>[6]Sheet1!$C511</f>
        <v>-1.7009331229683511E-2</v>
      </c>
      <c r="J426">
        <f>[6]Sheet1!$D511</f>
        <v>-7.3230334211674908E-2</v>
      </c>
      <c r="K426">
        <f t="shared" si="24"/>
        <v>1.5529999999999999E-3</v>
      </c>
    </row>
    <row r="427" spans="1:11">
      <c r="A427" s="1">
        <v>22312</v>
      </c>
      <c r="B427">
        <v>6.3879000000000005E-2</v>
      </c>
      <c r="C427">
        <v>8.2047999999999996E-2</v>
      </c>
      <c r="D427">
        <f>'[5]161417172'!B427</f>
        <v>1.9400000000000001E-3</v>
      </c>
      <c r="E427">
        <f>'[5]161417172'!C427</f>
        <v>0</v>
      </c>
      <c r="F427">
        <f t="shared" si="25"/>
        <v>0</v>
      </c>
      <c r="G427">
        <f t="shared" si="27"/>
        <v>0</v>
      </c>
      <c r="H427">
        <f t="shared" si="26"/>
        <v>0</v>
      </c>
      <c r="I427">
        <f>[6]Sheet1!$C512</f>
        <v>1.2242747478787841E-3</v>
      </c>
      <c r="J427">
        <f>[6]Sheet1!$D512</f>
        <v>-9.8976058876495632E-2</v>
      </c>
      <c r="K427">
        <f t="shared" si="24"/>
        <v>1.9400000000000001E-3</v>
      </c>
    </row>
    <row r="428" spans="1:11">
      <c r="A428" s="1">
        <v>22340</v>
      </c>
      <c r="B428">
        <v>3.6971999999999998E-2</v>
      </c>
      <c r="C428">
        <v>6.0130000000000003E-2</v>
      </c>
      <c r="D428">
        <f>'[5]161417172'!B428</f>
        <v>1.6490000000000001E-3</v>
      </c>
      <c r="E428">
        <f>'[5]161417172'!C428</f>
        <v>0</v>
      </c>
      <c r="F428">
        <f t="shared" si="25"/>
        <v>0</v>
      </c>
      <c r="G428">
        <f t="shared" si="27"/>
        <v>0</v>
      </c>
      <c r="H428">
        <f t="shared" si="26"/>
        <v>0</v>
      </c>
      <c r="I428">
        <f>[6]Sheet1!$C513</f>
        <v>-4.9106052495684338E-3</v>
      </c>
      <c r="J428">
        <f>[6]Sheet1!$D513</f>
        <v>-9.6094759670267926E-2</v>
      </c>
      <c r="K428">
        <f t="shared" si="24"/>
        <v>1.6490000000000001E-3</v>
      </c>
    </row>
    <row r="429" spans="1:11">
      <c r="A429" s="1">
        <v>22371</v>
      </c>
      <c r="B429">
        <v>3.0582999999999999E-2</v>
      </c>
      <c r="C429">
        <v>4.9888000000000002E-2</v>
      </c>
      <c r="D429">
        <f>'[5]161417172'!B429</f>
        <v>2.0119999999999999E-3</v>
      </c>
      <c r="E429">
        <f>'[5]161417172'!C429</f>
        <v>0</v>
      </c>
      <c r="F429">
        <f t="shared" si="25"/>
        <v>0</v>
      </c>
      <c r="G429">
        <f t="shared" si="27"/>
        <v>0</v>
      </c>
      <c r="H429">
        <f t="shared" si="26"/>
        <v>0</v>
      </c>
      <c r="I429">
        <f>[6]Sheet1!$C514</f>
        <v>7.3546673536326601E-3</v>
      </c>
      <c r="J429">
        <f>[6]Sheet1!$D514</f>
        <v>-7.6374026906745218E-2</v>
      </c>
      <c r="K429">
        <f t="shared" si="24"/>
        <v>2.0119999999999999E-3</v>
      </c>
    </row>
    <row r="430" spans="1:11">
      <c r="A430" s="1">
        <v>22401</v>
      </c>
      <c r="B430">
        <v>5.6639999999999998E-3</v>
      </c>
      <c r="C430">
        <v>9.4870000000000006E-3</v>
      </c>
      <c r="D430">
        <f>'[5]161417172'!B430</f>
        <v>1.7459999999999999E-3</v>
      </c>
      <c r="E430">
        <f>'[5]161417172'!C430</f>
        <v>0</v>
      </c>
      <c r="F430">
        <f t="shared" si="25"/>
        <v>0</v>
      </c>
      <c r="G430">
        <f t="shared" si="27"/>
        <v>0</v>
      </c>
      <c r="H430">
        <f t="shared" si="26"/>
        <v>0</v>
      </c>
      <c r="I430">
        <f>[6]Sheet1!$C515</f>
        <v>2.2934138889144418E-2</v>
      </c>
      <c r="J430">
        <f>[6]Sheet1!$D515</f>
        <v>-4.5488688361613683E-2</v>
      </c>
      <c r="K430">
        <f t="shared" si="24"/>
        <v>1.7459999999999999E-3</v>
      </c>
    </row>
    <row r="431" spans="1:11">
      <c r="A431" s="1">
        <v>22432</v>
      </c>
      <c r="B431">
        <v>2.581E-2</v>
      </c>
      <c r="C431">
        <v>4.1571999999999998E-2</v>
      </c>
      <c r="D431">
        <f>'[5]161417172'!B431</f>
        <v>1.774E-3</v>
      </c>
      <c r="E431">
        <f>'[5]161417172'!C431</f>
        <v>0</v>
      </c>
      <c r="F431">
        <f t="shared" si="25"/>
        <v>0</v>
      </c>
      <c r="G431">
        <f t="shared" si="27"/>
        <v>0</v>
      </c>
      <c r="H431">
        <f t="shared" si="26"/>
        <v>0</v>
      </c>
      <c r="I431">
        <f>[6]Sheet1!$C516</f>
        <v>1.5392529168437363E-2</v>
      </c>
      <c r="J431">
        <f>[6]Sheet1!$D516</f>
        <v>-2.4380761330227152E-2</v>
      </c>
      <c r="K431">
        <f t="shared" si="24"/>
        <v>1.774E-3</v>
      </c>
    </row>
    <row r="432" spans="1:11">
      <c r="A432" s="1">
        <v>22462</v>
      </c>
      <c r="B432">
        <v>-2.8499E-2</v>
      </c>
      <c r="C432">
        <v>-4.2415000000000001E-2</v>
      </c>
      <c r="D432">
        <f>'[5]161417172'!B432</f>
        <v>2.0079999999999998E-3</v>
      </c>
      <c r="E432">
        <f>'[5]161417172'!C432</f>
        <v>0</v>
      </c>
      <c r="F432">
        <f t="shared" si="25"/>
        <v>0</v>
      </c>
      <c r="G432">
        <f t="shared" si="27"/>
        <v>0</v>
      </c>
      <c r="H432">
        <f t="shared" si="26"/>
        <v>0</v>
      </c>
      <c r="I432">
        <f>[6]Sheet1!$C517</f>
        <v>1.5163408930424005E-2</v>
      </c>
      <c r="J432">
        <f>[6]Sheet1!$D517</f>
        <v>2.3166164102601527E-3</v>
      </c>
      <c r="K432">
        <f t="shared" si="24"/>
        <v>2.0079999999999998E-3</v>
      </c>
    </row>
    <row r="433" spans="1:11">
      <c r="A433" s="1">
        <v>22493</v>
      </c>
      <c r="B433">
        <v>2.9923999999999999E-2</v>
      </c>
      <c r="C433">
        <v>1.1516999999999999E-2</v>
      </c>
      <c r="D433">
        <f>'[5]161417172'!B433</f>
        <v>1.8240000000000001E-3</v>
      </c>
      <c r="E433">
        <f>'[5]161417172'!C433</f>
        <v>6.711E-3</v>
      </c>
      <c r="F433">
        <f t="shared" si="25"/>
        <v>0</v>
      </c>
      <c r="G433">
        <f t="shared" si="27"/>
        <v>6.711E-3</v>
      </c>
      <c r="H433">
        <f t="shared" si="26"/>
        <v>0</v>
      </c>
      <c r="I433">
        <f>[6]Sheet1!$C518</f>
        <v>1.2650509512027064E-2</v>
      </c>
      <c r="J433">
        <f>[6]Sheet1!$D518</f>
        <v>1.7293363658467786E-2</v>
      </c>
      <c r="K433">
        <f t="shared" si="24"/>
        <v>-4.8869999999999999E-3</v>
      </c>
    </row>
    <row r="434" spans="1:11">
      <c r="A434" s="1">
        <v>22524</v>
      </c>
      <c r="B434">
        <v>2.6883000000000001E-2</v>
      </c>
      <c r="C434">
        <v>2.1357999999999999E-2</v>
      </c>
      <c r="D434">
        <f>'[5]161417172'!B434</f>
        <v>1.358E-3</v>
      </c>
      <c r="E434">
        <f>'[5]161417172'!C434</f>
        <v>-3.333E-3</v>
      </c>
      <c r="F434">
        <f t="shared" si="25"/>
        <v>6.711E-3</v>
      </c>
      <c r="G434">
        <f t="shared" si="27"/>
        <v>-1.0044000000000001E-2</v>
      </c>
      <c r="H434">
        <f t="shared" si="26"/>
        <v>6.711E-3</v>
      </c>
      <c r="I434">
        <f>[6]Sheet1!$C519</f>
        <v>1.3620075922048613E-2</v>
      </c>
      <c r="J434">
        <f>[6]Sheet1!$D519</f>
        <v>3.557368842531794E-2</v>
      </c>
      <c r="K434">
        <f t="shared" si="24"/>
        <v>4.6909999999999999E-3</v>
      </c>
    </row>
    <row r="435" spans="1:11">
      <c r="A435" s="1">
        <v>22554</v>
      </c>
      <c r="B435">
        <v>-1.9991999999999999E-2</v>
      </c>
      <c r="C435">
        <v>-2.9686000000000001E-2</v>
      </c>
      <c r="D435">
        <f>'[5]161417172'!B435</f>
        <v>1.6770000000000001E-3</v>
      </c>
      <c r="E435">
        <f>'[5]161417172'!C435</f>
        <v>3.3440000000000002E-3</v>
      </c>
      <c r="F435">
        <f t="shared" si="25"/>
        <v>-3.333E-3</v>
      </c>
      <c r="G435">
        <f t="shared" si="27"/>
        <v>6.6770000000000006E-3</v>
      </c>
      <c r="H435">
        <f t="shared" si="26"/>
        <v>-1.0044000000000001E-2</v>
      </c>
      <c r="I435">
        <f>[6]Sheet1!$C520</f>
        <v>-7.9242105940022789E-3</v>
      </c>
      <c r="J435">
        <f>[6]Sheet1!$D520</f>
        <v>3.8219436072670643E-2</v>
      </c>
      <c r="K435">
        <f t="shared" si="24"/>
        <v>-1.6670000000000001E-3</v>
      </c>
    </row>
    <row r="436" spans="1:11">
      <c r="A436" s="1">
        <v>22585</v>
      </c>
      <c r="B436">
        <v>2.7435000000000001E-2</v>
      </c>
      <c r="C436">
        <v>2.0988E-2</v>
      </c>
      <c r="D436">
        <f>'[5]161417172'!B436</f>
        <v>1.921E-3</v>
      </c>
      <c r="E436">
        <f>'[5]161417172'!C436</f>
        <v>0</v>
      </c>
      <c r="F436">
        <f t="shared" si="25"/>
        <v>3.3440000000000002E-3</v>
      </c>
      <c r="G436">
        <f t="shared" si="27"/>
        <v>-3.3440000000000002E-3</v>
      </c>
      <c r="H436">
        <f t="shared" si="26"/>
        <v>6.6770000000000006E-3</v>
      </c>
      <c r="I436">
        <f>[6]Sheet1!$C521</f>
        <v>2.0248724060574208E-2</v>
      </c>
      <c r="J436">
        <f>[6]Sheet1!$D521</f>
        <v>5.9649047142372513E-2</v>
      </c>
      <c r="K436">
        <f t="shared" si="24"/>
        <v>1.921E-3</v>
      </c>
    </row>
    <row r="437" spans="1:11">
      <c r="A437" s="1">
        <v>22615</v>
      </c>
      <c r="B437">
        <v>4.5380999999999998E-2</v>
      </c>
      <c r="C437">
        <v>4.6461000000000002E-2</v>
      </c>
      <c r="D437">
        <f>'[5]161417172'!B437</f>
        <v>1.6069999999999999E-3</v>
      </c>
      <c r="E437">
        <f>'[5]161417172'!C437</f>
        <v>0</v>
      </c>
      <c r="F437">
        <f t="shared" si="25"/>
        <v>0</v>
      </c>
      <c r="G437">
        <f t="shared" si="27"/>
        <v>0</v>
      </c>
      <c r="H437">
        <f t="shared" si="26"/>
        <v>-3.3440000000000002E-3</v>
      </c>
      <c r="I437">
        <f>[6]Sheet1!$C522</f>
        <v>1.7661872182707317E-2</v>
      </c>
      <c r="J437">
        <f>[6]Sheet1!$D522</f>
        <v>9.6406053693620208E-2</v>
      </c>
      <c r="K437">
        <f t="shared" si="24"/>
        <v>1.6069999999999999E-3</v>
      </c>
    </row>
    <row r="438" spans="1:11">
      <c r="A438" s="1">
        <v>22646</v>
      </c>
      <c r="B438">
        <v>7.4600000000000003E-4</v>
      </c>
      <c r="C438">
        <v>-3.7569999999999999E-3</v>
      </c>
      <c r="D438">
        <f>'[5]161417172'!B438</f>
        <v>1.864E-3</v>
      </c>
      <c r="E438">
        <f>'[5]161417172'!C438</f>
        <v>0</v>
      </c>
      <c r="F438">
        <f t="shared" si="25"/>
        <v>0</v>
      </c>
      <c r="G438">
        <f t="shared" si="27"/>
        <v>0</v>
      </c>
      <c r="H438">
        <f t="shared" si="26"/>
        <v>0</v>
      </c>
      <c r="I438">
        <f>[6]Sheet1!$C523</f>
        <v>1.3042689018797571E-2</v>
      </c>
      <c r="J438">
        <f>[6]Sheet1!$D523</f>
        <v>0.12645807394210129</v>
      </c>
      <c r="K438">
        <f t="shared" si="24"/>
        <v>1.864E-3</v>
      </c>
    </row>
    <row r="439" spans="1:11">
      <c r="A439" s="1">
        <v>22677</v>
      </c>
      <c r="B439">
        <v>-3.6179000000000003E-2</v>
      </c>
      <c r="C439">
        <v>-7.8069999999999997E-3</v>
      </c>
      <c r="D439">
        <f>'[5]161417172'!B439</f>
        <v>2.3479999999999998E-3</v>
      </c>
      <c r="E439">
        <f>'[5]161417172'!C439</f>
        <v>0</v>
      </c>
      <c r="F439">
        <f t="shared" si="25"/>
        <v>0</v>
      </c>
      <c r="G439">
        <f t="shared" si="27"/>
        <v>0</v>
      </c>
      <c r="H439">
        <f t="shared" si="26"/>
        <v>0</v>
      </c>
      <c r="I439">
        <f>[6]Sheet1!$C524</f>
        <v>-1.4136964549926301E-2</v>
      </c>
      <c r="J439">
        <f>[6]Sheet1!$D524</f>
        <v>0.11109683464429621</v>
      </c>
      <c r="K439">
        <f t="shared" si="24"/>
        <v>2.3479999999999998E-3</v>
      </c>
    </row>
    <row r="440" spans="1:11">
      <c r="A440" s="1">
        <v>22705</v>
      </c>
      <c r="B440">
        <v>1.9501999999999999E-2</v>
      </c>
      <c r="C440">
        <v>1.5405E-2</v>
      </c>
      <c r="D440">
        <f>'[5]161417172'!B440</f>
        <v>1.9889999999999999E-3</v>
      </c>
      <c r="E440">
        <f>'[5]161417172'!C440</f>
        <v>3.333E-3</v>
      </c>
      <c r="F440">
        <f t="shared" si="25"/>
        <v>0</v>
      </c>
      <c r="G440">
        <f t="shared" si="27"/>
        <v>3.333E-3</v>
      </c>
      <c r="H440">
        <f t="shared" si="26"/>
        <v>0</v>
      </c>
      <c r="I440">
        <f>[6]Sheet1!$C525</f>
        <v>1.7374174410705656E-2</v>
      </c>
      <c r="J440">
        <f>[6]Sheet1!$D525</f>
        <v>0.1333816143045703</v>
      </c>
      <c r="K440">
        <f t="shared" si="24"/>
        <v>-1.3440000000000001E-3</v>
      </c>
    </row>
    <row r="441" spans="1:11">
      <c r="A441" s="1">
        <v>22736</v>
      </c>
      <c r="B441">
        <v>-4.6690000000000004E-3</v>
      </c>
      <c r="C441">
        <v>-6.241E-3</v>
      </c>
      <c r="D441">
        <f>'[5]161417172'!B441</f>
        <v>2.0070000000000001E-3</v>
      </c>
      <c r="E441">
        <f>'[5]161417172'!C441</f>
        <v>0</v>
      </c>
      <c r="F441">
        <f t="shared" si="25"/>
        <v>3.333E-3</v>
      </c>
      <c r="G441">
        <f t="shared" si="27"/>
        <v>-3.333E-3</v>
      </c>
      <c r="H441">
        <f t="shared" si="26"/>
        <v>3.333E-3</v>
      </c>
      <c r="I441">
        <f>[6]Sheet1!$C526</f>
        <v>8.5712911208744025E-3</v>
      </c>
      <c r="J441">
        <f>[6]Sheet1!$D526</f>
        <v>0.13459823807181204</v>
      </c>
      <c r="K441">
        <f t="shared" si="24"/>
        <v>2.0070000000000001E-3</v>
      </c>
    </row>
    <row r="442" spans="1:11">
      <c r="A442" s="1">
        <v>22766</v>
      </c>
      <c r="B442">
        <v>-6.3451999999999995E-2</v>
      </c>
      <c r="C442">
        <v>-6.8134E-2</v>
      </c>
      <c r="D442">
        <f>'[5]161417172'!B442</f>
        <v>2.2780000000000001E-3</v>
      </c>
      <c r="E442">
        <f>'[5]161417172'!C442</f>
        <v>3.3219999999999999E-3</v>
      </c>
      <c r="F442">
        <f t="shared" si="25"/>
        <v>0</v>
      </c>
      <c r="G442">
        <f t="shared" si="27"/>
        <v>3.3219999999999999E-3</v>
      </c>
      <c r="H442">
        <f t="shared" si="26"/>
        <v>-3.333E-3</v>
      </c>
      <c r="I442">
        <f>[6]Sheet1!$C527</f>
        <v>1.0701535232167103E-3</v>
      </c>
      <c r="J442">
        <f>[6]Sheet1!$D527</f>
        <v>0.11273425270588433</v>
      </c>
      <c r="K442">
        <f t="shared" si="24"/>
        <v>-1.0439999999999998E-3</v>
      </c>
    </row>
    <row r="443" spans="1:11">
      <c r="A443" s="1">
        <v>22797</v>
      </c>
      <c r="B443">
        <v>-8.4680000000000005E-2</v>
      </c>
      <c r="C443">
        <v>-9.8185999999999996E-2</v>
      </c>
      <c r="D443">
        <f>'[5]161417172'!B443</f>
        <v>2.2959999999999999E-3</v>
      </c>
      <c r="E443">
        <f>'[5]161417172'!C443</f>
        <v>0</v>
      </c>
      <c r="F443">
        <f t="shared" si="25"/>
        <v>3.3219999999999999E-3</v>
      </c>
      <c r="G443">
        <f t="shared" si="27"/>
        <v>-3.3219999999999999E-3</v>
      </c>
      <c r="H443">
        <f t="shared" si="26"/>
        <v>3.3219999999999999E-3</v>
      </c>
      <c r="I443">
        <f>[6]Sheet1!$C528</f>
        <v>-2.1375557858562821E-3</v>
      </c>
      <c r="J443">
        <f>[6]Sheet1!$D528</f>
        <v>9.5204167751590685E-2</v>
      </c>
      <c r="K443">
        <f t="shared" si="24"/>
        <v>2.2959999999999999E-3</v>
      </c>
    </row>
    <row r="444" spans="1:11">
      <c r="A444" s="1">
        <v>22827</v>
      </c>
      <c r="B444">
        <v>-8.2631999999999997E-2</v>
      </c>
      <c r="C444">
        <v>-8.5125000000000006E-2</v>
      </c>
      <c r="D444">
        <f>'[5]161417172'!B444</f>
        <v>1.9369999999999999E-3</v>
      </c>
      <c r="E444">
        <f>'[5]161417172'!C444</f>
        <v>0</v>
      </c>
      <c r="F444">
        <f t="shared" si="25"/>
        <v>0</v>
      </c>
      <c r="G444">
        <f t="shared" si="27"/>
        <v>0</v>
      </c>
      <c r="H444">
        <f t="shared" si="26"/>
        <v>-3.3219999999999999E-3</v>
      </c>
      <c r="I444">
        <f>[6]Sheet1!$C529</f>
        <v>-2.1382286607942724E-3</v>
      </c>
      <c r="J444">
        <f>[6]Sheet1!$D529</f>
        <v>7.7902530160372407E-2</v>
      </c>
      <c r="K444">
        <f t="shared" si="24"/>
        <v>1.9369999999999999E-3</v>
      </c>
    </row>
    <row r="445" spans="1:11">
      <c r="A445" s="1">
        <v>22858</v>
      </c>
      <c r="B445">
        <v>6.5504000000000007E-2</v>
      </c>
      <c r="C445">
        <v>6.4000000000000001E-2</v>
      </c>
      <c r="D445">
        <f>'[5]161417172'!B445</f>
        <v>2.7269999999999998E-3</v>
      </c>
      <c r="E445">
        <f>'[5]161417172'!C445</f>
        <v>3.3110000000000001E-3</v>
      </c>
      <c r="F445">
        <f t="shared" si="25"/>
        <v>0</v>
      </c>
      <c r="G445">
        <f t="shared" si="27"/>
        <v>3.3110000000000001E-3</v>
      </c>
      <c r="H445">
        <f t="shared" si="26"/>
        <v>0</v>
      </c>
      <c r="I445">
        <f>[6]Sheet1!$C530</f>
        <v>9.5900970760043336E-3</v>
      </c>
      <c r="J445">
        <f>[6]Sheet1!$D530</f>
        <v>7.4842117724349677E-2</v>
      </c>
      <c r="K445">
        <f t="shared" si="24"/>
        <v>-5.8400000000000032E-4</v>
      </c>
    </row>
    <row r="446" spans="1:11">
      <c r="A446" s="1">
        <v>22889</v>
      </c>
      <c r="B446">
        <v>2.3414000000000001E-2</v>
      </c>
      <c r="C446">
        <v>3.7060999999999997E-2</v>
      </c>
      <c r="D446">
        <f>'[5]161417172'!B446</f>
        <v>2.1800000000000001E-3</v>
      </c>
      <c r="E446">
        <f>'[5]161417172'!C446</f>
        <v>0</v>
      </c>
      <c r="F446">
        <f t="shared" si="25"/>
        <v>3.3110000000000001E-3</v>
      </c>
      <c r="G446">
        <f t="shared" si="27"/>
        <v>-3.3110000000000001E-3</v>
      </c>
      <c r="H446">
        <f t="shared" si="26"/>
        <v>3.3110000000000001E-3</v>
      </c>
      <c r="I446">
        <f>[6]Sheet1!$C531</f>
        <v>2.117842448142504E-3</v>
      </c>
      <c r="J446">
        <f>[6]Sheet1!$D531</f>
        <v>6.3339884250443568E-2</v>
      </c>
      <c r="K446">
        <f t="shared" si="24"/>
        <v>2.1800000000000001E-3</v>
      </c>
    </row>
    <row r="447" spans="1:11">
      <c r="A447" s="1">
        <v>22919</v>
      </c>
      <c r="B447">
        <v>-5.0153999999999997E-2</v>
      </c>
      <c r="C447">
        <v>-6.3829999999999998E-2</v>
      </c>
      <c r="D447">
        <f>'[5]161417172'!B447</f>
        <v>2.0720000000000001E-3</v>
      </c>
      <c r="E447">
        <f>'[5]161417172'!C447</f>
        <v>3.3E-3</v>
      </c>
      <c r="F447">
        <f t="shared" si="25"/>
        <v>0</v>
      </c>
      <c r="G447">
        <f t="shared" si="27"/>
        <v>3.3E-3</v>
      </c>
      <c r="H447">
        <f t="shared" si="26"/>
        <v>-3.3110000000000001E-3</v>
      </c>
      <c r="I447">
        <f>[6]Sheet1!$C532</f>
        <v>7.3811576036924009E-3</v>
      </c>
      <c r="J447">
        <f>[6]Sheet1!$D532</f>
        <v>7.8645252448138248E-2</v>
      </c>
      <c r="K447">
        <f t="shared" si="24"/>
        <v>-1.2279999999999999E-3</v>
      </c>
    </row>
    <row r="448" spans="1:11">
      <c r="A448" s="1">
        <v>22950</v>
      </c>
      <c r="B448">
        <v>2.1840000000000002E-3</v>
      </c>
      <c r="C448">
        <v>-3.9528000000000001E-2</v>
      </c>
      <c r="D448">
        <f>'[5]161417172'!B448</f>
        <v>2.5330000000000001E-3</v>
      </c>
      <c r="E448">
        <f>'[5]161417172'!C448</f>
        <v>0</v>
      </c>
      <c r="F448">
        <f t="shared" si="25"/>
        <v>3.3E-3</v>
      </c>
      <c r="G448">
        <f t="shared" si="27"/>
        <v>-3.3E-3</v>
      </c>
      <c r="H448">
        <f t="shared" si="26"/>
        <v>3.3E-3</v>
      </c>
      <c r="I448">
        <f>[6]Sheet1!$C533</f>
        <v>-2.1022514868129782E-3</v>
      </c>
      <c r="J448">
        <f>[6]Sheet1!$D533</f>
        <v>5.6294276900751061E-2</v>
      </c>
      <c r="K448">
        <f t="shared" si="24"/>
        <v>2.5330000000000001E-3</v>
      </c>
    </row>
    <row r="449" spans="1:11">
      <c r="A449" s="1">
        <v>22980</v>
      </c>
      <c r="B449">
        <v>0.110137</v>
      </c>
      <c r="C449">
        <v>0.12117600000000001</v>
      </c>
      <c r="D449">
        <f>'[5]161417172'!B449</f>
        <v>2.0209999999999998E-3</v>
      </c>
      <c r="E449">
        <f>'[5]161417172'!C449</f>
        <v>0</v>
      </c>
      <c r="F449">
        <f t="shared" si="25"/>
        <v>0</v>
      </c>
      <c r="G449">
        <f t="shared" si="27"/>
        <v>0</v>
      </c>
      <c r="H449">
        <f t="shared" si="26"/>
        <v>-3.3E-3</v>
      </c>
      <c r="I449">
        <f>[6]Sheet1!$C534</f>
        <v>8.386426738456354E-3</v>
      </c>
      <c r="J449">
        <f>[6]Sheet1!$D534</f>
        <v>4.7018831456500099E-2</v>
      </c>
      <c r="K449">
        <f t="shared" si="24"/>
        <v>2.0209999999999998E-3</v>
      </c>
    </row>
    <row r="450" spans="1:11">
      <c r="A450" s="1">
        <v>23011</v>
      </c>
      <c r="B450">
        <v>1.1865000000000001E-2</v>
      </c>
      <c r="C450">
        <v>-2.5561E-2</v>
      </c>
      <c r="D450">
        <f>'[5]161417172'!B450</f>
        <v>2.519E-3</v>
      </c>
      <c r="E450">
        <f>'[5]161417172'!C450</f>
        <v>0</v>
      </c>
      <c r="F450">
        <f t="shared" si="25"/>
        <v>0</v>
      </c>
      <c r="G450">
        <f t="shared" si="27"/>
        <v>0</v>
      </c>
      <c r="H450">
        <f t="shared" si="26"/>
        <v>0</v>
      </c>
      <c r="I450">
        <f>[6]Sheet1!$C535</f>
        <v>1.0428998124849542E-3</v>
      </c>
      <c r="J450">
        <f>[6]Sheet1!$D535</f>
        <v>3.5019042250187482E-2</v>
      </c>
      <c r="K450">
        <f t="shared" si="24"/>
        <v>2.519E-3</v>
      </c>
    </row>
    <row r="451" spans="1:11">
      <c r="A451" s="1">
        <v>23042</v>
      </c>
      <c r="B451">
        <v>5.1847999999999998E-2</v>
      </c>
      <c r="C451">
        <v>8.9139999999999997E-2</v>
      </c>
      <c r="D451">
        <f>'[5]161417172'!B451</f>
        <v>2.5119999999999999E-3</v>
      </c>
      <c r="E451">
        <f>'[5]161417172'!C451</f>
        <v>0</v>
      </c>
      <c r="F451">
        <f t="shared" si="25"/>
        <v>0</v>
      </c>
      <c r="G451">
        <f t="shared" si="27"/>
        <v>0</v>
      </c>
      <c r="H451">
        <f t="shared" si="26"/>
        <v>0</v>
      </c>
      <c r="I451">
        <f>[6]Sheet1!$C536</f>
        <v>6.2346611348393921E-3</v>
      </c>
      <c r="J451">
        <f>[6]Sheet1!$D536</f>
        <v>5.5390667934953175E-2</v>
      </c>
      <c r="K451">
        <f t="shared" si="24"/>
        <v>2.5119999999999999E-3</v>
      </c>
    </row>
    <row r="452" spans="1:11">
      <c r="A452" s="1">
        <v>23070</v>
      </c>
      <c r="B452">
        <v>-2.1930999999999999E-2</v>
      </c>
      <c r="C452">
        <v>-1.4477E-2</v>
      </c>
      <c r="D452">
        <f>'[5]161417172'!B452</f>
        <v>2.2599999999999999E-3</v>
      </c>
      <c r="E452">
        <f>'[5]161417172'!C452</f>
        <v>0</v>
      </c>
      <c r="F452">
        <f t="shared" si="25"/>
        <v>0</v>
      </c>
      <c r="G452">
        <f t="shared" si="27"/>
        <v>0</v>
      </c>
      <c r="H452">
        <f t="shared" si="26"/>
        <v>0</v>
      </c>
      <c r="I452">
        <f>[6]Sheet1!$C537</f>
        <v>8.2566219515838313E-3</v>
      </c>
      <c r="J452">
        <f>[6]Sheet1!$D537</f>
        <v>4.627311547583135E-2</v>
      </c>
      <c r="K452">
        <f t="shared" si="24"/>
        <v>2.2599999999999999E-3</v>
      </c>
    </row>
    <row r="453" spans="1:11">
      <c r="A453" s="1">
        <v>23101</v>
      </c>
      <c r="B453">
        <v>3.2917000000000002E-2</v>
      </c>
      <c r="C453">
        <v>1.2026999999999999E-2</v>
      </c>
      <c r="D453">
        <f>'[5]161417172'!B453</f>
        <v>2.2620000000000001E-3</v>
      </c>
      <c r="E453">
        <f>'[5]161417172'!C453</f>
        <v>3.2889999999999998E-3</v>
      </c>
      <c r="F453">
        <f t="shared" si="25"/>
        <v>0</v>
      </c>
      <c r="G453">
        <f t="shared" si="27"/>
        <v>3.2889999999999998E-3</v>
      </c>
      <c r="H453">
        <f t="shared" si="26"/>
        <v>0</v>
      </c>
      <c r="I453">
        <f>[6]Sheet1!$C538</f>
        <v>6.1489659232023541E-3</v>
      </c>
      <c r="J453">
        <f>[6]Sheet1!$D538</f>
        <v>4.3850790278159302E-2</v>
      </c>
      <c r="K453">
        <f t="shared" si="24"/>
        <v>-1.0269999999999997E-3</v>
      </c>
    </row>
    <row r="454" spans="1:11">
      <c r="A454" s="1">
        <v>23131</v>
      </c>
      <c r="B454">
        <v>4.7439000000000002E-2</v>
      </c>
      <c r="C454">
        <v>2.6890000000000001E-2</v>
      </c>
      <c r="D454">
        <f>'[5]161417172'!B454</f>
        <v>2.6610000000000002E-3</v>
      </c>
      <c r="E454">
        <f>'[5]161417172'!C454</f>
        <v>0</v>
      </c>
      <c r="F454">
        <f t="shared" si="25"/>
        <v>3.2889999999999998E-3</v>
      </c>
      <c r="G454">
        <f t="shared" si="27"/>
        <v>-3.2889999999999998E-3</v>
      </c>
      <c r="H454">
        <f t="shared" si="26"/>
        <v>3.2889999999999998E-3</v>
      </c>
      <c r="I454">
        <f>[6]Sheet1!$C539</f>
        <v>1.3190161228287867E-2</v>
      </c>
      <c r="J454">
        <f>[6]Sheet1!$D539</f>
        <v>5.5970797983230458E-2</v>
      </c>
      <c r="K454">
        <f t="shared" si="24"/>
        <v>2.6610000000000002E-3</v>
      </c>
    </row>
    <row r="455" spans="1:11">
      <c r="A455" s="1">
        <v>23162</v>
      </c>
      <c r="B455">
        <v>2.0050999999999999E-2</v>
      </c>
      <c r="C455">
        <v>3.2306000000000001E-2</v>
      </c>
      <c r="D455">
        <f>'[5]161417172'!B455</f>
        <v>2.4299999999999999E-3</v>
      </c>
      <c r="E455">
        <f>'[5]161417172'!C455</f>
        <v>0</v>
      </c>
      <c r="F455">
        <f t="shared" si="25"/>
        <v>0</v>
      </c>
      <c r="G455">
        <f t="shared" si="27"/>
        <v>0</v>
      </c>
      <c r="H455">
        <f t="shared" si="26"/>
        <v>-3.2889999999999998E-3</v>
      </c>
      <c r="I455">
        <f>[6]Sheet1!$C540</f>
        <v>9.0319108403158488E-3</v>
      </c>
      <c r="J455">
        <f>[6]Sheet1!$D540</f>
        <v>6.7140264609402589E-2</v>
      </c>
      <c r="K455">
        <f t="shared" si="24"/>
        <v>2.4299999999999999E-3</v>
      </c>
    </row>
    <row r="456" spans="1:11">
      <c r="A456" s="1">
        <v>23192</v>
      </c>
      <c r="B456">
        <v>-1.8030000000000001E-2</v>
      </c>
      <c r="C456">
        <v>-1.0383E-2</v>
      </c>
      <c r="D456">
        <f>'[5]161417172'!B456</f>
        <v>2.2820000000000002E-3</v>
      </c>
      <c r="E456">
        <f>'[5]161417172'!C456</f>
        <v>3.2789999999999998E-3</v>
      </c>
      <c r="F456">
        <f t="shared" si="25"/>
        <v>0</v>
      </c>
      <c r="G456">
        <f t="shared" si="27"/>
        <v>3.2789999999999998E-3</v>
      </c>
      <c r="H456">
        <f t="shared" si="26"/>
        <v>0</v>
      </c>
      <c r="I456">
        <f>[6]Sheet1!$C541</f>
        <v>2.9913883487533433E-3</v>
      </c>
      <c r="J456">
        <f>[6]Sheet1!$D541</f>
        <v>7.2269881618950205E-2</v>
      </c>
      <c r="K456">
        <f t="shared" ref="K456:K519" si="28">D456-E456</f>
        <v>-9.9699999999999962E-4</v>
      </c>
    </row>
    <row r="457" spans="1:11">
      <c r="A457" s="1">
        <v>23223</v>
      </c>
      <c r="B457">
        <v>-1.7179999999999999E-3</v>
      </c>
      <c r="C457">
        <v>-6.3039999999999997E-3</v>
      </c>
      <c r="D457">
        <f>'[5]161417172'!B457</f>
        <v>2.784E-3</v>
      </c>
      <c r="E457">
        <f>'[5]161417172'!C457</f>
        <v>3.2680000000000001E-3</v>
      </c>
      <c r="F457">
        <f t="shared" si="25"/>
        <v>3.2789999999999998E-3</v>
      </c>
      <c r="G457">
        <f t="shared" si="27"/>
        <v>-1.0999999999999725E-5</v>
      </c>
      <c r="H457">
        <f t="shared" si="26"/>
        <v>3.2789999999999998E-3</v>
      </c>
      <c r="I457">
        <f>[6]Sheet1!$C542</f>
        <v>-3.9905096427732545E-3</v>
      </c>
      <c r="J457">
        <f>[6]Sheet1!$D542</f>
        <v>5.8689274900172617E-2</v>
      </c>
      <c r="K457">
        <f t="shared" si="28"/>
        <v>-4.8400000000000006E-4</v>
      </c>
    </row>
    <row r="458" spans="1:11">
      <c r="A458" s="1">
        <v>23254</v>
      </c>
      <c r="B458">
        <v>5.2684000000000002E-2</v>
      </c>
      <c r="C458">
        <v>4.2305000000000002E-2</v>
      </c>
      <c r="D458">
        <f>'[5]161417172'!B458</f>
        <v>2.4840000000000001E-3</v>
      </c>
      <c r="E458">
        <f>'[5]161417172'!C458</f>
        <v>0</v>
      </c>
      <c r="F458">
        <f t="shared" ref="F458:F521" si="29">E457</f>
        <v>3.2680000000000001E-3</v>
      </c>
      <c r="G458">
        <f t="shared" si="27"/>
        <v>-3.2680000000000001E-3</v>
      </c>
      <c r="H458">
        <f t="shared" ref="H458:H521" si="30">F458-F457</f>
        <v>-1.0999999999999725E-5</v>
      </c>
      <c r="I458">
        <f>[6]Sheet1!$C543</f>
        <v>4.9856538573616049E-3</v>
      </c>
      <c r="J458">
        <f>[6]Sheet1!$D543</f>
        <v>6.1557086309391718E-2</v>
      </c>
      <c r="K458">
        <f t="shared" si="28"/>
        <v>2.4840000000000001E-3</v>
      </c>
    </row>
    <row r="459" spans="1:11">
      <c r="A459" s="1">
        <v>23284</v>
      </c>
      <c r="B459">
        <v>-1.1898000000000001E-2</v>
      </c>
      <c r="C459">
        <v>-1.0373E-2</v>
      </c>
      <c r="D459">
        <f>'[5]161417172'!B459</f>
        <v>2.7550000000000001E-3</v>
      </c>
      <c r="E459">
        <f>'[5]161417172'!C459</f>
        <v>0</v>
      </c>
      <c r="F459">
        <f t="shared" si="29"/>
        <v>0</v>
      </c>
      <c r="G459">
        <f t="shared" ref="G459:G522" si="31">E459-F459</f>
        <v>0</v>
      </c>
      <c r="H459">
        <f t="shared" si="30"/>
        <v>-3.2680000000000001E-3</v>
      </c>
      <c r="I459">
        <f>[6]Sheet1!$C544</f>
        <v>6.9420229698899938E-3</v>
      </c>
      <c r="J459">
        <f>[6]Sheet1!$D544</f>
        <v>6.111795167558931E-2</v>
      </c>
      <c r="K459">
        <f t="shared" si="28"/>
        <v>2.7550000000000001E-3</v>
      </c>
    </row>
    <row r="460" spans="1:11">
      <c r="A460" s="1">
        <v>23315</v>
      </c>
      <c r="B460">
        <v>2.7708E-2</v>
      </c>
      <c r="C460">
        <v>1.2208E-2</v>
      </c>
      <c r="D460">
        <f>'[5]161417172'!B460</f>
        <v>2.9190000000000002E-3</v>
      </c>
      <c r="E460">
        <f>'[5]161417172'!C460</f>
        <v>3.2569999999999999E-3</v>
      </c>
      <c r="F460">
        <f t="shared" si="29"/>
        <v>0</v>
      </c>
      <c r="G460">
        <f t="shared" si="31"/>
        <v>3.2569999999999999E-3</v>
      </c>
      <c r="H460">
        <f t="shared" si="30"/>
        <v>0</v>
      </c>
      <c r="I460">
        <f>[6]Sheet1!$C545</f>
        <v>8.8542048839004295E-3</v>
      </c>
      <c r="J460">
        <f>[6]Sheet1!$D545</f>
        <v>7.2074408046302718E-2</v>
      </c>
      <c r="K460">
        <f t="shared" si="28"/>
        <v>-3.3799999999999976E-4</v>
      </c>
    </row>
    <row r="461" spans="1:11">
      <c r="A461" s="1">
        <v>23345</v>
      </c>
      <c r="B461">
        <v>-5.5490000000000001E-3</v>
      </c>
      <c r="C461">
        <v>-1.6139000000000001E-2</v>
      </c>
      <c r="D461">
        <f>'[5]161417172'!B461</f>
        <v>2.6589999999999999E-3</v>
      </c>
      <c r="E461">
        <f>'[5]161417172'!C461</f>
        <v>0</v>
      </c>
      <c r="F461">
        <f t="shared" si="29"/>
        <v>3.2569999999999999E-3</v>
      </c>
      <c r="G461">
        <f t="shared" si="31"/>
        <v>-3.2569999999999999E-3</v>
      </c>
      <c r="H461">
        <f t="shared" si="30"/>
        <v>3.2569999999999999E-3</v>
      </c>
      <c r="I461">
        <f>[6]Sheet1!$C546</f>
        <v>2.9328777833641517E-3</v>
      </c>
      <c r="J461">
        <f>[6]Sheet1!$D546</f>
        <v>6.6620859091210516E-2</v>
      </c>
      <c r="K461">
        <f t="shared" si="28"/>
        <v>2.6589999999999999E-3</v>
      </c>
    </row>
    <row r="462" spans="1:11">
      <c r="A462" s="1">
        <v>23376</v>
      </c>
      <c r="B462">
        <v>2.1735999999999998E-2</v>
      </c>
      <c r="C462">
        <v>-4.228E-3</v>
      </c>
      <c r="D462">
        <f>'[5]161417172'!B462</f>
        <v>3.0599999999999998E-3</v>
      </c>
      <c r="E462">
        <f>'[5]161417172'!C462</f>
        <v>3.2469999999999999E-3</v>
      </c>
      <c r="F462">
        <f t="shared" si="29"/>
        <v>0</v>
      </c>
      <c r="G462">
        <f t="shared" si="31"/>
        <v>3.2469999999999999E-3</v>
      </c>
      <c r="H462">
        <f t="shared" si="30"/>
        <v>-3.2569999999999999E-3</v>
      </c>
      <c r="I462">
        <f>[6]Sheet1!$C547</f>
        <v>0</v>
      </c>
      <c r="J462">
        <f>[6]Sheet1!$D547</f>
        <v>6.5577959278725562E-2</v>
      </c>
      <c r="K462">
        <f t="shared" si="28"/>
        <v>-1.870000000000001E-4</v>
      </c>
    </row>
    <row r="463" spans="1:11">
      <c r="A463" s="1">
        <v>23407</v>
      </c>
      <c r="B463">
        <v>2.579E-2</v>
      </c>
      <c r="C463">
        <v>3.2092000000000002E-2</v>
      </c>
      <c r="D463">
        <f>'[5]161417172'!B463</f>
        <v>2.8660000000000001E-3</v>
      </c>
      <c r="E463">
        <f>'[5]161417172'!C463</f>
        <v>0</v>
      </c>
      <c r="F463">
        <f t="shared" si="29"/>
        <v>3.2469999999999999E-3</v>
      </c>
      <c r="G463">
        <f t="shared" si="31"/>
        <v>-3.2469999999999999E-3</v>
      </c>
      <c r="H463">
        <f t="shared" si="30"/>
        <v>3.2469999999999999E-3</v>
      </c>
      <c r="I463">
        <f>[6]Sheet1!$C548</f>
        <v>8.7509049456655497E-3</v>
      </c>
      <c r="J463">
        <f>[6]Sheet1!$D548</f>
        <v>6.8094203089551719E-2</v>
      </c>
      <c r="K463">
        <f t="shared" si="28"/>
        <v>2.8660000000000001E-3</v>
      </c>
    </row>
    <row r="464" spans="1:11">
      <c r="A464" s="1">
        <v>23436</v>
      </c>
      <c r="B464">
        <v>1.7207E-2</v>
      </c>
      <c r="C464">
        <v>2.5173000000000001E-2</v>
      </c>
      <c r="D464">
        <f>'[5]161417172'!B464</f>
        <v>2.6359999999999999E-3</v>
      </c>
      <c r="E464">
        <f>'[5]161417172'!C464</f>
        <v>0</v>
      </c>
      <c r="F464">
        <f t="shared" si="29"/>
        <v>0</v>
      </c>
      <c r="G464">
        <f t="shared" si="31"/>
        <v>0</v>
      </c>
      <c r="H464">
        <f t="shared" si="30"/>
        <v>-3.2469999999999999E-3</v>
      </c>
      <c r="I464">
        <f>[6]Sheet1!$C549</f>
        <v>5.7928510435720781E-3</v>
      </c>
      <c r="J464">
        <f>[6]Sheet1!$D549</f>
        <v>6.5630432181539966E-2</v>
      </c>
      <c r="K464">
        <f t="shared" si="28"/>
        <v>2.6359999999999999E-3</v>
      </c>
    </row>
    <row r="465" spans="1:11">
      <c r="A465" s="1">
        <v>23467</v>
      </c>
      <c r="B465">
        <v>1.7635999999999999E-2</v>
      </c>
      <c r="C465">
        <v>2.5510000000000001E-2</v>
      </c>
      <c r="D465">
        <f>'[5]161417172'!B465</f>
        <v>3.2980000000000002E-3</v>
      </c>
      <c r="E465">
        <f>'[5]161417172'!C465</f>
        <v>0</v>
      </c>
      <c r="F465">
        <f t="shared" si="29"/>
        <v>0</v>
      </c>
      <c r="G465">
        <f t="shared" si="31"/>
        <v>0</v>
      </c>
      <c r="H465">
        <f t="shared" si="30"/>
        <v>0</v>
      </c>
      <c r="I465">
        <f>[6]Sheet1!$C550</f>
        <v>0</v>
      </c>
      <c r="J465">
        <f>[6]Sheet1!$D550</f>
        <v>5.9481466258337612E-2</v>
      </c>
      <c r="K465">
        <f t="shared" si="28"/>
        <v>3.2980000000000002E-3</v>
      </c>
    </row>
    <row r="466" spans="1:11">
      <c r="A466" s="1">
        <v>23497</v>
      </c>
      <c r="B466">
        <v>4.6080000000000001E-3</v>
      </c>
      <c r="C466">
        <v>1.0039999999999999E-3</v>
      </c>
      <c r="D466">
        <f>'[5]161417172'!B466</f>
        <v>2.9039999999999999E-3</v>
      </c>
      <c r="E466">
        <f>'[5]161417172'!C466</f>
        <v>0</v>
      </c>
      <c r="F466">
        <f t="shared" si="29"/>
        <v>0</v>
      </c>
      <c r="G466">
        <f t="shared" si="31"/>
        <v>0</v>
      </c>
      <c r="H466">
        <f t="shared" si="30"/>
        <v>0</v>
      </c>
      <c r="I466">
        <f>[6]Sheet1!$C551</f>
        <v>1.8121707608293569E-2</v>
      </c>
      <c r="J466">
        <f>[6]Sheet1!$D551</f>
        <v>6.4413012638343314E-2</v>
      </c>
      <c r="K466">
        <f t="shared" si="28"/>
        <v>2.9039999999999999E-3</v>
      </c>
    </row>
    <row r="467" spans="1:11">
      <c r="A467" s="1">
        <v>23528</v>
      </c>
      <c r="B467">
        <v>1.7402999999999998E-2</v>
      </c>
      <c r="C467">
        <v>7.5069999999999998E-3</v>
      </c>
      <c r="D467">
        <f>'[5]161417172'!B467</f>
        <v>2.5699999999999998E-3</v>
      </c>
      <c r="E467">
        <f>'[5]161417172'!C467</f>
        <v>0</v>
      </c>
      <c r="F467">
        <f t="shared" si="29"/>
        <v>0</v>
      </c>
      <c r="G467">
        <f t="shared" si="31"/>
        <v>0</v>
      </c>
      <c r="H467">
        <f t="shared" si="30"/>
        <v>0</v>
      </c>
      <c r="I467">
        <f>[6]Sheet1!$C552</f>
        <v>3.7755959915943826E-3</v>
      </c>
      <c r="J467">
        <f>[6]Sheet1!$D552</f>
        <v>5.9156697789621848E-2</v>
      </c>
      <c r="K467">
        <f t="shared" si="28"/>
        <v>2.5699999999999998E-3</v>
      </c>
    </row>
    <row r="468" spans="1:11">
      <c r="A468" s="1">
        <v>23558</v>
      </c>
      <c r="B468">
        <v>1.508E-2</v>
      </c>
      <c r="C468">
        <v>1.0411E-2</v>
      </c>
      <c r="D468">
        <f>'[5]161417172'!B468</f>
        <v>3.1359999999999999E-3</v>
      </c>
      <c r="E468">
        <f>'[5]161417172'!C468</f>
        <v>3.2360000000000002E-3</v>
      </c>
      <c r="F468">
        <f t="shared" si="29"/>
        <v>0</v>
      </c>
      <c r="G468">
        <f t="shared" si="31"/>
        <v>3.2360000000000002E-3</v>
      </c>
      <c r="H468">
        <f t="shared" si="30"/>
        <v>0</v>
      </c>
      <c r="I468">
        <f>[6]Sheet1!$C553</f>
        <v>1.8773225361043977E-3</v>
      </c>
      <c r="J468">
        <f>[6]Sheet1!$D553</f>
        <v>5.8042631976972903E-2</v>
      </c>
      <c r="K468">
        <f t="shared" si="28"/>
        <v>-1.0000000000000026E-4</v>
      </c>
    </row>
    <row r="469" spans="1:11">
      <c r="A469" s="1">
        <v>23589</v>
      </c>
      <c r="B469">
        <v>2.0118E-2</v>
      </c>
      <c r="C469">
        <v>3.0161E-2</v>
      </c>
      <c r="D469">
        <f>'[5]161417172'!B469</f>
        <v>2.8080000000000002E-3</v>
      </c>
      <c r="E469">
        <f>'[5]161417172'!C469</f>
        <v>3.2260000000000001E-3</v>
      </c>
      <c r="F469">
        <f t="shared" si="29"/>
        <v>3.2360000000000002E-3</v>
      </c>
      <c r="G469">
        <f t="shared" si="31"/>
        <v>-1.0000000000000026E-5</v>
      </c>
      <c r="H469">
        <f t="shared" si="30"/>
        <v>3.2360000000000002E-3</v>
      </c>
      <c r="I469">
        <f>[6]Sheet1!$C554</f>
        <v>8.4233091990384423E-3</v>
      </c>
      <c r="J469">
        <f>[6]Sheet1!$D554</f>
        <v>7.0456450818784599E-2</v>
      </c>
      <c r="K469">
        <f t="shared" si="28"/>
        <v>-4.1799999999999997E-4</v>
      </c>
    </row>
    <row r="470" spans="1:11">
      <c r="A470" s="1">
        <v>23620</v>
      </c>
      <c r="B470">
        <v>-1.1266E-2</v>
      </c>
      <c r="C470">
        <v>-6.038E-3</v>
      </c>
      <c r="D470">
        <f>'[5]161417172'!B470</f>
        <v>2.7720000000000002E-3</v>
      </c>
      <c r="E470">
        <f>'[5]161417172'!C470</f>
        <v>-3.215E-3</v>
      </c>
      <c r="F470">
        <f t="shared" si="29"/>
        <v>3.2260000000000001E-3</v>
      </c>
      <c r="G470">
        <f t="shared" si="31"/>
        <v>-6.4410000000000005E-3</v>
      </c>
      <c r="H470">
        <f t="shared" si="30"/>
        <v>-1.0000000000000026E-5</v>
      </c>
      <c r="I470">
        <f>[6]Sheet1!$C555</f>
        <v>6.5035093537080257E-3</v>
      </c>
      <c r="J470">
        <f>[6]Sheet1!$D555</f>
        <v>7.197430631513102E-2</v>
      </c>
      <c r="K470">
        <f t="shared" si="28"/>
        <v>5.9870000000000001E-3</v>
      </c>
    </row>
    <row r="471" spans="1:11">
      <c r="A471" s="1">
        <v>23650</v>
      </c>
      <c r="B471">
        <v>3.048E-2</v>
      </c>
      <c r="C471">
        <v>3.8247999999999997E-2</v>
      </c>
      <c r="D471">
        <f>'[5]161417172'!B471</f>
        <v>2.686E-3</v>
      </c>
      <c r="E471">
        <f>'[5]161417172'!C471</f>
        <v>3.2260000000000001E-3</v>
      </c>
      <c r="F471">
        <f t="shared" si="29"/>
        <v>-3.215E-3</v>
      </c>
      <c r="G471">
        <f t="shared" si="31"/>
        <v>6.4410000000000005E-3</v>
      </c>
      <c r="H471">
        <f t="shared" si="30"/>
        <v>-6.4410000000000005E-3</v>
      </c>
      <c r="I471">
        <f>[6]Sheet1!$C556</f>
        <v>4.6205648106134589E-3</v>
      </c>
      <c r="J471">
        <f>[6]Sheet1!$D556</f>
        <v>6.9652848155854485E-2</v>
      </c>
      <c r="K471">
        <f t="shared" si="28"/>
        <v>-5.4000000000000012E-4</v>
      </c>
    </row>
    <row r="472" spans="1:11">
      <c r="A472" s="1">
        <v>23681</v>
      </c>
      <c r="B472">
        <v>8.8690000000000001E-3</v>
      </c>
      <c r="C472">
        <v>1.8821000000000001E-2</v>
      </c>
      <c r="D472">
        <f>'[5]161417172'!B472</f>
        <v>2.9970000000000001E-3</v>
      </c>
      <c r="E472">
        <f>'[5]161417172'!C472</f>
        <v>0</v>
      </c>
      <c r="F472">
        <f t="shared" si="29"/>
        <v>3.2260000000000001E-3</v>
      </c>
      <c r="G472">
        <f t="shared" si="31"/>
        <v>-3.2260000000000001E-3</v>
      </c>
      <c r="H472">
        <f t="shared" si="30"/>
        <v>6.4410000000000005E-3</v>
      </c>
      <c r="I472">
        <f>[6]Sheet1!$C557</f>
        <v>-1.485749358776145E-2</v>
      </c>
      <c r="J472">
        <f>[6]Sheet1!$D557</f>
        <v>4.5941149684192606E-2</v>
      </c>
      <c r="K472">
        <f t="shared" si="28"/>
        <v>2.9970000000000001E-3</v>
      </c>
    </row>
    <row r="473" spans="1:11">
      <c r="A473" s="1">
        <v>23711</v>
      </c>
      <c r="B473">
        <v>3.0890000000000002E-3</v>
      </c>
      <c r="C473">
        <v>-5.1599999999999997E-4</v>
      </c>
      <c r="D473">
        <f>'[5]161417172'!B473</f>
        <v>2.9150000000000001E-3</v>
      </c>
      <c r="E473">
        <f>'[5]161417172'!C473</f>
        <v>3.215E-3</v>
      </c>
      <c r="F473">
        <f t="shared" si="29"/>
        <v>0</v>
      </c>
      <c r="G473">
        <f t="shared" si="31"/>
        <v>3.215E-3</v>
      </c>
      <c r="H473">
        <f t="shared" si="30"/>
        <v>-3.2260000000000001E-3</v>
      </c>
      <c r="I473">
        <f>[6]Sheet1!$C558</f>
        <v>2.9494156300070351E-2</v>
      </c>
      <c r="J473">
        <f>[6]Sheet1!$D558</f>
        <v>7.2502428200898805E-2</v>
      </c>
      <c r="K473">
        <f t="shared" si="28"/>
        <v>-2.9999999999999992E-4</v>
      </c>
    </row>
    <row r="474" spans="1:11">
      <c r="A474" s="1">
        <v>23742</v>
      </c>
      <c r="B474">
        <v>3.6900000000000001E-3</v>
      </c>
      <c r="C474">
        <v>-1.2364999999999999E-2</v>
      </c>
      <c r="D474">
        <f>'[5]161417172'!B474</f>
        <v>3.0400000000000002E-3</v>
      </c>
      <c r="E474">
        <f>'[5]161417172'!C474</f>
        <v>0</v>
      </c>
      <c r="F474">
        <f t="shared" si="29"/>
        <v>3.215E-3</v>
      </c>
      <c r="G474">
        <f t="shared" si="31"/>
        <v>-3.215E-3</v>
      </c>
      <c r="H474">
        <f t="shared" si="30"/>
        <v>3.215E-3</v>
      </c>
      <c r="I474">
        <f>[6]Sheet1!$C559</f>
        <v>1.8002055787829097E-2</v>
      </c>
      <c r="J474">
        <f>[6]Sheet1!$D559</f>
        <v>9.0504483988727902E-2</v>
      </c>
      <c r="K474">
        <f t="shared" si="28"/>
        <v>3.0400000000000002E-3</v>
      </c>
    </row>
    <row r="475" spans="1:11">
      <c r="A475" s="1">
        <v>23773</v>
      </c>
      <c r="B475">
        <v>3.8646E-2</v>
      </c>
      <c r="C475">
        <v>7.1402999999999994E-2</v>
      </c>
      <c r="D475">
        <f>'[5]161417172'!B475</f>
        <v>2.9150000000000001E-3</v>
      </c>
      <c r="E475">
        <f>'[5]161417172'!C475</f>
        <v>0</v>
      </c>
      <c r="F475">
        <f t="shared" si="29"/>
        <v>0</v>
      </c>
      <c r="G475">
        <f t="shared" si="31"/>
        <v>0</v>
      </c>
      <c r="H475">
        <f t="shared" si="30"/>
        <v>-3.215E-3</v>
      </c>
      <c r="I475">
        <f>[6]Sheet1!$C560</f>
        <v>1.1532167720019526E-2</v>
      </c>
      <c r="J475">
        <f>[6]Sheet1!$D560</f>
        <v>9.3285746763081878E-2</v>
      </c>
      <c r="K475">
        <f t="shared" si="28"/>
        <v>2.9150000000000001E-3</v>
      </c>
    </row>
    <row r="476" spans="1:11">
      <c r="A476" s="1">
        <v>23801</v>
      </c>
      <c r="B476">
        <v>6.9470000000000001E-3</v>
      </c>
      <c r="C476">
        <v>3.2325E-2</v>
      </c>
      <c r="D476">
        <f>'[5]161417172'!B476</f>
        <v>3.1979999999999999E-3</v>
      </c>
      <c r="E476">
        <f>'[5]161417172'!C476</f>
        <v>0</v>
      </c>
      <c r="F476">
        <f t="shared" si="29"/>
        <v>0</v>
      </c>
      <c r="G476">
        <f t="shared" si="31"/>
        <v>0</v>
      </c>
      <c r="H476">
        <f t="shared" si="30"/>
        <v>0</v>
      </c>
      <c r="I476">
        <f>[6]Sheet1!$C561</f>
        <v>6.1547340074747936E-3</v>
      </c>
      <c r="J476">
        <f>[6]Sheet1!$D561</f>
        <v>9.3647629726984594E-2</v>
      </c>
      <c r="K476">
        <f t="shared" si="28"/>
        <v>3.1979999999999999E-3</v>
      </c>
    </row>
    <row r="477" spans="1:11">
      <c r="A477" s="1">
        <v>23832</v>
      </c>
      <c r="B477">
        <v>-9.7149999999999997E-3</v>
      </c>
      <c r="C477">
        <v>1.5393E-2</v>
      </c>
      <c r="D477">
        <f>'[5]161417172'!B477</f>
        <v>3.4859999999999999E-3</v>
      </c>
      <c r="E477">
        <f>'[5]161417172'!C477</f>
        <v>3.2049999999999999E-3</v>
      </c>
      <c r="F477">
        <f t="shared" si="29"/>
        <v>0</v>
      </c>
      <c r="G477">
        <f t="shared" si="31"/>
        <v>3.2049999999999999E-3</v>
      </c>
      <c r="H477">
        <f t="shared" si="30"/>
        <v>0</v>
      </c>
      <c r="I477">
        <f>[6]Sheet1!$C562</f>
        <v>1.2193819723954835E-2</v>
      </c>
      <c r="J477">
        <f>[6]Sheet1!$D562</f>
        <v>0.10584144945093943</v>
      </c>
      <c r="K477">
        <f t="shared" si="28"/>
        <v>2.81E-4</v>
      </c>
    </row>
    <row r="478" spans="1:11">
      <c r="A478" s="1">
        <v>23862</v>
      </c>
      <c r="B478">
        <v>3.3652000000000001E-2</v>
      </c>
      <c r="C478">
        <v>4.156E-2</v>
      </c>
      <c r="D478">
        <f>'[5]161417172'!B478</f>
        <v>3.1180000000000001E-3</v>
      </c>
      <c r="E478">
        <f>'[5]161417172'!C478</f>
        <v>3.1949999999999999E-3</v>
      </c>
      <c r="F478">
        <f t="shared" si="29"/>
        <v>3.2049999999999999E-3</v>
      </c>
      <c r="G478">
        <f t="shared" si="31"/>
        <v>-1.0000000000000026E-5</v>
      </c>
      <c r="H478">
        <f t="shared" si="30"/>
        <v>3.2049999999999999E-3</v>
      </c>
      <c r="I478">
        <f>[6]Sheet1!$C563</f>
        <v>6.0431707187036388E-3</v>
      </c>
      <c r="J478">
        <f>[6]Sheet1!$D563</f>
        <v>9.3762912561349498E-2</v>
      </c>
      <c r="K478">
        <f t="shared" si="28"/>
        <v>-7.6999999999999812E-5</v>
      </c>
    </row>
    <row r="479" spans="1:11">
      <c r="A479" s="1">
        <v>23893</v>
      </c>
      <c r="B479">
        <v>-4.3499999999999997E-3</v>
      </c>
      <c r="C479">
        <v>-5.8450000000000004E-3</v>
      </c>
      <c r="D479">
        <f>'[5]161417172'!B479</f>
        <v>3.3890000000000001E-3</v>
      </c>
      <c r="E479">
        <f>'[5]161417172'!C479</f>
        <v>0</v>
      </c>
      <c r="F479">
        <f t="shared" si="29"/>
        <v>3.1949999999999999E-3</v>
      </c>
      <c r="G479">
        <f t="shared" si="31"/>
        <v>-3.1949999999999999E-3</v>
      </c>
      <c r="H479">
        <f t="shared" si="30"/>
        <v>-1.0000000000000026E-5</v>
      </c>
      <c r="I479">
        <f>[6]Sheet1!$C564</f>
        <v>7.7156219099201451E-3</v>
      </c>
      <c r="J479">
        <f>[6]Sheet1!$D564</f>
        <v>9.7702938479675261E-2</v>
      </c>
      <c r="K479">
        <f t="shared" si="28"/>
        <v>3.3890000000000001E-3</v>
      </c>
    </row>
    <row r="480" spans="1:11">
      <c r="A480" s="1">
        <v>23923</v>
      </c>
      <c r="B480">
        <v>-5.1867999999999997E-2</v>
      </c>
      <c r="C480">
        <v>-8.3718000000000001E-2</v>
      </c>
      <c r="D480">
        <f>'[5]161417172'!B480</f>
        <v>3.3800000000000002E-3</v>
      </c>
      <c r="E480">
        <f>'[5]161417172'!C480</f>
        <v>6.3689999999999997E-3</v>
      </c>
      <c r="F480">
        <f t="shared" si="29"/>
        <v>0</v>
      </c>
      <c r="G480">
        <f t="shared" si="31"/>
        <v>6.3689999999999997E-3</v>
      </c>
      <c r="H480">
        <f t="shared" si="30"/>
        <v>-3.1949999999999999E-3</v>
      </c>
      <c r="I480">
        <f>[6]Sheet1!$C565</f>
        <v>5.9577420076450949E-3</v>
      </c>
      <c r="J480">
        <f>[6]Sheet1!$D565</f>
        <v>0.10178335795121596</v>
      </c>
      <c r="K480">
        <f t="shared" si="28"/>
        <v>-2.9889999999999995E-3</v>
      </c>
    </row>
    <row r="481" spans="1:11">
      <c r="A481" s="1">
        <v>23954</v>
      </c>
      <c r="B481">
        <v>1.6759E-2</v>
      </c>
      <c r="C481">
        <v>2.8632999999999999E-2</v>
      </c>
      <c r="D481">
        <f>'[5]161417172'!B481</f>
        <v>3.2179999999999999E-3</v>
      </c>
      <c r="E481">
        <f>'[5]161417172'!C481</f>
        <v>0</v>
      </c>
      <c r="F481">
        <f t="shared" si="29"/>
        <v>6.3689999999999997E-3</v>
      </c>
      <c r="G481">
        <f t="shared" si="31"/>
        <v>-6.3689999999999997E-3</v>
      </c>
      <c r="H481">
        <f t="shared" si="30"/>
        <v>6.3689999999999997E-3</v>
      </c>
      <c r="I481">
        <f>[6]Sheet1!$C566</f>
        <v>1.5164984612214383E-2</v>
      </c>
      <c r="J481">
        <f>[6]Sheet1!$D566</f>
        <v>0.1085250333643919</v>
      </c>
      <c r="K481">
        <f t="shared" si="28"/>
        <v>3.2179999999999999E-3</v>
      </c>
    </row>
    <row r="482" spans="1:11">
      <c r="A482" s="1">
        <v>23985</v>
      </c>
      <c r="B482">
        <v>3.0883000000000001E-2</v>
      </c>
      <c r="C482">
        <v>4.1843999999999999E-2</v>
      </c>
      <c r="D482">
        <f>'[5]161417172'!B482</f>
        <v>3.3089999999999999E-3</v>
      </c>
      <c r="E482">
        <f>'[5]161417172'!C482</f>
        <v>0</v>
      </c>
      <c r="F482">
        <f t="shared" si="29"/>
        <v>0</v>
      </c>
      <c r="G482">
        <f t="shared" si="31"/>
        <v>0</v>
      </c>
      <c r="H482">
        <f t="shared" si="30"/>
        <v>-6.3689999999999997E-3</v>
      </c>
      <c r="I482">
        <f>[6]Sheet1!$C567</f>
        <v>8.3545505141513488E-4</v>
      </c>
      <c r="J482">
        <f>[6]Sheet1!$D567</f>
        <v>0.10285697906209901</v>
      </c>
      <c r="K482">
        <f t="shared" si="28"/>
        <v>3.3089999999999999E-3</v>
      </c>
    </row>
    <row r="483" spans="1:11">
      <c r="A483" s="1">
        <v>24015</v>
      </c>
      <c r="B483">
        <v>3.1952000000000001E-2</v>
      </c>
      <c r="C483">
        <v>2.742E-2</v>
      </c>
      <c r="D483">
        <f>'[5]161417172'!B483</f>
        <v>3.114E-3</v>
      </c>
      <c r="E483">
        <f>'[5]161417172'!C483</f>
        <v>0</v>
      </c>
      <c r="F483">
        <f t="shared" si="29"/>
        <v>0</v>
      </c>
      <c r="G483">
        <f t="shared" si="31"/>
        <v>0</v>
      </c>
      <c r="H483">
        <f t="shared" si="30"/>
        <v>0</v>
      </c>
      <c r="I483">
        <f>[6]Sheet1!$C568</f>
        <v>2.5052256008946117E-3</v>
      </c>
      <c r="J483">
        <f>[6]Sheet1!$D568</f>
        <v>0.10074163985238016</v>
      </c>
      <c r="K483">
        <f t="shared" si="28"/>
        <v>3.114E-3</v>
      </c>
    </row>
    <row r="484" spans="1:11">
      <c r="A484" s="1">
        <v>24046</v>
      </c>
      <c r="B484">
        <v>2.9270999999999998E-2</v>
      </c>
      <c r="C484">
        <v>5.8679000000000002E-2</v>
      </c>
      <c r="D484">
        <f>'[5]161417172'!B484</f>
        <v>3.3909999999999999E-3</v>
      </c>
      <c r="E484">
        <f>'[5]161417172'!C484</f>
        <v>3.1649999999999998E-3</v>
      </c>
      <c r="F484">
        <f t="shared" si="29"/>
        <v>0</v>
      </c>
      <c r="G484">
        <f t="shared" si="31"/>
        <v>3.1649999999999998E-3</v>
      </c>
      <c r="H484">
        <f t="shared" si="30"/>
        <v>0</v>
      </c>
      <c r="I484">
        <f>[6]Sheet1!$C569</f>
        <v>8.298677186310055E-3</v>
      </c>
      <c r="J484">
        <f>[6]Sheet1!$D569</f>
        <v>0.12389781062645167</v>
      </c>
      <c r="K484">
        <f t="shared" si="28"/>
        <v>2.2600000000000007E-4</v>
      </c>
    </row>
    <row r="485" spans="1:11">
      <c r="A485" s="1">
        <v>24076</v>
      </c>
      <c r="B485">
        <v>3.065E-3</v>
      </c>
      <c r="C485">
        <v>4.6544000000000002E-2</v>
      </c>
      <c r="D485">
        <f>'[5]161417172'!B485</f>
        <v>3.3800000000000002E-3</v>
      </c>
      <c r="E485">
        <f>'[5]161417172'!C485</f>
        <v>0</v>
      </c>
      <c r="F485">
        <f t="shared" si="29"/>
        <v>3.1649999999999998E-3</v>
      </c>
      <c r="G485">
        <f t="shared" si="31"/>
        <v>-3.1649999999999998E-3</v>
      </c>
      <c r="H485">
        <f t="shared" si="30"/>
        <v>3.1649999999999998E-3</v>
      </c>
      <c r="I485">
        <f>[6]Sheet1!$C570</f>
        <v>4.1221538070801422E-3</v>
      </c>
      <c r="J485">
        <f>[6]Sheet1!$D570</f>
        <v>9.8525808133461457E-2</v>
      </c>
      <c r="K485">
        <f t="shared" si="28"/>
        <v>3.3800000000000002E-3</v>
      </c>
    </row>
    <row r="486" spans="1:11">
      <c r="A486" s="1">
        <v>24107</v>
      </c>
      <c r="B486">
        <v>1.3545E-2</v>
      </c>
      <c r="C486">
        <v>4.2980999999999998E-2</v>
      </c>
      <c r="D486">
        <f>'[5]161417172'!B486</f>
        <v>3.1259999999999999E-3</v>
      </c>
      <c r="E486">
        <f>'[5]161417172'!C486</f>
        <v>3.1549999999999998E-3</v>
      </c>
      <c r="F486">
        <f t="shared" si="29"/>
        <v>0</v>
      </c>
      <c r="G486">
        <f t="shared" si="31"/>
        <v>3.1549999999999998E-3</v>
      </c>
      <c r="H486">
        <f t="shared" si="30"/>
        <v>-3.1649999999999998E-3</v>
      </c>
      <c r="I486">
        <f>[6]Sheet1!$C571</f>
        <v>1.5516936289077243E-2</v>
      </c>
      <c r="J486">
        <f>[6]Sheet1!$D571</f>
        <v>9.6040688634709603E-2</v>
      </c>
      <c r="K486">
        <f t="shared" si="28"/>
        <v>-2.8999999999999946E-5</v>
      </c>
    </row>
    <row r="487" spans="1:11">
      <c r="A487" s="1">
        <v>24138</v>
      </c>
      <c r="B487">
        <v>1.2122000000000001E-2</v>
      </c>
      <c r="C487">
        <v>6.4170000000000005E-2</v>
      </c>
      <c r="D487">
        <f>'[5]161417172'!B487</f>
        <v>3.63E-3</v>
      </c>
      <c r="E487">
        <f>'[5]161417172'!C487</f>
        <v>0</v>
      </c>
      <c r="F487">
        <f t="shared" si="29"/>
        <v>3.1549999999999998E-3</v>
      </c>
      <c r="G487">
        <f t="shared" si="31"/>
        <v>-3.1549999999999998E-3</v>
      </c>
      <c r="H487">
        <f t="shared" si="30"/>
        <v>3.1549999999999998E-3</v>
      </c>
      <c r="I487">
        <f>[6]Sheet1!$C572</f>
        <v>9.6767783115163652E-3</v>
      </c>
      <c r="J487">
        <f>[6]Sheet1!$D572</f>
        <v>9.4185299226206443E-2</v>
      </c>
      <c r="K487">
        <f t="shared" si="28"/>
        <v>3.63E-3</v>
      </c>
    </row>
    <row r="488" spans="1:11">
      <c r="A488" s="1">
        <v>24166</v>
      </c>
      <c r="B488">
        <v>-8.6210000000000002E-3</v>
      </c>
      <c r="C488">
        <v>2.8864999999999998E-2</v>
      </c>
      <c r="D488">
        <f>'[5]161417172'!B488</f>
        <v>3.4810000000000002E-3</v>
      </c>
      <c r="E488">
        <f>'[5]161417172'!C488</f>
        <v>6.2890000000000003E-3</v>
      </c>
      <c r="F488">
        <f t="shared" si="29"/>
        <v>0</v>
      </c>
      <c r="G488">
        <f t="shared" si="31"/>
        <v>6.2890000000000003E-3</v>
      </c>
      <c r="H488">
        <f t="shared" si="30"/>
        <v>-3.1549999999999998E-3</v>
      </c>
      <c r="I488">
        <f>[6]Sheet1!$C573</f>
        <v>6.4034308054736755E-3</v>
      </c>
      <c r="J488">
        <f>[6]Sheet1!$D573</f>
        <v>9.4433996024205324E-2</v>
      </c>
      <c r="K488">
        <f t="shared" si="28"/>
        <v>-2.8080000000000002E-3</v>
      </c>
    </row>
    <row r="489" spans="1:11">
      <c r="A489" s="1">
        <v>24197</v>
      </c>
      <c r="B489">
        <v>-2.0923000000000001E-2</v>
      </c>
      <c r="C489">
        <v>-8.8889999999999993E-3</v>
      </c>
      <c r="D489">
        <f>'[5]161417172'!B489</f>
        <v>3.7950000000000002E-3</v>
      </c>
      <c r="E489">
        <f>'[5]161417172'!C489</f>
        <v>3.1250000000000002E-3</v>
      </c>
      <c r="F489">
        <f t="shared" si="29"/>
        <v>6.2890000000000003E-3</v>
      </c>
      <c r="G489">
        <f t="shared" si="31"/>
        <v>-3.1640000000000001E-3</v>
      </c>
      <c r="H489">
        <f t="shared" si="30"/>
        <v>6.2890000000000003E-3</v>
      </c>
      <c r="I489">
        <f>[6]Sheet1!$C574</f>
        <v>1.3463322822702128E-2</v>
      </c>
      <c r="J489">
        <f>[6]Sheet1!$D574</f>
        <v>9.5703499122952618E-2</v>
      </c>
      <c r="K489">
        <f t="shared" si="28"/>
        <v>6.7000000000000002E-4</v>
      </c>
    </row>
    <row r="490" spans="1:11">
      <c r="A490" s="1">
        <v>24227</v>
      </c>
      <c r="B490">
        <v>2.4837000000000001E-2</v>
      </c>
      <c r="C490">
        <v>4.6619000000000001E-2</v>
      </c>
      <c r="D490">
        <f>'[5]161417172'!B490</f>
        <v>3.6380000000000002E-3</v>
      </c>
      <c r="E490">
        <f>'[5]161417172'!C490</f>
        <v>6.2310000000000004E-3</v>
      </c>
      <c r="F490">
        <f t="shared" si="29"/>
        <v>3.1250000000000002E-3</v>
      </c>
      <c r="G490">
        <f t="shared" si="31"/>
        <v>3.1060000000000003E-3</v>
      </c>
      <c r="H490">
        <f t="shared" si="30"/>
        <v>-3.1640000000000001E-3</v>
      </c>
      <c r="I490">
        <f>[6]Sheet1!$C575</f>
        <v>5.4931431073890202E-3</v>
      </c>
      <c r="J490">
        <f>[6]Sheet1!$D575</f>
        <v>9.5153471511637999E-2</v>
      </c>
      <c r="K490">
        <f t="shared" si="28"/>
        <v>-2.5930000000000003E-3</v>
      </c>
    </row>
    <row r="491" spans="1:11">
      <c r="A491" s="1">
        <v>24258</v>
      </c>
      <c r="B491">
        <v>-5.2539000000000002E-2</v>
      </c>
      <c r="C491">
        <v>-8.6024000000000003E-2</v>
      </c>
      <c r="D491">
        <f>'[5]161417172'!B491</f>
        <v>4.0429999999999997E-3</v>
      </c>
      <c r="E491">
        <f>'[5]161417172'!C491</f>
        <v>0</v>
      </c>
      <c r="F491">
        <f t="shared" si="29"/>
        <v>6.2310000000000004E-3</v>
      </c>
      <c r="G491">
        <f t="shared" si="31"/>
        <v>-6.2310000000000004E-3</v>
      </c>
      <c r="H491">
        <f t="shared" si="30"/>
        <v>3.1060000000000003E-3</v>
      </c>
      <c r="I491">
        <f>[6]Sheet1!$C576</f>
        <v>7.017752322246551E-3</v>
      </c>
      <c r="J491">
        <f>[6]Sheet1!$D576</f>
        <v>9.4455601923964405E-2</v>
      </c>
      <c r="K491">
        <f t="shared" si="28"/>
        <v>4.0429999999999997E-3</v>
      </c>
    </row>
    <row r="492" spans="1:11">
      <c r="A492" s="1">
        <v>24288</v>
      </c>
      <c r="B492">
        <v>-1.0317E-2</v>
      </c>
      <c r="C492">
        <v>-4.9880000000000002E-3</v>
      </c>
      <c r="D492">
        <f>'[5]161417172'!B492</f>
        <v>3.6719999999999999E-3</v>
      </c>
      <c r="E492">
        <f>'[5]161417172'!C492</f>
        <v>3.0959999999999998E-3</v>
      </c>
      <c r="F492">
        <f t="shared" si="29"/>
        <v>0</v>
      </c>
      <c r="G492">
        <f t="shared" si="31"/>
        <v>3.0959999999999998E-3</v>
      </c>
      <c r="H492">
        <f t="shared" si="30"/>
        <v>-6.2310000000000004E-3</v>
      </c>
      <c r="I492">
        <f>[6]Sheet1!$C577</f>
        <v>4.6494085350086145E-3</v>
      </c>
      <c r="J492">
        <f>[6]Sheet1!$D577</f>
        <v>9.3147268451327925E-2</v>
      </c>
      <c r="K492">
        <f t="shared" si="28"/>
        <v>5.7600000000000012E-4</v>
      </c>
    </row>
    <row r="493" spans="1:11">
      <c r="A493" s="1">
        <v>24319</v>
      </c>
      <c r="B493">
        <v>-1.2869999999999999E-2</v>
      </c>
      <c r="C493">
        <v>-1.6316000000000001E-2</v>
      </c>
      <c r="D493">
        <f>'[5]161417172'!B493</f>
        <v>3.8470000000000002E-3</v>
      </c>
      <c r="E493">
        <f>'[5]161417172'!C493</f>
        <v>3.0860000000000002E-3</v>
      </c>
      <c r="F493">
        <f t="shared" si="29"/>
        <v>3.0959999999999998E-3</v>
      </c>
      <c r="G493">
        <f t="shared" si="31"/>
        <v>-9.9999999999995925E-6</v>
      </c>
      <c r="H493">
        <f t="shared" si="30"/>
        <v>3.0959999999999998E-3</v>
      </c>
      <c r="I493">
        <f>[6]Sheet1!$C578</f>
        <v>4.6307000494860695E-3</v>
      </c>
      <c r="J493">
        <f>[6]Sheet1!$D578</f>
        <v>8.2612983888599612E-2</v>
      </c>
      <c r="K493">
        <f t="shared" si="28"/>
        <v>7.6099999999999996E-4</v>
      </c>
    </row>
    <row r="494" spans="1:11">
      <c r="A494" s="1">
        <v>24350</v>
      </c>
      <c r="B494">
        <v>-7.5387999999999997E-2</v>
      </c>
      <c r="C494">
        <v>-0.100714</v>
      </c>
      <c r="D494">
        <f>'[5]161417172'!B494</f>
        <v>4.1190000000000003E-3</v>
      </c>
      <c r="E494">
        <f>'[5]161417172'!C494</f>
        <v>6.1539999999999997E-3</v>
      </c>
      <c r="F494">
        <f t="shared" si="29"/>
        <v>3.0860000000000002E-3</v>
      </c>
      <c r="G494">
        <f t="shared" si="31"/>
        <v>3.0679999999999995E-3</v>
      </c>
      <c r="H494">
        <f t="shared" si="30"/>
        <v>-9.9999999999995925E-6</v>
      </c>
      <c r="I494">
        <f>[6]Sheet1!$C579</f>
        <v>2.3059324834395767E-3</v>
      </c>
      <c r="J494">
        <f>[6]Sheet1!$D579</f>
        <v>8.4083461320624053E-2</v>
      </c>
      <c r="K494">
        <f t="shared" si="28"/>
        <v>-2.0349999999999995E-3</v>
      </c>
    </row>
    <row r="495" spans="1:11">
      <c r="A495" s="1">
        <v>24380</v>
      </c>
      <c r="B495">
        <v>-6.9579999999999998E-3</v>
      </c>
      <c r="C495">
        <v>-1.8161E-2</v>
      </c>
      <c r="D495">
        <f>'[5]161417172'!B495</f>
        <v>3.8899999999999998E-3</v>
      </c>
      <c r="E495">
        <f>'[5]161417172'!C495</f>
        <v>0</v>
      </c>
      <c r="F495">
        <f t="shared" si="29"/>
        <v>6.1539999999999997E-3</v>
      </c>
      <c r="G495">
        <f t="shared" si="31"/>
        <v>-6.1539999999999997E-3</v>
      </c>
      <c r="H495">
        <f t="shared" si="30"/>
        <v>3.0679999999999995E-3</v>
      </c>
      <c r="I495">
        <f>[6]Sheet1!$C580</f>
        <v>7.6510442219013264E-3</v>
      </c>
      <c r="J495">
        <f>[6]Sheet1!$D580</f>
        <v>8.9229279941630768E-2</v>
      </c>
      <c r="K495">
        <f t="shared" si="28"/>
        <v>3.8899999999999998E-3</v>
      </c>
    </row>
    <row r="496" spans="1:11">
      <c r="A496" s="1">
        <v>24411</v>
      </c>
      <c r="B496">
        <v>4.2293999999999998E-2</v>
      </c>
      <c r="C496">
        <v>-1.4385E-2</v>
      </c>
      <c r="D496">
        <f>'[5]161417172'!B496</f>
        <v>4.3889999999999997E-3</v>
      </c>
      <c r="E496">
        <f>'[5]161417172'!C496</f>
        <v>6.1159999999999999E-3</v>
      </c>
      <c r="F496">
        <f t="shared" si="29"/>
        <v>0</v>
      </c>
      <c r="G496">
        <f t="shared" si="31"/>
        <v>6.1159999999999999E-3</v>
      </c>
      <c r="H496">
        <f t="shared" si="30"/>
        <v>-6.1539999999999997E-3</v>
      </c>
      <c r="I496">
        <f>[6]Sheet1!$C581</f>
        <v>9.8588119414810826E-3</v>
      </c>
      <c r="J496">
        <f>[6]Sheet1!$D581</f>
        <v>9.0789414696801796E-2</v>
      </c>
      <c r="K496">
        <f t="shared" si="28"/>
        <v>-1.7270000000000002E-3</v>
      </c>
    </row>
    <row r="497" spans="1:11">
      <c r="A497" s="1">
        <v>24441</v>
      </c>
      <c r="B497">
        <v>1.7516E-2</v>
      </c>
      <c r="C497">
        <v>4.0724999999999997E-2</v>
      </c>
      <c r="D497">
        <f>'[5]161417172'!B497</f>
        <v>3.9319999999999997E-3</v>
      </c>
      <c r="E497">
        <f>'[5]161417172'!C497</f>
        <v>0</v>
      </c>
      <c r="F497">
        <f t="shared" si="29"/>
        <v>6.1159999999999999E-3</v>
      </c>
      <c r="G497">
        <f t="shared" si="31"/>
        <v>-6.1159999999999999E-3</v>
      </c>
      <c r="H497">
        <f t="shared" si="30"/>
        <v>6.1159999999999999E-3</v>
      </c>
      <c r="I497">
        <f>[6]Sheet1!$C582</f>
        <v>-1.0621009220561639E-2</v>
      </c>
      <c r="J497">
        <f>[6]Sheet1!$D582</f>
        <v>7.6046251669160014E-2</v>
      </c>
      <c r="K497">
        <f t="shared" si="28"/>
        <v>3.9319999999999997E-3</v>
      </c>
    </row>
    <row r="498" spans="1:11">
      <c r="A498" s="1">
        <v>24472</v>
      </c>
      <c r="B498">
        <v>6.2100000000000002E-3</v>
      </c>
      <c r="C498">
        <v>1.7305999999999998E-2</v>
      </c>
      <c r="D498">
        <f>'[5]161417172'!B498</f>
        <v>3.63E-3</v>
      </c>
      <c r="E498">
        <f>'[5]161417172'!C498</f>
        <v>0</v>
      </c>
      <c r="F498">
        <f t="shared" si="29"/>
        <v>0</v>
      </c>
      <c r="G498">
        <f t="shared" si="31"/>
        <v>0</v>
      </c>
      <c r="H498">
        <f t="shared" si="30"/>
        <v>-6.1159999999999999E-3</v>
      </c>
      <c r="I498">
        <f>[6]Sheet1!$C583</f>
        <v>4.5672639069986865E-3</v>
      </c>
      <c r="J498">
        <f>[6]Sheet1!$D583</f>
        <v>6.5096579287081457E-2</v>
      </c>
      <c r="K498">
        <f t="shared" si="28"/>
        <v>3.63E-3</v>
      </c>
    </row>
    <row r="499" spans="1:11">
      <c r="A499" s="1">
        <v>24503</v>
      </c>
      <c r="B499">
        <v>8.5529999999999995E-2</v>
      </c>
      <c r="C499">
        <v>0.17210400000000001</v>
      </c>
      <c r="D499">
        <f>'[5]161417172'!B499</f>
        <v>3.9269999999999999E-3</v>
      </c>
      <c r="E499">
        <f>'[5]161417172'!C499</f>
        <v>0</v>
      </c>
      <c r="F499">
        <f t="shared" si="29"/>
        <v>0</v>
      </c>
      <c r="G499">
        <f t="shared" si="31"/>
        <v>0</v>
      </c>
      <c r="H499">
        <f t="shared" si="30"/>
        <v>0</v>
      </c>
      <c r="I499">
        <f>[6]Sheet1!$C584</f>
        <v>2.978979254951053E-3</v>
      </c>
      <c r="J499">
        <f>[6]Sheet1!$D584</f>
        <v>5.8398780230516145E-2</v>
      </c>
      <c r="K499">
        <f t="shared" si="28"/>
        <v>3.9269999999999999E-3</v>
      </c>
    </row>
    <row r="500" spans="1:11">
      <c r="A500" s="1">
        <v>24531</v>
      </c>
      <c r="B500">
        <v>1.0945E-2</v>
      </c>
      <c r="C500">
        <v>4.2368000000000003E-2</v>
      </c>
      <c r="D500">
        <f>'[5]161417172'!B500</f>
        <v>3.7429999999999998E-3</v>
      </c>
      <c r="E500">
        <f>'[5]161417172'!C500</f>
        <v>0</v>
      </c>
      <c r="F500">
        <f t="shared" si="29"/>
        <v>0</v>
      </c>
      <c r="G500">
        <f t="shared" si="31"/>
        <v>0</v>
      </c>
      <c r="H500">
        <f t="shared" si="30"/>
        <v>0</v>
      </c>
      <c r="I500">
        <f>[6]Sheet1!$C585</f>
        <v>-1.1304514099127694E-2</v>
      </c>
      <c r="J500">
        <f>[6]Sheet1!$D585</f>
        <v>4.0690835325914776E-2</v>
      </c>
      <c r="K500">
        <f t="shared" si="28"/>
        <v>3.7429999999999998E-3</v>
      </c>
    </row>
    <row r="501" spans="1:11">
      <c r="A501" s="1">
        <v>24562</v>
      </c>
      <c r="B501">
        <v>4.3383999999999999E-2</v>
      </c>
      <c r="C501">
        <v>5.8243999999999997E-2</v>
      </c>
      <c r="D501">
        <f>'[5]161417172'!B501</f>
        <v>3.6930000000000001E-3</v>
      </c>
      <c r="E501">
        <f>'[5]161417172'!C501</f>
        <v>3.0400000000000002E-3</v>
      </c>
      <c r="F501">
        <f t="shared" si="29"/>
        <v>0</v>
      </c>
      <c r="G501">
        <f t="shared" si="31"/>
        <v>3.0400000000000002E-3</v>
      </c>
      <c r="H501">
        <f t="shared" si="30"/>
        <v>0</v>
      </c>
      <c r="I501">
        <f>[6]Sheet1!$C586</f>
        <v>-5.0686616664585848E-3</v>
      </c>
      <c r="J501">
        <f>[6]Sheet1!$D586</f>
        <v>2.2158850836754063E-2</v>
      </c>
      <c r="K501">
        <f t="shared" si="28"/>
        <v>6.5299999999999993E-4</v>
      </c>
    </row>
    <row r="502" spans="1:11">
      <c r="A502" s="1">
        <v>24592</v>
      </c>
      <c r="B502">
        <v>4.1609E-2</v>
      </c>
      <c r="C502">
        <v>4.1928E-2</v>
      </c>
      <c r="D502">
        <f>'[5]161417172'!B502</f>
        <v>3.3440000000000002E-3</v>
      </c>
      <c r="E502">
        <f>'[5]161417172'!C502</f>
        <v>3.0300000000000001E-3</v>
      </c>
      <c r="F502">
        <f t="shared" si="29"/>
        <v>3.0400000000000002E-3</v>
      </c>
      <c r="G502">
        <f t="shared" si="31"/>
        <v>-1.0000000000000026E-5</v>
      </c>
      <c r="H502">
        <f t="shared" si="30"/>
        <v>3.0400000000000002E-3</v>
      </c>
      <c r="I502">
        <f>[6]Sheet1!$C587</f>
        <v>6.4838530162552033E-3</v>
      </c>
      <c r="J502">
        <f>[6]Sheet1!$D587</f>
        <v>2.3149560745620246E-2</v>
      </c>
      <c r="K502">
        <f t="shared" si="28"/>
        <v>3.1400000000000004E-4</v>
      </c>
    </row>
    <row r="503" spans="1:11">
      <c r="A503" s="1">
        <v>24623</v>
      </c>
      <c r="B503">
        <v>-3.9293000000000002E-2</v>
      </c>
      <c r="C503">
        <v>-8.0979999999999993E-3</v>
      </c>
      <c r="D503">
        <f>'[5]161417172'!B503</f>
        <v>3.1259999999999999E-3</v>
      </c>
      <c r="E503">
        <f>'[5]161417172'!C503</f>
        <v>3.0209999999999998E-3</v>
      </c>
      <c r="F503">
        <f t="shared" si="29"/>
        <v>3.0300000000000001E-3</v>
      </c>
      <c r="G503">
        <f t="shared" si="31"/>
        <v>-9.0000000000003272E-6</v>
      </c>
      <c r="H503">
        <f t="shared" si="30"/>
        <v>-1.0000000000000026E-5</v>
      </c>
      <c r="I503">
        <f>[6]Sheet1!$C588</f>
        <v>-7.1157344008514478E-3</v>
      </c>
      <c r="J503">
        <f>[6]Sheet1!$D588</f>
        <v>9.0160740225222469E-3</v>
      </c>
      <c r="K503">
        <f t="shared" si="28"/>
        <v>1.0500000000000006E-4</v>
      </c>
    </row>
    <row r="504" spans="1:11">
      <c r="A504" s="1">
        <v>24653</v>
      </c>
      <c r="B504">
        <v>2.6903E-2</v>
      </c>
      <c r="C504">
        <v>8.1958000000000003E-2</v>
      </c>
      <c r="D504">
        <f>'[5]161417172'!B504</f>
        <v>2.6740000000000002E-3</v>
      </c>
      <c r="E504">
        <f>'[5]161417172'!C504</f>
        <v>3.0119999999999999E-3</v>
      </c>
      <c r="F504">
        <f t="shared" si="29"/>
        <v>3.0209999999999998E-3</v>
      </c>
      <c r="G504">
        <f t="shared" si="31"/>
        <v>-8.9999999999998935E-6</v>
      </c>
      <c r="H504">
        <f t="shared" si="30"/>
        <v>-9.0000000000003272E-6</v>
      </c>
      <c r="I504">
        <f>[6]Sheet1!$C589</f>
        <v>-1.425304594373511E-3</v>
      </c>
      <c r="J504">
        <f>[6]Sheet1!$D589</f>
        <v>2.9413608931401214E-3</v>
      </c>
      <c r="K504">
        <f t="shared" si="28"/>
        <v>-3.3799999999999976E-4</v>
      </c>
    </row>
    <row r="505" spans="1:11">
      <c r="A505" s="1">
        <v>24684</v>
      </c>
      <c r="B505">
        <v>4.9188999999999997E-2</v>
      </c>
      <c r="C505">
        <v>8.3251000000000006E-2</v>
      </c>
      <c r="D505">
        <f>'[5]161417172'!B505</f>
        <v>3.153E-3</v>
      </c>
      <c r="E505">
        <f>'[5]161417172'!C505</f>
        <v>3.003E-3</v>
      </c>
      <c r="F505">
        <f t="shared" si="29"/>
        <v>3.0119999999999999E-3</v>
      </c>
      <c r="G505">
        <f t="shared" si="31"/>
        <v>-8.9999999999998935E-6</v>
      </c>
      <c r="H505">
        <f t="shared" si="30"/>
        <v>-8.9999999999998935E-6</v>
      </c>
      <c r="I505">
        <f>[6]Sheet1!$C590</f>
        <v>-4.0593166188349628E-3</v>
      </c>
      <c r="J505">
        <f>[6]Sheet1!$D590</f>
        <v>-5.7486557751809109E-3</v>
      </c>
      <c r="K505">
        <f t="shared" si="28"/>
        <v>1.4999999999999996E-4</v>
      </c>
    </row>
    <row r="506" spans="1:11">
      <c r="A506" s="1">
        <v>24714</v>
      </c>
      <c r="B506">
        <v>-6.2820000000000003E-3</v>
      </c>
      <c r="C506">
        <v>6.3119999999999999E-3</v>
      </c>
      <c r="D506">
        <f>'[5]161417172'!B506</f>
        <v>3.2399999999999998E-3</v>
      </c>
      <c r="E506">
        <f>'[5]161417172'!C506</f>
        <v>2.9940000000000001E-3</v>
      </c>
      <c r="F506">
        <f t="shared" si="29"/>
        <v>3.003E-3</v>
      </c>
      <c r="G506">
        <f t="shared" si="31"/>
        <v>-8.9999999999998935E-6</v>
      </c>
      <c r="H506">
        <f t="shared" si="30"/>
        <v>-8.9999999999998935E-6</v>
      </c>
      <c r="I506">
        <f>[6]Sheet1!$C591</f>
        <v>1.859336828263114E-2</v>
      </c>
      <c r="J506">
        <f>[6]Sheet1!$D591</f>
        <v>1.0538780024010652E-2</v>
      </c>
      <c r="K506">
        <f t="shared" si="28"/>
        <v>2.4599999999999969E-4</v>
      </c>
    </row>
    <row r="507" spans="1:11">
      <c r="A507" s="1">
        <v>24745</v>
      </c>
      <c r="B507">
        <v>3.4285999999999997E-2</v>
      </c>
      <c r="C507">
        <v>6.2963000000000005E-2</v>
      </c>
      <c r="D507">
        <f>'[5]161417172'!B507</f>
        <v>3.1770000000000001E-3</v>
      </c>
      <c r="E507">
        <f>'[5]161417172'!C507</f>
        <v>2.9849999999999998E-3</v>
      </c>
      <c r="F507">
        <f t="shared" si="29"/>
        <v>2.9940000000000001E-3</v>
      </c>
      <c r="G507">
        <f t="shared" si="31"/>
        <v>-9.0000000000003272E-6</v>
      </c>
      <c r="H507">
        <f t="shared" si="30"/>
        <v>-8.9999999999998935E-6</v>
      </c>
      <c r="I507">
        <f>[6]Sheet1!$C592</f>
        <v>-1.7191993010268192E-4</v>
      </c>
      <c r="J507">
        <f>[6]Sheet1!$D592</f>
        <v>2.7158158720066439E-3</v>
      </c>
      <c r="K507">
        <f t="shared" si="28"/>
        <v>1.9200000000000033E-4</v>
      </c>
    </row>
    <row r="508" spans="1:11">
      <c r="A508" s="1">
        <v>24776</v>
      </c>
      <c r="B508">
        <v>-2.7432999999999999E-2</v>
      </c>
      <c r="C508">
        <v>-2.0594000000000001E-2</v>
      </c>
      <c r="D508">
        <f>'[5]161417172'!B508</f>
        <v>3.6489999999999999E-3</v>
      </c>
      <c r="E508">
        <f>'[5]161417172'!C508</f>
        <v>2.9759999999999999E-3</v>
      </c>
      <c r="F508">
        <f t="shared" si="29"/>
        <v>2.9849999999999998E-3</v>
      </c>
      <c r="G508">
        <f t="shared" si="31"/>
        <v>-8.9999999999998935E-6</v>
      </c>
      <c r="H508">
        <f t="shared" si="30"/>
        <v>-9.0000000000003272E-6</v>
      </c>
      <c r="I508">
        <f>[6]Sheet1!$C593</f>
        <v>8.3070076098659129E-3</v>
      </c>
      <c r="J508">
        <f>[6]Sheet1!$D593</f>
        <v>1.1640115403914741E-3</v>
      </c>
      <c r="K508">
        <f t="shared" si="28"/>
        <v>6.7299999999999999E-4</v>
      </c>
    </row>
    <row r="509" spans="1:11">
      <c r="A509" s="1">
        <v>24806</v>
      </c>
      <c r="B509">
        <v>7.9019999999999993E-3</v>
      </c>
      <c r="C509">
        <v>8.7799999999999998E-4</v>
      </c>
      <c r="D509">
        <f>'[5]161417172'!B509</f>
        <v>3.4160000000000002E-3</v>
      </c>
      <c r="E509">
        <f>'[5]161417172'!C509</f>
        <v>2.967E-3</v>
      </c>
      <c r="F509">
        <f t="shared" si="29"/>
        <v>2.9759999999999999E-3</v>
      </c>
      <c r="G509">
        <f t="shared" si="31"/>
        <v>-8.9999999999998935E-6</v>
      </c>
      <c r="H509">
        <f t="shared" si="30"/>
        <v>-8.9999999999998935E-6</v>
      </c>
      <c r="I509">
        <f>[6]Sheet1!$C594</f>
        <v>1.8131699267320833E-2</v>
      </c>
      <c r="J509">
        <f>[6]Sheet1!$D594</f>
        <v>2.9916720028273946E-2</v>
      </c>
      <c r="K509">
        <f t="shared" si="28"/>
        <v>4.4900000000000018E-4</v>
      </c>
    </row>
    <row r="510" spans="1:11">
      <c r="A510" s="1">
        <v>24837</v>
      </c>
      <c r="B510">
        <v>3.3699E-2</v>
      </c>
      <c r="C510">
        <v>8.0464999999999995E-2</v>
      </c>
      <c r="D510">
        <f>'[5]161417172'!B510</f>
        <v>3.565E-3</v>
      </c>
      <c r="E510">
        <f>'[5]161417172'!C510</f>
        <v>2.9589999999999998E-3</v>
      </c>
      <c r="F510">
        <f t="shared" si="29"/>
        <v>2.967E-3</v>
      </c>
      <c r="G510">
        <f t="shared" si="31"/>
        <v>-8.0000000000001945E-6</v>
      </c>
      <c r="H510">
        <f t="shared" si="30"/>
        <v>-8.9999999999998935E-6</v>
      </c>
      <c r="I510">
        <f>[6]Sheet1!$C595</f>
        <v>1.0066297353391818E-2</v>
      </c>
      <c r="J510">
        <f>[6]Sheet1!$D595</f>
        <v>3.5415753474667078E-2</v>
      </c>
      <c r="K510">
        <f t="shared" si="28"/>
        <v>6.060000000000002E-4</v>
      </c>
    </row>
    <row r="511" spans="1:11">
      <c r="A511" s="1">
        <v>24868</v>
      </c>
      <c r="B511">
        <v>-3.6330000000000001E-2</v>
      </c>
      <c r="C511">
        <v>2.3902E-2</v>
      </c>
      <c r="D511">
        <f>'[5]161417172'!B511</f>
        <v>3.934E-3</v>
      </c>
      <c r="E511">
        <f>'[5]161417172'!C511</f>
        <v>5.8999999999999999E-3</v>
      </c>
      <c r="F511">
        <f t="shared" si="29"/>
        <v>2.9589999999999998E-3</v>
      </c>
      <c r="G511">
        <f t="shared" si="31"/>
        <v>2.941E-3</v>
      </c>
      <c r="H511">
        <f t="shared" si="30"/>
        <v>-8.0000000000001945E-6</v>
      </c>
      <c r="I511">
        <f>[6]Sheet1!$C596</f>
        <v>-2.2270233753522994E-3</v>
      </c>
      <c r="J511">
        <f>[6]Sheet1!$D596</f>
        <v>3.0209750844363725E-2</v>
      </c>
      <c r="K511">
        <f t="shared" si="28"/>
        <v>-1.9659999999999999E-3</v>
      </c>
    </row>
    <row r="512" spans="1:11">
      <c r="A512" s="1">
        <v>24897</v>
      </c>
      <c r="B512">
        <v>-3.3624000000000001E-2</v>
      </c>
      <c r="C512">
        <v>-5.6118000000000001E-2</v>
      </c>
      <c r="D512">
        <f>'[5]161417172'!B512</f>
        <v>3.849E-3</v>
      </c>
      <c r="E512">
        <f>'[5]161417172'!C512</f>
        <v>2.9329999999999998E-3</v>
      </c>
      <c r="F512">
        <f t="shared" si="29"/>
        <v>5.8999999999999999E-3</v>
      </c>
      <c r="G512">
        <f t="shared" si="31"/>
        <v>-2.967E-3</v>
      </c>
      <c r="H512">
        <f t="shared" si="30"/>
        <v>2.941E-3</v>
      </c>
      <c r="I512">
        <f>[6]Sheet1!$C597</f>
        <v>4.3957407564905182E-3</v>
      </c>
      <c r="J512">
        <f>[6]Sheet1!$D597</f>
        <v>4.5910005699981937E-2</v>
      </c>
      <c r="K512">
        <f t="shared" si="28"/>
        <v>9.1600000000000015E-4</v>
      </c>
    </row>
    <row r="513" spans="1:11">
      <c r="A513" s="1">
        <v>24928</v>
      </c>
      <c r="B513">
        <v>5.1159999999999999E-3</v>
      </c>
      <c r="C513">
        <v>-1.1218000000000001E-2</v>
      </c>
      <c r="D513">
        <f>'[5]161417172'!B513</f>
        <v>3.9769999999999996E-3</v>
      </c>
      <c r="E513">
        <f>'[5]161417172'!C513</f>
        <v>2.9239999999999999E-3</v>
      </c>
      <c r="F513">
        <f t="shared" si="29"/>
        <v>2.9329999999999998E-3</v>
      </c>
      <c r="G513">
        <f t="shared" si="31"/>
        <v>-8.9999999999998935E-6</v>
      </c>
      <c r="H513">
        <f t="shared" si="30"/>
        <v>-2.967E-3</v>
      </c>
      <c r="I513">
        <f>[6]Sheet1!$C598</f>
        <v>1.5861657709441701E-3</v>
      </c>
      <c r="J513">
        <f>[6]Sheet1!$D598</f>
        <v>5.2564833137384692E-2</v>
      </c>
      <c r="K513">
        <f t="shared" si="28"/>
        <v>1.0529999999999997E-3</v>
      </c>
    </row>
    <row r="514" spans="1:11">
      <c r="A514" s="1">
        <v>24958</v>
      </c>
      <c r="B514">
        <v>9.4147999999999996E-2</v>
      </c>
      <c r="C514">
        <v>0.14303099999999999</v>
      </c>
      <c r="D514">
        <f>'[5]161417172'!B514</f>
        <v>4.2630000000000003E-3</v>
      </c>
      <c r="E514">
        <f>'[5]161417172'!C514</f>
        <v>2.9150000000000001E-3</v>
      </c>
      <c r="F514">
        <f t="shared" si="29"/>
        <v>2.9239999999999999E-3</v>
      </c>
      <c r="G514">
        <f t="shared" si="31"/>
        <v>-8.9999999999998935E-6</v>
      </c>
      <c r="H514">
        <f t="shared" si="30"/>
        <v>-8.9999999999998935E-6</v>
      </c>
      <c r="I514">
        <f>[6]Sheet1!$C599</f>
        <v>9.7976578657643643E-4</v>
      </c>
      <c r="J514">
        <f>[6]Sheet1!$D599</f>
        <v>4.7060745907705925E-2</v>
      </c>
      <c r="K514">
        <f t="shared" si="28"/>
        <v>1.3480000000000002E-3</v>
      </c>
    </row>
    <row r="515" spans="1:11">
      <c r="A515" s="1">
        <v>24989</v>
      </c>
      <c r="B515">
        <v>2.7040999999999999E-2</v>
      </c>
      <c r="C515">
        <v>9.1309000000000001E-2</v>
      </c>
      <c r="D515">
        <f>'[5]161417172'!B515</f>
        <v>4.6719999999999999E-3</v>
      </c>
      <c r="E515">
        <f>'[5]161417172'!C515</f>
        <v>2.9069999999999999E-3</v>
      </c>
      <c r="F515">
        <f t="shared" si="29"/>
        <v>2.9150000000000001E-3</v>
      </c>
      <c r="G515">
        <f t="shared" si="31"/>
        <v>-8.0000000000001945E-6</v>
      </c>
      <c r="H515">
        <f t="shared" si="30"/>
        <v>-8.9999999999998935E-6</v>
      </c>
      <c r="I515">
        <f>[6]Sheet1!$C600</f>
        <v>1.2555763399362263E-2</v>
      </c>
      <c r="J515">
        <f>[6]Sheet1!$D600</f>
        <v>6.6732243707919636E-2</v>
      </c>
      <c r="K515">
        <f t="shared" si="28"/>
        <v>1.7650000000000001E-3</v>
      </c>
    </row>
    <row r="516" spans="1:11">
      <c r="A516" s="1">
        <v>25019</v>
      </c>
      <c r="B516">
        <v>1.1527000000000001E-2</v>
      </c>
      <c r="C516">
        <v>1.6225E-2</v>
      </c>
      <c r="D516">
        <f>'[5]161417172'!B516</f>
        <v>4.4359999999999998E-3</v>
      </c>
      <c r="E516">
        <f>'[5]161417172'!C516</f>
        <v>5.7970000000000001E-3</v>
      </c>
      <c r="F516">
        <f t="shared" si="29"/>
        <v>2.9069999999999999E-3</v>
      </c>
      <c r="G516">
        <f t="shared" si="31"/>
        <v>2.8900000000000002E-3</v>
      </c>
      <c r="H516">
        <f t="shared" si="30"/>
        <v>-8.0000000000001945E-6</v>
      </c>
      <c r="I516">
        <f>[6]Sheet1!$C601</f>
        <v>2.1027355112384072E-3</v>
      </c>
      <c r="J516">
        <f>[6]Sheet1!$D601</f>
        <v>7.0260283813531554E-2</v>
      </c>
      <c r="K516">
        <f t="shared" si="28"/>
        <v>-1.3610000000000002E-3</v>
      </c>
    </row>
    <row r="517" spans="1:11">
      <c r="A517" s="1">
        <v>25050</v>
      </c>
      <c r="B517">
        <v>-2.2023999999999998E-2</v>
      </c>
      <c r="C517">
        <v>-2.6210000000000001E-2</v>
      </c>
      <c r="D517">
        <f>'[5]161417172'!B517</f>
        <v>4.79E-3</v>
      </c>
      <c r="E517">
        <f>'[5]161417172'!C517</f>
        <v>5.764E-3</v>
      </c>
      <c r="F517">
        <f t="shared" si="29"/>
        <v>5.7970000000000001E-3</v>
      </c>
      <c r="G517">
        <f t="shared" si="31"/>
        <v>-3.3000000000000043E-5</v>
      </c>
      <c r="H517">
        <f t="shared" si="30"/>
        <v>2.8900000000000002E-3</v>
      </c>
      <c r="I517">
        <f>[6]Sheet1!$C602</f>
        <v>-3.043966489907568E-3</v>
      </c>
      <c r="J517">
        <f>[6]Sheet1!$D602</f>
        <v>7.1275633942458949E-2</v>
      </c>
      <c r="K517">
        <f t="shared" si="28"/>
        <v>-9.7400000000000004E-4</v>
      </c>
    </row>
    <row r="518" spans="1:11">
      <c r="A518" s="1">
        <v>25080</v>
      </c>
      <c r="B518">
        <v>1.8037999999999998E-2</v>
      </c>
      <c r="C518">
        <v>3.5917999999999999E-2</v>
      </c>
      <c r="D518">
        <f>'[5]161417172'!B518</f>
        <v>4.4759999999999999E-3</v>
      </c>
      <c r="E518">
        <f>'[5]161417172'!C518</f>
        <v>2.8649999999999999E-3</v>
      </c>
      <c r="F518">
        <f t="shared" si="29"/>
        <v>5.764E-3</v>
      </c>
      <c r="G518">
        <f t="shared" si="31"/>
        <v>-2.8990000000000001E-3</v>
      </c>
      <c r="H518">
        <f t="shared" si="30"/>
        <v>-3.3000000000000043E-5</v>
      </c>
      <c r="I518">
        <f>[6]Sheet1!$C603</f>
        <v>4.911977549505675E-3</v>
      </c>
      <c r="J518">
        <f>[6]Sheet1!$D603</f>
        <v>5.7594243209333484E-2</v>
      </c>
      <c r="K518">
        <f t="shared" si="28"/>
        <v>1.611E-3</v>
      </c>
    </row>
    <row r="519" spans="1:11">
      <c r="A519" s="1">
        <v>25111</v>
      </c>
      <c r="B519">
        <v>4.4454E-2</v>
      </c>
      <c r="C519">
        <v>6.8807999999999994E-2</v>
      </c>
      <c r="D519">
        <f>'[5]161417172'!B519</f>
        <v>4.2030000000000001E-3</v>
      </c>
      <c r="E519">
        <f>'[5]161417172'!C519</f>
        <v>2.8570000000000002E-3</v>
      </c>
      <c r="F519">
        <f t="shared" si="29"/>
        <v>2.8649999999999999E-3</v>
      </c>
      <c r="G519">
        <f t="shared" si="31"/>
        <v>-7.9999999999997608E-6</v>
      </c>
      <c r="H519">
        <f t="shared" si="30"/>
        <v>-2.8990000000000001E-3</v>
      </c>
      <c r="I519">
        <f>[6]Sheet1!$C604</f>
        <v>5.4167284024009277E-4</v>
      </c>
      <c r="J519">
        <f>[6]Sheet1!$D604</f>
        <v>5.8307835979676259E-2</v>
      </c>
      <c r="K519">
        <f t="shared" si="28"/>
        <v>1.346E-3</v>
      </c>
    </row>
    <row r="520" spans="1:11">
      <c r="A520" s="1">
        <v>25142</v>
      </c>
      <c r="B520">
        <v>9.0410000000000004E-3</v>
      </c>
      <c r="C520">
        <v>6.9129999999999999E-3</v>
      </c>
      <c r="D520">
        <f>'[5]161417172'!B520</f>
        <v>4.3940000000000003E-3</v>
      </c>
      <c r="E520">
        <f>'[5]161417172'!C520</f>
        <v>5.6979999999999999E-3</v>
      </c>
      <c r="F520">
        <f t="shared" si="29"/>
        <v>2.8570000000000002E-3</v>
      </c>
      <c r="G520">
        <f t="shared" si="31"/>
        <v>2.8409999999999998E-3</v>
      </c>
      <c r="H520">
        <f t="shared" si="30"/>
        <v>-7.9999999999997608E-6</v>
      </c>
      <c r="I520">
        <f>[6]Sheet1!$C605</f>
        <v>6.2693350562876837E-3</v>
      </c>
      <c r="J520">
        <f>[6]Sheet1!$D605</f>
        <v>5.627016342609803E-2</v>
      </c>
      <c r="K520">
        <f t="shared" ref="K520:K583" si="32">D520-E520</f>
        <v>-1.3039999999999996E-3</v>
      </c>
    </row>
    <row r="521" spans="1:11">
      <c r="A521" s="1">
        <v>25172</v>
      </c>
      <c r="B521">
        <v>5.8501999999999998E-2</v>
      </c>
      <c r="C521">
        <v>7.1994000000000002E-2</v>
      </c>
      <c r="D521">
        <f>'[5]161417172'!B521</f>
        <v>4.457E-3</v>
      </c>
      <c r="E521">
        <f>'[5]161417172'!C521</f>
        <v>2.833E-3</v>
      </c>
      <c r="F521">
        <f t="shared" si="29"/>
        <v>5.6979999999999999E-3</v>
      </c>
      <c r="G521">
        <f t="shared" si="31"/>
        <v>-2.8649999999999999E-3</v>
      </c>
      <c r="H521">
        <f t="shared" si="30"/>
        <v>2.8409999999999998E-3</v>
      </c>
      <c r="I521">
        <f>[6]Sheet1!$C606</f>
        <v>1.4110045914300429E-2</v>
      </c>
      <c r="J521">
        <f>[6]Sheet1!$D606</f>
        <v>5.2248510073077625E-2</v>
      </c>
      <c r="K521">
        <f t="shared" si="32"/>
        <v>1.624E-3</v>
      </c>
    </row>
    <row r="522" spans="1:11">
      <c r="A522" s="1">
        <v>25203</v>
      </c>
      <c r="B522">
        <v>-3.3873E-2</v>
      </c>
      <c r="C522">
        <v>5.8960000000000002E-3</v>
      </c>
      <c r="D522">
        <f>'[5]161417172'!B522</f>
        <v>4.2490000000000002E-3</v>
      </c>
      <c r="E522">
        <f>'[5]161417172'!C522</f>
        <v>2.8249999999999998E-3</v>
      </c>
      <c r="F522">
        <f t="shared" ref="F522:F585" si="33">E521</f>
        <v>2.833E-3</v>
      </c>
      <c r="G522">
        <f t="shared" si="31"/>
        <v>-8.0000000000001945E-6</v>
      </c>
      <c r="H522">
        <f t="shared" ref="H522:H585" si="34">F522-F521</f>
        <v>-2.8649999999999999E-3</v>
      </c>
      <c r="I522">
        <f>[6]Sheet1!$C607</f>
        <v>8.9711270743197957E-5</v>
      </c>
      <c r="J522">
        <f>[6]Sheet1!$D607</f>
        <v>4.2271923990429006E-2</v>
      </c>
      <c r="K522">
        <f t="shared" si="32"/>
        <v>1.4240000000000004E-3</v>
      </c>
    </row>
    <row r="523" spans="1:11">
      <c r="A523" s="1">
        <v>25234</v>
      </c>
      <c r="B523">
        <v>-6.711E-3</v>
      </c>
      <c r="C523">
        <v>-1.688E-3</v>
      </c>
      <c r="D523">
        <f>'[5]161417172'!B523</f>
        <v>5.025E-3</v>
      </c>
      <c r="E523">
        <f>'[5]161417172'!C523</f>
        <v>2.8170000000000001E-3</v>
      </c>
      <c r="F523">
        <f t="shared" si="33"/>
        <v>2.8249999999999998E-3</v>
      </c>
      <c r="G523">
        <f t="shared" ref="G523:G586" si="35">E523-F523</f>
        <v>-7.9999999999997608E-6</v>
      </c>
      <c r="H523">
        <f t="shared" si="34"/>
        <v>-8.0000000000001945E-6</v>
      </c>
      <c r="I523">
        <f>[6]Sheet1!$C608</f>
        <v>6.0076816093355134E-3</v>
      </c>
      <c r="J523">
        <f>[6]Sheet1!$D608</f>
        <v>5.0506628975116818E-2</v>
      </c>
      <c r="K523">
        <f t="shared" si="32"/>
        <v>2.2079999999999999E-3</v>
      </c>
    </row>
    <row r="524" spans="1:11">
      <c r="A524" s="1">
        <v>25262</v>
      </c>
      <c r="B524">
        <v>-5.364E-2</v>
      </c>
      <c r="C524">
        <v>-8.5727999999999999E-2</v>
      </c>
      <c r="D524">
        <f>'[5]161417172'!B524</f>
        <v>4.6189999999999998E-3</v>
      </c>
      <c r="E524">
        <f>'[5]161417172'!C524</f>
        <v>5.6179999999999997E-3</v>
      </c>
      <c r="F524">
        <f t="shared" si="33"/>
        <v>2.8170000000000001E-3</v>
      </c>
      <c r="G524">
        <f t="shared" si="35"/>
        <v>2.8009999999999997E-3</v>
      </c>
      <c r="H524">
        <f t="shared" si="34"/>
        <v>-7.9999999999997608E-6</v>
      </c>
      <c r="I524">
        <f>[6]Sheet1!$C609</f>
        <v>8.0463368772236699E-3</v>
      </c>
      <c r="J524">
        <f>[6]Sheet1!$D609</f>
        <v>5.415722509584997E-2</v>
      </c>
      <c r="K524">
        <f t="shared" si="32"/>
        <v>-9.9899999999999989E-4</v>
      </c>
    </row>
    <row r="525" spans="1:11">
      <c r="A525" s="1">
        <v>25293</v>
      </c>
      <c r="B525">
        <v>3.0505999999999998E-2</v>
      </c>
      <c r="C525">
        <v>2.0289999999999999E-2</v>
      </c>
      <c r="D525">
        <f>'[5]161417172'!B525</f>
        <v>4.8019999999999998E-3</v>
      </c>
      <c r="E525">
        <f>'[5]161417172'!C525</f>
        <v>8.3800000000000003E-3</v>
      </c>
      <c r="F525">
        <f t="shared" si="33"/>
        <v>5.6179999999999997E-3</v>
      </c>
      <c r="G525">
        <f t="shared" si="35"/>
        <v>2.7620000000000006E-3</v>
      </c>
      <c r="H525">
        <f t="shared" si="34"/>
        <v>2.8009999999999997E-3</v>
      </c>
      <c r="I525">
        <f>[6]Sheet1!$C610</f>
        <v>7.6034506142033109E-3</v>
      </c>
      <c r="J525">
        <f>[6]Sheet1!$D610</f>
        <v>6.0174509939109111E-2</v>
      </c>
      <c r="K525">
        <f t="shared" si="32"/>
        <v>-3.5780000000000005E-3</v>
      </c>
    </row>
    <row r="526" spans="1:11">
      <c r="A526" s="1">
        <v>25323</v>
      </c>
      <c r="B526">
        <v>2.0525999999999999E-2</v>
      </c>
      <c r="C526">
        <v>3.4589999999999998E-3</v>
      </c>
      <c r="D526">
        <f>'[5]161417172'!B526</f>
        <v>4.8589999999999996E-3</v>
      </c>
      <c r="E526">
        <f>'[5]161417172'!C526</f>
        <v>5.5399999999999998E-3</v>
      </c>
      <c r="F526">
        <f t="shared" si="33"/>
        <v>8.3800000000000003E-3</v>
      </c>
      <c r="G526">
        <f t="shared" si="35"/>
        <v>-2.8400000000000005E-3</v>
      </c>
      <c r="H526">
        <f t="shared" si="34"/>
        <v>2.7620000000000006E-3</v>
      </c>
      <c r="I526">
        <f>[6]Sheet1!$C611</f>
        <v>-4.1898537289863924E-3</v>
      </c>
      <c r="J526">
        <f>[6]Sheet1!$D611</f>
        <v>5.5004890423546282E-2</v>
      </c>
      <c r="K526">
        <f t="shared" si="32"/>
        <v>-6.8100000000000018E-4</v>
      </c>
    </row>
    <row r="527" spans="1:11">
      <c r="A527" s="1">
        <v>25354</v>
      </c>
      <c r="B527">
        <v>5.0400000000000002E-3</v>
      </c>
      <c r="C527">
        <v>6.2620000000000002E-3</v>
      </c>
      <c r="D527">
        <f>'[5]161417172'!B527</f>
        <v>5.215E-3</v>
      </c>
      <c r="E527">
        <f>'[5]161417172'!C527</f>
        <v>2.7550000000000001E-3</v>
      </c>
      <c r="F527">
        <f t="shared" si="33"/>
        <v>5.5399999999999998E-3</v>
      </c>
      <c r="G527">
        <f t="shared" si="35"/>
        <v>-2.7849999999999997E-3</v>
      </c>
      <c r="H527">
        <f t="shared" si="34"/>
        <v>-2.8400000000000005E-3</v>
      </c>
      <c r="I527">
        <f>[6]Sheet1!$C612</f>
        <v>-4.0329758827897244E-3</v>
      </c>
      <c r="J527">
        <f>[6]Sheet1!$D612</f>
        <v>3.8416151141394295E-2</v>
      </c>
      <c r="K527">
        <f t="shared" si="32"/>
        <v>2.4599999999999999E-3</v>
      </c>
    </row>
    <row r="528" spans="1:11">
      <c r="A528" s="1">
        <v>25384</v>
      </c>
      <c r="B528">
        <v>-6.7387000000000002E-2</v>
      </c>
      <c r="C528">
        <v>-0.113404</v>
      </c>
      <c r="D528">
        <f>'[5]161417172'!B528</f>
        <v>5.1370000000000001E-3</v>
      </c>
      <c r="E528">
        <f>'[5]161417172'!C528</f>
        <v>5.4949999999999999E-3</v>
      </c>
      <c r="F528">
        <f t="shared" si="33"/>
        <v>2.7550000000000001E-3</v>
      </c>
      <c r="G528">
        <f t="shared" si="35"/>
        <v>2.7399999999999998E-3</v>
      </c>
      <c r="H528">
        <f t="shared" si="34"/>
        <v>-2.7849999999999997E-3</v>
      </c>
      <c r="I528">
        <f>[6]Sheet1!$C613</f>
        <v>6.0559488826315011E-3</v>
      </c>
      <c r="J528">
        <f>[6]Sheet1!$D613</f>
        <v>4.2369364512787389E-2</v>
      </c>
      <c r="K528">
        <f t="shared" si="32"/>
        <v>-3.5799999999999981E-4</v>
      </c>
    </row>
    <row r="529" spans="1:11">
      <c r="A529" s="1">
        <v>25415</v>
      </c>
      <c r="B529">
        <v>-6.5171999999999994E-2</v>
      </c>
      <c r="C529">
        <v>-9.5823000000000005E-2</v>
      </c>
      <c r="D529">
        <f>'[5]161417172'!B529</f>
        <v>5.5199999999999997E-3</v>
      </c>
      <c r="E529">
        <f>'[5]161417172'!C529</f>
        <v>5.4640000000000001E-3</v>
      </c>
      <c r="F529">
        <f t="shared" si="33"/>
        <v>5.4949999999999999E-3</v>
      </c>
      <c r="G529">
        <f t="shared" si="35"/>
        <v>-3.0999999999999778E-5</v>
      </c>
      <c r="H529">
        <f t="shared" si="34"/>
        <v>2.7399999999999998E-3</v>
      </c>
      <c r="I529">
        <f>[6]Sheet1!$C614</f>
        <v>7.2380237952214266E-3</v>
      </c>
      <c r="J529">
        <f>[6]Sheet1!$D614</f>
        <v>5.2651354797916383E-2</v>
      </c>
      <c r="K529">
        <f t="shared" si="32"/>
        <v>5.5999999999999626E-5</v>
      </c>
    </row>
    <row r="530" spans="1:11">
      <c r="A530" s="1">
        <v>25446</v>
      </c>
      <c r="B530">
        <v>5.1490000000000001E-2</v>
      </c>
      <c r="C530">
        <v>5.2174999999999999E-2</v>
      </c>
      <c r="D530">
        <f>'[5]161417172'!B530</f>
        <v>5.8900000000000003E-3</v>
      </c>
      <c r="E530">
        <f>'[5]161417172'!C530</f>
        <v>5.4349999999999997E-3</v>
      </c>
      <c r="F530">
        <f t="shared" si="33"/>
        <v>5.4640000000000001E-3</v>
      </c>
      <c r="G530">
        <f t="shared" si="35"/>
        <v>-2.900000000000038E-5</v>
      </c>
      <c r="H530">
        <f t="shared" si="34"/>
        <v>-3.0999999999999778E-5</v>
      </c>
      <c r="I530">
        <f>[6]Sheet1!$C615</f>
        <v>1.3840245897314141E-3</v>
      </c>
      <c r="J530">
        <f>[6]Sheet1!$D615</f>
        <v>4.9123401838142122E-2</v>
      </c>
      <c r="K530">
        <f t="shared" si="32"/>
        <v>4.5500000000000054E-4</v>
      </c>
    </row>
    <row r="531" spans="1:11">
      <c r="A531" s="1">
        <v>25476</v>
      </c>
      <c r="B531">
        <v>-2.2589999999999999E-2</v>
      </c>
      <c r="C531">
        <v>-2.4618000000000001E-2</v>
      </c>
      <c r="D531">
        <f>'[5]161417172'!B531</f>
        <v>5.8560000000000001E-3</v>
      </c>
      <c r="E531">
        <f>'[5]161417172'!C531</f>
        <v>2.7030000000000001E-3</v>
      </c>
      <c r="F531">
        <f t="shared" si="33"/>
        <v>5.4349999999999997E-3</v>
      </c>
      <c r="G531">
        <f t="shared" si="35"/>
        <v>-2.7319999999999996E-3</v>
      </c>
      <c r="H531">
        <f t="shared" si="34"/>
        <v>-2.900000000000038E-5</v>
      </c>
      <c r="I531">
        <f>[6]Sheet1!$C616</f>
        <v>-1.364061073057421E-3</v>
      </c>
      <c r="J531">
        <f>[6]Sheet1!$D616</f>
        <v>4.7217667924844609E-2</v>
      </c>
      <c r="K531">
        <f t="shared" si="32"/>
        <v>3.153E-3</v>
      </c>
    </row>
    <row r="532" spans="1:11">
      <c r="A532" s="1">
        <v>25507</v>
      </c>
      <c r="B532">
        <v>5.5638E-2</v>
      </c>
      <c r="C532">
        <v>9.2412999999999995E-2</v>
      </c>
      <c r="D532">
        <f>'[5]161417172'!B532</f>
        <v>5.7239999999999999E-3</v>
      </c>
      <c r="E532">
        <f>'[5]161417172'!C532</f>
        <v>5.391E-3</v>
      </c>
      <c r="F532">
        <f t="shared" si="33"/>
        <v>2.7030000000000001E-3</v>
      </c>
      <c r="G532">
        <f t="shared" si="35"/>
        <v>2.6879999999999999E-3</v>
      </c>
      <c r="H532">
        <f t="shared" si="34"/>
        <v>-2.7319999999999996E-3</v>
      </c>
      <c r="I532">
        <f>[6]Sheet1!$C617</f>
        <v>1.0151183659088403E-3</v>
      </c>
      <c r="J532">
        <f>[6]Sheet1!$D617</f>
        <v>4.1963451234465765E-2</v>
      </c>
      <c r="K532">
        <f t="shared" si="32"/>
        <v>3.3299999999999996E-4</v>
      </c>
    </row>
    <row r="533" spans="1:11">
      <c r="A533" s="1">
        <v>25537</v>
      </c>
      <c r="B533">
        <v>-3.2163999999999998E-2</v>
      </c>
      <c r="C533">
        <v>-5.5078000000000002E-2</v>
      </c>
      <c r="D533">
        <f>'[5]161417172'!B533</f>
        <v>5.509E-3</v>
      </c>
      <c r="E533">
        <f>'[5]161417172'!C533</f>
        <v>5.3619999999999996E-3</v>
      </c>
      <c r="F533">
        <f t="shared" si="33"/>
        <v>5.391E-3</v>
      </c>
      <c r="G533">
        <f t="shared" si="35"/>
        <v>-2.900000000000038E-5</v>
      </c>
      <c r="H533">
        <f t="shared" si="34"/>
        <v>2.6879999999999999E-3</v>
      </c>
      <c r="I533">
        <f>[6]Sheet1!$C618</f>
        <v>-1.0467363744274039E-2</v>
      </c>
      <c r="J533">
        <f>[6]Sheet1!$D618</f>
        <v>1.7386041575891298E-2</v>
      </c>
      <c r="K533">
        <f t="shared" si="32"/>
        <v>1.4700000000000043E-4</v>
      </c>
    </row>
    <row r="534" spans="1:11">
      <c r="A534" s="1">
        <v>25568</v>
      </c>
      <c r="B534">
        <v>-1.9681000000000001E-2</v>
      </c>
      <c r="C534">
        <v>-6.6178000000000001E-2</v>
      </c>
      <c r="D534">
        <f>'[5]161417172'!B534</f>
        <v>5.8459999999999996E-3</v>
      </c>
      <c r="E534">
        <f>'[5]161417172'!C534</f>
        <v>5.3330000000000001E-3</v>
      </c>
      <c r="F534">
        <f t="shared" si="33"/>
        <v>5.3619999999999996E-3</v>
      </c>
      <c r="G534">
        <f t="shared" si="35"/>
        <v>-2.8999999999999512E-5</v>
      </c>
      <c r="H534">
        <f t="shared" si="34"/>
        <v>-2.900000000000038E-5</v>
      </c>
      <c r="I534">
        <f>[6]Sheet1!$C619</f>
        <v>-5.3674960420075912E-3</v>
      </c>
      <c r="J534">
        <f>[6]Sheet1!$D619</f>
        <v>1.1928834263140509E-2</v>
      </c>
      <c r="K534">
        <f t="shared" si="32"/>
        <v>5.1299999999999957E-4</v>
      </c>
    </row>
    <row r="535" spans="1:11">
      <c r="A535" s="1">
        <v>25599</v>
      </c>
      <c r="B535">
        <v>-7.3254E-2</v>
      </c>
      <c r="C535">
        <v>-3.8830000000000003E-2</v>
      </c>
      <c r="D535">
        <f>'[5]161417172'!B535</f>
        <v>5.7809999999999997E-3</v>
      </c>
      <c r="E535">
        <f>'[5]161417172'!C535</f>
        <v>2.653E-3</v>
      </c>
      <c r="F535">
        <f t="shared" si="33"/>
        <v>5.3330000000000001E-3</v>
      </c>
      <c r="G535">
        <f t="shared" si="35"/>
        <v>-2.6800000000000001E-3</v>
      </c>
      <c r="H535">
        <f t="shared" si="34"/>
        <v>-2.8999999999999512E-5</v>
      </c>
      <c r="I535">
        <f>[6]Sheet1!$C620</f>
        <v>-2.2083821102205636E-2</v>
      </c>
      <c r="J535">
        <f>[6]Sheet1!$D620</f>
        <v>-1.6162668448400641E-2</v>
      </c>
      <c r="K535">
        <f t="shared" si="32"/>
        <v>3.1279999999999997E-3</v>
      </c>
    </row>
    <row r="536" spans="1:11">
      <c r="A536" s="1">
        <v>25627</v>
      </c>
      <c r="B536">
        <v>5.6705999999999999E-2</v>
      </c>
      <c r="C536">
        <v>4.0195000000000002E-2</v>
      </c>
      <c r="D536">
        <f>'[5]161417172'!B536</f>
        <v>6.1669999999999997E-3</v>
      </c>
      <c r="E536">
        <f>'[5]161417172'!C536</f>
        <v>5.2909999999999997E-3</v>
      </c>
      <c r="F536">
        <f t="shared" si="33"/>
        <v>2.653E-3</v>
      </c>
      <c r="G536">
        <f t="shared" si="35"/>
        <v>2.6379999999999997E-3</v>
      </c>
      <c r="H536">
        <f t="shared" si="34"/>
        <v>-2.6800000000000001E-3</v>
      </c>
      <c r="I536">
        <f>[6]Sheet1!$C621</f>
        <v>7.7905308877346258E-4</v>
      </c>
      <c r="J536">
        <f>[6]Sheet1!$D621</f>
        <v>-2.3429952236850848E-2</v>
      </c>
      <c r="K536">
        <f t="shared" si="32"/>
        <v>8.7600000000000004E-4</v>
      </c>
    </row>
    <row r="537" spans="1:11">
      <c r="A537" s="1">
        <v>25658</v>
      </c>
      <c r="B537">
        <v>-4.7289999999999997E-3</v>
      </c>
      <c r="C537">
        <v>-2.3712E-2</v>
      </c>
      <c r="D537">
        <f>'[5]161417172'!B537</f>
        <v>5.5420000000000001E-3</v>
      </c>
      <c r="E537">
        <f>'[5]161417172'!C537</f>
        <v>5.2630000000000003E-3</v>
      </c>
      <c r="F537">
        <f t="shared" si="33"/>
        <v>5.2909999999999997E-3</v>
      </c>
      <c r="G537">
        <f t="shared" si="35"/>
        <v>-2.799999999999938E-5</v>
      </c>
      <c r="H537">
        <f t="shared" si="34"/>
        <v>2.6379999999999997E-3</v>
      </c>
      <c r="I537">
        <f>[6]Sheet1!$C622</f>
        <v>-2.8603649364971062E-3</v>
      </c>
      <c r="J537">
        <f>[6]Sheet1!$D622</f>
        <v>-3.3893767787551266E-2</v>
      </c>
      <c r="K537">
        <f t="shared" si="32"/>
        <v>2.7899999999999973E-4</v>
      </c>
    </row>
    <row r="538" spans="1:11">
      <c r="A538" s="1">
        <v>25688</v>
      </c>
      <c r="B538">
        <v>-0.10531799999999999</v>
      </c>
      <c r="C538">
        <v>-0.161963</v>
      </c>
      <c r="D538">
        <f>'[5]161417172'!B538</f>
        <v>5.2859999999999999E-3</v>
      </c>
      <c r="E538">
        <f>'[5]161417172'!C538</f>
        <v>7.8530000000000006E-3</v>
      </c>
      <c r="F538">
        <f t="shared" si="33"/>
        <v>5.2630000000000003E-3</v>
      </c>
      <c r="G538">
        <f t="shared" si="35"/>
        <v>2.5900000000000003E-3</v>
      </c>
      <c r="H538">
        <f t="shared" si="34"/>
        <v>-2.799999999999938E-5</v>
      </c>
      <c r="I538">
        <f>[6]Sheet1!$C623</f>
        <v>-3.5687727703348493E-3</v>
      </c>
      <c r="J538">
        <f>[6]Sheet1!$D623</f>
        <v>-3.3272686828899722E-2</v>
      </c>
      <c r="K538">
        <f t="shared" si="32"/>
        <v>-2.5670000000000007E-3</v>
      </c>
    </row>
    <row r="539" spans="1:11">
      <c r="A539" s="1">
        <v>25719</v>
      </c>
      <c r="B539">
        <v>-6.4346E-2</v>
      </c>
      <c r="C539">
        <v>-9.0523999999999993E-2</v>
      </c>
      <c r="D539">
        <f>'[5]161417172'!B539</f>
        <v>5.5459999999999997E-3</v>
      </c>
      <c r="E539">
        <f>'[5]161417172'!C539</f>
        <v>2.5969999999999999E-3</v>
      </c>
      <c r="F539">
        <f t="shared" si="33"/>
        <v>7.8530000000000006E-3</v>
      </c>
      <c r="G539">
        <f t="shared" si="35"/>
        <v>-5.2560000000000003E-3</v>
      </c>
      <c r="H539">
        <f t="shared" si="34"/>
        <v>2.5900000000000003E-3</v>
      </c>
      <c r="I539">
        <f>[6]Sheet1!$C624</f>
        <v>-2.3358161989408543E-3</v>
      </c>
      <c r="J539">
        <f>[6]Sheet1!$D624</f>
        <v>-3.1575527145050852E-2</v>
      </c>
      <c r="K539">
        <f t="shared" si="32"/>
        <v>2.9489999999999998E-3</v>
      </c>
    </row>
    <row r="540" spans="1:11">
      <c r="A540" s="1">
        <v>25749</v>
      </c>
      <c r="B540">
        <v>-5.1075000000000002E-2</v>
      </c>
      <c r="C540">
        <v>-7.3903999999999997E-2</v>
      </c>
      <c r="D540">
        <f>'[5]161417172'!B540</f>
        <v>5.5459999999999997E-3</v>
      </c>
      <c r="E540">
        <f>'[5]161417172'!C540</f>
        <v>5.1809999999999998E-3</v>
      </c>
      <c r="F540">
        <f t="shared" si="33"/>
        <v>2.5969999999999999E-3</v>
      </c>
      <c r="G540">
        <f t="shared" si="35"/>
        <v>2.5839999999999999E-3</v>
      </c>
      <c r="H540">
        <f t="shared" si="34"/>
        <v>-5.2560000000000003E-3</v>
      </c>
      <c r="I540">
        <f>[6]Sheet1!$C625</f>
        <v>-3.0190852500324716E-3</v>
      </c>
      <c r="J540">
        <f>[6]Sheet1!$D625</f>
        <v>-4.0650561277714825E-2</v>
      </c>
      <c r="K540">
        <f t="shared" si="32"/>
        <v>3.6499999999999987E-4</v>
      </c>
    </row>
    <row r="541" spans="1:11">
      <c r="A541" s="1">
        <v>25780</v>
      </c>
      <c r="B541">
        <v>7.4168999999999999E-2</v>
      </c>
      <c r="C541">
        <v>5.9257999999999998E-2</v>
      </c>
      <c r="D541">
        <f>'[5]161417172'!B541</f>
        <v>4.8859999999999997E-3</v>
      </c>
      <c r="E541">
        <f>'[5]161417172'!C541</f>
        <v>5.1549999999999999E-3</v>
      </c>
      <c r="F541">
        <f t="shared" si="33"/>
        <v>5.1809999999999998E-3</v>
      </c>
      <c r="G541">
        <f t="shared" si="35"/>
        <v>-2.5999999999999981E-5</v>
      </c>
      <c r="H541">
        <f t="shared" si="34"/>
        <v>2.5839999999999999E-3</v>
      </c>
      <c r="I541">
        <f>[6]Sheet1!$C626</f>
        <v>3.0999915045217818E-3</v>
      </c>
      <c r="J541">
        <f>[6]Sheet1!$D626</f>
        <v>-4.478859356841447E-2</v>
      </c>
      <c r="K541">
        <f t="shared" si="32"/>
        <v>-2.6900000000000014E-4</v>
      </c>
    </row>
    <row r="542" spans="1:11">
      <c r="A542" s="1">
        <v>25811</v>
      </c>
      <c r="B542">
        <v>5.0035999999999997E-2</v>
      </c>
      <c r="C542">
        <v>6.1616999999999998E-2</v>
      </c>
      <c r="D542">
        <f>'[5]161417172'!B542</f>
        <v>5.0200000000000002E-3</v>
      </c>
      <c r="E542">
        <f>'[5]161417172'!C542</f>
        <v>0</v>
      </c>
      <c r="F542">
        <f t="shared" si="33"/>
        <v>5.1549999999999999E-3</v>
      </c>
      <c r="G542">
        <f t="shared" si="35"/>
        <v>-5.1549999999999999E-3</v>
      </c>
      <c r="H542">
        <f t="shared" si="34"/>
        <v>-2.5999999999999981E-5</v>
      </c>
      <c r="I542">
        <f>[6]Sheet1!$C627</f>
        <v>-6.8190474067653106E-3</v>
      </c>
      <c r="J542">
        <f>[6]Sheet1!$D627</f>
        <v>-5.2991665564911195E-2</v>
      </c>
      <c r="K542">
        <f t="shared" si="32"/>
        <v>5.0200000000000002E-3</v>
      </c>
    </row>
    <row r="543" spans="1:11">
      <c r="A543" s="1">
        <v>25841</v>
      </c>
      <c r="B543">
        <v>4.7536000000000002E-2</v>
      </c>
      <c r="C543">
        <v>0.12609799999999999</v>
      </c>
      <c r="D543">
        <f>'[5]161417172'!B543</f>
        <v>5.0340000000000003E-3</v>
      </c>
      <c r="E543">
        <f>'[5]161417172'!C543</f>
        <v>5.1279999999999997E-3</v>
      </c>
      <c r="F543">
        <f t="shared" si="33"/>
        <v>0</v>
      </c>
      <c r="G543">
        <f t="shared" si="35"/>
        <v>5.1279999999999997E-3</v>
      </c>
      <c r="H543">
        <f t="shared" si="34"/>
        <v>-5.1549999999999999E-3</v>
      </c>
      <c r="I543">
        <f>[6]Sheet1!$C628</f>
        <v>-8.4545677484473281E-3</v>
      </c>
      <c r="J543">
        <f>[6]Sheet1!$D628</f>
        <v>-6.0082172240301102E-2</v>
      </c>
      <c r="K543">
        <f t="shared" si="32"/>
        <v>-9.3999999999999466E-5</v>
      </c>
    </row>
    <row r="544" spans="1:11">
      <c r="A544" s="1">
        <v>25872</v>
      </c>
      <c r="B544">
        <v>-1.8207999999999998E-2</v>
      </c>
      <c r="C544">
        <v>-5.8604000000000003E-2</v>
      </c>
      <c r="D544">
        <f>'[5]161417172'!B544</f>
        <v>4.9540000000000001E-3</v>
      </c>
      <c r="E544">
        <f>'[5]161417172'!C544</f>
        <v>5.1019999999999998E-3</v>
      </c>
      <c r="F544">
        <f t="shared" si="33"/>
        <v>5.1279999999999997E-3</v>
      </c>
      <c r="G544">
        <f t="shared" si="35"/>
        <v>-2.5999999999999981E-5</v>
      </c>
      <c r="H544">
        <f t="shared" si="34"/>
        <v>5.1279999999999997E-3</v>
      </c>
      <c r="I544">
        <f>[6]Sheet1!$C629</f>
        <v>-2.2600422475526738E-2</v>
      </c>
      <c r="J544">
        <f>[6]Sheet1!$D629</f>
        <v>-8.369771308173668E-2</v>
      </c>
      <c r="K544">
        <f t="shared" si="32"/>
        <v>-1.4799999999999969E-4</v>
      </c>
    </row>
    <row r="545" spans="1:11">
      <c r="A545" s="1">
        <v>25902</v>
      </c>
      <c r="B545">
        <v>5.0448E-2</v>
      </c>
      <c r="C545">
        <v>3.0209999999999998E-3</v>
      </c>
      <c r="D545">
        <f>'[5]161417172'!B545</f>
        <v>4.4889999999999999E-3</v>
      </c>
      <c r="E545">
        <f>'[5]161417172'!C545</f>
        <v>5.0759999999999998E-3</v>
      </c>
      <c r="F545">
        <f t="shared" si="33"/>
        <v>5.1019999999999998E-3</v>
      </c>
      <c r="G545">
        <f t="shared" si="35"/>
        <v>-2.5999999999999981E-5</v>
      </c>
      <c r="H545">
        <f t="shared" si="34"/>
        <v>-2.5999999999999981E-5</v>
      </c>
      <c r="I545">
        <f>[6]Sheet1!$C630</f>
        <v>-6.1309603379333666E-3</v>
      </c>
      <c r="J545">
        <f>[6]Sheet1!$D630</f>
        <v>-7.9361309675396008E-2</v>
      </c>
      <c r="K545">
        <f t="shared" si="32"/>
        <v>-5.8699999999999985E-4</v>
      </c>
    </row>
    <row r="546" spans="1:11">
      <c r="A546" s="1">
        <v>25933</v>
      </c>
      <c r="B546">
        <v>6.0722999999999999E-2</v>
      </c>
      <c r="C546">
        <v>8.1323999999999994E-2</v>
      </c>
      <c r="D546">
        <f>'[5]161417172'!B546</f>
        <v>3.7859999999999999E-3</v>
      </c>
      <c r="E546">
        <f>'[5]161417172'!C546</f>
        <v>5.0509999999999999E-3</v>
      </c>
      <c r="F546">
        <f t="shared" si="33"/>
        <v>5.0759999999999998E-3</v>
      </c>
      <c r="G546">
        <f t="shared" si="35"/>
        <v>-2.4999999999999849E-5</v>
      </c>
      <c r="H546">
        <f t="shared" si="34"/>
        <v>-2.5999999999999981E-5</v>
      </c>
      <c r="I546">
        <f>[6]Sheet1!$C631</f>
        <v>2.6003527024963002E-2</v>
      </c>
      <c r="J546">
        <f>[6]Sheet1!$D631</f>
        <v>-4.7990286608425414E-2</v>
      </c>
      <c r="K546">
        <f t="shared" si="32"/>
        <v>-1.2650000000000001E-3</v>
      </c>
    </row>
    <row r="547" spans="1:11">
      <c r="A547" s="1">
        <v>25964</v>
      </c>
      <c r="B547">
        <v>5.203E-2</v>
      </c>
      <c r="C547">
        <v>0.13609599999999999</v>
      </c>
      <c r="D547">
        <f>'[5]161417172'!B547</f>
        <v>3.777E-3</v>
      </c>
      <c r="E547">
        <f>'[5]161417172'!C547</f>
        <v>0</v>
      </c>
      <c r="F547">
        <f t="shared" si="33"/>
        <v>5.0509999999999999E-3</v>
      </c>
      <c r="G547">
        <f t="shared" si="35"/>
        <v>-5.0509999999999999E-3</v>
      </c>
      <c r="H547">
        <f t="shared" si="34"/>
        <v>-2.4999999999999849E-5</v>
      </c>
      <c r="I547">
        <f>[6]Sheet1!$C632</f>
        <v>8.4327727465836055E-3</v>
      </c>
      <c r="J547">
        <f>[6]Sheet1!$D632</f>
        <v>-1.7473692759636172E-2</v>
      </c>
      <c r="K547">
        <f t="shared" si="32"/>
        <v>3.777E-3</v>
      </c>
    </row>
    <row r="548" spans="1:11">
      <c r="A548" s="1">
        <v>25992</v>
      </c>
      <c r="B548">
        <v>1.6913000000000001E-2</v>
      </c>
      <c r="C548">
        <v>4.7910000000000001E-2</v>
      </c>
      <c r="D548">
        <f>'[5]161417172'!B548</f>
        <v>3.3440000000000002E-3</v>
      </c>
      <c r="E548">
        <f>'[5]161417172'!C548</f>
        <v>2.513E-3</v>
      </c>
      <c r="F548">
        <f t="shared" si="33"/>
        <v>0</v>
      </c>
      <c r="G548">
        <f t="shared" si="35"/>
        <v>2.513E-3</v>
      </c>
      <c r="H548">
        <f t="shared" si="34"/>
        <v>-5.0509999999999999E-3</v>
      </c>
      <c r="I548">
        <f>[6]Sheet1!$C633</f>
        <v>4.7416337396866126E-4</v>
      </c>
      <c r="J548">
        <f>[6]Sheet1!$D633</f>
        <v>-1.7778582474440974E-2</v>
      </c>
      <c r="K548">
        <f t="shared" si="32"/>
        <v>8.3100000000000014E-4</v>
      </c>
    </row>
    <row r="549" spans="1:11">
      <c r="A549" s="1">
        <v>26023</v>
      </c>
      <c r="B549">
        <v>4.4777999999999998E-2</v>
      </c>
      <c r="C549">
        <v>5.6603000000000001E-2</v>
      </c>
      <c r="D549">
        <f>'[5]161417172'!B549</f>
        <v>2.9239999999999999E-3</v>
      </c>
      <c r="E549">
        <f>'[5]161417172'!C549</f>
        <v>2.506E-3</v>
      </c>
      <c r="F549">
        <f t="shared" si="33"/>
        <v>2.513E-3</v>
      </c>
      <c r="G549">
        <f t="shared" si="35"/>
        <v>-7.0000000000000617E-6</v>
      </c>
      <c r="H549">
        <f t="shared" si="34"/>
        <v>2.513E-3</v>
      </c>
      <c r="I549">
        <f>[6]Sheet1!$C634</f>
        <v>-2.0827244281549362E-3</v>
      </c>
      <c r="J549">
        <f>[6]Sheet1!$D634</f>
        <v>-1.7000941966098804E-2</v>
      </c>
      <c r="K549">
        <f t="shared" si="32"/>
        <v>4.1799999999999997E-4</v>
      </c>
    </row>
    <row r="550" spans="1:11">
      <c r="A550" s="1">
        <v>26053</v>
      </c>
      <c r="B550">
        <v>3.3332000000000001E-2</v>
      </c>
      <c r="C550">
        <v>2.7087E-2</v>
      </c>
      <c r="D550">
        <f>'[5]161417172'!B550</f>
        <v>2.8040000000000001E-3</v>
      </c>
      <c r="E550">
        <f>'[5]161417172'!C550</f>
        <v>2.5000000000000001E-3</v>
      </c>
      <c r="F550">
        <f t="shared" si="33"/>
        <v>2.506E-3</v>
      </c>
      <c r="G550">
        <f t="shared" si="35"/>
        <v>-5.999999999999929E-6</v>
      </c>
      <c r="H550">
        <f t="shared" si="34"/>
        <v>-7.0000000000000617E-6</v>
      </c>
      <c r="I550">
        <f>[6]Sheet1!$C635</f>
        <v>5.2380808927581235E-3</v>
      </c>
      <c r="J550">
        <f>[6]Sheet1!$D635</f>
        <v>-8.1940883030058309E-3</v>
      </c>
      <c r="K550">
        <f t="shared" si="32"/>
        <v>3.0400000000000002E-4</v>
      </c>
    </row>
    <row r="551" spans="1:11">
      <c r="A551" s="1">
        <v>26084</v>
      </c>
      <c r="B551">
        <v>-3.6408999999999997E-2</v>
      </c>
      <c r="C551">
        <v>-4.9435E-2</v>
      </c>
      <c r="D551">
        <f>'[5]161417172'!B551</f>
        <v>3.127E-3</v>
      </c>
      <c r="E551">
        <f>'[5]161417172'!C551</f>
        <v>4.9880000000000002E-3</v>
      </c>
      <c r="F551">
        <f t="shared" si="33"/>
        <v>2.5000000000000001E-3</v>
      </c>
      <c r="G551">
        <f t="shared" si="35"/>
        <v>2.4880000000000002E-3</v>
      </c>
      <c r="H551">
        <f t="shared" si="34"/>
        <v>-5.999999999999929E-6</v>
      </c>
      <c r="I551">
        <f>[6]Sheet1!$C636</f>
        <v>6.7113731256522868E-3</v>
      </c>
      <c r="J551">
        <f>[6]Sheet1!$D636</f>
        <v>8.5310102158731027E-4</v>
      </c>
      <c r="K551">
        <f t="shared" si="32"/>
        <v>-1.8610000000000002E-3</v>
      </c>
    </row>
    <row r="552" spans="1:11">
      <c r="A552" s="1">
        <v>26114</v>
      </c>
      <c r="B552">
        <v>3.1189999999999998E-3</v>
      </c>
      <c r="C552">
        <v>-1.7239999999999998E-2</v>
      </c>
      <c r="D552">
        <f>'[5]161417172'!B552</f>
        <v>3.5049999999999999E-3</v>
      </c>
      <c r="E552">
        <f>'[5]161417172'!C552</f>
        <v>7.4440000000000001E-3</v>
      </c>
      <c r="F552">
        <f t="shared" si="33"/>
        <v>4.9880000000000002E-3</v>
      </c>
      <c r="G552">
        <f t="shared" si="35"/>
        <v>2.4559999999999998E-3</v>
      </c>
      <c r="H552">
        <f t="shared" si="34"/>
        <v>2.4880000000000002E-3</v>
      </c>
      <c r="I552">
        <f>[6]Sheet1!$C637</f>
        <v>2.5133265043209008E-3</v>
      </c>
      <c r="J552">
        <f>[6]Sheet1!$D637</f>
        <v>6.3855127759406827E-3</v>
      </c>
      <c r="K552">
        <f t="shared" si="32"/>
        <v>-3.9389999999999998E-3</v>
      </c>
    </row>
    <row r="553" spans="1:11">
      <c r="A553" s="1">
        <v>26145</v>
      </c>
      <c r="B553">
        <v>-4.0282999999999999E-2</v>
      </c>
      <c r="C553">
        <v>-5.3634000000000001E-2</v>
      </c>
      <c r="D553">
        <f>'[5]161417172'!B553</f>
        <v>4.2719999999999998E-3</v>
      </c>
      <c r="E553">
        <f>'[5]161417172'!C553</f>
        <v>2.4629999999999999E-3</v>
      </c>
      <c r="F553">
        <f t="shared" si="33"/>
        <v>7.4440000000000001E-3</v>
      </c>
      <c r="G553">
        <f t="shared" si="35"/>
        <v>-4.9810000000000002E-3</v>
      </c>
      <c r="H553">
        <f t="shared" si="34"/>
        <v>2.4559999999999998E-3</v>
      </c>
      <c r="I553">
        <f>[6]Sheet1!$C638</f>
        <v>1.6945544414963543E-3</v>
      </c>
      <c r="J553">
        <f>[6]Sheet1!$D638</f>
        <v>4.9800757129152551E-3</v>
      </c>
      <c r="K553">
        <f t="shared" si="32"/>
        <v>1.8089999999999998E-3</v>
      </c>
    </row>
    <row r="554" spans="1:11">
      <c r="A554" s="1">
        <v>26176</v>
      </c>
      <c r="B554">
        <v>4.2511E-2</v>
      </c>
      <c r="C554">
        <v>4.1159000000000001E-2</v>
      </c>
      <c r="D554">
        <f>'[5]161417172'!B554</f>
        <v>4.4460000000000003E-3</v>
      </c>
      <c r="E554">
        <f>'[5]161417172'!C554</f>
        <v>2.457E-3</v>
      </c>
      <c r="F554">
        <f t="shared" si="33"/>
        <v>2.4629999999999999E-3</v>
      </c>
      <c r="G554">
        <f t="shared" si="35"/>
        <v>-5.999999999999929E-6</v>
      </c>
      <c r="H554">
        <f t="shared" si="34"/>
        <v>-4.9810000000000002E-3</v>
      </c>
      <c r="I554">
        <f>[6]Sheet1!$C639</f>
        <v>-1.1909489694486908E-2</v>
      </c>
      <c r="J554">
        <f>[6]Sheet1!$D639</f>
        <v>-1.1036657480634204E-4</v>
      </c>
      <c r="K554">
        <f t="shared" si="32"/>
        <v>1.9890000000000003E-3</v>
      </c>
    </row>
    <row r="555" spans="1:11">
      <c r="A555" s="1">
        <v>26206</v>
      </c>
      <c r="B555">
        <v>-5.0159999999999996E-3</v>
      </c>
      <c r="C555">
        <v>-4.653E-3</v>
      </c>
      <c r="D555">
        <f>'[5]161417172'!B555</f>
        <v>3.63E-3</v>
      </c>
      <c r="E555">
        <f>'[5]161417172'!C555</f>
        <v>0</v>
      </c>
      <c r="F555">
        <f t="shared" si="33"/>
        <v>2.457E-3</v>
      </c>
      <c r="G555">
        <f t="shared" si="35"/>
        <v>-2.457E-3</v>
      </c>
      <c r="H555">
        <f t="shared" si="34"/>
        <v>-5.999999999999929E-6</v>
      </c>
      <c r="I555">
        <f>[6]Sheet1!$C640</f>
        <v>2.0035557598288456E-2</v>
      </c>
      <c r="J555">
        <f>[6]Sheet1!$D640</f>
        <v>2.8379758771929442E-2</v>
      </c>
      <c r="K555">
        <f t="shared" si="32"/>
        <v>3.63E-3</v>
      </c>
    </row>
    <row r="556" spans="1:11">
      <c r="A556" s="1">
        <v>26237</v>
      </c>
      <c r="B556">
        <v>-4.0682000000000003E-2</v>
      </c>
      <c r="C556">
        <v>-5.7467999999999998E-2</v>
      </c>
      <c r="D556">
        <f>'[5]161417172'!B556</f>
        <v>3.8549999999999999E-3</v>
      </c>
      <c r="E556">
        <f>'[5]161417172'!C556</f>
        <v>2.4510000000000001E-3</v>
      </c>
      <c r="F556">
        <f t="shared" si="33"/>
        <v>0</v>
      </c>
      <c r="G556">
        <f t="shared" si="35"/>
        <v>2.4510000000000001E-3</v>
      </c>
      <c r="H556">
        <f t="shared" si="34"/>
        <v>-2.457E-3</v>
      </c>
      <c r="I556">
        <f>[6]Sheet1!$C641</f>
        <v>1.4752961796245412E-2</v>
      </c>
      <c r="J556">
        <f>[6]Sheet1!$D641</f>
        <v>6.5733143043701592E-2</v>
      </c>
      <c r="K556">
        <f t="shared" si="32"/>
        <v>1.4039999999999999E-3</v>
      </c>
    </row>
    <row r="557" spans="1:11">
      <c r="A557" s="1">
        <v>26267</v>
      </c>
      <c r="B557">
        <v>-1.2620000000000001E-3</v>
      </c>
      <c r="C557">
        <v>-3.415E-2</v>
      </c>
      <c r="D557">
        <f>'[5]161417172'!B557</f>
        <v>3.506E-3</v>
      </c>
      <c r="E557">
        <f>'[5]161417172'!C557</f>
        <v>0</v>
      </c>
      <c r="F557">
        <f t="shared" si="33"/>
        <v>2.4510000000000001E-3</v>
      </c>
      <c r="G557">
        <f t="shared" si="35"/>
        <v>-2.4510000000000001E-3</v>
      </c>
      <c r="H557">
        <f t="shared" si="34"/>
        <v>2.4510000000000001E-3</v>
      </c>
      <c r="I557">
        <f>[6]Sheet1!$C642</f>
        <v>3.6860914110521392E-3</v>
      </c>
      <c r="J557">
        <f>[6]Sheet1!$D642</f>
        <v>7.5550194792687098E-2</v>
      </c>
      <c r="K557">
        <f t="shared" si="32"/>
        <v>3.506E-3</v>
      </c>
    </row>
    <row r="558" spans="1:11">
      <c r="A558" s="1">
        <v>26298</v>
      </c>
      <c r="B558">
        <v>9.1257000000000005E-2</v>
      </c>
      <c r="C558">
        <v>0.117128</v>
      </c>
      <c r="D558">
        <f>'[5]161417172'!B558</f>
        <v>3.1519999999999999E-3</v>
      </c>
      <c r="E558">
        <f>'[5]161417172'!C558</f>
        <v>4.8900000000000002E-3</v>
      </c>
      <c r="F558">
        <f t="shared" si="33"/>
        <v>0</v>
      </c>
      <c r="G558">
        <f t="shared" si="35"/>
        <v>4.8900000000000002E-3</v>
      </c>
      <c r="H558">
        <f t="shared" si="34"/>
        <v>-2.4510000000000001E-3</v>
      </c>
      <c r="I558">
        <f>[6]Sheet1!$C643</f>
        <v>9.2426612748837123E-3</v>
      </c>
      <c r="J558">
        <f>[6]Sheet1!$D643</f>
        <v>5.8789329042607807E-2</v>
      </c>
      <c r="K558">
        <f t="shared" si="32"/>
        <v>-1.7380000000000004E-3</v>
      </c>
    </row>
    <row r="559" spans="1:11">
      <c r="A559" s="1">
        <v>26329</v>
      </c>
      <c r="B559">
        <v>2.8382999999999999E-2</v>
      </c>
      <c r="C559">
        <v>0.103892</v>
      </c>
      <c r="D559">
        <f>'[5]161417172'!B559</f>
        <v>2.8500000000000001E-3</v>
      </c>
      <c r="E559">
        <f>'[5]161417172'!C559</f>
        <v>0</v>
      </c>
      <c r="F559">
        <f t="shared" si="33"/>
        <v>4.8900000000000002E-3</v>
      </c>
      <c r="G559">
        <f t="shared" si="35"/>
        <v>-4.8900000000000002E-3</v>
      </c>
      <c r="H559">
        <f t="shared" si="34"/>
        <v>4.8900000000000002E-3</v>
      </c>
      <c r="I559">
        <f>[6]Sheet1!$C644</f>
        <v>2.5041667267039713E-2</v>
      </c>
      <c r="J559">
        <f>[6]Sheet1!$D644</f>
        <v>7.5398223563063915E-2</v>
      </c>
      <c r="K559">
        <f t="shared" si="32"/>
        <v>2.8500000000000001E-3</v>
      </c>
    </row>
    <row r="560" spans="1:11">
      <c r="A560" s="1">
        <v>26358</v>
      </c>
      <c r="B560">
        <v>3.1349000000000002E-2</v>
      </c>
      <c r="C560">
        <v>4.1808999999999999E-2</v>
      </c>
      <c r="D560">
        <f>'[5]161417172'!B560</f>
        <v>2.6589999999999999E-3</v>
      </c>
      <c r="E560">
        <f>'[5]161417172'!C560</f>
        <v>4.8659999999999997E-3</v>
      </c>
      <c r="F560">
        <f t="shared" si="33"/>
        <v>0</v>
      </c>
      <c r="G560">
        <f t="shared" si="35"/>
        <v>4.8659999999999997E-3</v>
      </c>
      <c r="H560">
        <f t="shared" si="34"/>
        <v>-4.8900000000000002E-3</v>
      </c>
      <c r="I560">
        <f>[6]Sheet1!$C645</f>
        <v>6.9980927696322581E-3</v>
      </c>
      <c r="J560">
        <f>[6]Sheet1!$D645</f>
        <v>8.1922152958727512E-2</v>
      </c>
      <c r="K560">
        <f t="shared" si="32"/>
        <v>-2.2069999999999998E-3</v>
      </c>
    </row>
    <row r="561" spans="1:11">
      <c r="A561" s="1">
        <v>26389</v>
      </c>
      <c r="B561">
        <v>8.7220000000000006E-3</v>
      </c>
      <c r="C561">
        <v>-9.5100000000000002E-4</v>
      </c>
      <c r="D561">
        <f>'[5]161417172'!B561</f>
        <v>2.5899999999999999E-3</v>
      </c>
      <c r="E561">
        <f>'[5]161417172'!C561</f>
        <v>2.421E-3</v>
      </c>
      <c r="F561">
        <f t="shared" si="33"/>
        <v>4.8659999999999997E-3</v>
      </c>
      <c r="G561">
        <f t="shared" si="35"/>
        <v>-2.4449999999999997E-3</v>
      </c>
      <c r="H561">
        <f t="shared" si="34"/>
        <v>4.8659999999999997E-3</v>
      </c>
      <c r="I561">
        <f>[6]Sheet1!$C646</f>
        <v>7.3638355700489377E-3</v>
      </c>
      <c r="J561">
        <f>[6]Sheet1!$D646</f>
        <v>9.1368712956931386E-2</v>
      </c>
      <c r="K561">
        <f t="shared" si="32"/>
        <v>1.6899999999999988E-4</v>
      </c>
    </row>
    <row r="562" spans="1:11">
      <c r="A562" s="1">
        <v>26419</v>
      </c>
      <c r="B562">
        <v>5.5050000000000003E-3</v>
      </c>
      <c r="C562">
        <v>1.2310000000000001E-3</v>
      </c>
      <c r="D562">
        <f>'[5]161417172'!B562</f>
        <v>2.9619999999999998E-3</v>
      </c>
      <c r="E562">
        <f>'[5]161417172'!C562</f>
        <v>2.415E-3</v>
      </c>
      <c r="F562">
        <f t="shared" si="33"/>
        <v>2.421E-3</v>
      </c>
      <c r="G562">
        <f t="shared" si="35"/>
        <v>-5.999999999999929E-6</v>
      </c>
      <c r="H562">
        <f t="shared" si="34"/>
        <v>-2.4449999999999997E-3</v>
      </c>
      <c r="I562">
        <f>[6]Sheet1!$C647</f>
        <v>1.1114206308029395E-2</v>
      </c>
      <c r="J562">
        <f>[6]Sheet1!$D647</f>
        <v>9.7244838372202658E-2</v>
      </c>
      <c r="K562">
        <f t="shared" si="32"/>
        <v>5.4699999999999974E-4</v>
      </c>
    </row>
    <row r="563" spans="1:11">
      <c r="A563" s="1">
        <v>26450</v>
      </c>
      <c r="B563">
        <v>1.6375000000000001E-2</v>
      </c>
      <c r="C563">
        <v>-1.8121000000000002E-2</v>
      </c>
      <c r="D563">
        <f>'[5]161417172'!B563</f>
        <v>2.9420000000000002E-3</v>
      </c>
      <c r="E563">
        <f>'[5]161417172'!C563</f>
        <v>2.4099999999999998E-3</v>
      </c>
      <c r="F563">
        <f t="shared" si="33"/>
        <v>2.415E-3</v>
      </c>
      <c r="G563">
        <f t="shared" si="35"/>
        <v>-5.00000000000023E-6</v>
      </c>
      <c r="H563">
        <f t="shared" si="34"/>
        <v>-5.999999999999929E-6</v>
      </c>
      <c r="I563">
        <f>[6]Sheet1!$C648</f>
        <v>1.7778036318745194E-3</v>
      </c>
      <c r="J563">
        <f>[6]Sheet1!$D648</f>
        <v>9.231126887842489E-2</v>
      </c>
      <c r="K563">
        <f t="shared" si="32"/>
        <v>5.3200000000000035E-4</v>
      </c>
    </row>
    <row r="564" spans="1:11">
      <c r="A564" s="1">
        <v>26480</v>
      </c>
      <c r="B564">
        <v>-2.0896000000000001E-2</v>
      </c>
      <c r="C564">
        <v>-3.3774999999999999E-2</v>
      </c>
      <c r="D564">
        <f>'[5]161417172'!B564</f>
        <v>2.8E-3</v>
      </c>
      <c r="E564">
        <f>'[5]161417172'!C564</f>
        <v>2.4039999999999999E-3</v>
      </c>
      <c r="F564">
        <f t="shared" si="33"/>
        <v>2.4099999999999998E-3</v>
      </c>
      <c r="G564">
        <f t="shared" si="35"/>
        <v>-5.999999999999929E-6</v>
      </c>
      <c r="H564">
        <f t="shared" si="34"/>
        <v>-5.00000000000023E-6</v>
      </c>
      <c r="I564">
        <f>[6]Sheet1!$C649</f>
        <v>4.3230126214850451E-3</v>
      </c>
      <c r="J564">
        <f>[6]Sheet1!$D649</f>
        <v>9.4120954995589035E-2</v>
      </c>
      <c r="K564">
        <f t="shared" si="32"/>
        <v>3.9600000000000008E-4</v>
      </c>
    </row>
    <row r="565" spans="1:11">
      <c r="A565" s="1">
        <v>26511</v>
      </c>
      <c r="B565">
        <v>-4.254E-3</v>
      </c>
      <c r="C565">
        <v>-2.9488E-2</v>
      </c>
      <c r="D565">
        <f>'[5]161417172'!B565</f>
        <v>3.0839999999999999E-3</v>
      </c>
      <c r="E565">
        <f>'[5]161417172'!C565</f>
        <v>4.7959999999999999E-3</v>
      </c>
      <c r="F565">
        <f t="shared" si="33"/>
        <v>2.4039999999999999E-3</v>
      </c>
      <c r="G565">
        <f t="shared" si="35"/>
        <v>2.392E-3</v>
      </c>
      <c r="H565">
        <f t="shared" si="34"/>
        <v>-5.999999999999929E-6</v>
      </c>
      <c r="I565">
        <f>[6]Sheet1!$C650</f>
        <v>9.6076489949981081E-4</v>
      </c>
      <c r="J565">
        <f>[6]Sheet1!$D650</f>
        <v>9.3387165453592491E-2</v>
      </c>
      <c r="K565">
        <f t="shared" si="32"/>
        <v>-1.712E-3</v>
      </c>
    </row>
    <row r="566" spans="1:11">
      <c r="A566" s="1">
        <v>26542</v>
      </c>
      <c r="B566">
        <v>3.5965999999999998E-2</v>
      </c>
      <c r="C566">
        <v>1.2252000000000001E-2</v>
      </c>
      <c r="D566">
        <f>'[5]161417172'!B566</f>
        <v>2.9880000000000002E-3</v>
      </c>
      <c r="E566">
        <f>'[5]161417172'!C566</f>
        <v>2.3869999999999998E-3</v>
      </c>
      <c r="F566">
        <f t="shared" si="33"/>
        <v>4.7959999999999999E-3</v>
      </c>
      <c r="G566">
        <f t="shared" si="35"/>
        <v>-2.4090000000000001E-3</v>
      </c>
      <c r="H566">
        <f t="shared" si="34"/>
        <v>2.392E-3</v>
      </c>
      <c r="I566">
        <f>[6]Sheet1!$C651</f>
        <v>1.2612220787957984E-2</v>
      </c>
      <c r="J566">
        <f>[6]Sheet1!$D651</f>
        <v>0.11790887593603738</v>
      </c>
      <c r="K566">
        <f t="shared" si="32"/>
        <v>6.0100000000000041E-4</v>
      </c>
    </row>
    <row r="567" spans="1:11">
      <c r="A567" s="1">
        <v>26572</v>
      </c>
      <c r="B567">
        <v>-7.6709999999999999E-3</v>
      </c>
      <c r="C567">
        <v>-3.0724999999999999E-2</v>
      </c>
      <c r="D567">
        <f>'[5]161417172'!B567</f>
        <v>3.5460000000000001E-3</v>
      </c>
      <c r="E567">
        <f>'[5]161417172'!C567</f>
        <v>2.3809999999999999E-3</v>
      </c>
      <c r="F567">
        <f t="shared" si="33"/>
        <v>2.3869999999999998E-3</v>
      </c>
      <c r="G567">
        <f t="shared" si="35"/>
        <v>-5.999999999999929E-6</v>
      </c>
      <c r="H567">
        <f t="shared" si="34"/>
        <v>-2.4090000000000001E-3</v>
      </c>
      <c r="I567">
        <f>[6]Sheet1!$C652</f>
        <v>7.7197643550963591E-3</v>
      </c>
      <c r="J567">
        <f>[6]Sheet1!$D652</f>
        <v>0.10559308269284529</v>
      </c>
      <c r="K567">
        <f t="shared" si="32"/>
        <v>1.1650000000000002E-3</v>
      </c>
    </row>
    <row r="568" spans="1:11">
      <c r="A568" s="1">
        <v>26603</v>
      </c>
      <c r="B568">
        <v>8.6759999999999997E-3</v>
      </c>
      <c r="C568">
        <v>-1.3767E-2</v>
      </c>
      <c r="D568">
        <f>'[5]161417172'!B568</f>
        <v>3.8909999999999999E-3</v>
      </c>
      <c r="E568">
        <f>'[5]161417172'!C568</f>
        <v>4.751E-3</v>
      </c>
      <c r="F568">
        <f t="shared" si="33"/>
        <v>2.3809999999999999E-3</v>
      </c>
      <c r="G568">
        <f t="shared" si="35"/>
        <v>2.3700000000000001E-3</v>
      </c>
      <c r="H568">
        <f t="shared" si="34"/>
        <v>-5.999999999999929E-6</v>
      </c>
      <c r="I568">
        <f>[6]Sheet1!$C653</f>
        <v>1.4294734784162433E-2</v>
      </c>
      <c r="J568">
        <f>[6]Sheet1!$D653</f>
        <v>0.10513485568076231</v>
      </c>
      <c r="K568">
        <f t="shared" si="32"/>
        <v>-8.6000000000000009E-4</v>
      </c>
    </row>
    <row r="569" spans="1:11">
      <c r="A569" s="1">
        <v>26633</v>
      </c>
      <c r="B569">
        <v>4.9764000000000003E-2</v>
      </c>
      <c r="C569">
        <v>5.1096000000000003E-2</v>
      </c>
      <c r="D569">
        <f>'[5]161417172'!B569</f>
        <v>3.7390000000000001E-3</v>
      </c>
      <c r="E569">
        <f>'[5]161417172'!C569</f>
        <v>2.3640000000000002E-3</v>
      </c>
      <c r="F569">
        <f t="shared" si="33"/>
        <v>4.751E-3</v>
      </c>
      <c r="G569">
        <f t="shared" si="35"/>
        <v>-2.3869999999999998E-3</v>
      </c>
      <c r="H569">
        <f t="shared" si="34"/>
        <v>2.3700000000000001E-3</v>
      </c>
      <c r="I569">
        <f>[6]Sheet1!$C654</f>
        <v>1.247219156332724E-2</v>
      </c>
      <c r="J569">
        <f>[6]Sheet1!$D654</f>
        <v>0.11392095583303741</v>
      </c>
      <c r="K569">
        <f t="shared" si="32"/>
        <v>1.3749999999999999E-3</v>
      </c>
    </row>
    <row r="570" spans="1:11">
      <c r="A570" s="1">
        <v>26664</v>
      </c>
      <c r="B570">
        <v>1.1243E-2</v>
      </c>
      <c r="C570">
        <v>-1.9872999999999998E-2</v>
      </c>
      <c r="D570">
        <f>'[5]161417172'!B570</f>
        <v>4.1850000000000004E-3</v>
      </c>
      <c r="E570">
        <f>'[5]161417172'!C570</f>
        <v>2.3579999999999999E-3</v>
      </c>
      <c r="F570">
        <f t="shared" si="33"/>
        <v>2.3640000000000002E-3</v>
      </c>
      <c r="G570">
        <f t="shared" si="35"/>
        <v>-6.0000000000003627E-6</v>
      </c>
      <c r="H570">
        <f t="shared" si="34"/>
        <v>-2.3869999999999998E-3</v>
      </c>
      <c r="I570">
        <f>[6]Sheet1!$C655</f>
        <v>1.3185191229283078E-2</v>
      </c>
      <c r="J570">
        <f>[6]Sheet1!$D655</f>
        <v>0.11786348578743677</v>
      </c>
      <c r="K570">
        <f t="shared" si="32"/>
        <v>1.8270000000000005E-3</v>
      </c>
    </row>
    <row r="571" spans="1:11">
      <c r="A571" s="1">
        <v>26695</v>
      </c>
      <c r="B571">
        <v>-2.7576E-2</v>
      </c>
      <c r="C571">
        <v>-2.6133E-2</v>
      </c>
      <c r="D571">
        <f>'[5]161417172'!B571</f>
        <v>4.4099999999999999E-3</v>
      </c>
      <c r="E571">
        <f>'[5]161417172'!C571</f>
        <v>2.3530000000000001E-3</v>
      </c>
      <c r="F571">
        <f t="shared" si="33"/>
        <v>2.3579999999999999E-3</v>
      </c>
      <c r="G571">
        <f t="shared" si="35"/>
        <v>-4.9999999999997963E-6</v>
      </c>
      <c r="H571">
        <f t="shared" si="34"/>
        <v>-6.0000000000003627E-6</v>
      </c>
      <c r="I571">
        <f>[6]Sheet1!$C656</f>
        <v>6.4837207967718413E-3</v>
      </c>
      <c r="J571">
        <f>[6]Sheet1!$D656</f>
        <v>9.93055393171689E-2</v>
      </c>
      <c r="K571">
        <f t="shared" si="32"/>
        <v>2.0569999999999998E-3</v>
      </c>
    </row>
    <row r="572" spans="1:11">
      <c r="A572" s="1">
        <v>26723</v>
      </c>
      <c r="B572">
        <v>-4.4486999999999999E-2</v>
      </c>
      <c r="C572">
        <v>-7.2835999999999998E-2</v>
      </c>
      <c r="D572">
        <f>'[5]161417172'!B572</f>
        <v>4.2770000000000004E-3</v>
      </c>
      <c r="E572">
        <f>'[5]161417172'!C572</f>
        <v>7.0419999999999996E-3</v>
      </c>
      <c r="F572">
        <f t="shared" si="33"/>
        <v>2.3530000000000001E-3</v>
      </c>
      <c r="G572">
        <f t="shared" si="35"/>
        <v>4.6889999999999996E-3</v>
      </c>
      <c r="H572">
        <f t="shared" si="34"/>
        <v>-4.9999999999997963E-6</v>
      </c>
      <c r="I572">
        <f>[6]Sheet1!$C657</f>
        <v>1.7216939006027943E-2</v>
      </c>
      <c r="J572">
        <f>[6]Sheet1!$D657</f>
        <v>0.10952438555356458</v>
      </c>
      <c r="K572">
        <f t="shared" si="32"/>
        <v>-2.7649999999999992E-3</v>
      </c>
    </row>
    <row r="573" spans="1:11">
      <c r="A573" s="1">
        <v>26754</v>
      </c>
      <c r="B573">
        <v>-7.9369999999999996E-3</v>
      </c>
      <c r="C573">
        <v>-2.8981E-2</v>
      </c>
      <c r="D573">
        <f>'[5]161417172'!B573</f>
        <v>4.7499999999999999E-3</v>
      </c>
      <c r="E573">
        <f>'[5]161417172'!C573</f>
        <v>9.3240000000000007E-3</v>
      </c>
      <c r="F573">
        <f t="shared" si="33"/>
        <v>7.0419999999999996E-3</v>
      </c>
      <c r="G573">
        <f t="shared" si="35"/>
        <v>2.282000000000001E-3</v>
      </c>
      <c r="H573">
        <f t="shared" si="34"/>
        <v>4.6889999999999996E-3</v>
      </c>
      <c r="I573">
        <f>[6]Sheet1!$C658</f>
        <v>7.8477497182660727E-4</v>
      </c>
      <c r="J573">
        <f>[6]Sheet1!$D658</f>
        <v>0.10294532495534225</v>
      </c>
      <c r="K573">
        <f t="shared" si="32"/>
        <v>-4.5740000000000008E-3</v>
      </c>
    </row>
    <row r="574" spans="1:11">
      <c r="A574" s="1">
        <v>26784</v>
      </c>
      <c r="B574">
        <v>-5.1781000000000001E-2</v>
      </c>
      <c r="C574">
        <v>-7.0620000000000002E-2</v>
      </c>
      <c r="D574">
        <f>'[5]161417172'!B574</f>
        <v>5.0020000000000004E-3</v>
      </c>
      <c r="E574">
        <f>'[5]161417172'!C574</f>
        <v>6.9280000000000001E-3</v>
      </c>
      <c r="F574">
        <f t="shared" si="33"/>
        <v>9.3240000000000007E-3</v>
      </c>
      <c r="G574">
        <f t="shared" si="35"/>
        <v>-2.3960000000000006E-3</v>
      </c>
      <c r="H574">
        <f t="shared" si="34"/>
        <v>2.282000000000001E-3</v>
      </c>
      <c r="I574">
        <f>[6]Sheet1!$C659</f>
        <v>-1.8357289234156582E-3</v>
      </c>
      <c r="J574">
        <f>[6]Sheet1!$D659</f>
        <v>8.9995389723897201E-2</v>
      </c>
      <c r="K574">
        <f t="shared" si="32"/>
        <v>-1.9259999999999998E-3</v>
      </c>
    </row>
    <row r="575" spans="1:11">
      <c r="A575" s="1">
        <v>26815</v>
      </c>
      <c r="B575">
        <v>-2.4507000000000001E-2</v>
      </c>
      <c r="C575">
        <v>-8.3582000000000004E-2</v>
      </c>
      <c r="D575">
        <f>'[5]161417172'!B575</f>
        <v>5.0980000000000001E-3</v>
      </c>
      <c r="E575">
        <f>'[5]161417172'!C575</f>
        <v>6.881E-3</v>
      </c>
      <c r="F575">
        <f t="shared" si="33"/>
        <v>6.9280000000000001E-3</v>
      </c>
      <c r="G575">
        <f t="shared" si="35"/>
        <v>-4.7000000000000167E-5</v>
      </c>
      <c r="H575">
        <f t="shared" si="34"/>
        <v>-2.3960000000000006E-3</v>
      </c>
      <c r="I575">
        <f>[6]Sheet1!$C660</f>
        <v>6.8472168224391616E-3</v>
      </c>
      <c r="J575">
        <f>[6]Sheet1!$D660</f>
        <v>9.5064802914461843E-2</v>
      </c>
      <c r="K575">
        <f t="shared" si="32"/>
        <v>-1.7829999999999999E-3</v>
      </c>
    </row>
    <row r="576" spans="1:11">
      <c r="A576" s="1">
        <v>26845</v>
      </c>
      <c r="B576">
        <v>-8.6840000000000007E-3</v>
      </c>
      <c r="C576">
        <v>-3.7745000000000001E-2</v>
      </c>
      <c r="D576">
        <f>'[5]161417172'!B576</f>
        <v>5.3790000000000001E-3</v>
      </c>
      <c r="E576">
        <f>'[5]161417172'!C576</f>
        <v>6.8339999999999998E-3</v>
      </c>
      <c r="F576">
        <f t="shared" si="33"/>
        <v>6.881E-3</v>
      </c>
      <c r="G576">
        <f t="shared" si="35"/>
        <v>-4.7000000000000167E-5</v>
      </c>
      <c r="H576">
        <f t="shared" si="34"/>
        <v>-4.7000000000000167E-5</v>
      </c>
      <c r="I576">
        <f>[6]Sheet1!$C661</f>
        <v>-1.3622637817833905E-4</v>
      </c>
      <c r="J576">
        <f>[6]Sheet1!$D661</f>
        <v>9.0605563914798459E-2</v>
      </c>
      <c r="K576">
        <f t="shared" si="32"/>
        <v>-1.4549999999999997E-3</v>
      </c>
    </row>
    <row r="577" spans="1:11">
      <c r="A577" s="1">
        <v>26876</v>
      </c>
      <c r="B577">
        <v>5.7102E-2</v>
      </c>
      <c r="C577">
        <v>0.105922</v>
      </c>
      <c r="D577">
        <f>'[5]161417172'!B577</f>
        <v>6.5399999999999998E-3</v>
      </c>
      <c r="E577">
        <f>'[5]161417172'!C577</f>
        <v>2.2620000000000001E-3</v>
      </c>
      <c r="F577">
        <f t="shared" si="33"/>
        <v>6.8339999999999998E-3</v>
      </c>
      <c r="G577">
        <f t="shared" si="35"/>
        <v>-4.5719999999999997E-3</v>
      </c>
      <c r="H577">
        <f t="shared" si="34"/>
        <v>-4.7000000000000167E-5</v>
      </c>
      <c r="I577">
        <f>[6]Sheet1!$C662</f>
        <v>4.4964647818339643E-3</v>
      </c>
      <c r="J577">
        <f>[6]Sheet1!$D662</f>
        <v>9.4141263797132613E-2</v>
      </c>
      <c r="K577">
        <f t="shared" si="32"/>
        <v>4.2779999999999997E-3</v>
      </c>
    </row>
    <row r="578" spans="1:11">
      <c r="A578" s="1">
        <v>26907</v>
      </c>
      <c r="B578">
        <v>-2.9656999999999999E-2</v>
      </c>
      <c r="C578">
        <v>-4.4416999999999998E-2</v>
      </c>
      <c r="D578">
        <f>'[5]161417172'!B578</f>
        <v>6.855E-3</v>
      </c>
      <c r="E578">
        <f>'[5]161417172'!C578</f>
        <v>1.8058999999999999E-2</v>
      </c>
      <c r="F578">
        <f t="shared" si="33"/>
        <v>2.2620000000000001E-3</v>
      </c>
      <c r="G578">
        <f t="shared" si="35"/>
        <v>1.5796999999999999E-2</v>
      </c>
      <c r="H578">
        <f t="shared" si="34"/>
        <v>-4.5719999999999997E-3</v>
      </c>
      <c r="I578">
        <f>[6]Sheet1!$C663</f>
        <v>-2.8219527267738798E-3</v>
      </c>
      <c r="J578">
        <f>[6]Sheet1!$D663</f>
        <v>7.8707090282400749E-2</v>
      </c>
      <c r="K578">
        <f t="shared" si="32"/>
        <v>-1.1203999999999999E-2</v>
      </c>
    </row>
    <row r="579" spans="1:11">
      <c r="A579" s="1">
        <v>26937</v>
      </c>
      <c r="B579">
        <v>5.4006999999999999E-2</v>
      </c>
      <c r="C579">
        <v>7.2995000000000004E-2</v>
      </c>
      <c r="D579">
        <f>'[5]161417172'!B579</f>
        <v>6.7489999999999998E-3</v>
      </c>
      <c r="E579">
        <f>'[5]161417172'!C579</f>
        <v>2.2169999999999998E-3</v>
      </c>
      <c r="F579">
        <f t="shared" si="33"/>
        <v>1.8058999999999999E-2</v>
      </c>
      <c r="G579">
        <f t="shared" si="35"/>
        <v>-1.5841999999999998E-2</v>
      </c>
      <c r="H579">
        <f t="shared" si="34"/>
        <v>1.5796999999999999E-2</v>
      </c>
      <c r="I579">
        <f>[6]Sheet1!$C664</f>
        <v>8.6967910661570613E-3</v>
      </c>
      <c r="J579">
        <f>[6]Sheet1!$D664</f>
        <v>7.9684116993461451E-2</v>
      </c>
      <c r="K579">
        <f t="shared" si="32"/>
        <v>4.5319999999999996E-3</v>
      </c>
    </row>
    <row r="580" spans="1:11">
      <c r="A580" s="1">
        <v>26968</v>
      </c>
      <c r="B580">
        <v>-3.01E-4</v>
      </c>
      <c r="C580">
        <v>3.0299999999999999E-4</v>
      </c>
      <c r="D580">
        <f>'[5]161417172'!B580</f>
        <v>6.8560000000000001E-3</v>
      </c>
      <c r="E580">
        <f>'[5]161417172'!C580</f>
        <v>8.8500000000000002E-3</v>
      </c>
      <c r="F580">
        <f t="shared" si="33"/>
        <v>2.2169999999999998E-3</v>
      </c>
      <c r="G580">
        <f t="shared" si="35"/>
        <v>6.633E-3</v>
      </c>
      <c r="H580">
        <f t="shared" si="34"/>
        <v>-1.5841999999999998E-2</v>
      </c>
      <c r="I580">
        <f>[6]Sheet1!$C665</f>
        <v>8.1082043761497857E-3</v>
      </c>
      <c r="J580">
        <f>[6]Sheet1!$D665</f>
        <v>7.3497586585448804E-2</v>
      </c>
      <c r="K580">
        <f t="shared" si="32"/>
        <v>-1.9940000000000001E-3</v>
      </c>
    </row>
    <row r="581" spans="1:11">
      <c r="A581" s="1">
        <v>26998</v>
      </c>
      <c r="B581">
        <v>-0.12083199999999999</v>
      </c>
      <c r="C581">
        <v>-0.17525199999999999</v>
      </c>
      <c r="D581">
        <f>'[5]161417172'!B581</f>
        <v>5.5290000000000001E-3</v>
      </c>
      <c r="E581">
        <f>'[5]161417172'!C581</f>
        <v>6.5789999999999998E-3</v>
      </c>
      <c r="F581">
        <f t="shared" si="33"/>
        <v>8.8500000000000002E-3</v>
      </c>
      <c r="G581">
        <f t="shared" si="35"/>
        <v>-2.2710000000000004E-3</v>
      </c>
      <c r="H581">
        <f t="shared" si="34"/>
        <v>6.633E-3</v>
      </c>
      <c r="I581">
        <f>[6]Sheet1!$C666</f>
        <v>7.1623482818079509E-3</v>
      </c>
      <c r="J581">
        <f>[6]Sheet1!$D666</f>
        <v>6.8187743303929516E-2</v>
      </c>
      <c r="K581">
        <f t="shared" si="32"/>
        <v>-1.0499999999999997E-3</v>
      </c>
    </row>
    <row r="582" spans="1:11">
      <c r="A582" s="1">
        <v>27029</v>
      </c>
      <c r="B582">
        <v>1.1403999999999999E-2</v>
      </c>
      <c r="C582">
        <v>-4.1764000000000003E-2</v>
      </c>
      <c r="D582">
        <f>'[5]161417172'!B582</f>
        <v>6.9610000000000002E-3</v>
      </c>
      <c r="E582">
        <f>'[5]161417172'!C582</f>
        <v>6.5360000000000001E-3</v>
      </c>
      <c r="F582">
        <f t="shared" si="33"/>
        <v>6.5789999999999998E-3</v>
      </c>
      <c r="G582">
        <f t="shared" si="35"/>
        <v>-4.2999999999999636E-5</v>
      </c>
      <c r="H582">
        <f t="shared" si="34"/>
        <v>-2.2710000000000004E-3</v>
      </c>
      <c r="I582">
        <f>[6]Sheet1!$C667</f>
        <v>1.036463813395283E-3</v>
      </c>
      <c r="J582">
        <f>[6]Sheet1!$D667</f>
        <v>5.6039015888041721E-2</v>
      </c>
      <c r="K582">
        <f t="shared" si="32"/>
        <v>4.2500000000000003E-4</v>
      </c>
    </row>
    <row r="583" spans="1:11">
      <c r="A583" s="1">
        <v>27060</v>
      </c>
      <c r="B583">
        <v>4.4250000000000001E-3</v>
      </c>
      <c r="C583">
        <v>0.13237399999999999</v>
      </c>
      <c r="D583">
        <f>'[5]161417172'!B583</f>
        <v>6.2740000000000001E-3</v>
      </c>
      <c r="E583">
        <f>'[5]161417172'!C583</f>
        <v>8.6580000000000008E-3</v>
      </c>
      <c r="F583">
        <f t="shared" si="33"/>
        <v>6.5360000000000001E-3</v>
      </c>
      <c r="G583">
        <f t="shared" si="35"/>
        <v>2.1220000000000006E-3</v>
      </c>
      <c r="H583">
        <f t="shared" si="34"/>
        <v>-4.2999999999999636E-5</v>
      </c>
      <c r="I583">
        <f>[6]Sheet1!$C668</f>
        <v>-8.2879768760228956E-3</v>
      </c>
      <c r="J583">
        <f>[6]Sheet1!$D668</f>
        <v>4.1267318215246984E-2</v>
      </c>
      <c r="K583">
        <f t="shared" si="32"/>
        <v>-2.3840000000000007E-3</v>
      </c>
    </row>
    <row r="584" spans="1:11">
      <c r="A584" s="1">
        <v>27088</v>
      </c>
      <c r="B584">
        <v>2.343E-3</v>
      </c>
      <c r="C584">
        <v>8.6230000000000005E-3</v>
      </c>
      <c r="D584">
        <f>'[5]161417172'!B584</f>
        <v>5.8190000000000004E-3</v>
      </c>
      <c r="E584">
        <f>'[5]161417172'!C584</f>
        <v>1.2876E-2</v>
      </c>
      <c r="F584">
        <f t="shared" si="33"/>
        <v>8.6580000000000008E-3</v>
      </c>
      <c r="G584">
        <f t="shared" si="35"/>
        <v>4.2179999999999995E-3</v>
      </c>
      <c r="H584">
        <f t="shared" si="34"/>
        <v>2.1220000000000006E-3</v>
      </c>
      <c r="I584">
        <f>[6]Sheet1!$C669</f>
        <v>-3.2237582118233021E-3</v>
      </c>
      <c r="J584">
        <f>[6]Sheet1!$D669</f>
        <v>2.0826620997395739E-2</v>
      </c>
      <c r="K584">
        <f t="shared" ref="K584:K647" si="36">D584-E584</f>
        <v>-7.0569999999999999E-3</v>
      </c>
    </row>
    <row r="585" spans="1:11">
      <c r="A585" s="1">
        <v>27119</v>
      </c>
      <c r="B585">
        <v>-2.3366999999999999E-2</v>
      </c>
      <c r="C585">
        <v>8.3789999999999993E-3</v>
      </c>
      <c r="D585">
        <f>'[5]161417172'!B585</f>
        <v>5.6769999999999998E-3</v>
      </c>
      <c r="E585">
        <f>'[5]161417172'!C585</f>
        <v>1.2711999999999999E-2</v>
      </c>
      <c r="F585">
        <f t="shared" si="33"/>
        <v>1.2876E-2</v>
      </c>
      <c r="G585">
        <f t="shared" si="35"/>
        <v>-1.6400000000000095E-4</v>
      </c>
      <c r="H585">
        <f t="shared" si="34"/>
        <v>4.2179999999999995E-3</v>
      </c>
      <c r="I585">
        <f>[6]Sheet1!$C670</f>
        <v>-1.3875407058678846E-3</v>
      </c>
      <c r="J585">
        <f>[6]Sheet1!$D670</f>
        <v>1.8654305319701248E-2</v>
      </c>
      <c r="K585">
        <f t="shared" si="36"/>
        <v>-7.0349999999999996E-3</v>
      </c>
    </row>
    <row r="586" spans="1:11">
      <c r="A586" s="1">
        <v>27149</v>
      </c>
      <c r="B586">
        <v>-4.5955999999999997E-2</v>
      </c>
      <c r="C586">
        <v>-5.5537000000000003E-2</v>
      </c>
      <c r="D586">
        <f>'[5]161417172'!B586</f>
        <v>7.9489999999999995E-3</v>
      </c>
      <c r="E586">
        <f>'[5]161417172'!C586</f>
        <v>4.1840000000000002E-3</v>
      </c>
      <c r="F586">
        <f t="shared" ref="F586:F649" si="37">E585</f>
        <v>1.2711999999999999E-2</v>
      </c>
      <c r="G586">
        <f t="shared" si="35"/>
        <v>-8.5279999999999991E-3</v>
      </c>
      <c r="H586">
        <f t="shared" ref="H586:H649" si="38">F586-F585</f>
        <v>-1.6400000000000095E-4</v>
      </c>
      <c r="I586">
        <f>[6]Sheet1!$C671</f>
        <v>-3.5832491174767611E-3</v>
      </c>
      <c r="J586">
        <f>[6]Sheet1!$D671</f>
        <v>1.6906785125640145E-2</v>
      </c>
      <c r="K586">
        <f t="shared" si="36"/>
        <v>3.7649999999999993E-3</v>
      </c>
    </row>
    <row r="587" spans="1:11">
      <c r="A587" s="1">
        <v>27180</v>
      </c>
      <c r="B587">
        <v>-4.1981999999999998E-2</v>
      </c>
      <c r="C587">
        <v>-7.2544999999999998E-2</v>
      </c>
      <c r="D587">
        <f>'[5]161417172'!B587</f>
        <v>7.2350000000000001E-3</v>
      </c>
      <c r="E587">
        <f>'[5]161417172'!C587</f>
        <v>1.2500000000000001E-2</v>
      </c>
      <c r="F587">
        <f t="shared" si="37"/>
        <v>4.1840000000000002E-3</v>
      </c>
      <c r="G587">
        <f t="shared" ref="G587:G650" si="39">E587-F587</f>
        <v>8.3160000000000005E-3</v>
      </c>
      <c r="H587">
        <f t="shared" si="38"/>
        <v>-8.5279999999999991E-3</v>
      </c>
      <c r="I587">
        <f>[6]Sheet1!$C672</f>
        <v>6.3053593035569122E-3</v>
      </c>
      <c r="J587">
        <f>[6]Sheet1!$D672</f>
        <v>1.6364927606757895E-2</v>
      </c>
      <c r="K587">
        <f t="shared" si="36"/>
        <v>-5.2650000000000006E-3</v>
      </c>
    </row>
    <row r="588" spans="1:11">
      <c r="A588" s="1">
        <v>27210</v>
      </c>
      <c r="B588">
        <v>-2.2942000000000001E-2</v>
      </c>
      <c r="C588">
        <v>-3.3482999999999999E-2</v>
      </c>
      <c r="D588">
        <f>'[5]161417172'!B588</f>
        <v>6.8919999999999997E-3</v>
      </c>
      <c r="E588">
        <f>'[5]161417172'!C588</f>
        <v>8.2299999999999995E-3</v>
      </c>
      <c r="F588">
        <f t="shared" si="37"/>
        <v>1.2500000000000001E-2</v>
      </c>
      <c r="G588">
        <f t="shared" si="39"/>
        <v>-4.2700000000000012E-3</v>
      </c>
      <c r="H588">
        <f t="shared" si="38"/>
        <v>8.3160000000000005E-3</v>
      </c>
      <c r="I588">
        <f>[6]Sheet1!$C673</f>
        <v>1.1309669271000189E-3</v>
      </c>
      <c r="J588">
        <f>[6]Sheet1!$D673</f>
        <v>1.7632120912036253E-2</v>
      </c>
      <c r="K588">
        <f t="shared" si="36"/>
        <v>-1.3379999999999998E-3</v>
      </c>
    </row>
    <row r="589" spans="1:11">
      <c r="A589" s="1">
        <v>27241</v>
      </c>
      <c r="B589">
        <v>-7.0878999999999998E-2</v>
      </c>
      <c r="C589">
        <v>-5.1915000000000003E-2</v>
      </c>
      <c r="D589">
        <f>'[5]161417172'!B589</f>
        <v>6.7559999999999999E-3</v>
      </c>
      <c r="E589">
        <f>'[5]161417172'!C589</f>
        <v>8.1630000000000001E-3</v>
      </c>
      <c r="F589">
        <f t="shared" si="37"/>
        <v>8.2299999999999995E-3</v>
      </c>
      <c r="G589">
        <f t="shared" si="39"/>
        <v>-6.6999999999999352E-5</v>
      </c>
      <c r="H589">
        <f t="shared" si="38"/>
        <v>-4.2700000000000012E-3</v>
      </c>
      <c r="I589">
        <f>[6]Sheet1!$C674</f>
        <v>-2.1162903705795877E-3</v>
      </c>
      <c r="J589">
        <f>[6]Sheet1!$D674</f>
        <v>1.1019365759622701E-2</v>
      </c>
      <c r="K589">
        <f t="shared" si="36"/>
        <v>-1.4070000000000003E-3</v>
      </c>
    </row>
    <row r="590" spans="1:11">
      <c r="A590" s="1">
        <v>27272</v>
      </c>
      <c r="B590">
        <v>-8.7756000000000001E-2</v>
      </c>
      <c r="C590">
        <v>-8.5788000000000003E-2</v>
      </c>
      <c r="D590">
        <f>'[5]161417172'!B590</f>
        <v>5.94E-3</v>
      </c>
      <c r="E590">
        <f>'[5]161417172'!C590</f>
        <v>1.2146000000000001E-2</v>
      </c>
      <c r="F590">
        <f t="shared" si="37"/>
        <v>8.1630000000000001E-3</v>
      </c>
      <c r="G590">
        <f t="shared" si="39"/>
        <v>3.9830000000000004E-3</v>
      </c>
      <c r="H590">
        <f t="shared" si="38"/>
        <v>-6.6999999999999352E-5</v>
      </c>
      <c r="I590">
        <f>[6]Sheet1!$C675</f>
        <v>-7.5872898121596144E-3</v>
      </c>
      <c r="J590">
        <f>[6]Sheet1!$D675</f>
        <v>6.2540286742369666E-3</v>
      </c>
      <c r="K590">
        <f t="shared" si="36"/>
        <v>-6.2060000000000006E-3</v>
      </c>
    </row>
    <row r="591" spans="1:11">
      <c r="A591" s="1">
        <v>27302</v>
      </c>
      <c r="B591">
        <v>-0.109718</v>
      </c>
      <c r="C591">
        <v>-7.9024999999999998E-2</v>
      </c>
      <c r="D591">
        <f>'[5]161417172'!B591</f>
        <v>7.9970000000000006E-3</v>
      </c>
      <c r="E591">
        <f>'[5]161417172'!C591</f>
        <v>1.2E-2</v>
      </c>
      <c r="F591">
        <f t="shared" si="37"/>
        <v>1.2146000000000001E-2</v>
      </c>
      <c r="G591">
        <f t="shared" si="39"/>
        <v>-1.460000000000003E-4</v>
      </c>
      <c r="H591">
        <f t="shared" si="38"/>
        <v>3.9830000000000004E-3</v>
      </c>
      <c r="I591">
        <f>[6]Sheet1!$C676</f>
        <v>1.0892663325146046E-3</v>
      </c>
      <c r="J591">
        <f>[6]Sheet1!$D676</f>
        <v>-1.3534960594054901E-3</v>
      </c>
      <c r="K591">
        <f t="shared" si="36"/>
        <v>-4.0029999999999996E-3</v>
      </c>
    </row>
    <row r="592" spans="1:11">
      <c r="A592" s="1">
        <v>27333</v>
      </c>
      <c r="B592">
        <v>0.16558500000000001</v>
      </c>
      <c r="C592">
        <v>8.8876999999999998E-2</v>
      </c>
      <c r="D592">
        <f>'[5]161417172'!B592</f>
        <v>5.254E-3</v>
      </c>
      <c r="E592">
        <f>'[5]161417172'!C592</f>
        <v>9.8809999999999992E-3</v>
      </c>
      <c r="F592">
        <f t="shared" si="37"/>
        <v>1.2E-2</v>
      </c>
      <c r="G592">
        <f t="shared" si="39"/>
        <v>-2.1190000000000011E-3</v>
      </c>
      <c r="H592">
        <f t="shared" si="38"/>
        <v>-1.460000000000003E-4</v>
      </c>
      <c r="I592">
        <f>[6]Sheet1!$C677</f>
        <v>-7.412380679490127E-3</v>
      </c>
      <c r="J592">
        <f>[6]Sheet1!$D677</f>
        <v>-1.6874081115045403E-2</v>
      </c>
      <c r="K592">
        <f t="shared" si="36"/>
        <v>-4.6269999999999992E-3</v>
      </c>
    </row>
    <row r="593" spans="1:11">
      <c r="A593" s="1">
        <v>27363</v>
      </c>
      <c r="B593">
        <v>-4.1047E-2</v>
      </c>
      <c r="C593">
        <v>-5.1395000000000003E-2</v>
      </c>
      <c r="D593">
        <f>'[5]161417172'!B593</f>
        <v>5.1390000000000003E-3</v>
      </c>
      <c r="E593">
        <f>'[5]161417172'!C593</f>
        <v>7.8279999999999999E-3</v>
      </c>
      <c r="F593">
        <f t="shared" si="37"/>
        <v>9.8809999999999992E-3</v>
      </c>
      <c r="G593">
        <f t="shared" si="39"/>
        <v>-2.0529999999999993E-3</v>
      </c>
      <c r="H593">
        <f t="shared" si="38"/>
        <v>-2.1190000000000011E-3</v>
      </c>
      <c r="I593">
        <f>[6]Sheet1!$C678</f>
        <v>-3.0567586347268083E-2</v>
      </c>
      <c r="J593">
        <f>[6]Sheet1!$D678</f>
        <v>-5.4604015744121437E-2</v>
      </c>
      <c r="K593">
        <f t="shared" si="36"/>
        <v>-2.6889999999999996E-3</v>
      </c>
    </row>
    <row r="594" spans="1:11">
      <c r="A594" s="1">
        <v>27394</v>
      </c>
      <c r="B594">
        <v>-2.7005000000000001E-2</v>
      </c>
      <c r="C594">
        <v>-8.0743999999999996E-2</v>
      </c>
      <c r="D594">
        <f>'[5]161417172'!B594</f>
        <v>7.0089999999999996E-3</v>
      </c>
      <c r="E594">
        <f>'[5]161417172'!C594</f>
        <v>7.7669999999999996E-3</v>
      </c>
      <c r="F594">
        <f t="shared" si="37"/>
        <v>7.8279999999999999E-3</v>
      </c>
      <c r="G594">
        <f t="shared" si="39"/>
        <v>-6.100000000000029E-5</v>
      </c>
      <c r="H594">
        <f t="shared" si="38"/>
        <v>-2.0529999999999993E-3</v>
      </c>
      <c r="I594">
        <f>[6]Sheet1!$C679</f>
        <v>-4.5802753660748152E-2</v>
      </c>
      <c r="J594">
        <f>[6]Sheet1!$D679</f>
        <v>-0.10144323321826487</v>
      </c>
      <c r="K594">
        <f t="shared" si="36"/>
        <v>-7.5799999999999999E-4</v>
      </c>
    </row>
    <row r="595" spans="1:11">
      <c r="A595" s="1">
        <v>27425</v>
      </c>
      <c r="B595">
        <v>0.1416</v>
      </c>
      <c r="C595">
        <v>0.29926000000000003</v>
      </c>
      <c r="D595">
        <f>'[5]161417172'!B595</f>
        <v>5.3870000000000003E-3</v>
      </c>
      <c r="E595">
        <f>'[5]161417172'!C595</f>
        <v>3.8539999999999998E-3</v>
      </c>
      <c r="F595">
        <f t="shared" si="37"/>
        <v>7.7669999999999996E-3</v>
      </c>
      <c r="G595">
        <f t="shared" si="39"/>
        <v>-3.9129999999999998E-3</v>
      </c>
      <c r="H595">
        <f t="shared" si="38"/>
        <v>-6.100000000000029E-5</v>
      </c>
      <c r="I595">
        <f>[6]Sheet1!$C680</f>
        <v>-2.0227865848965632E-2</v>
      </c>
      <c r="J595">
        <f>[6]Sheet1!$D680</f>
        <v>-0.11338312219120761</v>
      </c>
      <c r="K595">
        <f t="shared" si="36"/>
        <v>1.5330000000000005E-3</v>
      </c>
    </row>
    <row r="596" spans="1:11">
      <c r="A596" s="1">
        <v>27453</v>
      </c>
      <c r="B596">
        <v>5.8410999999999998E-2</v>
      </c>
      <c r="C596">
        <v>5.3918000000000001E-2</v>
      </c>
      <c r="D596">
        <f>'[5]161417172'!B596</f>
        <v>4.326E-3</v>
      </c>
      <c r="E596">
        <f>'[5]161417172'!C596</f>
        <v>7.6779999999999999E-3</v>
      </c>
      <c r="F596">
        <f t="shared" si="37"/>
        <v>3.8539999999999998E-3</v>
      </c>
      <c r="G596">
        <f t="shared" si="39"/>
        <v>3.8240000000000001E-3</v>
      </c>
      <c r="H596">
        <f t="shared" si="38"/>
        <v>-3.9129999999999998E-3</v>
      </c>
      <c r="I596">
        <f>[6]Sheet1!$C681</f>
        <v>-2.8999566640491636E-2</v>
      </c>
      <c r="J596">
        <f>[6]Sheet1!$D681</f>
        <v>-0.13915893061987594</v>
      </c>
      <c r="K596">
        <f t="shared" si="36"/>
        <v>-3.3519999999999999E-3</v>
      </c>
    </row>
    <row r="597" spans="1:11">
      <c r="A597" s="1">
        <v>27484</v>
      </c>
      <c r="B597">
        <v>3.0190999999999999E-2</v>
      </c>
      <c r="C597">
        <v>8.1497E-2</v>
      </c>
      <c r="D597">
        <f>'[5]161417172'!B597</f>
        <v>4.0140000000000002E-3</v>
      </c>
      <c r="E597">
        <f>'[5]161417172'!C597</f>
        <v>3.81E-3</v>
      </c>
      <c r="F597">
        <f t="shared" si="37"/>
        <v>7.6779999999999999E-3</v>
      </c>
      <c r="G597">
        <f t="shared" si="39"/>
        <v>-3.8679999999999999E-3</v>
      </c>
      <c r="H597">
        <f t="shared" si="38"/>
        <v>3.8240000000000001E-3</v>
      </c>
      <c r="I597">
        <f>[6]Sheet1!$C682</f>
        <v>-1.2944861590668655E-2</v>
      </c>
      <c r="J597">
        <f>[6]Sheet1!$D682</f>
        <v>-0.15071625150467671</v>
      </c>
      <c r="K597">
        <f t="shared" si="36"/>
        <v>2.0400000000000019E-4</v>
      </c>
    </row>
    <row r="598" spans="1:11">
      <c r="A598" s="1">
        <v>27514</v>
      </c>
      <c r="B598">
        <v>4.6496999999999997E-2</v>
      </c>
      <c r="C598">
        <v>3.1092999999999999E-2</v>
      </c>
      <c r="D598">
        <f>'[5]161417172'!B598</f>
        <v>4.4889999999999999E-3</v>
      </c>
      <c r="E598">
        <f>'[5]161417172'!C598</f>
        <v>3.7950000000000002E-3</v>
      </c>
      <c r="F598">
        <f t="shared" si="37"/>
        <v>3.81E-3</v>
      </c>
      <c r="G598">
        <f t="shared" si="39"/>
        <v>-1.4999999999999823E-5</v>
      </c>
      <c r="H598">
        <f t="shared" si="38"/>
        <v>-3.8679999999999999E-3</v>
      </c>
      <c r="I598">
        <f>[6]Sheet1!$C683</f>
        <v>-2.0231037826556886E-3</v>
      </c>
      <c r="J598">
        <f>[6]Sheet1!$D683</f>
        <v>-0.14915610616985564</v>
      </c>
      <c r="K598">
        <f t="shared" si="36"/>
        <v>6.9399999999999974E-4</v>
      </c>
    </row>
    <row r="599" spans="1:11">
      <c r="A599" s="1">
        <v>27545</v>
      </c>
      <c r="B599">
        <v>5.5140000000000002E-2</v>
      </c>
      <c r="C599">
        <v>7.2875999999999996E-2</v>
      </c>
      <c r="D599">
        <f>'[5]161417172'!B599</f>
        <v>4.8690000000000001E-3</v>
      </c>
      <c r="E599">
        <f>'[5]161417172'!C599</f>
        <v>5.6709999999999998E-3</v>
      </c>
      <c r="F599">
        <f t="shared" si="37"/>
        <v>3.7950000000000002E-3</v>
      </c>
      <c r="G599">
        <f t="shared" si="39"/>
        <v>1.8759999999999996E-3</v>
      </c>
      <c r="H599">
        <f t="shared" si="38"/>
        <v>-1.4999999999999823E-5</v>
      </c>
      <c r="I599">
        <f>[6]Sheet1!$C684</f>
        <v>1.7392427877727101E-4</v>
      </c>
      <c r="J599">
        <f>[6]Sheet1!$D684</f>
        <v>-0.15528754119463528</v>
      </c>
      <c r="K599">
        <f t="shared" si="36"/>
        <v>-8.0199999999999976E-4</v>
      </c>
    </row>
    <row r="600" spans="1:11">
      <c r="A600" s="1">
        <v>27575</v>
      </c>
      <c r="B600">
        <v>5.1472999999999998E-2</v>
      </c>
      <c r="C600">
        <v>7.1791999999999995E-2</v>
      </c>
      <c r="D600">
        <f>'[5]161417172'!B600</f>
        <v>4.1330000000000004E-3</v>
      </c>
      <c r="E600">
        <f>'[5]161417172'!C600</f>
        <v>7.5189999999999996E-3</v>
      </c>
      <c r="F600">
        <f t="shared" si="37"/>
        <v>5.6709999999999998E-3</v>
      </c>
      <c r="G600">
        <f t="shared" si="39"/>
        <v>1.8479999999999998E-3</v>
      </c>
      <c r="H600">
        <f t="shared" si="38"/>
        <v>1.8759999999999996E-3</v>
      </c>
      <c r="I600">
        <f>[6]Sheet1!$C685</f>
        <v>9.4580246438265014E-3</v>
      </c>
      <c r="J600">
        <f>[6]Sheet1!$D685</f>
        <v>-0.1469604834779088</v>
      </c>
      <c r="K600">
        <f t="shared" si="36"/>
        <v>-3.3859999999999993E-3</v>
      </c>
    </row>
    <row r="601" spans="1:11">
      <c r="A601" s="1">
        <v>27606</v>
      </c>
      <c r="B601">
        <v>-6.0385000000000001E-2</v>
      </c>
      <c r="C601">
        <v>-8.9599999999999992E-3</v>
      </c>
      <c r="D601">
        <f>'[5]161417172'!B601</f>
        <v>4.8110000000000002E-3</v>
      </c>
      <c r="E601">
        <f>'[5]161417172'!C601</f>
        <v>1.1194000000000001E-2</v>
      </c>
      <c r="F601">
        <f t="shared" si="37"/>
        <v>7.5189999999999996E-3</v>
      </c>
      <c r="G601">
        <f t="shared" si="39"/>
        <v>3.6750000000000012E-3</v>
      </c>
      <c r="H601">
        <f t="shared" si="38"/>
        <v>1.8479999999999998E-3</v>
      </c>
      <c r="I601">
        <f>[6]Sheet1!$C686</f>
        <v>1.495890090818941E-2</v>
      </c>
      <c r="J601">
        <f>[6]Sheet1!$D686</f>
        <v>-0.1298852921991398</v>
      </c>
      <c r="K601">
        <f t="shared" si="36"/>
        <v>-6.3830000000000007E-3</v>
      </c>
    </row>
    <row r="602" spans="1:11">
      <c r="A602" s="1">
        <v>27637</v>
      </c>
      <c r="B602">
        <v>-2.3557000000000002E-2</v>
      </c>
      <c r="C602">
        <v>-4.8118000000000001E-2</v>
      </c>
      <c r="D602">
        <f>'[5]161417172'!B602</f>
        <v>4.8149999999999998E-3</v>
      </c>
      <c r="E602">
        <f>'[5]161417172'!C602</f>
        <v>1.8450000000000001E-3</v>
      </c>
      <c r="F602">
        <f t="shared" si="37"/>
        <v>1.1194000000000001E-2</v>
      </c>
      <c r="G602">
        <f t="shared" si="39"/>
        <v>-9.3490000000000014E-3</v>
      </c>
      <c r="H602">
        <f t="shared" si="38"/>
        <v>3.6750000000000012E-3</v>
      </c>
      <c r="I602">
        <f>[6]Sheet1!$C687</f>
        <v>9.4663240879855337E-3</v>
      </c>
      <c r="J602">
        <f>[6]Sheet1!$D687</f>
        <v>-0.11283167829899465</v>
      </c>
      <c r="K602">
        <f t="shared" si="36"/>
        <v>2.9699999999999996E-3</v>
      </c>
    </row>
    <row r="603" spans="1:11">
      <c r="A603" s="1">
        <v>27667</v>
      </c>
      <c r="B603">
        <v>-3.8010000000000002E-2</v>
      </c>
      <c r="C603">
        <v>-3.8866999999999999E-2</v>
      </c>
      <c r="D603">
        <f>'[5]161417172'!B603</f>
        <v>5.5750000000000001E-3</v>
      </c>
      <c r="E603">
        <f>'[5]161417172'!C603</f>
        <v>5.5250000000000004E-3</v>
      </c>
      <c r="F603">
        <f t="shared" si="37"/>
        <v>1.8450000000000001E-3</v>
      </c>
      <c r="G603">
        <f t="shared" si="39"/>
        <v>3.6800000000000001E-3</v>
      </c>
      <c r="H603">
        <f t="shared" si="38"/>
        <v>-9.3490000000000014E-3</v>
      </c>
      <c r="I603">
        <f>[6]Sheet1!$C688</f>
        <v>1.6541861302759475E-2</v>
      </c>
      <c r="J603">
        <f>[6]Sheet1!$D688</f>
        <v>-9.7379083328749783E-2</v>
      </c>
      <c r="K603">
        <f t="shared" si="36"/>
        <v>4.9999999999999697E-5</v>
      </c>
    </row>
    <row r="604" spans="1:11">
      <c r="A604" s="1">
        <v>27698</v>
      </c>
      <c r="B604">
        <v>5.5856999999999997E-2</v>
      </c>
      <c r="C604">
        <v>1.472E-2</v>
      </c>
      <c r="D604">
        <f>'[5]161417172'!B604</f>
        <v>5.1850000000000004E-3</v>
      </c>
      <c r="E604">
        <f>'[5]161417172'!C604</f>
        <v>5.4949999999999999E-3</v>
      </c>
      <c r="F604">
        <f t="shared" si="37"/>
        <v>5.5250000000000004E-3</v>
      </c>
      <c r="G604">
        <f t="shared" si="39"/>
        <v>-3.0000000000000512E-5</v>
      </c>
      <c r="H604">
        <f t="shared" si="38"/>
        <v>3.6800000000000001E-3</v>
      </c>
      <c r="I604">
        <f>[6]Sheet1!$C689</f>
        <v>4.9884111931368658E-3</v>
      </c>
      <c r="J604">
        <f>[6]Sheet1!$D689</f>
        <v>-8.497829145612279E-2</v>
      </c>
      <c r="K604">
        <f t="shared" si="36"/>
        <v>-3.0999999999999951E-4</v>
      </c>
    </row>
    <row r="605" spans="1:11">
      <c r="A605" s="1">
        <v>27728</v>
      </c>
      <c r="B605">
        <v>3.1223000000000001E-2</v>
      </c>
      <c r="C605">
        <v>1.6795999999999998E-2</v>
      </c>
      <c r="D605">
        <f>'[5]161417172'!B605</f>
        <v>4.1269999999999996E-3</v>
      </c>
      <c r="E605">
        <f>'[5]161417172'!C605</f>
        <v>7.2859999999999999E-3</v>
      </c>
      <c r="F605">
        <f t="shared" si="37"/>
        <v>5.4949999999999999E-3</v>
      </c>
      <c r="G605">
        <f t="shared" si="39"/>
        <v>1.7910000000000001E-3</v>
      </c>
      <c r="H605">
        <f t="shared" si="38"/>
        <v>-3.0000000000000512E-5</v>
      </c>
      <c r="I605">
        <f>[6]Sheet1!$C690</f>
        <v>2.6314352977361288E-3</v>
      </c>
      <c r="J605">
        <f>[6]Sheet1!$D690</f>
        <v>-5.1779269811118578E-2</v>
      </c>
      <c r="K605">
        <f t="shared" si="36"/>
        <v>-3.1590000000000003E-3</v>
      </c>
    </row>
    <row r="606" spans="1:11">
      <c r="A606" s="1">
        <v>27759</v>
      </c>
      <c r="B606">
        <v>-1.0998000000000001E-2</v>
      </c>
      <c r="C606">
        <v>-5.9900000000000003E-4</v>
      </c>
      <c r="D606">
        <f>'[5]161417172'!B606</f>
        <v>4.9829999999999996E-3</v>
      </c>
      <c r="E606">
        <f>'[5]161417172'!C606</f>
        <v>3.617E-3</v>
      </c>
      <c r="F606">
        <f t="shared" si="37"/>
        <v>7.2859999999999999E-3</v>
      </c>
      <c r="G606">
        <f t="shared" si="39"/>
        <v>-3.669E-3</v>
      </c>
      <c r="H606">
        <f t="shared" si="38"/>
        <v>1.7910000000000001E-3</v>
      </c>
      <c r="I606">
        <f>[6]Sheet1!$C691</f>
        <v>1.2697895572817419E-2</v>
      </c>
      <c r="J606">
        <f>[6]Sheet1!$D691</f>
        <v>6.7213794224469936E-3</v>
      </c>
      <c r="K606">
        <f t="shared" si="36"/>
        <v>1.3659999999999996E-3</v>
      </c>
    </row>
    <row r="607" spans="1:11">
      <c r="A607" s="1">
        <v>27790</v>
      </c>
      <c r="B607">
        <v>0.12601100000000001</v>
      </c>
      <c r="C607">
        <v>0.19003700000000001</v>
      </c>
      <c r="D607">
        <f>'[5]161417172'!B607</f>
        <v>4.4019999999999997E-3</v>
      </c>
      <c r="E607">
        <f>'[5]161417172'!C607</f>
        <v>1.802E-3</v>
      </c>
      <c r="F607">
        <f t="shared" si="37"/>
        <v>3.617E-3</v>
      </c>
      <c r="G607">
        <f t="shared" si="39"/>
        <v>-1.815E-3</v>
      </c>
      <c r="H607">
        <f t="shared" si="38"/>
        <v>-3.669E-3</v>
      </c>
      <c r="I607">
        <f>[6]Sheet1!$C692</f>
        <v>1.2913494653086222E-2</v>
      </c>
      <c r="J607">
        <f>[6]Sheet1!$D692</f>
        <v>3.9862739924498847E-2</v>
      </c>
      <c r="K607">
        <f t="shared" si="36"/>
        <v>2.5999999999999999E-3</v>
      </c>
    </row>
    <row r="608" spans="1:11">
      <c r="A608" s="1">
        <v>27819</v>
      </c>
      <c r="B608">
        <v>7.3140000000000002E-3</v>
      </c>
      <c r="C608">
        <v>0.106291</v>
      </c>
      <c r="D608">
        <f>'[5]161417172'!B608</f>
        <v>3.4520000000000002E-3</v>
      </c>
      <c r="E608">
        <f>'[5]161417172'!C608</f>
        <v>3.5969999999999999E-3</v>
      </c>
      <c r="F608">
        <f t="shared" si="37"/>
        <v>1.802E-3</v>
      </c>
      <c r="G608">
        <f t="shared" si="39"/>
        <v>1.7949999999999999E-3</v>
      </c>
      <c r="H608">
        <f t="shared" si="38"/>
        <v>-1.815E-3</v>
      </c>
      <c r="I608">
        <f>[6]Sheet1!$C693</f>
        <v>1.3648634498816037E-2</v>
      </c>
      <c r="J608">
        <f>[6]Sheet1!$D693</f>
        <v>8.251094106380652E-2</v>
      </c>
      <c r="K608">
        <f t="shared" si="36"/>
        <v>-1.4499999999999973E-4</v>
      </c>
    </row>
    <row r="609" spans="1:11">
      <c r="A609" s="1">
        <v>27850</v>
      </c>
      <c r="B609">
        <v>2.6799E-2</v>
      </c>
      <c r="C609">
        <v>1.8109E-2</v>
      </c>
      <c r="D609">
        <f>'[5]161417172'!B609</f>
        <v>4.3439999999999998E-3</v>
      </c>
      <c r="E609">
        <f>'[5]161417172'!C609</f>
        <v>1.792E-3</v>
      </c>
      <c r="F609">
        <f t="shared" si="37"/>
        <v>3.5969999999999999E-3</v>
      </c>
      <c r="G609">
        <f t="shared" si="39"/>
        <v>-1.805E-3</v>
      </c>
      <c r="H609">
        <f t="shared" si="38"/>
        <v>1.7949999999999999E-3</v>
      </c>
      <c r="I609">
        <f>[6]Sheet1!$C694</f>
        <v>1.8398730566118182E-3</v>
      </c>
      <c r="J609">
        <f>[6]Sheet1!$D694</f>
        <v>9.7295675711086993E-2</v>
      </c>
      <c r="K609">
        <f t="shared" si="36"/>
        <v>2.5519999999999996E-3</v>
      </c>
    </row>
    <row r="610" spans="1:11">
      <c r="A610" s="1">
        <v>27880</v>
      </c>
      <c r="B610">
        <v>-1.0389000000000001E-2</v>
      </c>
      <c r="C610">
        <v>-3.81E-3</v>
      </c>
      <c r="D610">
        <f>'[5]161417172'!B610</f>
        <v>4.4400000000000004E-3</v>
      </c>
      <c r="E610">
        <f>'[5]161417172'!C610</f>
        <v>3.578E-3</v>
      </c>
      <c r="F610">
        <f t="shared" si="37"/>
        <v>1.792E-3</v>
      </c>
      <c r="G610">
        <f t="shared" si="39"/>
        <v>1.786E-3</v>
      </c>
      <c r="H610">
        <f t="shared" si="38"/>
        <v>-1.805E-3</v>
      </c>
      <c r="I610">
        <f>[6]Sheet1!$C695</f>
        <v>7.1404294158696757E-3</v>
      </c>
      <c r="J610">
        <f>[6]Sheet1!$D695</f>
        <v>0.10645920890961236</v>
      </c>
      <c r="K610">
        <f t="shared" si="36"/>
        <v>8.6200000000000035E-4</v>
      </c>
    </row>
    <row r="611" spans="1:11">
      <c r="A611" s="1">
        <v>27911</v>
      </c>
      <c r="B611">
        <v>-9.3690000000000006E-3</v>
      </c>
      <c r="C611">
        <v>-1.968E-2</v>
      </c>
      <c r="D611">
        <f>'[5]161417172'!B611</f>
        <v>4.1240000000000001E-3</v>
      </c>
      <c r="E611">
        <f>'[5]161417172'!C611</f>
        <v>7.1300000000000001E-3</v>
      </c>
      <c r="F611">
        <f t="shared" si="37"/>
        <v>3.578E-3</v>
      </c>
      <c r="G611">
        <f t="shared" si="39"/>
        <v>3.552E-3</v>
      </c>
      <c r="H611">
        <f t="shared" si="38"/>
        <v>1.786E-3</v>
      </c>
      <c r="I611">
        <f>[6]Sheet1!$C696</f>
        <v>4.9936986316665433E-3</v>
      </c>
      <c r="J611">
        <f>[6]Sheet1!$D696</f>
        <v>0.11127898326250163</v>
      </c>
      <c r="K611">
        <f t="shared" si="36"/>
        <v>-3.006E-3</v>
      </c>
    </row>
    <row r="612" spans="1:11">
      <c r="A612" s="1">
        <v>27941</v>
      </c>
      <c r="B612">
        <v>4.4486999999999999E-2</v>
      </c>
      <c r="C612">
        <v>2.6509999999999999E-2</v>
      </c>
      <c r="D612">
        <f>'[5]161417172'!B612</f>
        <v>4.4460000000000003E-3</v>
      </c>
      <c r="E612">
        <f>'[5]161417172'!C612</f>
        <v>5.3099999999999996E-3</v>
      </c>
      <c r="F612">
        <f t="shared" si="37"/>
        <v>7.1300000000000001E-3</v>
      </c>
      <c r="G612">
        <f t="shared" si="39"/>
        <v>-1.8200000000000004E-3</v>
      </c>
      <c r="H612">
        <f t="shared" si="38"/>
        <v>3.552E-3</v>
      </c>
      <c r="I612">
        <f>[6]Sheet1!$C697</f>
        <v>1.8891848668012301E-4</v>
      </c>
      <c r="J612">
        <f>[6]Sheet1!$D697</f>
        <v>0.10200987710535525</v>
      </c>
      <c r="K612">
        <f t="shared" si="36"/>
        <v>-8.6399999999999932E-4</v>
      </c>
    </row>
    <row r="613" spans="1:11">
      <c r="A613" s="1">
        <v>27972</v>
      </c>
      <c r="B613">
        <v>-6.1580000000000003E-3</v>
      </c>
      <c r="C613">
        <v>2.2360000000000001E-3</v>
      </c>
      <c r="D613">
        <f>'[5]161417172'!B613</f>
        <v>4.3899999999999998E-3</v>
      </c>
      <c r="E613">
        <f>'[5]161417172'!C613</f>
        <v>5.2820000000000002E-3</v>
      </c>
      <c r="F613">
        <f t="shared" si="37"/>
        <v>5.3099999999999996E-3</v>
      </c>
      <c r="G613">
        <f t="shared" si="39"/>
        <v>-2.799999999999938E-5</v>
      </c>
      <c r="H613">
        <f t="shared" si="38"/>
        <v>-1.8200000000000004E-3</v>
      </c>
      <c r="I613">
        <f>[6]Sheet1!$C698</f>
        <v>7.5099762265917747E-3</v>
      </c>
      <c r="J613">
        <f>[6]Sheet1!$D698</f>
        <v>9.4560952423757616E-2</v>
      </c>
      <c r="K613">
        <f t="shared" si="36"/>
        <v>-8.9200000000000043E-4</v>
      </c>
    </row>
    <row r="614" spans="1:11">
      <c r="A614" s="1">
        <v>28002</v>
      </c>
      <c r="B614">
        <v>-1.4339999999999999E-3</v>
      </c>
      <c r="C614">
        <v>-1.6673E-2</v>
      </c>
      <c r="D614">
        <f>'[5]161417172'!B614</f>
        <v>4.7450000000000001E-3</v>
      </c>
      <c r="E614">
        <f>'[5]161417172'!C614</f>
        <v>5.254E-3</v>
      </c>
      <c r="F614">
        <f t="shared" si="37"/>
        <v>5.2820000000000002E-3</v>
      </c>
      <c r="G614">
        <f t="shared" si="39"/>
        <v>-2.8000000000000247E-5</v>
      </c>
      <c r="H614">
        <f t="shared" si="38"/>
        <v>-2.799999999999938E-5</v>
      </c>
      <c r="I614">
        <f>[6]Sheet1!$C699</f>
        <v>6.4639192246942478E-3</v>
      </c>
      <c r="J614">
        <f>[6]Sheet1!$D699</f>
        <v>9.155854756046633E-2</v>
      </c>
      <c r="K614">
        <f t="shared" si="36"/>
        <v>-5.089999999999999E-4</v>
      </c>
    </row>
    <row r="615" spans="1:11">
      <c r="A615" s="1">
        <v>28033</v>
      </c>
      <c r="B615">
        <v>2.4483999999999999E-2</v>
      </c>
      <c r="C615">
        <v>1.6990000000000002E-2</v>
      </c>
      <c r="D615">
        <f>'[5]161417172'!B615</f>
        <v>3.9240000000000004E-3</v>
      </c>
      <c r="E615">
        <f>'[5]161417172'!C615</f>
        <v>3.4840000000000001E-3</v>
      </c>
      <c r="F615">
        <f t="shared" si="37"/>
        <v>5.254E-3</v>
      </c>
      <c r="G615">
        <f t="shared" si="39"/>
        <v>-1.7699999999999999E-3</v>
      </c>
      <c r="H615">
        <f t="shared" si="38"/>
        <v>-2.8000000000000247E-5</v>
      </c>
      <c r="I615">
        <f>[6]Sheet1!$C700</f>
        <v>2.0163570330926639E-3</v>
      </c>
      <c r="J615">
        <f>[6]Sheet1!$D700</f>
        <v>7.7033043290799519E-2</v>
      </c>
      <c r="K615">
        <f t="shared" si="36"/>
        <v>4.4000000000000029E-4</v>
      </c>
    </row>
    <row r="616" spans="1:11">
      <c r="A616" s="1">
        <v>28064</v>
      </c>
      <c r="B616">
        <v>-2.0372000000000001E-2</v>
      </c>
      <c r="C616">
        <v>-2.2585999999999998E-2</v>
      </c>
      <c r="D616">
        <f>'[5]161417172'!B616</f>
        <v>4.0920000000000002E-3</v>
      </c>
      <c r="E616">
        <f>'[5]161417172'!C616</f>
        <v>5.208E-3</v>
      </c>
      <c r="F616">
        <f t="shared" si="37"/>
        <v>3.4840000000000001E-3</v>
      </c>
      <c r="G616">
        <f t="shared" si="39"/>
        <v>1.7239999999999998E-3</v>
      </c>
      <c r="H616">
        <f t="shared" si="38"/>
        <v>-1.7699999999999999E-3</v>
      </c>
      <c r="I616">
        <f>[6]Sheet1!$C701</f>
        <v>5.1165212271087057E-4</v>
      </c>
      <c r="J616">
        <f>[6]Sheet1!$D701</f>
        <v>7.2556284220373524E-2</v>
      </c>
      <c r="K616">
        <f t="shared" si="36"/>
        <v>-1.1159999999999998E-3</v>
      </c>
    </row>
    <row r="617" spans="1:11">
      <c r="A617" s="1">
        <v>28094</v>
      </c>
      <c r="B617">
        <v>5.3639999999999998E-3</v>
      </c>
      <c r="C617">
        <v>2.6686000000000001E-2</v>
      </c>
      <c r="D617">
        <f>'[5]161417172'!B617</f>
        <v>4.4400000000000004E-3</v>
      </c>
      <c r="E617">
        <f>'[5]161417172'!C617</f>
        <v>1.727E-3</v>
      </c>
      <c r="F617">
        <f t="shared" si="37"/>
        <v>5.208E-3</v>
      </c>
      <c r="G617">
        <f t="shared" si="39"/>
        <v>-3.4809999999999997E-3</v>
      </c>
      <c r="H617">
        <f t="shared" si="38"/>
        <v>1.7239999999999998E-3</v>
      </c>
      <c r="I617">
        <f>[6]Sheet1!$C702</f>
        <v>1.2765229622398788E-2</v>
      </c>
      <c r="J617">
        <f>[6]Sheet1!$D702</f>
        <v>8.2690078545036183E-2</v>
      </c>
      <c r="K617">
        <f t="shared" si="36"/>
        <v>2.7130000000000001E-3</v>
      </c>
    </row>
    <row r="618" spans="1:11">
      <c r="A618" s="1">
        <v>28125</v>
      </c>
      <c r="B618">
        <v>6.1591E-2</v>
      </c>
      <c r="C618">
        <v>0.10241</v>
      </c>
      <c r="D618">
        <f>'[5]161417172'!B618</f>
        <v>3.5790000000000001E-3</v>
      </c>
      <c r="E618">
        <f>'[5]161417172'!C618</f>
        <v>3.4480000000000001E-3</v>
      </c>
      <c r="F618">
        <f t="shared" si="37"/>
        <v>1.727E-3</v>
      </c>
      <c r="G618">
        <f t="shared" si="39"/>
        <v>1.7210000000000001E-3</v>
      </c>
      <c r="H618">
        <f t="shared" si="38"/>
        <v>-3.4809999999999997E-3</v>
      </c>
      <c r="I618">
        <f>[6]Sheet1!$C703</f>
        <v>1.0280725251877953E-2</v>
      </c>
      <c r="J618">
        <f>[6]Sheet1!$D703</f>
        <v>8.0272908224096717E-2</v>
      </c>
      <c r="K618">
        <f t="shared" si="36"/>
        <v>1.3100000000000004E-4</v>
      </c>
    </row>
    <row r="619" spans="1:11">
      <c r="A619" s="1">
        <v>28156</v>
      </c>
      <c r="B619">
        <v>-3.6337000000000001E-2</v>
      </c>
      <c r="C619">
        <v>3.6902999999999998E-2</v>
      </c>
      <c r="D619">
        <f>'[5]161417172'!B619</f>
        <v>3.594E-3</v>
      </c>
      <c r="E619">
        <f>'[5]161417172'!C619</f>
        <v>5.1549999999999999E-3</v>
      </c>
      <c r="F619">
        <f t="shared" si="37"/>
        <v>3.4480000000000001E-3</v>
      </c>
      <c r="G619">
        <f t="shared" si="39"/>
        <v>1.7069999999999998E-3</v>
      </c>
      <c r="H619">
        <f t="shared" si="38"/>
        <v>1.7210000000000001E-3</v>
      </c>
      <c r="I619">
        <f>[6]Sheet1!$C704</f>
        <v>-2.8558826486788647E-3</v>
      </c>
      <c r="J619">
        <f>[6]Sheet1!$D704</f>
        <v>6.4503530922331631E-2</v>
      </c>
      <c r="K619">
        <f t="shared" si="36"/>
        <v>-1.5609999999999999E-3</v>
      </c>
    </row>
    <row r="620" spans="1:11">
      <c r="A620" s="1">
        <v>28184</v>
      </c>
      <c r="B620">
        <v>-1.576E-2</v>
      </c>
      <c r="C620">
        <v>4.4000000000000003E-3</v>
      </c>
      <c r="D620">
        <f>'[5]161417172'!B620</f>
        <v>3.4989999999999999E-3</v>
      </c>
      <c r="E620">
        <f>'[5]161417172'!C620</f>
        <v>1.0255999999999999E-2</v>
      </c>
      <c r="F620">
        <f t="shared" si="37"/>
        <v>5.1549999999999999E-3</v>
      </c>
      <c r="G620">
        <f t="shared" si="39"/>
        <v>5.1009999999999996E-3</v>
      </c>
      <c r="H620">
        <f t="shared" si="38"/>
        <v>1.7069999999999998E-3</v>
      </c>
      <c r="I620">
        <f>[6]Sheet1!$C705</f>
        <v>1.7180593500847774E-2</v>
      </c>
      <c r="J620">
        <f>[6]Sheet1!$D705</f>
        <v>6.8035489924363368E-2</v>
      </c>
      <c r="K620">
        <f t="shared" si="36"/>
        <v>-6.7569999999999991E-3</v>
      </c>
    </row>
    <row r="621" spans="1:11">
      <c r="A621" s="1">
        <v>28215</v>
      </c>
      <c r="B621">
        <v>-9.2460000000000007E-3</v>
      </c>
      <c r="C621">
        <v>1.0654E-2</v>
      </c>
      <c r="D621">
        <f>'[5]161417172'!B621</f>
        <v>3.7690000000000002E-3</v>
      </c>
      <c r="E621">
        <f>'[5]161417172'!C621</f>
        <v>6.7679999999999997E-3</v>
      </c>
      <c r="F621">
        <f t="shared" si="37"/>
        <v>1.0255999999999999E-2</v>
      </c>
      <c r="G621">
        <f t="shared" si="39"/>
        <v>-3.4879999999999998E-3</v>
      </c>
      <c r="H621">
        <f t="shared" si="38"/>
        <v>5.1009999999999996E-3</v>
      </c>
      <c r="I621">
        <f>[6]Sheet1!$C706</f>
        <v>1.4695295523251772E-2</v>
      </c>
      <c r="J621">
        <f>[6]Sheet1!$D706</f>
        <v>8.0890912391003322E-2</v>
      </c>
      <c r="K621">
        <f t="shared" si="36"/>
        <v>-2.9989999999999995E-3</v>
      </c>
    </row>
    <row r="622" spans="1:11">
      <c r="A622" s="1">
        <v>28245</v>
      </c>
      <c r="B622">
        <v>4.9519999999999998E-3</v>
      </c>
      <c r="C622">
        <v>1.6931000000000002E-2</v>
      </c>
      <c r="D622">
        <f>'[5]161417172'!B622</f>
        <v>4.1139999999999996E-3</v>
      </c>
      <c r="E622">
        <f>'[5]161417172'!C622</f>
        <v>8.4030000000000007E-3</v>
      </c>
      <c r="F622">
        <f t="shared" si="37"/>
        <v>6.7679999999999997E-3</v>
      </c>
      <c r="G622">
        <f t="shared" si="39"/>
        <v>1.635000000000001E-3</v>
      </c>
      <c r="H622">
        <f t="shared" si="38"/>
        <v>-3.4879999999999998E-3</v>
      </c>
      <c r="I622">
        <f>[6]Sheet1!$C707</f>
        <v>1.0652572361577572E-2</v>
      </c>
      <c r="J622">
        <f>[6]Sheet1!$D707</f>
        <v>8.4403055336711219E-2</v>
      </c>
      <c r="K622">
        <f t="shared" si="36"/>
        <v>-4.2890000000000011E-3</v>
      </c>
    </row>
    <row r="623" spans="1:11">
      <c r="A623" s="1">
        <v>28276</v>
      </c>
      <c r="B623">
        <v>-1.0784999999999999E-2</v>
      </c>
      <c r="C623">
        <v>2.8700000000000002E-3</v>
      </c>
      <c r="D623">
        <f>'[5]161417172'!B623</f>
        <v>3.8549999999999999E-3</v>
      </c>
      <c r="E623">
        <f>'[5]161417172'!C623</f>
        <v>5.0000000000000001E-3</v>
      </c>
      <c r="F623">
        <f t="shared" si="37"/>
        <v>8.4030000000000007E-3</v>
      </c>
      <c r="G623">
        <f t="shared" si="39"/>
        <v>-3.4030000000000006E-3</v>
      </c>
      <c r="H623">
        <f t="shared" si="38"/>
        <v>1.635000000000001E-3</v>
      </c>
      <c r="I623">
        <f>[6]Sheet1!$C708</f>
        <v>7.5392247670524881E-3</v>
      </c>
      <c r="J623">
        <f>[6]Sheet1!$D708</f>
        <v>8.6948581472097164E-2</v>
      </c>
      <c r="K623">
        <f t="shared" si="36"/>
        <v>-1.1450000000000002E-3</v>
      </c>
    </row>
    <row r="624" spans="1:11">
      <c r="A624" s="1">
        <v>28306</v>
      </c>
      <c r="B624">
        <v>5.1367000000000003E-2</v>
      </c>
      <c r="C624">
        <v>5.1503E-2</v>
      </c>
      <c r="D624">
        <f>'[5]161417172'!B624</f>
        <v>3.7160000000000001E-3</v>
      </c>
      <c r="E624">
        <f>'[5]161417172'!C624</f>
        <v>6.633E-3</v>
      </c>
      <c r="F624">
        <f t="shared" si="37"/>
        <v>5.0000000000000001E-3</v>
      </c>
      <c r="G624">
        <f t="shared" si="39"/>
        <v>1.6329999999999999E-3</v>
      </c>
      <c r="H624">
        <f t="shared" si="38"/>
        <v>-3.4030000000000006E-3</v>
      </c>
      <c r="I624">
        <f>[6]Sheet1!$C709</f>
        <v>8.1338384427098731E-3</v>
      </c>
      <c r="J624">
        <f>[6]Sheet1!$D709</f>
        <v>9.4893501428126914E-2</v>
      </c>
      <c r="K624">
        <f t="shared" si="36"/>
        <v>-2.9169999999999999E-3</v>
      </c>
    </row>
    <row r="625" spans="1:11">
      <c r="A625" s="1">
        <v>28337</v>
      </c>
      <c r="B625">
        <v>-1.281E-2</v>
      </c>
      <c r="C625">
        <v>1.2362E-2</v>
      </c>
      <c r="D625">
        <f>'[5]161417172'!B625</f>
        <v>3.8730000000000001E-3</v>
      </c>
      <c r="E625">
        <f>'[5]161417172'!C625</f>
        <v>4.9420000000000002E-3</v>
      </c>
      <c r="F625">
        <f t="shared" si="37"/>
        <v>6.633E-3</v>
      </c>
      <c r="G625">
        <f t="shared" si="39"/>
        <v>-1.6909999999999998E-3</v>
      </c>
      <c r="H625">
        <f t="shared" si="38"/>
        <v>1.6329999999999999E-3</v>
      </c>
      <c r="I625">
        <f>[6]Sheet1!$C710</f>
        <v>7.6371045752399169E-4</v>
      </c>
      <c r="J625">
        <f>[6]Sheet1!$D710</f>
        <v>8.8147235659059131E-2</v>
      </c>
      <c r="K625">
        <f t="shared" si="36"/>
        <v>-1.0690000000000001E-3</v>
      </c>
    </row>
    <row r="626" spans="1:11">
      <c r="A626" s="1">
        <v>28368</v>
      </c>
      <c r="B626">
        <v>-1.3351999999999999E-2</v>
      </c>
      <c r="C626">
        <v>-1.2329999999999999E-3</v>
      </c>
      <c r="D626">
        <f>'[5]161417172'!B626</f>
        <v>4.993E-3</v>
      </c>
      <c r="E626">
        <f>'[5]161417172'!C626</f>
        <v>3.2789999999999998E-3</v>
      </c>
      <c r="F626">
        <f t="shared" si="37"/>
        <v>4.9420000000000002E-3</v>
      </c>
      <c r="G626">
        <f t="shared" si="39"/>
        <v>-1.6630000000000004E-3</v>
      </c>
      <c r="H626">
        <f t="shared" si="38"/>
        <v>-1.6909999999999998E-3</v>
      </c>
      <c r="I626">
        <f>[6]Sheet1!$C711</f>
        <v>5.6470586665322564E-3</v>
      </c>
      <c r="J626">
        <f>[6]Sheet1!$D711</f>
        <v>8.733037510089714E-2</v>
      </c>
      <c r="K626">
        <f t="shared" si="36"/>
        <v>1.7140000000000002E-3</v>
      </c>
    </row>
    <row r="627" spans="1:11">
      <c r="A627" s="1">
        <v>28398</v>
      </c>
      <c r="B627">
        <v>1.5740000000000001E-3</v>
      </c>
      <c r="C627">
        <v>1.4968E-2</v>
      </c>
      <c r="D627">
        <f>'[5]161417172'!B627</f>
        <v>4.3299999999999996E-3</v>
      </c>
      <c r="E627">
        <f>'[5]161417172'!C627</f>
        <v>3.2680000000000001E-3</v>
      </c>
      <c r="F627">
        <f t="shared" si="37"/>
        <v>3.2789999999999998E-3</v>
      </c>
      <c r="G627">
        <f t="shared" si="39"/>
        <v>-1.0999999999999725E-5</v>
      </c>
      <c r="H627">
        <f t="shared" si="38"/>
        <v>-1.6630000000000004E-3</v>
      </c>
      <c r="I627">
        <f>[6]Sheet1!$C712</f>
        <v>1.6594483484890787E-3</v>
      </c>
      <c r="J627">
        <f>[6]Sheet1!$D712</f>
        <v>8.6973466416293554E-2</v>
      </c>
      <c r="K627">
        <f t="shared" si="36"/>
        <v>1.0619999999999996E-3</v>
      </c>
    </row>
    <row r="628" spans="1:11">
      <c r="A628" s="1">
        <v>28429</v>
      </c>
      <c r="B628">
        <v>-3.9280000000000002E-2</v>
      </c>
      <c r="C628">
        <v>-2.3189999999999999E-2</v>
      </c>
      <c r="D628">
        <f>'[5]161417172'!B628</f>
        <v>4.9430000000000003E-3</v>
      </c>
      <c r="E628">
        <f>'[5]161417172'!C628</f>
        <v>3.2569999999999999E-3</v>
      </c>
      <c r="F628">
        <f t="shared" si="37"/>
        <v>3.2680000000000001E-3</v>
      </c>
      <c r="G628">
        <f t="shared" si="39"/>
        <v>-1.1000000000000159E-5</v>
      </c>
      <c r="H628">
        <f t="shared" si="38"/>
        <v>-1.0999999999999725E-5</v>
      </c>
      <c r="I628">
        <f>[6]Sheet1!$C713</f>
        <v>2.8809318983014087E-3</v>
      </c>
      <c r="J628">
        <f>[6]Sheet1!$D713</f>
        <v>8.9342746191884093E-2</v>
      </c>
      <c r="K628">
        <f t="shared" si="36"/>
        <v>1.6860000000000004E-3</v>
      </c>
    </row>
    <row r="629" spans="1:11">
      <c r="A629" s="1">
        <v>28459</v>
      </c>
      <c r="B629">
        <v>4.5432E-2</v>
      </c>
      <c r="C629">
        <v>7.0872000000000004E-2</v>
      </c>
      <c r="D629">
        <f>'[5]161417172'!B629</f>
        <v>4.9589999999999999E-3</v>
      </c>
      <c r="E629">
        <f>'[5]161417172'!C629</f>
        <v>4.8700000000000002E-3</v>
      </c>
      <c r="F629">
        <f t="shared" si="37"/>
        <v>3.2569999999999999E-3</v>
      </c>
      <c r="G629">
        <f t="shared" si="39"/>
        <v>1.6130000000000003E-3</v>
      </c>
      <c r="H629">
        <f t="shared" si="38"/>
        <v>-1.1000000000000159E-5</v>
      </c>
      <c r="I629">
        <f>[6]Sheet1!$C714</f>
        <v>1.1089167021292035E-3</v>
      </c>
      <c r="J629">
        <f>[6]Sheet1!$D714</f>
        <v>7.7686433271614508E-2</v>
      </c>
      <c r="K629">
        <f t="shared" si="36"/>
        <v>8.899999999999967E-5</v>
      </c>
    </row>
    <row r="630" spans="1:11">
      <c r="A630" s="1">
        <v>28490</v>
      </c>
      <c r="B630">
        <v>8.2179999999999996E-3</v>
      </c>
      <c r="C630">
        <v>2.1080999999999999E-2</v>
      </c>
      <c r="D630">
        <f>'[5]161417172'!B630</f>
        <v>4.7000000000000002E-3</v>
      </c>
      <c r="E630">
        <f>'[5]161417172'!C630</f>
        <v>3.2309999999999999E-3</v>
      </c>
      <c r="F630">
        <f t="shared" si="37"/>
        <v>4.8700000000000002E-3</v>
      </c>
      <c r="G630">
        <f t="shared" si="39"/>
        <v>-1.6390000000000003E-3</v>
      </c>
      <c r="H630">
        <f t="shared" si="38"/>
        <v>1.6130000000000003E-3</v>
      </c>
      <c r="I630">
        <f>[6]Sheet1!$C715</f>
        <v>1.1162272987083721E-2</v>
      </c>
      <c r="J630">
        <f>[6]Sheet1!$D715</f>
        <v>7.8567981006820276E-2</v>
      </c>
      <c r="K630">
        <f t="shared" si="36"/>
        <v>1.4690000000000003E-3</v>
      </c>
    </row>
    <row r="631" spans="1:11">
      <c r="A631" s="1">
        <v>28521</v>
      </c>
      <c r="B631">
        <v>-5.5202000000000001E-2</v>
      </c>
      <c r="C631">
        <v>-1.1152E-2</v>
      </c>
      <c r="D631">
        <f>'[5]161417172'!B631</f>
        <v>5.3740000000000003E-3</v>
      </c>
      <c r="E631">
        <f>'[5]161417172'!C631</f>
        <v>6.4409999999999997E-3</v>
      </c>
      <c r="F631">
        <f t="shared" si="37"/>
        <v>3.2309999999999999E-3</v>
      </c>
      <c r="G631">
        <f t="shared" si="39"/>
        <v>3.2099999999999997E-3</v>
      </c>
      <c r="H631">
        <f t="shared" si="38"/>
        <v>-1.6390000000000003E-3</v>
      </c>
      <c r="I631">
        <f>[6]Sheet1!$C716</f>
        <v>-1.448470463660545E-2</v>
      </c>
      <c r="J631">
        <f>[6]Sheet1!$D716</f>
        <v>6.693915901889369E-2</v>
      </c>
      <c r="K631">
        <f t="shared" si="36"/>
        <v>-1.0669999999999994E-3</v>
      </c>
    </row>
    <row r="632" spans="1:11">
      <c r="A632" s="1">
        <v>28549</v>
      </c>
      <c r="B632">
        <v>-9.2750000000000003E-3</v>
      </c>
      <c r="C632">
        <v>2.6008E-2</v>
      </c>
      <c r="D632">
        <f>'[5]161417172'!B632</f>
        <v>4.9410000000000001E-3</v>
      </c>
      <c r="E632">
        <f>'[5]161417172'!C632</f>
        <v>6.4000000000000003E-3</v>
      </c>
      <c r="F632">
        <f t="shared" si="37"/>
        <v>6.4409999999999997E-3</v>
      </c>
      <c r="G632">
        <f t="shared" si="39"/>
        <v>-4.099999999999937E-5</v>
      </c>
      <c r="H632">
        <f t="shared" si="38"/>
        <v>3.2099999999999997E-3</v>
      </c>
      <c r="I632">
        <f>[6]Sheet1!$C717</f>
        <v>3.3044590218329617E-3</v>
      </c>
      <c r="J632">
        <f>[6]Sheet1!$D717</f>
        <v>5.3063024539878878E-2</v>
      </c>
      <c r="K632">
        <f t="shared" si="36"/>
        <v>-1.4590000000000002E-3</v>
      </c>
    </row>
    <row r="633" spans="1:11">
      <c r="A633" s="1">
        <v>28580</v>
      </c>
      <c r="B633">
        <v>3.4013000000000002E-2</v>
      </c>
      <c r="C633">
        <v>6.7838999999999997E-2</v>
      </c>
      <c r="D633">
        <f>'[5]161417172'!B633</f>
        <v>5.0169999999999998E-3</v>
      </c>
      <c r="E633">
        <f>'[5]161417172'!C633</f>
        <v>7.9489999999999995E-3</v>
      </c>
      <c r="F633">
        <f t="shared" si="37"/>
        <v>6.4000000000000003E-3</v>
      </c>
      <c r="G633">
        <f t="shared" si="39"/>
        <v>1.5489999999999992E-3</v>
      </c>
      <c r="H633">
        <f t="shared" si="38"/>
        <v>-4.099999999999937E-5</v>
      </c>
      <c r="I633">
        <f>[6]Sheet1!$C718</f>
        <v>1.6248474521159295E-2</v>
      </c>
      <c r="J633">
        <f>[6]Sheet1!$D718</f>
        <v>5.4616203537786401E-2</v>
      </c>
      <c r="K633">
        <f t="shared" si="36"/>
        <v>-2.9319999999999997E-3</v>
      </c>
    </row>
    <row r="634" spans="1:11">
      <c r="A634" s="1">
        <v>28610</v>
      </c>
      <c r="B634">
        <v>8.2840999999999998E-2</v>
      </c>
      <c r="C634">
        <v>7.9316999999999999E-2</v>
      </c>
      <c r="D634">
        <f>'[5]161417172'!B634</f>
        <v>5.7120000000000001E-3</v>
      </c>
      <c r="E634">
        <f>'[5]161417172'!C634</f>
        <v>7.8860000000000006E-3</v>
      </c>
      <c r="F634">
        <f t="shared" si="37"/>
        <v>7.9489999999999995E-3</v>
      </c>
      <c r="G634">
        <f t="shared" si="39"/>
        <v>-6.2999999999998821E-5</v>
      </c>
      <c r="H634">
        <f t="shared" si="38"/>
        <v>1.5489999999999992E-3</v>
      </c>
      <c r="I634">
        <f>[6]Sheet1!$C719</f>
        <v>1.5988677281370212E-2</v>
      </c>
      <c r="J634">
        <f>[6]Sheet1!$D719</f>
        <v>5.995230845757904E-2</v>
      </c>
      <c r="K634">
        <f t="shared" si="36"/>
        <v>-2.1740000000000006E-3</v>
      </c>
    </row>
    <row r="635" spans="1:11">
      <c r="A635" s="1">
        <v>28641</v>
      </c>
      <c r="B635">
        <v>2.3238000000000002E-2</v>
      </c>
      <c r="C635">
        <v>6.762E-2</v>
      </c>
      <c r="D635">
        <f>'[5]161417172'!B635</f>
        <v>5.3169999999999997E-3</v>
      </c>
      <c r="E635">
        <f>'[5]161417172'!C635</f>
        <v>9.3900000000000008E-3</v>
      </c>
      <c r="F635">
        <f t="shared" si="37"/>
        <v>7.8860000000000006E-3</v>
      </c>
      <c r="G635">
        <f t="shared" si="39"/>
        <v>1.5040000000000001E-3</v>
      </c>
      <c r="H635">
        <f t="shared" si="38"/>
        <v>-6.2999999999998821E-5</v>
      </c>
      <c r="I635">
        <f>[6]Sheet1!$C720</f>
        <v>2.832614201674577E-3</v>
      </c>
      <c r="J635">
        <f>[6]Sheet1!$D720</f>
        <v>5.5245697892201129E-2</v>
      </c>
      <c r="K635">
        <f t="shared" si="36"/>
        <v>-4.0730000000000011E-3</v>
      </c>
    </row>
    <row r="636" spans="1:11">
      <c r="A636" s="1">
        <v>28671</v>
      </c>
      <c r="B636">
        <v>-1.0751E-2</v>
      </c>
      <c r="C636">
        <v>1.0292000000000001E-2</v>
      </c>
      <c r="D636">
        <f>'[5]161417172'!B636</f>
        <v>5.3689999999999996E-3</v>
      </c>
      <c r="E636">
        <f>'[5]161417172'!C636</f>
        <v>1.0853E-2</v>
      </c>
      <c r="F636">
        <f t="shared" si="37"/>
        <v>9.3900000000000008E-3</v>
      </c>
      <c r="G636">
        <f t="shared" si="39"/>
        <v>1.462999999999999E-3</v>
      </c>
      <c r="H636">
        <f t="shared" si="38"/>
        <v>1.5040000000000001E-3</v>
      </c>
      <c r="I636">
        <f>[6]Sheet1!$C721</f>
        <v>8.3486786867266183E-3</v>
      </c>
      <c r="J636">
        <f>[6]Sheet1!$D721</f>
        <v>5.5460538136217874E-2</v>
      </c>
      <c r="K636">
        <f t="shared" si="36"/>
        <v>-5.4840000000000002E-3</v>
      </c>
    </row>
    <row r="637" spans="1:11">
      <c r="A637" s="1">
        <v>28702</v>
      </c>
      <c r="B637">
        <v>5.6749000000000001E-2</v>
      </c>
      <c r="C637">
        <v>5.2394000000000003E-2</v>
      </c>
      <c r="D637">
        <f>'[5]161417172'!B637</f>
        <v>5.5909999999999996E-3</v>
      </c>
      <c r="E637">
        <f>'[5]161417172'!C637</f>
        <v>7.6689999999999996E-3</v>
      </c>
      <c r="F637">
        <f t="shared" si="37"/>
        <v>1.0853E-2</v>
      </c>
      <c r="G637">
        <f t="shared" si="39"/>
        <v>-3.1840000000000002E-3</v>
      </c>
      <c r="H637">
        <f t="shared" si="38"/>
        <v>1.462999999999999E-3</v>
      </c>
      <c r="I637">
        <f>[6]Sheet1!$C722</f>
        <v>-9.5460652689460801E-4</v>
      </c>
      <c r="J637">
        <f>[6]Sheet1!$D722</f>
        <v>5.3742221151799274E-2</v>
      </c>
      <c r="K637">
        <f t="shared" si="36"/>
        <v>-2.078E-3</v>
      </c>
    </row>
    <row r="638" spans="1:11">
      <c r="A638" s="1">
        <v>28733</v>
      </c>
      <c r="B638">
        <v>4.2352000000000001E-2</v>
      </c>
      <c r="C638">
        <v>9.3545000000000003E-2</v>
      </c>
      <c r="D638">
        <f>'[5]161417172'!B638</f>
        <v>5.5500000000000002E-3</v>
      </c>
      <c r="E638">
        <f>'[5]161417172'!C638</f>
        <v>4.5659999999999997E-3</v>
      </c>
      <c r="F638">
        <f t="shared" si="37"/>
        <v>7.6689999999999996E-3</v>
      </c>
      <c r="G638">
        <f t="shared" si="39"/>
        <v>-3.1029999999999999E-3</v>
      </c>
      <c r="H638">
        <f t="shared" si="38"/>
        <v>-3.1840000000000002E-3</v>
      </c>
      <c r="I638">
        <f>[6]Sheet1!$C723</f>
        <v>4.8306136581186543E-3</v>
      </c>
      <c r="J638">
        <f>[6]Sheet1!$D723</f>
        <v>5.2925776143385672E-2</v>
      </c>
      <c r="K638">
        <f t="shared" si="36"/>
        <v>9.840000000000005E-4</v>
      </c>
    </row>
    <row r="639" spans="1:11">
      <c r="A639" s="1">
        <v>28763</v>
      </c>
      <c r="B639">
        <v>-6.8910000000000004E-3</v>
      </c>
      <c r="C639">
        <v>6.1999999999999998E-3</v>
      </c>
      <c r="D639">
        <f>'[5]161417172'!B639</f>
        <v>5.9639999999999997E-3</v>
      </c>
      <c r="E639">
        <f>'[5]161417172'!C639</f>
        <v>7.5760000000000003E-3</v>
      </c>
      <c r="F639">
        <f t="shared" si="37"/>
        <v>4.5659999999999997E-3</v>
      </c>
      <c r="G639">
        <f t="shared" si="39"/>
        <v>3.0100000000000005E-3</v>
      </c>
      <c r="H639">
        <f t="shared" si="38"/>
        <v>-3.1029999999999999E-3</v>
      </c>
      <c r="I639">
        <f>[6]Sheet1!$C724</f>
        <v>4.3788948279046558E-3</v>
      </c>
      <c r="J639">
        <f>[6]Sheet1!$D724</f>
        <v>5.5645222622801249E-2</v>
      </c>
      <c r="K639">
        <f t="shared" si="36"/>
        <v>-1.6120000000000006E-3</v>
      </c>
    </row>
    <row r="640" spans="1:11">
      <c r="A640" s="1">
        <v>28794</v>
      </c>
      <c r="B640">
        <v>-0.110997</v>
      </c>
      <c r="C640">
        <v>-0.17727999999999999</v>
      </c>
      <c r="D640">
        <f>'[5]161417172'!B640</f>
        <v>7.4980000000000003E-3</v>
      </c>
      <c r="E640">
        <f>'[5]161417172'!C640</f>
        <v>9.0229999999999998E-3</v>
      </c>
      <c r="F640">
        <f t="shared" si="37"/>
        <v>7.5760000000000003E-3</v>
      </c>
      <c r="G640">
        <f t="shared" si="39"/>
        <v>1.4469999999999995E-3</v>
      </c>
      <c r="H640">
        <f t="shared" si="38"/>
        <v>3.0100000000000005E-3</v>
      </c>
      <c r="I640">
        <f>[6]Sheet1!$C725</f>
        <v>7.6115815861665936E-3</v>
      </c>
      <c r="J640">
        <f>[6]Sheet1!$D725</f>
        <v>6.0375872310666434E-2</v>
      </c>
      <c r="K640">
        <f t="shared" si="36"/>
        <v>-1.5249999999999994E-3</v>
      </c>
    </row>
    <row r="641" spans="1:11">
      <c r="A641" s="1">
        <v>28824</v>
      </c>
      <c r="B641">
        <v>3.3792000000000003E-2</v>
      </c>
      <c r="C641">
        <v>3.8205000000000003E-2</v>
      </c>
      <c r="D641">
        <f>'[5]161417172'!B641</f>
        <v>7.0410000000000004E-3</v>
      </c>
      <c r="E641">
        <f>'[5]161417172'!C641</f>
        <v>4.4710000000000001E-3</v>
      </c>
      <c r="F641">
        <f t="shared" si="37"/>
        <v>9.0229999999999998E-3</v>
      </c>
      <c r="G641">
        <f t="shared" si="39"/>
        <v>-4.5519999999999996E-3</v>
      </c>
      <c r="H641">
        <f t="shared" si="38"/>
        <v>1.4469999999999995E-3</v>
      </c>
      <c r="I641">
        <f>[6]Sheet1!$C726</f>
        <v>9.2095068299662408E-3</v>
      </c>
      <c r="J641">
        <f>[6]Sheet1!$D726</f>
        <v>6.8476462438503471E-2</v>
      </c>
      <c r="K641">
        <f t="shared" si="36"/>
        <v>2.5700000000000002E-3</v>
      </c>
    </row>
    <row r="642" spans="1:11">
      <c r="A642" s="1">
        <v>28855</v>
      </c>
      <c r="B642">
        <v>1.771E-2</v>
      </c>
      <c r="C642">
        <v>1.4345999999999999E-2</v>
      </c>
      <c r="D642">
        <f>'[5]161417172'!B642</f>
        <v>7.3720000000000001E-3</v>
      </c>
      <c r="E642">
        <f>'[5]161417172'!C642</f>
        <v>4.4510000000000001E-3</v>
      </c>
      <c r="F642">
        <f t="shared" si="37"/>
        <v>4.4710000000000001E-3</v>
      </c>
      <c r="G642">
        <f t="shared" si="39"/>
        <v>-2.0000000000000052E-5</v>
      </c>
      <c r="H642">
        <f t="shared" si="38"/>
        <v>-4.5519999999999996E-3</v>
      </c>
      <c r="I642">
        <f>[6]Sheet1!$C727</f>
        <v>8.2344120973480983E-3</v>
      </c>
      <c r="J642">
        <f>[6]Sheet1!$D727</f>
        <v>6.5548601548767849E-2</v>
      </c>
      <c r="K642">
        <f t="shared" si="36"/>
        <v>2.921E-3</v>
      </c>
    </row>
    <row r="643" spans="1:11">
      <c r="A643" s="1">
        <v>28886</v>
      </c>
      <c r="B643">
        <v>4.9488999999999998E-2</v>
      </c>
      <c r="C643">
        <v>9.3660999999999994E-2</v>
      </c>
      <c r="D643">
        <f>'[5]161417172'!B643</f>
        <v>7.8820000000000001E-3</v>
      </c>
      <c r="E643">
        <f>'[5]161417172'!C643</f>
        <v>8.8629999999999994E-3</v>
      </c>
      <c r="F643">
        <f t="shared" si="37"/>
        <v>4.4510000000000001E-3</v>
      </c>
      <c r="G643">
        <f t="shared" si="39"/>
        <v>4.4119999999999993E-3</v>
      </c>
      <c r="H643">
        <f t="shared" si="38"/>
        <v>-2.0000000000000052E-5</v>
      </c>
      <c r="I643">
        <f>[6]Sheet1!$C728</f>
        <v>-8.7436250386292436E-3</v>
      </c>
      <c r="J643">
        <f>[6]Sheet1!$D728</f>
        <v>7.1289681146744055E-2</v>
      </c>
      <c r="K643">
        <f t="shared" si="36"/>
        <v>-9.8099999999999923E-4</v>
      </c>
    </row>
    <row r="644" spans="1:11">
      <c r="A644" s="1">
        <v>28914</v>
      </c>
      <c r="B644">
        <v>-2.6766000000000002E-2</v>
      </c>
      <c r="C644">
        <v>-1.6268999999999999E-2</v>
      </c>
      <c r="D644">
        <f>'[5]161417172'!B644</f>
        <v>7.3239999999999998E-3</v>
      </c>
      <c r="E644">
        <f>'[5]161417172'!C644</f>
        <v>1.1712999999999999E-2</v>
      </c>
      <c r="F644">
        <f t="shared" si="37"/>
        <v>8.8629999999999994E-3</v>
      </c>
      <c r="G644">
        <f t="shared" si="39"/>
        <v>2.8500000000000001E-3</v>
      </c>
      <c r="H644">
        <f t="shared" si="38"/>
        <v>4.4119999999999993E-3</v>
      </c>
      <c r="I644">
        <f>[6]Sheet1!$C729</f>
        <v>5.0229525084595217E-3</v>
      </c>
      <c r="J644">
        <f>[6]Sheet1!$D729</f>
        <v>7.3008174633370615E-2</v>
      </c>
      <c r="K644">
        <f t="shared" si="36"/>
        <v>-4.3889999999999997E-3</v>
      </c>
    </row>
    <row r="645" spans="1:11">
      <c r="A645" s="1">
        <v>28945</v>
      </c>
      <c r="B645">
        <v>6.5617999999999996E-2</v>
      </c>
      <c r="C645">
        <v>8.4167000000000006E-2</v>
      </c>
      <c r="D645">
        <f>'[5]161417172'!B645</f>
        <v>8.9280000000000002E-3</v>
      </c>
      <c r="E645">
        <f>'[5]161417172'!C645</f>
        <v>1.013E-2</v>
      </c>
      <c r="F645">
        <f t="shared" si="37"/>
        <v>1.1712999999999999E-2</v>
      </c>
      <c r="G645">
        <f t="shared" si="39"/>
        <v>-1.5829999999999993E-3</v>
      </c>
      <c r="H645">
        <f t="shared" si="38"/>
        <v>2.8500000000000001E-3</v>
      </c>
      <c r="I645">
        <f>[6]Sheet1!$C730</f>
        <v>4.3492987068960431E-3</v>
      </c>
      <c r="J645">
        <f>[6]Sheet1!$D730</f>
        <v>6.1108998819107363E-2</v>
      </c>
      <c r="K645">
        <f t="shared" si="36"/>
        <v>-1.2019999999999999E-3</v>
      </c>
    </row>
    <row r="646" spans="1:11">
      <c r="A646" s="1">
        <v>28975</v>
      </c>
      <c r="B646">
        <v>8.5220000000000001E-3</v>
      </c>
      <c r="C646">
        <v>2.8813999999999999E-2</v>
      </c>
      <c r="D646">
        <f>'[5]161417172'!B646</f>
        <v>8.489E-3</v>
      </c>
      <c r="E646">
        <f>'[5]161417172'!C646</f>
        <v>1.1461000000000001E-2</v>
      </c>
      <c r="F646">
        <f t="shared" si="37"/>
        <v>1.013E-2</v>
      </c>
      <c r="G646">
        <f t="shared" si="39"/>
        <v>1.3310000000000006E-3</v>
      </c>
      <c r="H646">
        <f t="shared" si="38"/>
        <v>-1.5829999999999993E-3</v>
      </c>
      <c r="I646">
        <f>[6]Sheet1!$C731</f>
        <v>-1.5411139529746265E-2</v>
      </c>
      <c r="J646">
        <f>[6]Sheet1!$D731</f>
        <v>2.9709182007990886E-2</v>
      </c>
      <c r="K646">
        <f t="shared" si="36"/>
        <v>-2.9720000000000007E-3</v>
      </c>
    </row>
    <row r="647" spans="1:11">
      <c r="A647" s="1">
        <v>29006</v>
      </c>
      <c r="B647">
        <v>-1.3576E-2</v>
      </c>
      <c r="C647">
        <v>-6.8450000000000004E-3</v>
      </c>
      <c r="D647">
        <f>'[5]161417172'!B647</f>
        <v>8.1609999999999999E-3</v>
      </c>
      <c r="E647">
        <f>'[5]161417172'!C647</f>
        <v>1.2748000000000001E-2</v>
      </c>
      <c r="F647">
        <f t="shared" si="37"/>
        <v>1.1461000000000001E-2</v>
      </c>
      <c r="G647">
        <f t="shared" si="39"/>
        <v>1.2869999999999999E-3</v>
      </c>
      <c r="H647">
        <f t="shared" si="38"/>
        <v>1.3310000000000006E-3</v>
      </c>
      <c r="I647">
        <f>[6]Sheet1!$C732</f>
        <v>1.2086035657815408E-2</v>
      </c>
      <c r="J647">
        <f>[6]Sheet1!$D732</f>
        <v>3.8962603464131718E-2</v>
      </c>
      <c r="K647">
        <f t="shared" si="36"/>
        <v>-4.5870000000000008E-3</v>
      </c>
    </row>
    <row r="648" spans="1:11">
      <c r="A648" s="1">
        <v>29036</v>
      </c>
      <c r="B648">
        <v>4.6850000000000003E-2</v>
      </c>
      <c r="C648">
        <v>5.4663000000000003E-2</v>
      </c>
      <c r="D648">
        <f>'[5]161417172'!B648</f>
        <v>7.8580000000000004E-3</v>
      </c>
      <c r="E648">
        <f>'[5]161417172'!C648</f>
        <v>1.1188999999999999E-2</v>
      </c>
      <c r="F648">
        <f t="shared" si="37"/>
        <v>1.2748000000000001E-2</v>
      </c>
      <c r="G648">
        <f t="shared" si="39"/>
        <v>-1.5590000000000014E-3</v>
      </c>
      <c r="H648">
        <f t="shared" si="38"/>
        <v>1.2869999999999999E-3</v>
      </c>
      <c r="I648">
        <f>[6]Sheet1!$C733</f>
        <v>1.6083906593298281E-3</v>
      </c>
      <c r="J648">
        <f>[6]Sheet1!$D733</f>
        <v>3.2222315436734927E-2</v>
      </c>
      <c r="K648">
        <f t="shared" ref="K648:K711" si="40">D648-E648</f>
        <v>-3.3309999999999989E-3</v>
      </c>
    </row>
    <row r="649" spans="1:11">
      <c r="A649" s="1">
        <v>29067</v>
      </c>
      <c r="B649">
        <v>1.4991000000000001E-2</v>
      </c>
      <c r="C649">
        <v>2.1366E-2</v>
      </c>
      <c r="D649">
        <f>'[5]161417172'!B649</f>
        <v>8.4100000000000008E-3</v>
      </c>
      <c r="E649">
        <f>'[5]161417172'!C649</f>
        <v>1.1065E-2</v>
      </c>
      <c r="F649">
        <f t="shared" si="37"/>
        <v>1.1188999999999999E-2</v>
      </c>
      <c r="G649">
        <f t="shared" si="39"/>
        <v>-1.2399999999999911E-4</v>
      </c>
      <c r="H649">
        <f t="shared" si="38"/>
        <v>-1.5590000000000014E-3</v>
      </c>
      <c r="I649">
        <f>[6]Sheet1!$C734</f>
        <v>7.2922318755574977E-4</v>
      </c>
      <c r="J649">
        <f>[6]Sheet1!$D734</f>
        <v>3.3906145151185285E-2</v>
      </c>
      <c r="K649">
        <f t="shared" si="40"/>
        <v>-2.6549999999999994E-3</v>
      </c>
    </row>
    <row r="650" spans="1:11">
      <c r="A650" s="1">
        <v>29098</v>
      </c>
      <c r="B650">
        <v>6.4727999999999994E-2</v>
      </c>
      <c r="C650">
        <v>7.5616000000000003E-2</v>
      </c>
      <c r="D650">
        <f>'[5]161417172'!B650</f>
        <v>7.5059999999999997E-3</v>
      </c>
      <c r="E650">
        <f>'[5]161417172'!C650</f>
        <v>9.5759999999999994E-3</v>
      </c>
      <c r="F650">
        <f t="shared" ref="F650:F713" si="41">E649</f>
        <v>1.1065E-2</v>
      </c>
      <c r="G650">
        <f t="shared" si="39"/>
        <v>-1.4890000000000007E-3</v>
      </c>
      <c r="H650">
        <f t="shared" ref="H650:H713" si="42">F650-F649</f>
        <v>-1.2399999999999911E-4</v>
      </c>
      <c r="I650">
        <f>[6]Sheet1!$C735</f>
        <v>-1.3076853006878775E-2</v>
      </c>
      <c r="J650">
        <f>[6]Sheet1!$D735</f>
        <v>1.5998678486187856E-2</v>
      </c>
      <c r="K650">
        <f t="shared" si="40"/>
        <v>-2.0699999999999998E-3</v>
      </c>
    </row>
    <row r="651" spans="1:11">
      <c r="A651" s="1">
        <v>29128</v>
      </c>
      <c r="B651">
        <v>1.428E-3</v>
      </c>
      <c r="C651">
        <v>-1.1720000000000001E-3</v>
      </c>
      <c r="D651">
        <f>'[5]161417172'!B651</f>
        <v>7.7320000000000002E-3</v>
      </c>
      <c r="E651">
        <f>'[5]161417172'!C651</f>
        <v>1.0840000000000001E-2</v>
      </c>
      <c r="F651">
        <f t="shared" si="41"/>
        <v>9.5759999999999994E-3</v>
      </c>
      <c r="G651">
        <f t="shared" ref="G651:G714" si="43">E651-F651</f>
        <v>1.2640000000000012E-3</v>
      </c>
      <c r="H651">
        <f t="shared" si="42"/>
        <v>-1.4890000000000007E-3</v>
      </c>
      <c r="I651">
        <f>[6]Sheet1!$C736</f>
        <v>2.1945026426650749E-3</v>
      </c>
      <c r="J651">
        <f>[6]Sheet1!$D736</f>
        <v>1.3814286300948275E-2</v>
      </c>
      <c r="K651">
        <f t="shared" si="40"/>
        <v>-3.1080000000000005E-3</v>
      </c>
    </row>
    <row r="652" spans="1:11">
      <c r="A652" s="1">
        <v>29159</v>
      </c>
      <c r="B652">
        <v>-7.2660000000000002E-2</v>
      </c>
      <c r="C652">
        <v>-9.7915000000000002E-2</v>
      </c>
      <c r="D652">
        <f>'[5]161417172'!B652</f>
        <v>9.6209999999999993E-3</v>
      </c>
      <c r="E652">
        <f>'[5]161417172'!C652</f>
        <v>8.0429999999999998E-3</v>
      </c>
      <c r="F652">
        <f t="shared" si="41"/>
        <v>1.0840000000000001E-2</v>
      </c>
      <c r="G652">
        <f t="shared" si="43"/>
        <v>-2.7970000000000009E-3</v>
      </c>
      <c r="H652">
        <f t="shared" si="42"/>
        <v>1.2640000000000012E-3</v>
      </c>
      <c r="I652">
        <f>[6]Sheet1!$C737</f>
        <v>3.5437128778559313E-3</v>
      </c>
      <c r="J652">
        <f>[6]Sheet1!$D737</f>
        <v>9.7464175926376129E-3</v>
      </c>
      <c r="K652">
        <f t="shared" si="40"/>
        <v>1.5779999999999995E-3</v>
      </c>
    </row>
    <row r="653" spans="1:11">
      <c r="A653" s="1">
        <v>29189</v>
      </c>
      <c r="B653">
        <v>6.3603000000000007E-2</v>
      </c>
      <c r="C653">
        <v>6.5295000000000006E-2</v>
      </c>
      <c r="D653">
        <f>'[5]161417172'!B653</f>
        <v>9.8779999999999996E-3</v>
      </c>
      <c r="E653">
        <f>'[5]161417172'!C653</f>
        <v>9.3089999999999996E-3</v>
      </c>
      <c r="F653">
        <f t="shared" si="41"/>
        <v>8.0429999999999998E-3</v>
      </c>
      <c r="G653">
        <f t="shared" si="43"/>
        <v>1.2659999999999998E-3</v>
      </c>
      <c r="H653">
        <f t="shared" si="42"/>
        <v>-2.7970000000000009E-3</v>
      </c>
      <c r="I653">
        <f>[6]Sheet1!$C738</f>
        <v>-2.536080774578231E-3</v>
      </c>
      <c r="J653">
        <f>[6]Sheet1!$D738</f>
        <v>-1.9991700119068589E-3</v>
      </c>
      <c r="K653">
        <f t="shared" si="40"/>
        <v>5.6900000000000006E-4</v>
      </c>
    </row>
    <row r="654" spans="1:11">
      <c r="A654" s="1">
        <v>29220</v>
      </c>
      <c r="B654">
        <v>2.8212000000000001E-2</v>
      </c>
      <c r="C654">
        <v>6.7485000000000003E-2</v>
      </c>
      <c r="D654">
        <f>'[5]161417172'!B654</f>
        <v>1.0208999999999999E-2</v>
      </c>
      <c r="E654">
        <f>'[5]161417172'!C654</f>
        <v>1.0540000000000001E-2</v>
      </c>
      <c r="F654">
        <f t="shared" si="41"/>
        <v>9.3089999999999996E-3</v>
      </c>
      <c r="G654">
        <f t="shared" si="43"/>
        <v>1.2310000000000012E-3</v>
      </c>
      <c r="H654">
        <f t="shared" si="42"/>
        <v>1.2659999999999998E-3</v>
      </c>
      <c r="I654">
        <f>[6]Sheet1!$C739</f>
        <v>3.4768435323826452E-3</v>
      </c>
      <c r="J654">
        <f>[6]Sheet1!$D739</f>
        <v>-6.7567385768723121E-3</v>
      </c>
      <c r="K654">
        <f t="shared" si="40"/>
        <v>-3.3100000000000143E-4</v>
      </c>
    </row>
    <row r="655" spans="1:11">
      <c r="A655" s="1">
        <v>29251</v>
      </c>
      <c r="B655">
        <v>6.5606999999999999E-2</v>
      </c>
      <c r="C655">
        <v>0.105129</v>
      </c>
      <c r="D655">
        <f>'[5]161417172'!B655</f>
        <v>7.9679999999999994E-3</v>
      </c>
      <c r="E655">
        <f>'[5]161417172'!C655</f>
        <v>1.4342000000000001E-2</v>
      </c>
      <c r="F655">
        <f t="shared" si="41"/>
        <v>1.0540000000000001E-2</v>
      </c>
      <c r="G655">
        <f t="shared" si="43"/>
        <v>3.8019999999999998E-3</v>
      </c>
      <c r="H655">
        <f t="shared" si="42"/>
        <v>1.2310000000000012E-3</v>
      </c>
      <c r="I655">
        <f>[6]Sheet1!$C740</f>
        <v>4.3903030670211507E-3</v>
      </c>
      <c r="J655">
        <f>[6]Sheet1!$D740</f>
        <v>6.3771895287780822E-3</v>
      </c>
      <c r="K655">
        <f t="shared" si="40"/>
        <v>-6.3740000000000012E-3</v>
      </c>
    </row>
    <row r="656" spans="1:11">
      <c r="A656" s="1">
        <v>29280</v>
      </c>
      <c r="B656">
        <v>1.0150000000000001E-3</v>
      </c>
      <c r="C656">
        <v>-6.3010000000000002E-3</v>
      </c>
      <c r="D656">
        <f>'[5]161417172'!B656</f>
        <v>1.0654E-2</v>
      </c>
      <c r="E656">
        <f>'[5]161417172'!C656</f>
        <v>1.4139000000000001E-2</v>
      </c>
      <c r="F656">
        <f t="shared" si="41"/>
        <v>1.4342000000000001E-2</v>
      </c>
      <c r="G656">
        <f t="shared" si="43"/>
        <v>-2.0300000000000006E-4</v>
      </c>
      <c r="H656">
        <f t="shared" si="42"/>
        <v>3.8019999999999998E-3</v>
      </c>
      <c r="I656">
        <f>[6]Sheet1!$C741</f>
        <v>-5.0808769128751763E-4</v>
      </c>
      <c r="J656">
        <f>[6]Sheet1!$D741</f>
        <v>8.461493290310429E-4</v>
      </c>
      <c r="K656">
        <f t="shared" si="40"/>
        <v>-3.4850000000000003E-3</v>
      </c>
    </row>
    <row r="657" spans="1:11">
      <c r="A657" s="1">
        <v>29311</v>
      </c>
      <c r="B657">
        <v>-0.120224</v>
      </c>
      <c r="C657">
        <v>-0.165043</v>
      </c>
      <c r="D657">
        <f>'[5]161417172'!B657</f>
        <v>1.2009000000000001E-2</v>
      </c>
      <c r="E657">
        <f>'[5]161417172'!C657</f>
        <v>1.5209E-2</v>
      </c>
      <c r="F657">
        <f t="shared" si="41"/>
        <v>1.4139000000000001E-2</v>
      </c>
      <c r="G657">
        <f t="shared" si="43"/>
        <v>1.0699999999999998E-3</v>
      </c>
      <c r="H657">
        <f t="shared" si="42"/>
        <v>-2.0300000000000006E-4</v>
      </c>
      <c r="I657">
        <f>[6]Sheet1!$C742</f>
        <v>-7.7589991093058863E-3</v>
      </c>
      <c r="J657">
        <f>[6]Sheet1!$D742</f>
        <v>-1.1262148487170887E-2</v>
      </c>
      <c r="K657">
        <f t="shared" si="40"/>
        <v>-3.1999999999999997E-3</v>
      </c>
    </row>
    <row r="658" spans="1:11">
      <c r="A658" s="1">
        <v>29341</v>
      </c>
      <c r="B658">
        <v>5.2288000000000001E-2</v>
      </c>
      <c r="C658">
        <v>5.3461000000000002E-2</v>
      </c>
      <c r="D658">
        <f>'[5]161417172'!B658</f>
        <v>1.2865E-2</v>
      </c>
      <c r="E658">
        <f>'[5]161417172'!C658</f>
        <v>1.1235999999999999E-2</v>
      </c>
      <c r="F658">
        <f t="shared" si="41"/>
        <v>1.5209E-2</v>
      </c>
      <c r="G658">
        <f t="shared" si="43"/>
        <v>-3.9730000000000008E-3</v>
      </c>
      <c r="H658">
        <f t="shared" si="42"/>
        <v>1.0699999999999998E-3</v>
      </c>
      <c r="I658">
        <f>[6]Sheet1!$C743</f>
        <v>-2.0915451918596339E-2</v>
      </c>
      <c r="J658">
        <f>[6]Sheet1!$D743</f>
        <v>-1.6766460876020961E-2</v>
      </c>
      <c r="K658">
        <f t="shared" si="40"/>
        <v>1.6290000000000002E-3</v>
      </c>
    </row>
    <row r="659" spans="1:11">
      <c r="A659" s="1">
        <v>29372</v>
      </c>
      <c r="B659">
        <v>6.0089999999999998E-2</v>
      </c>
      <c r="C659">
        <v>7.1249000000000007E-2</v>
      </c>
      <c r="D659">
        <f>'[5]161417172'!B659</f>
        <v>7.8829999999999994E-3</v>
      </c>
      <c r="E659">
        <f>'[5]161417172'!C659</f>
        <v>9.8770000000000004E-3</v>
      </c>
      <c r="F659">
        <f t="shared" si="41"/>
        <v>1.1235999999999999E-2</v>
      </c>
      <c r="G659">
        <f t="shared" si="43"/>
        <v>-1.3589999999999991E-3</v>
      </c>
      <c r="H659">
        <f t="shared" si="42"/>
        <v>-3.9730000000000008E-3</v>
      </c>
      <c r="I659">
        <f>[6]Sheet1!$C744</f>
        <v>-3.0880404319756583E-2</v>
      </c>
      <c r="J659">
        <f>[6]Sheet1!$D744</f>
        <v>-5.9732900853592952E-2</v>
      </c>
      <c r="K659">
        <f t="shared" si="40"/>
        <v>-1.994000000000001E-3</v>
      </c>
    </row>
    <row r="660" spans="1:11">
      <c r="A660" s="1">
        <v>29402</v>
      </c>
      <c r="B660">
        <v>3.7713999999999998E-2</v>
      </c>
      <c r="C660">
        <v>4.6176000000000002E-2</v>
      </c>
      <c r="D660">
        <f>'[5]161417172'!B660</f>
        <v>6.3119999999999999E-3</v>
      </c>
      <c r="E660">
        <f>'[5]161417172'!C660</f>
        <v>1.1002E-2</v>
      </c>
      <c r="F660">
        <f t="shared" si="41"/>
        <v>9.8770000000000004E-3</v>
      </c>
      <c r="G660">
        <f t="shared" si="43"/>
        <v>1.1249999999999993E-3</v>
      </c>
      <c r="H660">
        <f t="shared" si="42"/>
        <v>-1.3589999999999991E-3</v>
      </c>
      <c r="I660">
        <f>[6]Sheet1!$C745</f>
        <v>-1.4934708888762138E-2</v>
      </c>
      <c r="J660">
        <f>[6]Sheet1!$D745</f>
        <v>-7.6276000401684918E-2</v>
      </c>
      <c r="K660">
        <f t="shared" si="40"/>
        <v>-4.6899999999999997E-3</v>
      </c>
    </row>
    <row r="661" spans="1:11">
      <c r="A661" s="1">
        <v>29433</v>
      </c>
      <c r="B661">
        <v>6.9438E-2</v>
      </c>
      <c r="C661">
        <v>8.9278999999999997E-2</v>
      </c>
      <c r="D661">
        <f>'[5]161417172'!B661</f>
        <v>5.2810000000000001E-3</v>
      </c>
      <c r="E661">
        <f>'[5]161417172'!C661</f>
        <v>0</v>
      </c>
      <c r="F661">
        <f t="shared" si="41"/>
        <v>1.1002E-2</v>
      </c>
      <c r="G661">
        <f t="shared" si="43"/>
        <v>-1.1002E-2</v>
      </c>
      <c r="H661">
        <f t="shared" si="42"/>
        <v>1.1249999999999993E-3</v>
      </c>
      <c r="I661">
        <f>[6]Sheet1!$C746</f>
        <v>-9.5934878932175671E-3</v>
      </c>
      <c r="J661">
        <f>[6]Sheet1!$D746</f>
        <v>-8.6598711482458235E-2</v>
      </c>
      <c r="K661">
        <f t="shared" si="40"/>
        <v>5.2810000000000001E-3</v>
      </c>
    </row>
    <row r="662" spans="1:11">
      <c r="A662" s="1">
        <v>29464</v>
      </c>
      <c r="B662">
        <v>2.3553000000000001E-2</v>
      </c>
      <c r="C662">
        <v>6.3983999999999999E-2</v>
      </c>
      <c r="D662">
        <f>'[5]161417172'!B662</f>
        <v>5.973E-3</v>
      </c>
      <c r="E662">
        <f>'[5]161417172'!C662</f>
        <v>7.2550000000000002E-3</v>
      </c>
      <c r="F662">
        <f t="shared" si="41"/>
        <v>0</v>
      </c>
      <c r="G662">
        <f t="shared" si="43"/>
        <v>7.2550000000000002E-3</v>
      </c>
      <c r="H662">
        <f t="shared" si="42"/>
        <v>-1.1002E-2</v>
      </c>
      <c r="I662">
        <f>[6]Sheet1!$C747</f>
        <v>6.8681671519650322E-3</v>
      </c>
      <c r="J662">
        <f>[6]Sheet1!$D747</f>
        <v>-6.6653691323614428E-2</v>
      </c>
      <c r="K662">
        <f t="shared" si="40"/>
        <v>-1.2820000000000002E-3</v>
      </c>
    </row>
    <row r="663" spans="1:11">
      <c r="A663" s="1">
        <v>29494</v>
      </c>
      <c r="B663">
        <v>2.9495E-2</v>
      </c>
      <c r="C663">
        <v>5.2458999999999999E-2</v>
      </c>
      <c r="D663">
        <f>'[5]161417172'!B663</f>
        <v>8.6979999999999991E-3</v>
      </c>
      <c r="E663">
        <f>'[5]161417172'!C663</f>
        <v>8.4030000000000007E-3</v>
      </c>
      <c r="F663">
        <f t="shared" si="41"/>
        <v>7.2550000000000002E-3</v>
      </c>
      <c r="G663">
        <f t="shared" si="43"/>
        <v>1.1480000000000006E-3</v>
      </c>
      <c r="H663">
        <f t="shared" si="42"/>
        <v>7.2550000000000002E-3</v>
      </c>
      <c r="I663">
        <f>[6]Sheet1!$C748</f>
        <v>1.5754555892175226E-2</v>
      </c>
      <c r="J663">
        <f>[6]Sheet1!$D748</f>
        <v>-5.3093638074104277E-2</v>
      </c>
      <c r="K663">
        <f t="shared" si="40"/>
        <v>2.9499999999999839E-4</v>
      </c>
    </row>
    <row r="664" spans="1:11">
      <c r="A664" s="1">
        <v>29525</v>
      </c>
      <c r="B664">
        <v>2.0079E-2</v>
      </c>
      <c r="C664">
        <v>4.7524999999999998E-2</v>
      </c>
      <c r="D664">
        <f>'[5]161417172'!B664</f>
        <v>8.9119999999999998E-3</v>
      </c>
      <c r="E664">
        <f>'[5]161417172'!C664</f>
        <v>9.5239999999999995E-3</v>
      </c>
      <c r="F664">
        <f t="shared" si="41"/>
        <v>8.4030000000000007E-3</v>
      </c>
      <c r="G664">
        <f t="shared" si="43"/>
        <v>1.1209999999999987E-3</v>
      </c>
      <c r="H664">
        <f t="shared" si="42"/>
        <v>1.1480000000000006E-3</v>
      </c>
      <c r="I664">
        <f>[6]Sheet1!$C749</f>
        <v>1.7907658714646502E-2</v>
      </c>
      <c r="J664">
        <f>[6]Sheet1!$D749</f>
        <v>-3.8729692237313706E-2</v>
      </c>
      <c r="K664">
        <f t="shared" si="40"/>
        <v>-6.119999999999997E-4</v>
      </c>
    </row>
    <row r="665" spans="1:11">
      <c r="A665" s="1">
        <v>29555</v>
      </c>
      <c r="B665">
        <v>0.10492</v>
      </c>
      <c r="C665">
        <v>6.9205000000000003E-2</v>
      </c>
      <c r="D665">
        <f>'[5]161417172'!B665</f>
        <v>8.9119999999999998E-3</v>
      </c>
      <c r="E665">
        <f>'[5]161417172'!C665</f>
        <v>8.2550000000000002E-3</v>
      </c>
      <c r="F665">
        <f t="shared" si="41"/>
        <v>9.5239999999999995E-3</v>
      </c>
      <c r="G665">
        <f t="shared" si="43"/>
        <v>-1.2689999999999993E-3</v>
      </c>
      <c r="H665">
        <f t="shared" si="42"/>
        <v>1.1209999999999987E-3</v>
      </c>
      <c r="I665">
        <f>[6]Sheet1!$C750</f>
        <v>1.8595295575994264E-2</v>
      </c>
      <c r="J665">
        <f>[6]Sheet1!$D750</f>
        <v>-1.7598315886741212E-2</v>
      </c>
      <c r="K665">
        <f t="shared" si="40"/>
        <v>6.569999999999996E-4</v>
      </c>
    </row>
    <row r="666" spans="1:11">
      <c r="A666" s="1">
        <v>29586</v>
      </c>
      <c r="B666">
        <v>-3.4407E-2</v>
      </c>
      <c r="C666">
        <v>-3.2416E-2</v>
      </c>
      <c r="D666">
        <f>'[5]161417172'!B666</f>
        <v>1.4149E-2</v>
      </c>
      <c r="E666">
        <f>'[5]161417172'!C666</f>
        <v>9.3570000000000007E-3</v>
      </c>
      <c r="F666">
        <f t="shared" si="41"/>
        <v>8.2550000000000002E-3</v>
      </c>
      <c r="G666">
        <f t="shared" si="43"/>
        <v>1.1020000000000005E-3</v>
      </c>
      <c r="H666">
        <f t="shared" si="42"/>
        <v>-1.2689999999999993E-3</v>
      </c>
      <c r="I666">
        <f>[6]Sheet1!$C751</f>
        <v>2.7574332339161955E-3</v>
      </c>
      <c r="J666">
        <f>[6]Sheet1!$D751</f>
        <v>-1.8317726185207661E-2</v>
      </c>
      <c r="K666">
        <f t="shared" si="40"/>
        <v>4.7919999999999994E-3</v>
      </c>
    </row>
    <row r="667" spans="1:11">
      <c r="A667" s="1">
        <v>29617</v>
      </c>
      <c r="B667">
        <v>-4.0107999999999998E-2</v>
      </c>
      <c r="C667">
        <v>5.6150000000000002E-3</v>
      </c>
      <c r="D667">
        <f>'[5]161417172'!B667</f>
        <v>9.9570000000000006E-3</v>
      </c>
      <c r="E667">
        <f>'[5]161417172'!C667</f>
        <v>8.1110000000000002E-3</v>
      </c>
      <c r="F667">
        <f t="shared" si="41"/>
        <v>9.3570000000000007E-3</v>
      </c>
      <c r="G667">
        <f t="shared" si="43"/>
        <v>-1.2460000000000006E-3</v>
      </c>
      <c r="H667">
        <f t="shared" si="42"/>
        <v>1.1020000000000005E-3</v>
      </c>
      <c r="I667">
        <f>[6]Sheet1!$C752</f>
        <v>-3.689690543552171E-3</v>
      </c>
      <c r="J667">
        <f>[6]Sheet1!$D752</f>
        <v>-2.6397719795780983E-2</v>
      </c>
      <c r="K667">
        <f t="shared" si="40"/>
        <v>1.8460000000000004E-3</v>
      </c>
    </row>
    <row r="668" spans="1:11">
      <c r="A668" s="1">
        <v>29645</v>
      </c>
      <c r="B668">
        <v>1.5523E-2</v>
      </c>
      <c r="C668">
        <v>2.15E-3</v>
      </c>
      <c r="D668">
        <f>'[5]161417172'!B668</f>
        <v>1.0685E-2</v>
      </c>
      <c r="E668">
        <f>'[5]161417172'!C668</f>
        <v>1.0345E-2</v>
      </c>
      <c r="F668">
        <f t="shared" si="41"/>
        <v>8.1110000000000002E-3</v>
      </c>
      <c r="G668">
        <f t="shared" si="43"/>
        <v>2.2339999999999999E-3</v>
      </c>
      <c r="H668">
        <f t="shared" si="42"/>
        <v>-1.2460000000000006E-3</v>
      </c>
      <c r="I668">
        <f>[6]Sheet1!$C753</f>
        <v>-6.255235462122144E-3</v>
      </c>
      <c r="J668">
        <f>[6]Sheet1!$D753</f>
        <v>-3.2144867566615609E-2</v>
      </c>
      <c r="K668">
        <f t="shared" si="40"/>
        <v>3.4000000000000002E-4</v>
      </c>
    </row>
    <row r="669" spans="1:11">
      <c r="A669" s="1">
        <v>29676</v>
      </c>
      <c r="B669">
        <v>4.6184000000000003E-2</v>
      </c>
      <c r="C669">
        <v>7.2674000000000002E-2</v>
      </c>
      <c r="D669">
        <f>'[5]161417172'!B669</f>
        <v>1.3157E-2</v>
      </c>
      <c r="E669">
        <f>'[5]161417172'!C669</f>
        <v>6.8259999999999996E-3</v>
      </c>
      <c r="F669">
        <f t="shared" si="41"/>
        <v>1.0345E-2</v>
      </c>
      <c r="G669">
        <f t="shared" si="43"/>
        <v>-3.5190000000000004E-3</v>
      </c>
      <c r="H669">
        <f t="shared" si="42"/>
        <v>2.2339999999999999E-3</v>
      </c>
      <c r="I669">
        <f>[6]Sheet1!$C754</f>
        <v>3.9913726289366736E-3</v>
      </c>
      <c r="J669">
        <f>[6]Sheet1!$D754</f>
        <v>-2.0394495828373049E-2</v>
      </c>
      <c r="K669">
        <f t="shared" si="40"/>
        <v>6.3310000000000007E-3</v>
      </c>
    </row>
    <row r="670" spans="1:11">
      <c r="A670" s="1">
        <v>29706</v>
      </c>
      <c r="B670">
        <v>-1.1257E-2</v>
      </c>
      <c r="C670">
        <v>2.7885E-2</v>
      </c>
      <c r="D670">
        <f>'[5]161417172'!B670</f>
        <v>1.0756E-2</v>
      </c>
      <c r="E670">
        <f>'[5]161417172'!C670</f>
        <v>6.7799999999999996E-3</v>
      </c>
      <c r="F670">
        <f t="shared" si="41"/>
        <v>6.8259999999999996E-3</v>
      </c>
      <c r="G670">
        <f t="shared" si="43"/>
        <v>-4.6000000000000034E-5</v>
      </c>
      <c r="H670">
        <f t="shared" si="42"/>
        <v>-3.5190000000000004E-3</v>
      </c>
      <c r="I670">
        <f>[6]Sheet1!$C755</f>
        <v>4.775168348754022E-3</v>
      </c>
      <c r="J670">
        <f>[6]Sheet1!$D755</f>
        <v>5.2961244389773121E-3</v>
      </c>
      <c r="K670">
        <f t="shared" si="40"/>
        <v>3.9760000000000004E-3</v>
      </c>
    </row>
    <row r="671" spans="1:11">
      <c r="A671" s="1">
        <v>29737</v>
      </c>
      <c r="B671">
        <v>1.3553000000000001E-2</v>
      </c>
      <c r="C671">
        <v>2.7186999999999999E-2</v>
      </c>
      <c r="D671">
        <f>'[5]161417172'!B671</f>
        <v>1.0645999999999999E-2</v>
      </c>
      <c r="E671">
        <f>'[5]161417172'!C671</f>
        <v>7.8560000000000001E-3</v>
      </c>
      <c r="F671">
        <f t="shared" si="41"/>
        <v>6.7799999999999996E-3</v>
      </c>
      <c r="G671">
        <f t="shared" si="43"/>
        <v>1.0760000000000006E-3</v>
      </c>
      <c r="H671">
        <f t="shared" si="42"/>
        <v>-4.6000000000000034E-5</v>
      </c>
      <c r="I671">
        <f>[6]Sheet1!$C756</f>
        <v>6.1536326076150338E-3</v>
      </c>
      <c r="J671">
        <f>[6]Sheet1!$D756</f>
        <v>4.2330161366348928E-2</v>
      </c>
      <c r="K671">
        <f t="shared" si="40"/>
        <v>2.7899999999999991E-3</v>
      </c>
    </row>
    <row r="672" spans="1:11">
      <c r="A672" s="1">
        <v>29767</v>
      </c>
      <c r="B672">
        <v>-1.0229E-2</v>
      </c>
      <c r="C672">
        <v>-1.3194000000000001E-2</v>
      </c>
      <c r="D672">
        <f>'[5]161417172'!B672</f>
        <v>1.5158E-2</v>
      </c>
      <c r="E672">
        <f>'[5]161417172'!C672</f>
        <v>8.9090000000000003E-3</v>
      </c>
      <c r="F672">
        <f t="shared" si="41"/>
        <v>7.8560000000000001E-3</v>
      </c>
      <c r="G672">
        <f t="shared" si="43"/>
        <v>1.0530000000000001E-3</v>
      </c>
      <c r="H672">
        <f t="shared" si="42"/>
        <v>1.0760000000000006E-3</v>
      </c>
      <c r="I672">
        <f>[6]Sheet1!$C757</f>
        <v>-4.7533883796710974E-3</v>
      </c>
      <c r="J672">
        <f>[6]Sheet1!$D757</f>
        <v>5.2511481875439969E-2</v>
      </c>
      <c r="K672">
        <f t="shared" si="40"/>
        <v>6.2489999999999993E-3</v>
      </c>
    </row>
    <row r="673" spans="1:11">
      <c r="A673" s="1">
        <v>29798</v>
      </c>
      <c r="B673">
        <v>-3.0730000000000002E-3</v>
      </c>
      <c r="C673">
        <v>-1.9980000000000001E-2</v>
      </c>
      <c r="D673">
        <f>'[5]161417172'!B673</f>
        <v>1.1915E-2</v>
      </c>
      <c r="E673">
        <f>'[5]161417172'!C673</f>
        <v>1.1037999999999999E-2</v>
      </c>
      <c r="F673">
        <f t="shared" si="41"/>
        <v>8.9090000000000003E-3</v>
      </c>
      <c r="G673">
        <f t="shared" si="43"/>
        <v>2.1289999999999989E-3</v>
      </c>
      <c r="H673">
        <f t="shared" si="42"/>
        <v>1.0530000000000001E-3</v>
      </c>
      <c r="I673">
        <f>[6]Sheet1!$C758</f>
        <v>2.1553487677792305E-3</v>
      </c>
      <c r="J673">
        <f>[6]Sheet1!$D758</f>
        <v>6.4260318536436767E-2</v>
      </c>
      <c r="K673">
        <f t="shared" si="40"/>
        <v>8.7700000000000104E-4</v>
      </c>
    </row>
    <row r="674" spans="1:11">
      <c r="A674" s="1">
        <v>29829</v>
      </c>
      <c r="B674">
        <v>-5.6279000000000003E-2</v>
      </c>
      <c r="C674">
        <v>-7.1905999999999998E-2</v>
      </c>
      <c r="D674">
        <f>'[5]161417172'!B674</f>
        <v>1.2803999999999999E-2</v>
      </c>
      <c r="E674">
        <f>'[5]161417172'!C674</f>
        <v>7.6420000000000004E-3</v>
      </c>
      <c r="F674">
        <f t="shared" si="41"/>
        <v>1.1037999999999999E-2</v>
      </c>
      <c r="G674">
        <f t="shared" si="43"/>
        <v>-3.3959999999999988E-3</v>
      </c>
      <c r="H674">
        <f t="shared" si="42"/>
        <v>2.1289999999999989E-3</v>
      </c>
      <c r="I674">
        <f>[6]Sheet1!$C759</f>
        <v>1.2894713253355228E-3</v>
      </c>
      <c r="J674">
        <f>[6]Sheet1!$D759</f>
        <v>5.8681622709807257E-2</v>
      </c>
      <c r="K674">
        <f t="shared" si="40"/>
        <v>5.1619999999999991E-3</v>
      </c>
    </row>
    <row r="675" spans="1:11">
      <c r="A675" s="1">
        <v>29859</v>
      </c>
      <c r="B675">
        <v>-6.3767000000000004E-2</v>
      </c>
      <c r="C675">
        <v>-9.0061000000000002E-2</v>
      </c>
      <c r="D675">
        <f>'[5]161417172'!B675</f>
        <v>1.2794E-2</v>
      </c>
      <c r="E675">
        <f>'[5]161417172'!C675</f>
        <v>9.7509999999999993E-3</v>
      </c>
      <c r="F675">
        <f t="shared" si="41"/>
        <v>7.6420000000000004E-3</v>
      </c>
      <c r="G675">
        <f t="shared" si="43"/>
        <v>2.1089999999999989E-3</v>
      </c>
      <c r="H675">
        <f t="shared" si="42"/>
        <v>-3.3959999999999988E-3</v>
      </c>
      <c r="I675">
        <f>[6]Sheet1!$C760</f>
        <v>-5.031152166451669E-3</v>
      </c>
      <c r="J675">
        <f>[6]Sheet1!$D760</f>
        <v>3.7895914651180362E-2</v>
      </c>
      <c r="K675">
        <f t="shared" si="40"/>
        <v>3.0430000000000006E-3</v>
      </c>
    </row>
    <row r="676" spans="1:11">
      <c r="A676" s="1">
        <v>29890</v>
      </c>
      <c r="B676">
        <v>6.0177000000000001E-2</v>
      </c>
      <c r="C676">
        <v>6.9727999999999998E-2</v>
      </c>
      <c r="D676">
        <f>'[5]161417172'!B676</f>
        <v>1.1684999999999999E-2</v>
      </c>
      <c r="E676">
        <f>'[5]161417172'!C676</f>
        <v>2.1459999999999999E-3</v>
      </c>
      <c r="F676">
        <f t="shared" si="41"/>
        <v>9.7509999999999993E-3</v>
      </c>
      <c r="G676">
        <f t="shared" si="43"/>
        <v>-7.6049999999999989E-3</v>
      </c>
      <c r="H676">
        <f t="shared" si="42"/>
        <v>2.1089999999999989E-3</v>
      </c>
      <c r="I676">
        <f>[6]Sheet1!$C761</f>
        <v>-1.0248238432133405E-2</v>
      </c>
      <c r="J676">
        <f>[6]Sheet1!$D761</f>
        <v>9.7400175044004556E-3</v>
      </c>
      <c r="K676">
        <f t="shared" si="40"/>
        <v>9.5389999999999989E-3</v>
      </c>
    </row>
    <row r="677" spans="1:11">
      <c r="A677" s="1">
        <v>29920</v>
      </c>
      <c r="B677">
        <v>4.5850000000000002E-2</v>
      </c>
      <c r="C677">
        <v>2.1666999999999999E-2</v>
      </c>
      <c r="D677">
        <f>'[5]161417172'!B677</f>
        <v>1.103E-2</v>
      </c>
      <c r="E677">
        <f>'[5]161417172'!C677</f>
        <v>3.212E-3</v>
      </c>
      <c r="F677">
        <f t="shared" si="41"/>
        <v>2.1459999999999999E-3</v>
      </c>
      <c r="G677">
        <f t="shared" si="43"/>
        <v>1.0660000000000001E-3</v>
      </c>
      <c r="H677">
        <f t="shared" si="42"/>
        <v>-7.6049999999999989E-3</v>
      </c>
      <c r="I677">
        <f>[6]Sheet1!$C762</f>
        <v>-1.1751093642138777E-2</v>
      </c>
      <c r="J677">
        <f>[6]Sheet1!$D762</f>
        <v>-2.0606371713732585E-2</v>
      </c>
      <c r="K677">
        <f t="shared" si="40"/>
        <v>7.8180000000000003E-3</v>
      </c>
    </row>
    <row r="678" spans="1:11">
      <c r="A678" s="1">
        <v>29951</v>
      </c>
      <c r="B678">
        <v>-2.8095999999999999E-2</v>
      </c>
      <c r="C678">
        <v>-1.9694E-2</v>
      </c>
      <c r="D678">
        <f>'[5]161417172'!B678</f>
        <v>8.7379999999999992E-3</v>
      </c>
      <c r="E678">
        <f>'[5]161417172'!C678</f>
        <v>3.202E-3</v>
      </c>
      <c r="F678">
        <f t="shared" si="41"/>
        <v>3.212E-3</v>
      </c>
      <c r="G678">
        <f t="shared" si="43"/>
        <v>-1.0000000000000026E-5</v>
      </c>
      <c r="H678">
        <f t="shared" si="42"/>
        <v>1.0660000000000001E-3</v>
      </c>
      <c r="I678">
        <f>[6]Sheet1!$C763</f>
        <v>-1.6794417867683098E-2</v>
      </c>
      <c r="J678">
        <f>[6]Sheet1!$D763</f>
        <v>-4.0158222815331879E-2</v>
      </c>
      <c r="K678">
        <f t="shared" si="40"/>
        <v>5.5359999999999993E-3</v>
      </c>
    </row>
    <row r="679" spans="1:11">
      <c r="A679" s="1">
        <v>29982</v>
      </c>
      <c r="B679">
        <v>-2.6207000000000001E-2</v>
      </c>
      <c r="C679">
        <v>-1.7347000000000001E-2</v>
      </c>
      <c r="D679">
        <f>'[5]161417172'!B679</f>
        <v>7.306E-3</v>
      </c>
      <c r="E679">
        <f>'[5]161417172'!C679</f>
        <v>3.1909999999999998E-3</v>
      </c>
      <c r="F679">
        <f t="shared" si="41"/>
        <v>3.202E-3</v>
      </c>
      <c r="G679">
        <f t="shared" si="43"/>
        <v>-1.1000000000000159E-5</v>
      </c>
      <c r="H679">
        <f t="shared" si="42"/>
        <v>-1.0000000000000026E-5</v>
      </c>
      <c r="I679">
        <f>[6]Sheet1!$C764</f>
        <v>-2.3898085975780248E-2</v>
      </c>
      <c r="J679">
        <f>[6]Sheet1!$D764</f>
        <v>-6.0366618247559956E-2</v>
      </c>
      <c r="K679">
        <f t="shared" si="40"/>
        <v>4.1150000000000006E-3</v>
      </c>
    </row>
    <row r="680" spans="1:11">
      <c r="A680" s="1">
        <v>30010</v>
      </c>
      <c r="B680">
        <v>-5.1124999999999997E-2</v>
      </c>
      <c r="C680">
        <v>-4.7987000000000002E-2</v>
      </c>
      <c r="D680">
        <f>'[5]161417172'!B680</f>
        <v>9.1760000000000001E-3</v>
      </c>
      <c r="E680">
        <f>'[5]161417172'!C680</f>
        <v>3.1809999999999998E-3</v>
      </c>
      <c r="F680">
        <f t="shared" si="41"/>
        <v>3.1909999999999998E-3</v>
      </c>
      <c r="G680">
        <f t="shared" si="43"/>
        <v>-1.0000000000000026E-5</v>
      </c>
      <c r="H680">
        <f t="shared" si="42"/>
        <v>-1.1000000000000159E-5</v>
      </c>
      <c r="I680">
        <f>[6]Sheet1!$C765</f>
        <v>2.6366672899372112E-2</v>
      </c>
      <c r="J680">
        <f>[6]Sheet1!$D765</f>
        <v>-2.7744709886065699E-2</v>
      </c>
      <c r="K680">
        <f t="shared" si="40"/>
        <v>5.9950000000000003E-3</v>
      </c>
    </row>
    <row r="681" spans="1:11">
      <c r="A681" s="1">
        <v>30041</v>
      </c>
      <c r="B681">
        <v>-1.0094000000000001E-2</v>
      </c>
      <c r="C681">
        <v>-1.2064E-2</v>
      </c>
      <c r="D681">
        <f>'[5]161417172'!B681</f>
        <v>1.1077E-2</v>
      </c>
      <c r="E681">
        <f>'[5]161417172'!C681</f>
        <v>-1.057E-3</v>
      </c>
      <c r="F681">
        <f t="shared" si="41"/>
        <v>3.1809999999999998E-3</v>
      </c>
      <c r="G681">
        <f t="shared" si="43"/>
        <v>-4.2379999999999996E-3</v>
      </c>
      <c r="H681">
        <f t="shared" si="42"/>
        <v>-1.0000000000000026E-5</v>
      </c>
      <c r="I681">
        <f>[6]Sheet1!$C766</f>
        <v>-7.6880192923738377E-3</v>
      </c>
      <c r="J681">
        <f>[6]Sheet1!$D766</f>
        <v>-3.9424101807376211E-2</v>
      </c>
      <c r="K681">
        <f t="shared" si="40"/>
        <v>1.2134000000000001E-2</v>
      </c>
    </row>
    <row r="682" spans="1:11">
      <c r="A682" s="1">
        <v>30071</v>
      </c>
      <c r="B682">
        <v>4.3267E-2</v>
      </c>
      <c r="C682">
        <v>5.2241999999999997E-2</v>
      </c>
      <c r="D682">
        <f>'[5]161417172'!B682</f>
        <v>1.129E-2</v>
      </c>
      <c r="E682">
        <f>'[5]161417172'!C682</f>
        <v>4.2329999999999998E-3</v>
      </c>
      <c r="F682">
        <f t="shared" si="41"/>
        <v>-1.057E-3</v>
      </c>
      <c r="G682">
        <f t="shared" si="43"/>
        <v>5.2899999999999996E-3</v>
      </c>
      <c r="H682">
        <f t="shared" si="42"/>
        <v>-4.2379999999999996E-3</v>
      </c>
      <c r="I682">
        <f>[6]Sheet1!$C767</f>
        <v>-6.5703258701002021E-3</v>
      </c>
      <c r="J682">
        <f>[6]Sheet1!$D767</f>
        <v>-5.0769596026230435E-2</v>
      </c>
      <c r="K682">
        <f t="shared" si="40"/>
        <v>7.0569999999999999E-3</v>
      </c>
    </row>
    <row r="683" spans="1:11">
      <c r="A683" s="1">
        <v>30102</v>
      </c>
      <c r="B683">
        <v>-2.8212000000000001E-2</v>
      </c>
      <c r="C683">
        <v>-2.249E-2</v>
      </c>
      <c r="D683">
        <f>'[5]161417172'!B683</f>
        <v>9.5919999999999998E-3</v>
      </c>
      <c r="E683">
        <f>'[5]161417172'!C683</f>
        <v>9.4839999999999994E-3</v>
      </c>
      <c r="F683">
        <f t="shared" si="41"/>
        <v>4.2329999999999998E-3</v>
      </c>
      <c r="G683">
        <f t="shared" si="43"/>
        <v>5.2509999999999996E-3</v>
      </c>
      <c r="H683">
        <f t="shared" si="42"/>
        <v>5.2899999999999996E-3</v>
      </c>
      <c r="I683">
        <f>[6]Sheet1!$C768</f>
        <v>-1.9335114241254558E-3</v>
      </c>
      <c r="J683">
        <f>[6]Sheet1!$D768</f>
        <v>-5.8856740057970924E-2</v>
      </c>
      <c r="K683">
        <f t="shared" si="40"/>
        <v>1.0800000000000046E-4</v>
      </c>
    </row>
    <row r="684" spans="1:11">
      <c r="A684" s="1">
        <v>30132</v>
      </c>
      <c r="B684">
        <v>-2.3911999999999999E-2</v>
      </c>
      <c r="C684">
        <v>-3.6699000000000002E-2</v>
      </c>
      <c r="D684">
        <f>'[5]161417172'!B684</f>
        <v>1.0710000000000001E-2</v>
      </c>
      <c r="E684">
        <f>'[5]161417172'!C684</f>
        <v>1.2526000000000001E-2</v>
      </c>
      <c r="F684">
        <f t="shared" si="41"/>
        <v>9.4839999999999994E-3</v>
      </c>
      <c r="G684">
        <f t="shared" si="43"/>
        <v>3.0420000000000013E-3</v>
      </c>
      <c r="H684">
        <f t="shared" si="42"/>
        <v>5.2509999999999996E-3</v>
      </c>
      <c r="I684">
        <f>[6]Sheet1!$C769</f>
        <v>-2.354448639067197E-3</v>
      </c>
      <c r="J684">
        <f>[6]Sheet1!$D769</f>
        <v>-5.6457800317367024E-2</v>
      </c>
      <c r="K684">
        <f t="shared" si="40"/>
        <v>-1.8159999999999999E-3</v>
      </c>
    </row>
    <row r="685" spans="1:11">
      <c r="A685" s="1">
        <v>30163</v>
      </c>
      <c r="B685">
        <v>-2.0525999999999999E-2</v>
      </c>
      <c r="C685">
        <v>-1.4775999999999999E-2</v>
      </c>
      <c r="D685">
        <f>'[5]161417172'!B685</f>
        <v>1.021E-2</v>
      </c>
      <c r="E685">
        <f>'[5]161417172'!C685</f>
        <v>5.1549999999999999E-3</v>
      </c>
      <c r="F685">
        <f t="shared" si="41"/>
        <v>1.2526000000000001E-2</v>
      </c>
      <c r="G685">
        <f t="shared" si="43"/>
        <v>-7.3710000000000008E-3</v>
      </c>
      <c r="H685">
        <f t="shared" si="42"/>
        <v>3.0420000000000013E-3</v>
      </c>
      <c r="I685">
        <f>[6]Sheet1!$C770</f>
        <v>-9.2325361107592485E-4</v>
      </c>
      <c r="J685">
        <f>[6]Sheet1!$D770</f>
        <v>-5.9536402696222179E-2</v>
      </c>
      <c r="K685">
        <f t="shared" si="40"/>
        <v>5.0550000000000005E-3</v>
      </c>
    </row>
    <row r="686" spans="1:11">
      <c r="A686" s="1">
        <v>30194</v>
      </c>
      <c r="B686">
        <v>0.11901299999999999</v>
      </c>
      <c r="C686">
        <v>6.3284999999999994E-2</v>
      </c>
      <c r="D686">
        <f>'[5]161417172'!B686</f>
        <v>8.3420000000000005E-3</v>
      </c>
      <c r="E686">
        <f>'[5]161417172'!C686</f>
        <v>2.0509999999999999E-3</v>
      </c>
      <c r="F686">
        <f t="shared" si="41"/>
        <v>5.1549999999999999E-3</v>
      </c>
      <c r="G686">
        <f t="shared" si="43"/>
        <v>-3.104E-3</v>
      </c>
      <c r="H686">
        <f t="shared" si="42"/>
        <v>-7.3710000000000008E-3</v>
      </c>
      <c r="I686">
        <f>[6]Sheet1!$C771</f>
        <v>-8.4025381217109896E-3</v>
      </c>
      <c r="J686">
        <f>[6]Sheet1!$D771</f>
        <v>-6.9228412143268692E-2</v>
      </c>
      <c r="K686">
        <f t="shared" si="40"/>
        <v>6.2910000000000006E-3</v>
      </c>
    </row>
    <row r="687" spans="1:11">
      <c r="A687" s="1">
        <v>30224</v>
      </c>
      <c r="B687">
        <v>1.6761000000000002E-2</v>
      </c>
      <c r="C687">
        <v>3.3163999999999999E-2</v>
      </c>
      <c r="D687">
        <f>'[5]161417172'!B687</f>
        <v>5.1180000000000002E-3</v>
      </c>
      <c r="E687">
        <f>'[5]161417172'!C687</f>
        <v>2.0470000000000002E-3</v>
      </c>
      <c r="F687">
        <f t="shared" si="41"/>
        <v>2.0509999999999999E-3</v>
      </c>
      <c r="G687">
        <f t="shared" si="43"/>
        <v>-3.9999999999996635E-6</v>
      </c>
      <c r="H687">
        <f t="shared" si="42"/>
        <v>-3.104E-3</v>
      </c>
      <c r="I687">
        <f>[6]Sheet1!$C772</f>
        <v>-3.1476606155460551E-3</v>
      </c>
      <c r="J687">
        <f>[6]Sheet1!$D772</f>
        <v>-6.7344920592363078E-2</v>
      </c>
      <c r="K687">
        <f t="shared" si="40"/>
        <v>3.0709999999999999E-3</v>
      </c>
    </row>
    <row r="688" spans="1:11">
      <c r="A688" s="1">
        <v>30255</v>
      </c>
      <c r="B688">
        <v>0.11863600000000001</v>
      </c>
      <c r="C688">
        <v>0.12844700000000001</v>
      </c>
      <c r="D688">
        <f>'[5]161417172'!B688</f>
        <v>5.4749999999999998E-3</v>
      </c>
      <c r="E688">
        <f>'[5]161417172'!C688</f>
        <v>3.0639999999999999E-3</v>
      </c>
      <c r="F688">
        <f t="shared" si="41"/>
        <v>2.0470000000000002E-3</v>
      </c>
      <c r="G688">
        <f t="shared" si="43"/>
        <v>1.0169999999999997E-3</v>
      </c>
      <c r="H688">
        <f t="shared" si="42"/>
        <v>-3.9999999999996635E-6</v>
      </c>
      <c r="I688">
        <f>[6]Sheet1!$C773</f>
        <v>-1.1185876646270465E-2</v>
      </c>
      <c r="J688">
        <f>[6]Sheet1!$D773</f>
        <v>-6.8282558806500138E-2</v>
      </c>
      <c r="K688">
        <f t="shared" si="40"/>
        <v>2.4109999999999999E-3</v>
      </c>
    </row>
    <row r="689" spans="1:11">
      <c r="A689" s="1">
        <v>30285</v>
      </c>
      <c r="B689">
        <v>5.1935000000000002E-2</v>
      </c>
      <c r="C689">
        <v>9.2036999999999994E-2</v>
      </c>
      <c r="D689">
        <f>'[5]161417172'!B689</f>
        <v>7.2009999999999999E-3</v>
      </c>
      <c r="E689">
        <f>'[5]161417172'!C689</f>
        <v>-2.0370000000000002E-3</v>
      </c>
      <c r="F689">
        <f t="shared" si="41"/>
        <v>3.0639999999999999E-3</v>
      </c>
      <c r="G689">
        <f t="shared" si="43"/>
        <v>-5.1009999999999996E-3</v>
      </c>
      <c r="H689">
        <f t="shared" si="42"/>
        <v>1.0169999999999997E-3</v>
      </c>
      <c r="I689">
        <f>[6]Sheet1!$C774</f>
        <v>-6.6074723607063568E-3</v>
      </c>
      <c r="J689">
        <f>[6]Sheet1!$D774</f>
        <v>-6.3138937525067718E-2</v>
      </c>
      <c r="K689">
        <f t="shared" si="40"/>
        <v>9.2379999999999997E-3</v>
      </c>
    </row>
    <row r="690" spans="1:11">
      <c r="A690" s="1">
        <v>30316</v>
      </c>
      <c r="B690">
        <v>1.4515999999999999E-2</v>
      </c>
      <c r="C690">
        <v>2.3446999999999999E-2</v>
      </c>
      <c r="D690">
        <f>'[5]161417172'!B690</f>
        <v>6.2890000000000003E-3</v>
      </c>
      <c r="E690">
        <f>'[5]161417172'!C690</f>
        <v>-4.0819999999999997E-3</v>
      </c>
      <c r="F690">
        <f t="shared" si="41"/>
        <v>-2.0370000000000002E-3</v>
      </c>
      <c r="G690">
        <f t="shared" si="43"/>
        <v>-2.0449999999999995E-3</v>
      </c>
      <c r="H690">
        <f t="shared" si="42"/>
        <v>-5.1009999999999996E-3</v>
      </c>
      <c r="I690">
        <f>[6]Sheet1!$C775</f>
        <v>-3.9448518489342277E-3</v>
      </c>
      <c r="J690">
        <f>[6]Sheet1!$D775</f>
        <v>-5.0289371506318847E-2</v>
      </c>
      <c r="K690">
        <f t="shared" si="40"/>
        <v>1.0371E-2</v>
      </c>
    </row>
    <row r="691" spans="1:11">
      <c r="A691" s="1">
        <v>30347</v>
      </c>
      <c r="B691">
        <v>4.1849999999999998E-2</v>
      </c>
      <c r="C691">
        <v>0.117062</v>
      </c>
      <c r="D691">
        <f>'[5]161417172'!B691</f>
        <v>6.8640000000000003E-3</v>
      </c>
      <c r="E691">
        <f>'[5]161417172'!C691</f>
        <v>2.049E-3</v>
      </c>
      <c r="F691">
        <f t="shared" si="41"/>
        <v>-4.0819999999999997E-3</v>
      </c>
      <c r="G691">
        <f t="shared" si="43"/>
        <v>6.1309999999999993E-3</v>
      </c>
      <c r="H691">
        <f t="shared" si="42"/>
        <v>-2.0449999999999995E-3</v>
      </c>
      <c r="I691">
        <f>[6]Sheet1!$C776</f>
        <v>2.3860714903238378E-2</v>
      </c>
      <c r="J691">
        <f>[6]Sheet1!$D776</f>
        <v>-2.5305706273002215E-3</v>
      </c>
      <c r="K691">
        <f t="shared" si="40"/>
        <v>4.8149999999999998E-3</v>
      </c>
    </row>
    <row r="692" spans="1:11">
      <c r="A692" s="1">
        <v>30375</v>
      </c>
      <c r="B692">
        <v>3.0217999999999998E-2</v>
      </c>
      <c r="C692">
        <v>4.7266000000000002E-2</v>
      </c>
      <c r="D692">
        <f>'[5]161417172'!B692</f>
        <v>6.1859999999999997E-3</v>
      </c>
      <c r="E692">
        <f>'[5]161417172'!C692</f>
        <v>1.0219999999999999E-3</v>
      </c>
      <c r="F692">
        <f t="shared" si="41"/>
        <v>2.049E-3</v>
      </c>
      <c r="G692">
        <f t="shared" si="43"/>
        <v>-1.0270000000000001E-3</v>
      </c>
      <c r="H692">
        <f t="shared" si="42"/>
        <v>6.1309999999999993E-3</v>
      </c>
      <c r="I692">
        <f>[6]Sheet1!$C777</f>
        <v>-1.0059077643966852E-3</v>
      </c>
      <c r="J692">
        <f>[6]Sheet1!$D777</f>
        <v>-2.9903151291069019E-2</v>
      </c>
      <c r="K692">
        <f t="shared" si="40"/>
        <v>5.1640000000000002E-3</v>
      </c>
    </row>
    <row r="693" spans="1:11">
      <c r="A693" s="1">
        <v>30406</v>
      </c>
      <c r="B693">
        <v>3.4673000000000002E-2</v>
      </c>
      <c r="C693">
        <v>5.0514999999999997E-2</v>
      </c>
      <c r="D693">
        <f>'[5]161417172'!B693</f>
        <v>6.326E-3</v>
      </c>
      <c r="E693">
        <f>'[5]161417172'!C693</f>
        <v>0</v>
      </c>
      <c r="F693">
        <f t="shared" si="41"/>
        <v>1.0219999999999999E-3</v>
      </c>
      <c r="G693">
        <f t="shared" si="43"/>
        <v>-1.0219999999999999E-3</v>
      </c>
      <c r="H693">
        <f t="shared" si="42"/>
        <v>-1.0270000000000001E-3</v>
      </c>
      <c r="I693">
        <f>[6]Sheet1!$C778</f>
        <v>1.0160467176490773E-2</v>
      </c>
      <c r="J693">
        <f>[6]Sheet1!$D778</f>
        <v>-1.2054664822204408E-2</v>
      </c>
      <c r="K693">
        <f t="shared" si="40"/>
        <v>6.326E-3</v>
      </c>
    </row>
    <row r="694" spans="1:11">
      <c r="A694" s="1">
        <v>30436</v>
      </c>
      <c r="B694">
        <v>7.4188000000000004E-2</v>
      </c>
      <c r="C694">
        <v>8.0686999999999995E-2</v>
      </c>
      <c r="D694">
        <f>'[5]161417172'!B694</f>
        <v>6.9179999999999997E-3</v>
      </c>
      <c r="E694">
        <f>'[5]161417172'!C694</f>
        <v>7.1500000000000001E-3</v>
      </c>
      <c r="F694">
        <f t="shared" si="41"/>
        <v>0</v>
      </c>
      <c r="G694">
        <f t="shared" si="43"/>
        <v>7.1500000000000001E-3</v>
      </c>
      <c r="H694">
        <f t="shared" si="42"/>
        <v>-1.0219999999999999E-3</v>
      </c>
      <c r="I694">
        <f>[6]Sheet1!$C779</f>
        <v>1.1707320267804189E-2</v>
      </c>
      <c r="J694">
        <f>[6]Sheet1!$D779</f>
        <v>6.2229813156999825E-3</v>
      </c>
      <c r="K694">
        <f t="shared" si="40"/>
        <v>-2.3200000000000044E-4</v>
      </c>
    </row>
    <row r="695" spans="1:11">
      <c r="A695" s="1">
        <v>30467</v>
      </c>
      <c r="B695">
        <v>1.3224E-2</v>
      </c>
      <c r="C695">
        <v>9.1740000000000002E-2</v>
      </c>
      <c r="D695">
        <f>'[5]161417172'!B695</f>
        <v>7.5839999999999996E-3</v>
      </c>
      <c r="E695">
        <f>'[5]161417172'!C695</f>
        <v>6.0850000000000001E-3</v>
      </c>
      <c r="F695">
        <f t="shared" si="41"/>
        <v>7.1500000000000001E-3</v>
      </c>
      <c r="G695">
        <f t="shared" si="43"/>
        <v>-1.065E-3</v>
      </c>
      <c r="H695">
        <f t="shared" si="42"/>
        <v>7.1500000000000001E-3</v>
      </c>
      <c r="I695">
        <f>[6]Sheet1!$C780</f>
        <v>1.2775989476656147E-2</v>
      </c>
      <c r="J695">
        <f>[6]Sheet1!$D780</f>
        <v>2.0932482216481585E-2</v>
      </c>
      <c r="K695">
        <f t="shared" si="40"/>
        <v>1.4989999999999995E-3</v>
      </c>
    </row>
    <row r="696" spans="1:11">
      <c r="A696" s="1">
        <v>30497</v>
      </c>
      <c r="B696">
        <v>3.7837000000000003E-2</v>
      </c>
      <c r="C696">
        <v>4.6341E-2</v>
      </c>
      <c r="D696">
        <f>'[5]161417172'!B696</f>
        <v>6.6610000000000003E-3</v>
      </c>
      <c r="E696">
        <f>'[5]161417172'!C696</f>
        <v>3.0240000000000002E-3</v>
      </c>
      <c r="F696">
        <f t="shared" si="41"/>
        <v>6.0850000000000001E-3</v>
      </c>
      <c r="G696">
        <f t="shared" si="43"/>
        <v>-3.0609999999999999E-3</v>
      </c>
      <c r="H696">
        <f t="shared" si="42"/>
        <v>-1.065E-3</v>
      </c>
      <c r="I696">
        <f>[6]Sheet1!$C781</f>
        <v>7.7859692125121782E-3</v>
      </c>
      <c r="J696">
        <f>[6]Sheet1!$D781</f>
        <v>3.107290006806096E-2</v>
      </c>
      <c r="K696">
        <f t="shared" si="40"/>
        <v>3.637E-3</v>
      </c>
    </row>
    <row r="697" spans="1:11">
      <c r="A697" s="1">
        <v>30528</v>
      </c>
      <c r="B697">
        <v>-3.1566999999999998E-2</v>
      </c>
      <c r="C697">
        <v>-1.7555999999999999E-2</v>
      </c>
      <c r="D697">
        <f>'[5]161417172'!B697</f>
        <v>6.9170000000000004E-3</v>
      </c>
      <c r="E697">
        <f>'[5]161417172'!C697</f>
        <v>4.0200000000000001E-3</v>
      </c>
      <c r="F697">
        <f t="shared" si="41"/>
        <v>3.0240000000000002E-3</v>
      </c>
      <c r="G697">
        <f t="shared" si="43"/>
        <v>9.9599999999999992E-4</v>
      </c>
      <c r="H697">
        <f t="shared" si="42"/>
        <v>-3.0609999999999999E-3</v>
      </c>
      <c r="I697">
        <f>[6]Sheet1!$C782</f>
        <v>1.4817716939159453E-2</v>
      </c>
      <c r="J697">
        <f>[6]Sheet1!$D782</f>
        <v>4.6813870618296338E-2</v>
      </c>
      <c r="K697">
        <f t="shared" si="40"/>
        <v>2.8970000000000003E-3</v>
      </c>
    </row>
    <row r="698" spans="1:11">
      <c r="A698" s="1">
        <v>30559</v>
      </c>
      <c r="B698">
        <v>3.4640000000000001E-3</v>
      </c>
      <c r="C698">
        <v>-3.2919999999999998E-2</v>
      </c>
      <c r="D698">
        <f>'[5]161417172'!B698</f>
        <v>8.3420000000000005E-3</v>
      </c>
      <c r="E698">
        <f>'[5]161417172'!C698</f>
        <v>3.003E-3</v>
      </c>
      <c r="F698">
        <f t="shared" si="41"/>
        <v>4.0200000000000001E-3</v>
      </c>
      <c r="G698">
        <f t="shared" si="43"/>
        <v>-1.0170000000000001E-3</v>
      </c>
      <c r="H698">
        <f t="shared" si="42"/>
        <v>9.9599999999999992E-4</v>
      </c>
      <c r="I698">
        <f>[6]Sheet1!$C783</f>
        <v>7.589792553834851E-3</v>
      </c>
      <c r="J698">
        <f>[6]Sheet1!$D783</f>
        <v>6.2806201293842179E-2</v>
      </c>
      <c r="K698">
        <f t="shared" si="40"/>
        <v>5.339E-3</v>
      </c>
    </row>
    <row r="699" spans="1:11">
      <c r="A699" s="1">
        <v>30589</v>
      </c>
      <c r="B699">
        <v>1.6059E-2</v>
      </c>
      <c r="C699">
        <v>5.1E-5</v>
      </c>
      <c r="D699">
        <f>'[5]161417172'!B699</f>
        <v>7.607E-3</v>
      </c>
      <c r="E699">
        <f>'[5]161417172'!C699</f>
        <v>4.9899999999999996E-3</v>
      </c>
      <c r="F699">
        <f t="shared" si="41"/>
        <v>3.003E-3</v>
      </c>
      <c r="G699">
        <f t="shared" si="43"/>
        <v>1.9869999999999996E-3</v>
      </c>
      <c r="H699">
        <f t="shared" si="42"/>
        <v>-1.0170000000000001E-3</v>
      </c>
      <c r="I699">
        <f>[6]Sheet1!$C784</f>
        <v>1.8688893114874094E-2</v>
      </c>
      <c r="J699">
        <f>[6]Sheet1!$D784</f>
        <v>8.4642755024262328E-2</v>
      </c>
      <c r="K699">
        <f t="shared" si="40"/>
        <v>2.6170000000000004E-3</v>
      </c>
    </row>
    <row r="700" spans="1:11">
      <c r="A700" s="1">
        <v>30620</v>
      </c>
      <c r="B700">
        <v>-2.8049000000000001E-2</v>
      </c>
      <c r="C700">
        <v>-5.9272999999999999E-2</v>
      </c>
      <c r="D700">
        <f>'[5]161417172'!B700</f>
        <v>7.4330000000000004E-3</v>
      </c>
      <c r="E700">
        <f>'[5]161417172'!C700</f>
        <v>2.9789999999999999E-3</v>
      </c>
      <c r="F700">
        <f t="shared" si="41"/>
        <v>4.9899999999999996E-3</v>
      </c>
      <c r="G700">
        <f t="shared" si="43"/>
        <v>-2.0109999999999998E-3</v>
      </c>
      <c r="H700">
        <f t="shared" si="42"/>
        <v>1.9869999999999996E-3</v>
      </c>
      <c r="I700">
        <f>[6]Sheet1!$C785</f>
        <v>1.1310040960677892E-2</v>
      </c>
      <c r="J700">
        <f>[6]Sheet1!$D785</f>
        <v>0.10713867263121069</v>
      </c>
      <c r="K700">
        <f t="shared" si="40"/>
        <v>4.4540000000000005E-3</v>
      </c>
    </row>
    <row r="701" spans="1:11">
      <c r="A701" s="1">
        <v>30650</v>
      </c>
      <c r="B701">
        <v>2.9555999999999999E-2</v>
      </c>
      <c r="C701">
        <v>3.1712999999999998E-2</v>
      </c>
      <c r="D701">
        <f>'[5]161417172'!B701</f>
        <v>7.1989999999999997E-3</v>
      </c>
      <c r="E701">
        <f>'[5]161417172'!C701</f>
        <v>1.98E-3</v>
      </c>
      <c r="F701">
        <f t="shared" si="41"/>
        <v>2.9789999999999999E-3</v>
      </c>
      <c r="G701">
        <f t="shared" si="43"/>
        <v>-9.9899999999999989E-4</v>
      </c>
      <c r="H701">
        <f t="shared" si="42"/>
        <v>-2.0109999999999998E-3</v>
      </c>
      <c r="I701">
        <f>[6]Sheet1!$C786</f>
        <v>3.2924372844282956E-3</v>
      </c>
      <c r="J701">
        <f>[6]Sheet1!$D786</f>
        <v>0.11703858227634534</v>
      </c>
      <c r="K701">
        <f t="shared" si="40"/>
        <v>5.2189999999999997E-3</v>
      </c>
    </row>
    <row r="702" spans="1:11">
      <c r="A702" s="1">
        <v>30681</v>
      </c>
      <c r="B702">
        <v>-1.0463999999999999E-2</v>
      </c>
      <c r="C702">
        <v>-1.9671999999999999E-2</v>
      </c>
      <c r="D702">
        <f>'[5]161417172'!B702</f>
        <v>7.0390000000000001E-3</v>
      </c>
      <c r="E702">
        <f>'[5]161417172'!C702</f>
        <v>9.8799999999999995E-4</v>
      </c>
      <c r="F702">
        <f t="shared" si="41"/>
        <v>1.98E-3</v>
      </c>
      <c r="G702">
        <f t="shared" si="43"/>
        <v>-9.9200000000000004E-4</v>
      </c>
      <c r="H702">
        <f t="shared" si="42"/>
        <v>-9.9899999999999989E-4</v>
      </c>
      <c r="I702">
        <f>[6]Sheet1!$C787</f>
        <v>2.6727644839774634E-3</v>
      </c>
      <c r="J702">
        <f>[6]Sheet1!$D787</f>
        <v>0.12365619860925703</v>
      </c>
      <c r="K702">
        <f t="shared" si="40"/>
        <v>6.051E-3</v>
      </c>
    </row>
    <row r="703" spans="1:11">
      <c r="A703" s="1">
        <v>30712</v>
      </c>
      <c r="B703">
        <v>-1.3023E-2</v>
      </c>
      <c r="C703">
        <v>5.424E-3</v>
      </c>
      <c r="D703">
        <f>'[5]161417172'!B703</f>
        <v>8.0829999999999999E-3</v>
      </c>
      <c r="E703">
        <f>'[5]161417172'!C703</f>
        <v>5.9230000000000003E-3</v>
      </c>
      <c r="F703">
        <f t="shared" si="41"/>
        <v>9.8799999999999995E-4</v>
      </c>
      <c r="G703">
        <f t="shared" si="43"/>
        <v>4.9350000000000002E-3</v>
      </c>
      <c r="H703">
        <f t="shared" si="42"/>
        <v>-9.9200000000000004E-4</v>
      </c>
      <c r="I703">
        <f>[6]Sheet1!$C788</f>
        <v>1.8045432962559893E-2</v>
      </c>
      <c r="J703">
        <f>[6]Sheet1!$D788</f>
        <v>0.11784091666857854</v>
      </c>
      <c r="K703">
        <f t="shared" si="40"/>
        <v>2.1599999999999996E-3</v>
      </c>
    </row>
    <row r="704" spans="1:11">
      <c r="A704" s="1">
        <v>30741</v>
      </c>
      <c r="B704">
        <v>-3.9072999999999997E-2</v>
      </c>
      <c r="C704">
        <v>-5.0767E-2</v>
      </c>
      <c r="D704">
        <f>'[5]161417172'!B704</f>
        <v>7.3280000000000003E-3</v>
      </c>
      <c r="E704">
        <f>'[5]161417172'!C704</f>
        <v>4.9069999999999999E-3</v>
      </c>
      <c r="F704">
        <f t="shared" si="41"/>
        <v>5.9230000000000003E-3</v>
      </c>
      <c r="G704">
        <f t="shared" si="43"/>
        <v>-1.0160000000000004E-3</v>
      </c>
      <c r="H704">
        <f t="shared" si="42"/>
        <v>4.9350000000000002E-3</v>
      </c>
      <c r="I704">
        <f>[6]Sheet1!$C789</f>
        <v>1.077352546480892E-2</v>
      </c>
      <c r="J704">
        <f>[6]Sheet1!$D789</f>
        <v>0.12962034989778415</v>
      </c>
      <c r="K704">
        <f t="shared" si="40"/>
        <v>2.4210000000000004E-3</v>
      </c>
    </row>
    <row r="705" spans="1:11">
      <c r="A705" s="1">
        <v>30772</v>
      </c>
      <c r="B705">
        <v>1.3389E-2</v>
      </c>
      <c r="C705">
        <v>7.4489999999999999E-3</v>
      </c>
      <c r="D705">
        <f>'[5]161417172'!B705</f>
        <v>7.28E-3</v>
      </c>
      <c r="E705">
        <f>'[5]161417172'!C705</f>
        <v>1.9530000000000001E-3</v>
      </c>
      <c r="F705">
        <f t="shared" si="41"/>
        <v>4.9069999999999999E-3</v>
      </c>
      <c r="G705">
        <f t="shared" si="43"/>
        <v>-2.954E-3</v>
      </c>
      <c r="H705">
        <f t="shared" si="42"/>
        <v>-1.0160000000000004E-3</v>
      </c>
      <c r="I705">
        <f>[6]Sheet1!$C790</f>
        <v>4.4921995697357886E-3</v>
      </c>
      <c r="J705">
        <f>[6]Sheet1!$D790</f>
        <v>0.12395208229102916</v>
      </c>
      <c r="K705">
        <f t="shared" si="40"/>
        <v>5.3270000000000001E-3</v>
      </c>
    </row>
    <row r="706" spans="1:11">
      <c r="A706" s="1">
        <v>30802</v>
      </c>
      <c r="B706">
        <v>2.5339999999999998E-3</v>
      </c>
      <c r="C706">
        <v>-2.0524000000000001E-2</v>
      </c>
      <c r="D706">
        <f>'[5]161417172'!B706</f>
        <v>8.1300000000000001E-3</v>
      </c>
      <c r="E706">
        <f>'[5]161417172'!C706</f>
        <v>4.8729999999999997E-3</v>
      </c>
      <c r="F706">
        <f t="shared" si="41"/>
        <v>1.9530000000000001E-3</v>
      </c>
      <c r="G706">
        <f t="shared" si="43"/>
        <v>2.9199999999999999E-3</v>
      </c>
      <c r="H706">
        <f t="shared" si="42"/>
        <v>-2.954E-3</v>
      </c>
      <c r="I706">
        <f>[6]Sheet1!$C791</f>
        <v>5.2367027820743317E-3</v>
      </c>
      <c r="J706">
        <f>[6]Sheet1!$D791</f>
        <v>0.11748146480529931</v>
      </c>
      <c r="K706">
        <f t="shared" si="40"/>
        <v>3.2570000000000003E-3</v>
      </c>
    </row>
    <row r="707" spans="1:11">
      <c r="A707" s="1">
        <v>30833</v>
      </c>
      <c r="B707">
        <v>-5.2342E-2</v>
      </c>
      <c r="C707">
        <v>-5.1569999999999998E-2</v>
      </c>
      <c r="D707">
        <f>'[5]161417172'!B707</f>
        <v>7.8980000000000005E-3</v>
      </c>
      <c r="E707">
        <f>'[5]161417172'!C707</f>
        <v>2.9099999999999998E-3</v>
      </c>
      <c r="F707">
        <f t="shared" si="41"/>
        <v>4.8729999999999997E-3</v>
      </c>
      <c r="G707">
        <f t="shared" si="43"/>
        <v>-1.9629999999999999E-3</v>
      </c>
      <c r="H707">
        <f t="shared" si="42"/>
        <v>2.9199999999999999E-3</v>
      </c>
      <c r="I707">
        <f>[6]Sheet1!$C792</f>
        <v>2.6125048352643176E-3</v>
      </c>
      <c r="J707">
        <f>[6]Sheet1!$D792</f>
        <v>0.10731798016390748</v>
      </c>
      <c r="K707">
        <f t="shared" si="40"/>
        <v>4.9880000000000011E-3</v>
      </c>
    </row>
    <row r="708" spans="1:11">
      <c r="A708" s="1">
        <v>30863</v>
      </c>
      <c r="B708">
        <v>2.3385E-2</v>
      </c>
      <c r="C708">
        <v>1.1996E-2</v>
      </c>
      <c r="D708">
        <f>'[5]161417172'!B708</f>
        <v>7.5339999999999999E-3</v>
      </c>
      <c r="E708">
        <f>'[5]161417172'!C708</f>
        <v>2.9009999999999999E-3</v>
      </c>
      <c r="F708">
        <f t="shared" si="41"/>
        <v>2.9099999999999998E-3</v>
      </c>
      <c r="G708">
        <f t="shared" si="43"/>
        <v>-8.9999999999998935E-6</v>
      </c>
      <c r="H708">
        <f t="shared" si="42"/>
        <v>-1.9629999999999999E-3</v>
      </c>
      <c r="I708">
        <f>[6]Sheet1!$C793</f>
        <v>4.3934030951486847E-3</v>
      </c>
      <c r="J708">
        <f>[6]Sheet1!$D793</f>
        <v>0.10392541404654398</v>
      </c>
      <c r="K708">
        <f t="shared" si="40"/>
        <v>4.633E-3</v>
      </c>
    </row>
    <row r="709" spans="1:11">
      <c r="A709" s="1">
        <v>30894</v>
      </c>
      <c r="B709">
        <v>-2.0621E-2</v>
      </c>
      <c r="C709">
        <v>-5.0303E-2</v>
      </c>
      <c r="D709">
        <f>'[5]161417172'!B709</f>
        <v>8.7550000000000006E-3</v>
      </c>
      <c r="E709">
        <f>'[5]161417172'!C709</f>
        <v>3.8570000000000002E-3</v>
      </c>
      <c r="F709">
        <f t="shared" si="41"/>
        <v>2.9009999999999999E-3</v>
      </c>
      <c r="G709">
        <f t="shared" si="43"/>
        <v>9.5600000000000025E-4</v>
      </c>
      <c r="H709">
        <f t="shared" si="42"/>
        <v>-8.9999999999998935E-6</v>
      </c>
      <c r="I709">
        <f>[6]Sheet1!$C794</f>
        <v>4.4195585052175801E-3</v>
      </c>
      <c r="J709">
        <f>[6]Sheet1!$D794</f>
        <v>9.3527255612602112E-2</v>
      </c>
      <c r="K709">
        <f t="shared" si="40"/>
        <v>4.8980000000000004E-3</v>
      </c>
    </row>
    <row r="710" spans="1:11">
      <c r="A710" s="1">
        <v>30925</v>
      </c>
      <c r="B710">
        <v>0.112689</v>
      </c>
      <c r="C710">
        <v>8.8816999999999993E-2</v>
      </c>
      <c r="D710">
        <f>'[5]161417172'!B710</f>
        <v>7.9629999999999996E-3</v>
      </c>
      <c r="E710">
        <f>'[5]161417172'!C710</f>
        <v>3.8419999999999999E-3</v>
      </c>
      <c r="F710">
        <f t="shared" si="41"/>
        <v>3.8570000000000002E-3</v>
      </c>
      <c r="G710">
        <f t="shared" si="43"/>
        <v>-1.5000000000000256E-5</v>
      </c>
      <c r="H710">
        <f t="shared" si="42"/>
        <v>9.5600000000000025E-4</v>
      </c>
      <c r="I710">
        <f>[6]Sheet1!$C795</f>
        <v>1.7139399086145701E-3</v>
      </c>
      <c r="J710">
        <f>[6]Sheet1!$D795</f>
        <v>8.7651402967381831E-2</v>
      </c>
      <c r="K710">
        <f t="shared" si="40"/>
        <v>4.1209999999999997E-3</v>
      </c>
    </row>
    <row r="711" spans="1:11">
      <c r="A711" s="1">
        <v>30955</v>
      </c>
      <c r="B711">
        <v>4.0400000000000001E-4</v>
      </c>
      <c r="C711">
        <v>-3.77E-4</v>
      </c>
      <c r="D711">
        <f>'[5]161417172'!B711</f>
        <v>8.293E-3</v>
      </c>
      <c r="E711">
        <f>'[5]161417172'!C711</f>
        <v>4.7850000000000002E-3</v>
      </c>
      <c r="F711">
        <f t="shared" si="41"/>
        <v>3.8419999999999999E-3</v>
      </c>
      <c r="G711">
        <f t="shared" si="43"/>
        <v>9.4300000000000026E-4</v>
      </c>
      <c r="H711">
        <f t="shared" si="42"/>
        <v>-1.5000000000000256E-5</v>
      </c>
      <c r="I711">
        <f>[6]Sheet1!$C796</f>
        <v>-2.1363374573093452E-3</v>
      </c>
      <c r="J711">
        <f>[6]Sheet1!$D796</f>
        <v>6.6826172395198391E-2</v>
      </c>
      <c r="K711">
        <f t="shared" si="40"/>
        <v>3.5079999999999998E-3</v>
      </c>
    </row>
    <row r="712" spans="1:11">
      <c r="A712" s="1">
        <v>30986</v>
      </c>
      <c r="B712">
        <v>-7.3999999999999996E-5</v>
      </c>
      <c r="C712">
        <v>-2.3755999999999999E-2</v>
      </c>
      <c r="D712">
        <f>'[5]161417172'!B712</f>
        <v>9.7660000000000004E-3</v>
      </c>
      <c r="E712">
        <f>'[5]161417172'!C712</f>
        <v>2.8570000000000002E-3</v>
      </c>
      <c r="F712">
        <f t="shared" si="41"/>
        <v>4.7850000000000002E-3</v>
      </c>
      <c r="G712">
        <f t="shared" si="43"/>
        <v>-1.928E-3</v>
      </c>
      <c r="H712">
        <f t="shared" si="42"/>
        <v>9.4300000000000026E-4</v>
      </c>
      <c r="I712">
        <f>[6]Sheet1!$C797</f>
        <v>3.9638583340932954E-3</v>
      </c>
      <c r="J712">
        <f>[6]Sheet1!$D797</f>
        <v>5.9479989768613795E-2</v>
      </c>
      <c r="K712">
        <f t="shared" ref="K712:K775" si="44">D712-E712</f>
        <v>6.9090000000000002E-3</v>
      </c>
    </row>
    <row r="713" spans="1:11">
      <c r="A713" s="1">
        <v>31016</v>
      </c>
      <c r="B713">
        <v>-1.0685E-2</v>
      </c>
      <c r="C713">
        <v>-3.1505999999999999E-2</v>
      </c>
      <c r="D713">
        <f>'[5]161417172'!B713</f>
        <v>7.3340000000000002E-3</v>
      </c>
      <c r="E713">
        <f>'[5]161417172'!C713</f>
        <v>0</v>
      </c>
      <c r="F713">
        <f t="shared" si="41"/>
        <v>2.8570000000000002E-3</v>
      </c>
      <c r="G713">
        <f t="shared" si="43"/>
        <v>-2.8570000000000002E-3</v>
      </c>
      <c r="H713">
        <f t="shared" si="42"/>
        <v>-1.928E-3</v>
      </c>
      <c r="I713">
        <f>[6]Sheet1!$C798</f>
        <v>2.9483129341869585E-3</v>
      </c>
      <c r="J713">
        <f>[6]Sheet1!$D798</f>
        <v>5.9135865418372457E-2</v>
      </c>
      <c r="K713">
        <f t="shared" si="44"/>
        <v>7.3340000000000002E-3</v>
      </c>
    </row>
    <row r="714" spans="1:11">
      <c r="A714" s="1">
        <v>31047</v>
      </c>
      <c r="B714">
        <v>2.3656E-2</v>
      </c>
      <c r="C714">
        <v>2.7320000000000001E-3</v>
      </c>
      <c r="D714">
        <f>'[5]161417172'!B714</f>
        <v>6.9230000000000003E-3</v>
      </c>
      <c r="E714">
        <f>'[5]161417172'!C714</f>
        <v>0</v>
      </c>
      <c r="F714">
        <f t="shared" ref="F714:F777" si="45">E713</f>
        <v>0</v>
      </c>
      <c r="G714">
        <f t="shared" si="43"/>
        <v>0</v>
      </c>
      <c r="H714">
        <f t="shared" ref="H714:H777" si="46">F714-F713</f>
        <v>-2.8570000000000002E-3</v>
      </c>
      <c r="I714">
        <f>[6]Sheet1!$C799</f>
        <v>3.7120755896884461E-3</v>
      </c>
      <c r="J714">
        <f>[6]Sheet1!$D799</f>
        <v>6.017517652408344E-2</v>
      </c>
      <c r="K714">
        <f t="shared" si="44"/>
        <v>6.9230000000000003E-3</v>
      </c>
    </row>
    <row r="715" spans="1:11">
      <c r="A715" s="1">
        <v>31078</v>
      </c>
      <c r="B715">
        <v>8.5718000000000003E-2</v>
      </c>
      <c r="C715">
        <v>0.121473</v>
      </c>
      <c r="D715">
        <f>'[5]161417172'!B715</f>
        <v>6.4739999999999997E-3</v>
      </c>
      <c r="E715">
        <f>'[5]161417172'!C715</f>
        <v>1.8990000000000001E-3</v>
      </c>
      <c r="F715">
        <f t="shared" si="45"/>
        <v>0</v>
      </c>
      <c r="G715">
        <f t="shared" ref="G715:G778" si="47">E715-F715</f>
        <v>1.8990000000000001E-3</v>
      </c>
      <c r="H715">
        <f t="shared" si="46"/>
        <v>0</v>
      </c>
      <c r="I715">
        <f>[6]Sheet1!$C800</f>
        <v>-3.4797750680484185E-3</v>
      </c>
      <c r="J715">
        <f>[6]Sheet1!$D800</f>
        <v>3.8649968493475129E-2</v>
      </c>
      <c r="K715">
        <f t="shared" si="44"/>
        <v>4.5749999999999992E-3</v>
      </c>
    </row>
    <row r="716" spans="1:11">
      <c r="A716" s="1">
        <v>31106</v>
      </c>
      <c r="B716">
        <v>1.6896000000000001E-2</v>
      </c>
      <c r="C716">
        <v>4.6017000000000002E-2</v>
      </c>
      <c r="D716">
        <f>'[5]161417172'!B716</f>
        <v>6.0330000000000002E-3</v>
      </c>
      <c r="E716">
        <f>'[5]161417172'!C716</f>
        <v>4.7390000000000002E-3</v>
      </c>
      <c r="F716">
        <f t="shared" si="45"/>
        <v>1.8990000000000001E-3</v>
      </c>
      <c r="G716">
        <f t="shared" si="47"/>
        <v>2.8400000000000001E-3</v>
      </c>
      <c r="H716">
        <f t="shared" si="46"/>
        <v>1.8990000000000001E-3</v>
      </c>
      <c r="I716">
        <f>[6]Sheet1!$C801</f>
        <v>-2.919811470862399E-3</v>
      </c>
      <c r="J716">
        <f>[6]Sheet1!$D801</f>
        <v>2.495663155780381E-2</v>
      </c>
      <c r="K716">
        <f t="shared" si="44"/>
        <v>1.294E-3</v>
      </c>
    </row>
    <row r="717" spans="1:11">
      <c r="A717" s="1">
        <v>31137</v>
      </c>
      <c r="B717">
        <v>-1.7470000000000001E-3</v>
      </c>
      <c r="C717">
        <v>-3.5260000000000001E-3</v>
      </c>
      <c r="D717">
        <f>'[5]161417172'!B717</f>
        <v>6.1599999999999997E-3</v>
      </c>
      <c r="E717">
        <f>'[5]161417172'!C717</f>
        <v>3.774E-3</v>
      </c>
      <c r="F717">
        <f t="shared" si="45"/>
        <v>4.7390000000000002E-3</v>
      </c>
      <c r="G717">
        <f t="shared" si="47"/>
        <v>-9.6500000000000015E-4</v>
      </c>
      <c r="H717">
        <f t="shared" si="46"/>
        <v>2.8400000000000001E-3</v>
      </c>
      <c r="I717">
        <f>[6]Sheet1!$C802</f>
        <v>7.4440956671510961E-3</v>
      </c>
      <c r="J717">
        <f>[6]Sheet1!$D802</f>
        <v>2.7908527655219117E-2</v>
      </c>
      <c r="K717">
        <f t="shared" si="44"/>
        <v>2.3859999999999997E-3</v>
      </c>
    </row>
    <row r="718" spans="1:11">
      <c r="A718" s="1">
        <v>31167</v>
      </c>
      <c r="B718">
        <v>-2.186E-3</v>
      </c>
      <c r="C718">
        <v>-9.6460000000000001E-3</v>
      </c>
      <c r="D718">
        <f>'[5]161417172'!B718</f>
        <v>7.5649999999999997E-3</v>
      </c>
      <c r="E718">
        <f>'[5]161417172'!C718</f>
        <v>4.6990000000000001E-3</v>
      </c>
      <c r="F718">
        <f t="shared" si="45"/>
        <v>3.774E-3</v>
      </c>
      <c r="G718">
        <f t="shared" si="47"/>
        <v>9.2500000000000004E-4</v>
      </c>
      <c r="H718">
        <f t="shared" si="46"/>
        <v>-9.6500000000000015E-4</v>
      </c>
      <c r="I718">
        <f>[6]Sheet1!$C803</f>
        <v>-3.6060120772072324E-3</v>
      </c>
      <c r="J718">
        <f>[6]Sheet1!$D803</f>
        <v>1.9065812795937553E-2</v>
      </c>
      <c r="K718">
        <f t="shared" si="44"/>
        <v>2.8659999999999996E-3</v>
      </c>
    </row>
    <row r="719" spans="1:11">
      <c r="A719" s="1">
        <v>31198</v>
      </c>
      <c r="B719">
        <v>5.5774999999999998E-2</v>
      </c>
      <c r="C719">
        <v>2.2235000000000001E-2</v>
      </c>
      <c r="D719">
        <f>'[5]161417172'!B719</f>
        <v>6.0619999999999997E-3</v>
      </c>
      <c r="E719">
        <f>'[5]161417172'!C719</f>
        <v>3.7420000000000001E-3</v>
      </c>
      <c r="F719">
        <f t="shared" si="45"/>
        <v>4.6990000000000001E-3</v>
      </c>
      <c r="G719">
        <f t="shared" si="47"/>
        <v>-9.5699999999999995E-4</v>
      </c>
      <c r="H719">
        <f t="shared" si="46"/>
        <v>9.2500000000000004E-4</v>
      </c>
      <c r="I719">
        <f>[6]Sheet1!$C804</f>
        <v>1.1527099476520419E-3</v>
      </c>
      <c r="J719">
        <f>[6]Sheet1!$D804</f>
        <v>1.7606017908325278E-2</v>
      </c>
      <c r="K719">
        <f t="shared" si="44"/>
        <v>2.3199999999999996E-3</v>
      </c>
    </row>
    <row r="720" spans="1:11">
      <c r="A720" s="1">
        <v>31228</v>
      </c>
      <c r="B720">
        <v>1.7090999999999999E-2</v>
      </c>
      <c r="C720">
        <v>2.0999999999999999E-3</v>
      </c>
      <c r="D720">
        <f>'[5]161417172'!B720</f>
        <v>5.5459999999999997E-3</v>
      </c>
      <c r="E720">
        <f>'[5]161417172'!C720</f>
        <v>2.7959999999999999E-3</v>
      </c>
      <c r="F720">
        <f t="shared" si="45"/>
        <v>3.7420000000000001E-3</v>
      </c>
      <c r="G720">
        <f t="shared" si="47"/>
        <v>-9.4600000000000023E-4</v>
      </c>
      <c r="H720">
        <f t="shared" si="46"/>
        <v>-9.5699999999999995E-4</v>
      </c>
      <c r="I720">
        <f>[6]Sheet1!$C805</f>
        <v>1.9769341159072695E-3</v>
      </c>
      <c r="J720">
        <f>[6]Sheet1!$D805</f>
        <v>1.5189548929083863E-2</v>
      </c>
      <c r="K720">
        <f t="shared" si="44"/>
        <v>2.7499999999999998E-3</v>
      </c>
    </row>
    <row r="721" spans="1:11">
      <c r="A721" s="1">
        <v>31259</v>
      </c>
      <c r="B721">
        <v>-2.5099999999999998E-4</v>
      </c>
      <c r="C721">
        <v>2.1410999999999999E-2</v>
      </c>
      <c r="D721">
        <f>'[5]161417172'!B721</f>
        <v>6.1960000000000001E-3</v>
      </c>
      <c r="E721">
        <f>'[5]161417172'!C721</f>
        <v>1.859E-3</v>
      </c>
      <c r="F721">
        <f t="shared" si="45"/>
        <v>2.7959999999999999E-3</v>
      </c>
      <c r="G721">
        <f t="shared" si="47"/>
        <v>-9.369999999999999E-4</v>
      </c>
      <c r="H721">
        <f t="shared" si="46"/>
        <v>-9.4600000000000023E-4</v>
      </c>
      <c r="I721">
        <f>[6]Sheet1!$C806</f>
        <v>-5.576195275621032E-3</v>
      </c>
      <c r="J721">
        <f>[6]Sheet1!$D806</f>
        <v>5.1937951482452505E-3</v>
      </c>
      <c r="K721">
        <f t="shared" si="44"/>
        <v>4.3370000000000006E-3</v>
      </c>
    </row>
    <row r="722" spans="1:11">
      <c r="A722" s="1">
        <v>31290</v>
      </c>
      <c r="B722">
        <v>-4.7949999999999998E-3</v>
      </c>
      <c r="C722">
        <v>-2.2039999999999998E-3</v>
      </c>
      <c r="D722">
        <f>'[5]161417172'!B722</f>
        <v>5.7920000000000003E-3</v>
      </c>
      <c r="E722">
        <f>'[5]161417172'!C722</f>
        <v>1.8550000000000001E-3</v>
      </c>
      <c r="F722">
        <f t="shared" si="45"/>
        <v>1.859E-3</v>
      </c>
      <c r="G722">
        <f t="shared" si="47"/>
        <v>-3.9999999999998804E-6</v>
      </c>
      <c r="H722">
        <f t="shared" si="46"/>
        <v>-9.369999999999999E-4</v>
      </c>
      <c r="I722">
        <f>[6]Sheet1!$C807</f>
        <v>5.7919697731207975E-3</v>
      </c>
      <c r="J722">
        <f>[6]Sheet1!$D807</f>
        <v>9.2718250127514779E-3</v>
      </c>
      <c r="K722">
        <f t="shared" si="44"/>
        <v>3.9370000000000004E-3</v>
      </c>
    </row>
    <row r="723" spans="1:11">
      <c r="A723" s="1">
        <v>31320</v>
      </c>
      <c r="B723">
        <v>-3.9824999999999999E-2</v>
      </c>
      <c r="C723">
        <v>-5.6852E-2</v>
      </c>
      <c r="D723">
        <f>'[5]161417172'!B723</f>
        <v>6.0489999999999997E-3</v>
      </c>
      <c r="E723">
        <f>'[5]161417172'!C723</f>
        <v>2.7780000000000001E-3</v>
      </c>
      <c r="F723">
        <f t="shared" si="45"/>
        <v>1.8550000000000001E-3</v>
      </c>
      <c r="G723">
        <f t="shared" si="47"/>
        <v>9.2299999999999999E-4</v>
      </c>
      <c r="H723">
        <f t="shared" si="46"/>
        <v>-3.9999999999998804E-6</v>
      </c>
      <c r="I723">
        <f>[6]Sheet1!$C808</f>
        <v>8.9022466798205357E-4</v>
      </c>
      <c r="J723">
        <f>[6]Sheet1!$D808</f>
        <v>1.2298387138042877E-2</v>
      </c>
      <c r="K723">
        <f t="shared" si="44"/>
        <v>3.2709999999999996E-3</v>
      </c>
    </row>
    <row r="724" spans="1:11">
      <c r="A724" s="1">
        <v>31351</v>
      </c>
      <c r="B724">
        <v>4.4441000000000001E-2</v>
      </c>
      <c r="C724">
        <v>1.7645000000000001E-2</v>
      </c>
      <c r="D724">
        <f>'[5]161417172'!B724</f>
        <v>6.0210000000000003E-3</v>
      </c>
      <c r="E724">
        <f>'[5]161417172'!C724</f>
        <v>3.6930000000000001E-3</v>
      </c>
      <c r="F724">
        <f t="shared" si="45"/>
        <v>2.7780000000000001E-3</v>
      </c>
      <c r="G724">
        <f t="shared" si="47"/>
        <v>9.1500000000000001E-4</v>
      </c>
      <c r="H724">
        <f t="shared" si="46"/>
        <v>9.2299999999999999E-4</v>
      </c>
      <c r="I724">
        <f>[6]Sheet1!$C809</f>
        <v>-2.5917911239101699E-3</v>
      </c>
      <c r="J724">
        <f>[6]Sheet1!$D809</f>
        <v>5.7427376800394114E-3</v>
      </c>
      <c r="K724">
        <f t="shared" si="44"/>
        <v>2.3280000000000002E-3</v>
      </c>
    </row>
    <row r="725" spans="1:11">
      <c r="A725" s="1">
        <v>31381</v>
      </c>
      <c r="B725">
        <v>6.9227999999999998E-2</v>
      </c>
      <c r="C725">
        <v>5.2572000000000001E-2</v>
      </c>
      <c r="D725">
        <f>'[5]161417172'!B725</f>
        <v>6.156E-3</v>
      </c>
      <c r="E725">
        <f>'[5]161417172'!C725</f>
        <v>2.7599999999999999E-3</v>
      </c>
      <c r="F725">
        <f t="shared" si="45"/>
        <v>3.6930000000000001E-3</v>
      </c>
      <c r="G725">
        <f t="shared" si="47"/>
        <v>-9.3300000000000024E-4</v>
      </c>
      <c r="H725">
        <f t="shared" si="46"/>
        <v>9.1500000000000001E-4</v>
      </c>
      <c r="I725">
        <f>[6]Sheet1!$C810</f>
        <v>6.1980535691219529E-3</v>
      </c>
      <c r="J725">
        <f>[6]Sheet1!$D810</f>
        <v>8.9924783149744059E-3</v>
      </c>
      <c r="K725">
        <f t="shared" si="44"/>
        <v>3.3960000000000001E-3</v>
      </c>
    </row>
    <row r="726" spans="1:11">
      <c r="A726" s="1">
        <v>31412</v>
      </c>
      <c r="B726">
        <v>4.3061000000000002E-2</v>
      </c>
      <c r="C726">
        <v>2.8004000000000001E-2</v>
      </c>
      <c r="D726">
        <f>'[5]161417172'!B726</f>
        <v>6.1390000000000004E-3</v>
      </c>
      <c r="E726">
        <f>'[5]161417172'!C726</f>
        <v>2.7520000000000001E-3</v>
      </c>
      <c r="F726">
        <f t="shared" si="45"/>
        <v>2.7599999999999999E-3</v>
      </c>
      <c r="G726">
        <f t="shared" si="47"/>
        <v>-7.9999999999997608E-6</v>
      </c>
      <c r="H726">
        <f t="shared" si="46"/>
        <v>-9.3300000000000024E-4</v>
      </c>
      <c r="I726">
        <f>[6]Sheet1!$C811</f>
        <v>4.3463457588286403E-3</v>
      </c>
      <c r="J726">
        <f>[6]Sheet1!$D811</f>
        <v>9.6267484841146E-3</v>
      </c>
      <c r="K726">
        <f t="shared" si="44"/>
        <v>3.3870000000000003E-3</v>
      </c>
    </row>
    <row r="727" spans="1:11">
      <c r="A727" s="1">
        <v>31443</v>
      </c>
      <c r="B727">
        <v>9.8289999999999992E-3</v>
      </c>
      <c r="C727">
        <v>4.4055999999999998E-2</v>
      </c>
      <c r="D727">
        <f>'[5]161417172'!B727</f>
        <v>4.8650000000000004E-3</v>
      </c>
      <c r="E727">
        <f>'[5]161417172'!C727</f>
        <v>2.745E-3</v>
      </c>
      <c r="F727">
        <f t="shared" si="45"/>
        <v>2.7520000000000001E-3</v>
      </c>
      <c r="G727">
        <f t="shared" si="47"/>
        <v>-7.0000000000000617E-6</v>
      </c>
      <c r="H727">
        <f t="shared" si="46"/>
        <v>-7.9999999999997608E-6</v>
      </c>
      <c r="I727">
        <f>[6]Sheet1!$C812</f>
        <v>1.1011539534792725E-2</v>
      </c>
      <c r="J727">
        <f>[6]Sheet1!$D812</f>
        <v>2.4118063086955743E-2</v>
      </c>
      <c r="K727">
        <f t="shared" si="44"/>
        <v>2.1200000000000004E-3</v>
      </c>
    </row>
    <row r="728" spans="1:11">
      <c r="A728" s="1">
        <v>31471</v>
      </c>
      <c r="B728">
        <v>7.2499999999999995E-2</v>
      </c>
      <c r="C728">
        <v>6.0387999999999997E-2</v>
      </c>
      <c r="D728">
        <f>'[5]161417172'!B728</f>
        <v>5.2960000000000004E-3</v>
      </c>
      <c r="E728">
        <f>'[5]161417172'!C728</f>
        <v>-2.7369999999999998E-3</v>
      </c>
      <c r="F728">
        <f t="shared" si="45"/>
        <v>2.745E-3</v>
      </c>
      <c r="G728">
        <f t="shared" si="47"/>
        <v>-5.4819999999999999E-3</v>
      </c>
      <c r="H728">
        <f t="shared" si="46"/>
        <v>-7.0000000000000617E-6</v>
      </c>
      <c r="I728">
        <f>[6]Sheet1!$C813</f>
        <v>-6.3842446245629958E-3</v>
      </c>
      <c r="J728">
        <f>[6]Sheet1!$D813</f>
        <v>2.0653629933255147E-2</v>
      </c>
      <c r="K728">
        <f t="shared" si="44"/>
        <v>8.0330000000000002E-3</v>
      </c>
    </row>
    <row r="729" spans="1:11">
      <c r="A729" s="1">
        <v>31502</v>
      </c>
      <c r="B729">
        <v>5.3885000000000002E-2</v>
      </c>
      <c r="C729">
        <v>4.7201E-2</v>
      </c>
      <c r="D729">
        <f>'[5]161417172'!B729</f>
        <v>5.9630000000000004E-3</v>
      </c>
      <c r="E729">
        <f>'[5]161417172'!C729</f>
        <v>-4.5750000000000001E-3</v>
      </c>
      <c r="F729">
        <f t="shared" si="45"/>
        <v>-2.7369999999999998E-3</v>
      </c>
      <c r="G729">
        <f t="shared" si="47"/>
        <v>-1.8380000000000002E-3</v>
      </c>
      <c r="H729">
        <f t="shared" si="46"/>
        <v>-5.4819999999999999E-3</v>
      </c>
      <c r="I729">
        <f>[6]Sheet1!$C814</f>
        <v>-2.7181390162001051E-3</v>
      </c>
      <c r="J729">
        <f>[6]Sheet1!$D814</f>
        <v>1.0491395249903945E-2</v>
      </c>
      <c r="K729">
        <f t="shared" si="44"/>
        <v>1.0538E-2</v>
      </c>
    </row>
    <row r="730" spans="1:11">
      <c r="A730" s="1">
        <v>31532</v>
      </c>
      <c r="B730">
        <v>-7.9000000000000008E-3</v>
      </c>
      <c r="C730">
        <v>1.6154000000000002E-2</v>
      </c>
      <c r="D730">
        <f>'[5]161417172'!B730</f>
        <v>5.3410000000000003E-3</v>
      </c>
      <c r="E730">
        <f>'[5]161417172'!C730</f>
        <v>-1.838E-3</v>
      </c>
      <c r="F730">
        <f t="shared" si="45"/>
        <v>-4.5750000000000001E-3</v>
      </c>
      <c r="G730">
        <f t="shared" si="47"/>
        <v>2.7369999999999998E-3</v>
      </c>
      <c r="H730">
        <f t="shared" si="46"/>
        <v>-1.8380000000000002E-3</v>
      </c>
      <c r="I730">
        <f>[6]Sheet1!$C815</f>
        <v>3.84823648823307E-3</v>
      </c>
      <c r="J730">
        <f>[6]Sheet1!$D815</f>
        <v>1.7945643815344248E-2</v>
      </c>
      <c r="K730">
        <f t="shared" si="44"/>
        <v>7.1790000000000005E-3</v>
      </c>
    </row>
    <row r="731" spans="1:11">
      <c r="A731" s="1">
        <v>31563</v>
      </c>
      <c r="B731">
        <v>5.0844E-2</v>
      </c>
      <c r="C731">
        <v>3.6193999999999997E-2</v>
      </c>
      <c r="D731">
        <f>'[5]161417172'!B731</f>
        <v>4.934E-3</v>
      </c>
      <c r="E731">
        <f>'[5]161417172'!C731</f>
        <v>2.7620000000000001E-3</v>
      </c>
      <c r="F731">
        <f t="shared" si="45"/>
        <v>-1.838E-3</v>
      </c>
      <c r="G731">
        <f t="shared" si="47"/>
        <v>4.5999999999999999E-3</v>
      </c>
      <c r="H731">
        <f t="shared" si="46"/>
        <v>2.7369999999999998E-3</v>
      </c>
      <c r="I731">
        <f>[6]Sheet1!$C816</f>
        <v>1.4685788022994473E-3</v>
      </c>
      <c r="J731">
        <f>[6]Sheet1!$D816</f>
        <v>1.8261512669991653E-2</v>
      </c>
      <c r="K731">
        <f t="shared" si="44"/>
        <v>2.1719999999999999E-3</v>
      </c>
    </row>
    <row r="732" spans="1:11">
      <c r="A732" s="1">
        <v>31593</v>
      </c>
      <c r="B732">
        <v>1.4246E-2</v>
      </c>
      <c r="C732">
        <v>8.0870000000000004E-3</v>
      </c>
      <c r="D732">
        <f>'[5]161417172'!B732</f>
        <v>5.2459999999999998E-3</v>
      </c>
      <c r="E732">
        <f>'[5]161417172'!C732</f>
        <v>5.5100000000000001E-3</v>
      </c>
      <c r="F732">
        <f t="shared" si="45"/>
        <v>2.7620000000000001E-3</v>
      </c>
      <c r="G732">
        <f t="shared" si="47"/>
        <v>2.748E-3</v>
      </c>
      <c r="H732">
        <f t="shared" si="46"/>
        <v>4.5999999999999999E-3</v>
      </c>
      <c r="I732">
        <f>[6]Sheet1!$C817</f>
        <v>-3.2340657869118772E-3</v>
      </c>
      <c r="J732">
        <f>[6]Sheet1!$D817</f>
        <v>1.3050512767172506E-2</v>
      </c>
      <c r="K732">
        <f t="shared" si="44"/>
        <v>-2.6400000000000035E-4</v>
      </c>
    </row>
    <row r="733" spans="1:11">
      <c r="A733" s="1">
        <v>31624</v>
      </c>
      <c r="B733">
        <v>-5.9699000000000002E-2</v>
      </c>
      <c r="C733">
        <v>-7.3127999999999999E-2</v>
      </c>
      <c r="D733">
        <f>'[5]161417172'!B733</f>
        <v>5.0109999999999998E-3</v>
      </c>
      <c r="E733">
        <f>'[5]161417172'!C733</f>
        <v>0</v>
      </c>
      <c r="F733">
        <f t="shared" si="45"/>
        <v>5.5100000000000001E-3</v>
      </c>
      <c r="G733">
        <f t="shared" si="47"/>
        <v>-5.5100000000000001E-3</v>
      </c>
      <c r="H733">
        <f t="shared" si="46"/>
        <v>2.748E-3</v>
      </c>
      <c r="I733">
        <f>[6]Sheet1!$C818</f>
        <v>5.7311323541737735E-3</v>
      </c>
      <c r="J733">
        <f>[6]Sheet1!$D818</f>
        <v>2.4357840396967312E-2</v>
      </c>
      <c r="K733">
        <f t="shared" si="44"/>
        <v>5.0109999999999998E-3</v>
      </c>
    </row>
    <row r="734" spans="1:11">
      <c r="A734" s="1">
        <v>31655</v>
      </c>
      <c r="B734">
        <v>6.6181000000000004E-2</v>
      </c>
      <c r="C734">
        <v>2.3269000000000001E-2</v>
      </c>
      <c r="D734">
        <f>'[5]161417172'!B734</f>
        <v>4.614E-3</v>
      </c>
      <c r="E734">
        <f>'[5]161417172'!C734</f>
        <v>1.8259999999999999E-3</v>
      </c>
      <c r="F734">
        <f t="shared" si="45"/>
        <v>0</v>
      </c>
      <c r="G734">
        <f t="shared" si="47"/>
        <v>1.8259999999999999E-3</v>
      </c>
      <c r="H734">
        <f t="shared" si="46"/>
        <v>-5.5100000000000001E-3</v>
      </c>
      <c r="I734">
        <f>[6]Sheet1!$C819</f>
        <v>2.3995801251261994E-3</v>
      </c>
      <c r="J734">
        <f>[6]Sheet1!$D819</f>
        <v>2.0965450748972714E-2</v>
      </c>
      <c r="K734">
        <f t="shared" si="44"/>
        <v>2.7880000000000001E-3</v>
      </c>
    </row>
    <row r="735" spans="1:11">
      <c r="A735" s="1">
        <v>31685</v>
      </c>
      <c r="B735">
        <v>-7.9020999999999994E-2</v>
      </c>
      <c r="C735">
        <v>-5.9070999999999999E-2</v>
      </c>
      <c r="D735">
        <f>'[5]161417172'!B735</f>
        <v>4.7829999999999999E-3</v>
      </c>
      <c r="E735">
        <f>'[5]161417172'!C735</f>
        <v>4.5580000000000004E-3</v>
      </c>
      <c r="F735">
        <f t="shared" si="45"/>
        <v>1.8259999999999999E-3</v>
      </c>
      <c r="G735">
        <f t="shared" si="47"/>
        <v>2.7320000000000005E-3</v>
      </c>
      <c r="H735">
        <f t="shared" si="46"/>
        <v>1.8259999999999999E-3</v>
      </c>
      <c r="I735">
        <f>[6]Sheet1!$C820</f>
        <v>2.1543727224226927E-3</v>
      </c>
      <c r="J735">
        <f>[6]Sheet1!$D820</f>
        <v>2.2229598803413353E-2</v>
      </c>
      <c r="K735">
        <f t="shared" si="44"/>
        <v>2.2499999999999951E-4</v>
      </c>
    </row>
    <row r="736" spans="1:11">
      <c r="A736" s="1">
        <v>31716</v>
      </c>
      <c r="B736">
        <v>4.9303E-2</v>
      </c>
      <c r="C736">
        <v>2.3777E-2</v>
      </c>
      <c r="D736">
        <f>'[5]161417172'!B736</f>
        <v>4.2090000000000001E-3</v>
      </c>
      <c r="E736">
        <f>'[5]161417172'!C736</f>
        <v>9.0700000000000004E-4</v>
      </c>
      <c r="F736">
        <f t="shared" si="45"/>
        <v>4.5580000000000004E-3</v>
      </c>
      <c r="G736">
        <f t="shared" si="47"/>
        <v>-3.6510000000000006E-3</v>
      </c>
      <c r="H736">
        <f t="shared" si="46"/>
        <v>2.7320000000000005E-3</v>
      </c>
      <c r="I736">
        <f>[6]Sheet1!$C821</f>
        <v>3.8665492760827647E-3</v>
      </c>
      <c r="J736">
        <f>[6]Sheet1!$D821</f>
        <v>2.8687939203406287E-2</v>
      </c>
      <c r="K736">
        <f t="shared" si="44"/>
        <v>3.3020000000000002E-3</v>
      </c>
    </row>
    <row r="737" spans="1:11">
      <c r="A737" s="1">
        <v>31746</v>
      </c>
      <c r="B737">
        <v>1.5079E-2</v>
      </c>
      <c r="C737">
        <v>-6.2630000000000003E-3</v>
      </c>
      <c r="D737">
        <f>'[5]161417172'!B737</f>
        <v>3.9240000000000004E-3</v>
      </c>
      <c r="E737">
        <f>'[5]161417172'!C737</f>
        <v>9.0700000000000004E-4</v>
      </c>
      <c r="F737">
        <f t="shared" si="45"/>
        <v>9.0700000000000004E-4</v>
      </c>
      <c r="G737">
        <f t="shared" si="47"/>
        <v>0</v>
      </c>
      <c r="H737">
        <f t="shared" si="46"/>
        <v>-3.6510000000000006E-3</v>
      </c>
      <c r="I737">
        <f>[6]Sheet1!$C822</f>
        <v>4.8385907150612084E-3</v>
      </c>
      <c r="J737">
        <f>[6]Sheet1!$D822</f>
        <v>2.7328476349345543E-2</v>
      </c>
      <c r="K737">
        <f t="shared" si="44"/>
        <v>3.0170000000000006E-3</v>
      </c>
    </row>
    <row r="738" spans="1:11">
      <c r="A738" s="1">
        <v>31777</v>
      </c>
      <c r="B738">
        <v>-2.639E-2</v>
      </c>
      <c r="C738">
        <v>-3.4609000000000001E-2</v>
      </c>
      <c r="D738">
        <f>'[5]161417172'!B738</f>
        <v>4.7670000000000004E-3</v>
      </c>
      <c r="E738">
        <f>'[5]161417172'!C738</f>
        <v>9.0600000000000001E-4</v>
      </c>
      <c r="F738">
        <f t="shared" si="45"/>
        <v>9.0700000000000004E-4</v>
      </c>
      <c r="G738">
        <f t="shared" si="47"/>
        <v>-1.0000000000000243E-6</v>
      </c>
      <c r="H738">
        <f t="shared" si="46"/>
        <v>0</v>
      </c>
      <c r="I738">
        <f>[6]Sheet1!$C823</f>
        <v>8.7791848993967747E-3</v>
      </c>
      <c r="J738">
        <f>[6]Sheet1!$D823</f>
        <v>3.1761315489913677E-2</v>
      </c>
      <c r="K738">
        <f t="shared" si="44"/>
        <v>3.8610000000000003E-3</v>
      </c>
    </row>
    <row r="739" spans="1:11">
      <c r="A739" s="1">
        <v>31808</v>
      </c>
      <c r="B739">
        <v>0.12848300000000001</v>
      </c>
      <c r="C739">
        <v>0.117565</v>
      </c>
      <c r="D739">
        <f>'[5]161417172'!B739</f>
        <v>4.1510000000000002E-3</v>
      </c>
      <c r="E739">
        <f>'[5]161417172'!C739</f>
        <v>6.3350000000000004E-3</v>
      </c>
      <c r="F739">
        <f t="shared" si="45"/>
        <v>9.0600000000000001E-4</v>
      </c>
      <c r="G739">
        <f t="shared" si="47"/>
        <v>5.4290000000000007E-3</v>
      </c>
      <c r="H739">
        <f t="shared" si="46"/>
        <v>-1.0000000000000243E-6</v>
      </c>
      <c r="I739">
        <f>[6]Sheet1!$C824</f>
        <v>-2.7749028666432807E-3</v>
      </c>
      <c r="J739">
        <f>[6]Sheet1!$D824</f>
        <v>1.7974873088477672E-2</v>
      </c>
      <c r="K739">
        <f t="shared" si="44"/>
        <v>-2.1840000000000002E-3</v>
      </c>
    </row>
    <row r="740" spans="1:11">
      <c r="A740" s="1">
        <v>31836</v>
      </c>
      <c r="B740">
        <v>4.7900999999999999E-2</v>
      </c>
      <c r="C740">
        <v>7.4611999999999998E-2</v>
      </c>
      <c r="D740">
        <f>'[5]161417172'!B740</f>
        <v>4.3090000000000003E-3</v>
      </c>
      <c r="E740">
        <f>'[5]161417172'!C740</f>
        <v>3.5969999999999999E-3</v>
      </c>
      <c r="F740">
        <f t="shared" si="45"/>
        <v>6.3350000000000004E-3</v>
      </c>
      <c r="G740">
        <f t="shared" si="47"/>
        <v>-2.7380000000000004E-3</v>
      </c>
      <c r="H740">
        <f t="shared" si="46"/>
        <v>5.4290000000000007E-3</v>
      </c>
      <c r="I740">
        <f>[6]Sheet1!$C825</f>
        <v>1.4304521250421587E-2</v>
      </c>
      <c r="J740">
        <f>[6]Sheet1!$D825</f>
        <v>3.8663638963462255E-2</v>
      </c>
      <c r="K740">
        <f t="shared" si="44"/>
        <v>7.1200000000000039E-4</v>
      </c>
    </row>
    <row r="741" spans="1:11">
      <c r="A741" s="1">
        <v>31867</v>
      </c>
      <c r="B741">
        <v>2.3642E-2</v>
      </c>
      <c r="C741">
        <v>3.6312999999999998E-2</v>
      </c>
      <c r="D741">
        <f>'[5]161417172'!B741</f>
        <v>5.012E-3</v>
      </c>
      <c r="E741">
        <f>'[5]161417172'!C741</f>
        <v>4.4799999999999996E-3</v>
      </c>
      <c r="F741">
        <f t="shared" si="45"/>
        <v>3.5969999999999999E-3</v>
      </c>
      <c r="G741">
        <f t="shared" si="47"/>
        <v>8.8299999999999967E-4</v>
      </c>
      <c r="H741">
        <f t="shared" si="46"/>
        <v>-2.7380000000000004E-3</v>
      </c>
      <c r="I741">
        <f>[6]Sheet1!$C826</f>
        <v>8.7284976232382405E-4</v>
      </c>
      <c r="J741">
        <f>[6]Sheet1!$D826</f>
        <v>4.2254627741986184E-2</v>
      </c>
      <c r="K741">
        <f t="shared" si="44"/>
        <v>5.3200000000000035E-4</v>
      </c>
    </row>
    <row r="742" spans="1:11">
      <c r="A742" s="1">
        <v>31897</v>
      </c>
      <c r="B742">
        <v>-1.7007000000000001E-2</v>
      </c>
      <c r="C742">
        <v>-1.7673000000000001E-2</v>
      </c>
      <c r="D742">
        <f>'[5]161417172'!B742</f>
        <v>4.2849999999999997E-3</v>
      </c>
      <c r="E742">
        <f>'[5]161417172'!C742</f>
        <v>5.352E-3</v>
      </c>
      <c r="F742">
        <f t="shared" si="45"/>
        <v>4.4799999999999996E-3</v>
      </c>
      <c r="G742">
        <f t="shared" si="47"/>
        <v>8.7200000000000038E-4</v>
      </c>
      <c r="H742">
        <f t="shared" si="46"/>
        <v>8.8299999999999967E-4</v>
      </c>
      <c r="I742">
        <f>[6]Sheet1!$C827</f>
        <v>4.9915319614841636E-3</v>
      </c>
      <c r="J742">
        <f>[6]Sheet1!$D827</f>
        <v>4.3397923215237277E-2</v>
      </c>
      <c r="K742">
        <f t="shared" si="44"/>
        <v>-1.0670000000000002E-3</v>
      </c>
    </row>
    <row r="743" spans="1:11">
      <c r="A743" s="1">
        <v>31928</v>
      </c>
      <c r="B743">
        <v>5.1250000000000002E-3</v>
      </c>
      <c r="C743">
        <v>5.7300000000000005E-4</v>
      </c>
      <c r="D743">
        <f>'[5]161417172'!B743</f>
        <v>3.7599999999999999E-3</v>
      </c>
      <c r="E743">
        <f>'[5]161417172'!C743</f>
        <v>3.5490000000000001E-3</v>
      </c>
      <c r="F743">
        <f t="shared" si="45"/>
        <v>5.352E-3</v>
      </c>
      <c r="G743">
        <f t="shared" si="47"/>
        <v>-1.8029999999999999E-3</v>
      </c>
      <c r="H743">
        <f t="shared" si="46"/>
        <v>8.7200000000000038E-4</v>
      </c>
      <c r="I743">
        <f>[6]Sheet1!$C828</f>
        <v>7.6857869105069199E-3</v>
      </c>
      <c r="J743">
        <f>[6]Sheet1!$D828</f>
        <v>4.961513132344475E-2</v>
      </c>
      <c r="K743">
        <f t="shared" si="44"/>
        <v>2.1099999999999982E-4</v>
      </c>
    </row>
    <row r="744" spans="1:11">
      <c r="A744" s="1">
        <v>31958</v>
      </c>
      <c r="B744">
        <v>4.3688999999999999E-2</v>
      </c>
      <c r="C744">
        <v>2.1475000000000001E-2</v>
      </c>
      <c r="D744">
        <f>'[5]161417172'!B744</f>
        <v>5.0309999999999999E-3</v>
      </c>
      <c r="E744">
        <f>'[5]161417172'!C744</f>
        <v>3.5370000000000002E-3</v>
      </c>
      <c r="F744">
        <f t="shared" si="45"/>
        <v>3.5490000000000001E-3</v>
      </c>
      <c r="G744">
        <f t="shared" si="47"/>
        <v>-1.1999999999999858E-5</v>
      </c>
      <c r="H744">
        <f t="shared" si="46"/>
        <v>-1.8029999999999999E-3</v>
      </c>
      <c r="I744">
        <f>[6]Sheet1!$C829</f>
        <v>3.9134321145768425E-3</v>
      </c>
      <c r="J744">
        <f>[6]Sheet1!$D829</f>
        <v>5.676262922493347E-2</v>
      </c>
      <c r="K744">
        <f t="shared" si="44"/>
        <v>1.4939999999999997E-3</v>
      </c>
    </row>
    <row r="745" spans="1:11">
      <c r="A745" s="1">
        <v>31989</v>
      </c>
      <c r="B745">
        <v>4.4225E-2</v>
      </c>
      <c r="C745">
        <v>3.5128E-2</v>
      </c>
      <c r="D745">
        <f>'[5]161417172'!B745</f>
        <v>4.058E-3</v>
      </c>
      <c r="E745">
        <f>'[5]161417172'!C745</f>
        <v>2.643E-3</v>
      </c>
      <c r="F745">
        <f t="shared" si="45"/>
        <v>3.5370000000000002E-3</v>
      </c>
      <c r="G745">
        <f t="shared" si="47"/>
        <v>-8.9400000000000026E-4</v>
      </c>
      <c r="H745">
        <f t="shared" si="46"/>
        <v>-1.1999999999999858E-5</v>
      </c>
      <c r="I745">
        <f>[6]Sheet1!$C830</f>
        <v>6.9277931584572627E-3</v>
      </c>
      <c r="J745">
        <f>[6]Sheet1!$D830</f>
        <v>5.7959290029216959E-2</v>
      </c>
      <c r="K745">
        <f t="shared" si="44"/>
        <v>1.415E-3</v>
      </c>
    </row>
    <row r="746" spans="1:11">
      <c r="A746" s="1">
        <v>32020</v>
      </c>
      <c r="B746">
        <v>3.7123999999999997E-2</v>
      </c>
      <c r="C746">
        <v>1.4527999999999999E-2</v>
      </c>
      <c r="D746">
        <f>'[5]161417172'!B746</f>
        <v>4.744E-3</v>
      </c>
      <c r="E746">
        <f>'[5]161417172'!C746</f>
        <v>5.2719999999999998E-3</v>
      </c>
      <c r="F746">
        <f t="shared" si="45"/>
        <v>2.643E-3</v>
      </c>
      <c r="G746">
        <f t="shared" si="47"/>
        <v>2.6289999999999998E-3</v>
      </c>
      <c r="H746">
        <f t="shared" si="46"/>
        <v>-8.9400000000000026E-4</v>
      </c>
      <c r="I746">
        <f>[6]Sheet1!$C831</f>
        <v>4.7198527630980536E-3</v>
      </c>
      <c r="J746">
        <f>[6]Sheet1!$D831</f>
        <v>6.0279562667188813E-2</v>
      </c>
      <c r="K746">
        <f t="shared" si="44"/>
        <v>-5.2799999999999982E-4</v>
      </c>
    </row>
    <row r="747" spans="1:11">
      <c r="A747" s="1">
        <v>32050</v>
      </c>
      <c r="B747">
        <v>-2.0788000000000001E-2</v>
      </c>
      <c r="C747">
        <v>-1.5876000000000001E-2</v>
      </c>
      <c r="D747">
        <f>'[5]161417172'!B747</f>
        <v>4.8199999999999996E-3</v>
      </c>
      <c r="E747">
        <f>'[5]161417172'!C747</f>
        <v>5.2449999999999997E-3</v>
      </c>
      <c r="F747">
        <f t="shared" si="45"/>
        <v>5.2719999999999998E-3</v>
      </c>
      <c r="G747">
        <f t="shared" si="47"/>
        <v>-2.7000000000000114E-5</v>
      </c>
      <c r="H747">
        <f t="shared" si="46"/>
        <v>2.6289999999999998E-3</v>
      </c>
      <c r="I747">
        <f>[6]Sheet1!$C832</f>
        <v>6.0478073892822337E-3</v>
      </c>
      <c r="J747">
        <f>[6]Sheet1!$D832</f>
        <v>6.4172997334048354E-2</v>
      </c>
      <c r="K747">
        <f t="shared" si="44"/>
        <v>-4.2500000000000003E-4</v>
      </c>
    </row>
    <row r="748" spans="1:11">
      <c r="A748" s="1">
        <v>32081</v>
      </c>
      <c r="B748">
        <v>-0.22533600000000001</v>
      </c>
      <c r="C748">
        <v>-0.27224799999999999</v>
      </c>
      <c r="D748">
        <f>'[5]161417172'!B748</f>
        <v>6.0400000000000002E-3</v>
      </c>
      <c r="E748">
        <f>'[5]161417172'!C748</f>
        <v>2.6090000000000002E-3</v>
      </c>
      <c r="F748">
        <f t="shared" si="45"/>
        <v>5.2449999999999997E-3</v>
      </c>
      <c r="G748">
        <f t="shared" si="47"/>
        <v>-2.6359999999999995E-3</v>
      </c>
      <c r="H748">
        <f t="shared" si="46"/>
        <v>-2.7000000000000114E-5</v>
      </c>
      <c r="I748">
        <f>[6]Sheet1!$C833</f>
        <v>1.6001772434809602E-2</v>
      </c>
      <c r="J748">
        <f>[6]Sheet1!$D833</f>
        <v>7.6308220492775192E-2</v>
      </c>
      <c r="K748">
        <f t="shared" si="44"/>
        <v>3.431E-3</v>
      </c>
    </row>
    <row r="749" spans="1:11">
      <c r="A749" s="1">
        <v>32111</v>
      </c>
      <c r="B749">
        <v>-7.2286000000000003E-2</v>
      </c>
      <c r="C749">
        <v>-5.0849999999999999E-2</v>
      </c>
      <c r="D749">
        <f>'[5]161417172'!B749</f>
        <v>3.3660000000000001E-3</v>
      </c>
      <c r="E749">
        <f>'[5]161417172'!C749</f>
        <v>8.6700000000000004E-4</v>
      </c>
      <c r="F749">
        <f t="shared" si="45"/>
        <v>2.6090000000000002E-3</v>
      </c>
      <c r="G749">
        <f t="shared" si="47"/>
        <v>-1.7420000000000001E-3</v>
      </c>
      <c r="H749">
        <f t="shared" si="46"/>
        <v>-2.6359999999999995E-3</v>
      </c>
      <c r="I749">
        <f>[6]Sheet1!$C834</f>
        <v>6.2272914758523257E-3</v>
      </c>
      <c r="J749">
        <f>[6]Sheet1!$D834</f>
        <v>7.7696921253566309E-2</v>
      </c>
      <c r="K749">
        <f t="shared" si="44"/>
        <v>2.4989999999999999E-3</v>
      </c>
    </row>
    <row r="750" spans="1:11">
      <c r="A750" s="1">
        <v>32142</v>
      </c>
      <c r="B750">
        <v>7.0320999999999995E-2</v>
      </c>
      <c r="C750">
        <v>2.6065000000000001E-2</v>
      </c>
      <c r="D750">
        <f>'[5]161417172'!B750</f>
        <v>2.9880000000000002E-3</v>
      </c>
      <c r="E750">
        <f>'[5]161417172'!C750</f>
        <v>0</v>
      </c>
      <c r="F750">
        <f t="shared" si="45"/>
        <v>8.6700000000000004E-4</v>
      </c>
      <c r="G750">
        <f t="shared" si="47"/>
        <v>-8.6700000000000004E-4</v>
      </c>
      <c r="H750">
        <f t="shared" si="46"/>
        <v>-1.7420000000000001E-3</v>
      </c>
      <c r="I750">
        <f>[6]Sheet1!$C835</f>
        <v>5.7551075056769818E-3</v>
      </c>
      <c r="J750">
        <f>[6]Sheet1!$D835</f>
        <v>7.4672843859846516E-2</v>
      </c>
      <c r="K750">
        <f t="shared" si="44"/>
        <v>2.9880000000000002E-3</v>
      </c>
    </row>
    <row r="751" spans="1:11">
      <c r="A751" s="1">
        <v>32173</v>
      </c>
      <c r="B751">
        <v>4.4880999999999997E-2</v>
      </c>
      <c r="C751">
        <v>7.7392000000000002E-2</v>
      </c>
      <c r="D751">
        <f>'[5]161417172'!B751</f>
        <v>2.7620000000000001E-3</v>
      </c>
      <c r="E751">
        <f>'[5]161417172'!C751</f>
        <v>2.5999999999999999E-3</v>
      </c>
      <c r="F751">
        <f t="shared" si="45"/>
        <v>0</v>
      </c>
      <c r="G751">
        <f t="shared" si="47"/>
        <v>2.5999999999999999E-3</v>
      </c>
      <c r="H751">
        <f t="shared" si="46"/>
        <v>-8.6700000000000004E-4</v>
      </c>
      <c r="I751">
        <f>[6]Sheet1!$C836</f>
        <v>-1.9136640332622079E-3</v>
      </c>
      <c r="J751">
        <f>[6]Sheet1!$D836</f>
        <v>7.5534082693227589E-2</v>
      </c>
      <c r="K751">
        <f t="shared" si="44"/>
        <v>1.6200000000000025E-4</v>
      </c>
    </row>
    <row r="752" spans="1:11">
      <c r="A752" s="1">
        <v>32202</v>
      </c>
      <c r="B752">
        <v>5.1693000000000003E-2</v>
      </c>
      <c r="C752">
        <v>6.0264999999999999E-2</v>
      </c>
      <c r="D752">
        <f>'[5]161417172'!B752</f>
        <v>4.5640000000000003E-3</v>
      </c>
      <c r="E752">
        <f>'[5]161417172'!C752</f>
        <v>2.5929999999999998E-3</v>
      </c>
      <c r="F752">
        <f t="shared" si="45"/>
        <v>2.5999999999999999E-3</v>
      </c>
      <c r="G752">
        <f t="shared" si="47"/>
        <v>-7.0000000000000617E-6</v>
      </c>
      <c r="H752">
        <f t="shared" si="46"/>
        <v>2.5999999999999999E-3</v>
      </c>
      <c r="I752">
        <f>[6]Sheet1!$C837</f>
        <v>1.7060015962666597E-3</v>
      </c>
      <c r="J752">
        <f>[6]Sheet1!$D837</f>
        <v>6.2935563039072662E-2</v>
      </c>
      <c r="K752">
        <f t="shared" si="44"/>
        <v>1.9710000000000005E-3</v>
      </c>
    </row>
    <row r="753" spans="1:11">
      <c r="A753" s="1">
        <v>32233</v>
      </c>
      <c r="B753">
        <v>-1.6598999999999999E-2</v>
      </c>
      <c r="C753">
        <v>3.569E-2</v>
      </c>
      <c r="D753">
        <f>'[5]161417172'!B753</f>
        <v>4.4019999999999997E-3</v>
      </c>
      <c r="E753">
        <f>'[5]161417172'!C753</f>
        <v>4.3099999999999996E-3</v>
      </c>
      <c r="F753">
        <f t="shared" si="45"/>
        <v>2.5929999999999998E-3</v>
      </c>
      <c r="G753">
        <f t="shared" si="47"/>
        <v>1.7169999999999998E-3</v>
      </c>
      <c r="H753">
        <f t="shared" si="46"/>
        <v>-7.0000000000000617E-6</v>
      </c>
      <c r="I753">
        <f>[6]Sheet1!$C838</f>
        <v>3.2545677494084657E-3</v>
      </c>
      <c r="J753">
        <f>[6]Sheet1!$D838</f>
        <v>6.5317281026157303E-2</v>
      </c>
      <c r="K753">
        <f t="shared" si="44"/>
        <v>9.2000000000000068E-5</v>
      </c>
    </row>
    <row r="754" spans="1:11">
      <c r="A754" s="1">
        <v>32263</v>
      </c>
      <c r="B754">
        <v>1.0985999999999999E-2</v>
      </c>
      <c r="C754">
        <v>1.4016000000000001E-2</v>
      </c>
      <c r="D754">
        <f>'[5]161417172'!B754</f>
        <v>4.5770000000000003E-3</v>
      </c>
      <c r="E754">
        <f>'[5]161417172'!C754</f>
        <v>5.1500000000000001E-3</v>
      </c>
      <c r="F754">
        <f t="shared" si="45"/>
        <v>4.3099999999999996E-3</v>
      </c>
      <c r="G754">
        <f t="shared" si="47"/>
        <v>8.4000000000000047E-4</v>
      </c>
      <c r="H754">
        <f t="shared" si="46"/>
        <v>1.7169999999999998E-3</v>
      </c>
      <c r="I754">
        <f>[6]Sheet1!$C839</f>
        <v>8.6568069395260849E-3</v>
      </c>
      <c r="J754">
        <f>[6]Sheet1!$D839</f>
        <v>6.8982556004199225E-2</v>
      </c>
      <c r="K754">
        <f t="shared" si="44"/>
        <v>-5.7299999999999972E-4</v>
      </c>
    </row>
    <row r="755" spans="1:11">
      <c r="A755" s="1">
        <v>32294</v>
      </c>
      <c r="B755">
        <v>4.4799999999999999E-4</v>
      </c>
      <c r="C755">
        <v>-1.7670999999999999E-2</v>
      </c>
      <c r="D755">
        <f>'[5]161417172'!B755</f>
        <v>5.0509999999999999E-3</v>
      </c>
      <c r="E755">
        <f>'[5]161417172'!C755</f>
        <v>3.4160000000000002E-3</v>
      </c>
      <c r="F755">
        <f t="shared" si="45"/>
        <v>5.1500000000000001E-3</v>
      </c>
      <c r="G755">
        <f t="shared" si="47"/>
        <v>-1.7339999999999999E-3</v>
      </c>
      <c r="H755">
        <f t="shared" si="46"/>
        <v>8.4000000000000047E-4</v>
      </c>
      <c r="I755">
        <f>[6]Sheet1!$C840</f>
        <v>-1.3203912588108935E-3</v>
      </c>
      <c r="J755">
        <f>[6]Sheet1!$D840</f>
        <v>5.9976377834881411E-2</v>
      </c>
      <c r="K755">
        <f t="shared" si="44"/>
        <v>1.6349999999999997E-3</v>
      </c>
    </row>
    <row r="756" spans="1:11">
      <c r="A756" s="1">
        <v>32324</v>
      </c>
      <c r="B756">
        <v>5.1454E-2</v>
      </c>
      <c r="C756">
        <v>4.7676999999999997E-2</v>
      </c>
      <c r="D756">
        <f>'[5]161417172'!B756</f>
        <v>4.8320000000000004E-3</v>
      </c>
      <c r="E756">
        <f>'[5]161417172'!C756</f>
        <v>4.2550000000000001E-3</v>
      </c>
      <c r="F756">
        <f t="shared" si="45"/>
        <v>3.4160000000000002E-3</v>
      </c>
      <c r="G756">
        <f t="shared" si="47"/>
        <v>8.389999999999999E-4</v>
      </c>
      <c r="H756">
        <f t="shared" si="46"/>
        <v>-1.7339999999999999E-3</v>
      </c>
      <c r="I756">
        <f>[6]Sheet1!$C841</f>
        <v>1.3295123226919614E-3</v>
      </c>
      <c r="J756">
        <f>[6]Sheet1!$D841</f>
        <v>5.739245804299653E-2</v>
      </c>
      <c r="K756">
        <f t="shared" si="44"/>
        <v>5.7700000000000026E-4</v>
      </c>
    </row>
    <row r="757" spans="1:11">
      <c r="A757" s="1">
        <v>32355</v>
      </c>
      <c r="B757">
        <v>-7.273E-3</v>
      </c>
      <c r="C757">
        <v>2.8899999999999998E-4</v>
      </c>
      <c r="D757">
        <f>'[5]161417172'!B757</f>
        <v>5.0600000000000003E-3</v>
      </c>
      <c r="E757">
        <f>'[5]161417172'!C757</f>
        <v>4.2370000000000003E-3</v>
      </c>
      <c r="F757">
        <f t="shared" si="45"/>
        <v>4.2550000000000001E-3</v>
      </c>
      <c r="G757">
        <f t="shared" si="47"/>
        <v>-1.7999999999999787E-5</v>
      </c>
      <c r="H757">
        <f t="shared" si="46"/>
        <v>8.389999999999999E-4</v>
      </c>
      <c r="I757">
        <f>[6]Sheet1!$C842</f>
        <v>1.1744018244161936E-3</v>
      </c>
      <c r="J757">
        <f>[6]Sheet1!$D842</f>
        <v>5.1639066708955461E-2</v>
      </c>
      <c r="K757">
        <f t="shared" si="44"/>
        <v>8.2299999999999995E-4</v>
      </c>
    </row>
    <row r="758" spans="1:11">
      <c r="A758" s="1">
        <v>32386</v>
      </c>
      <c r="B758">
        <v>-2.8007000000000001E-2</v>
      </c>
      <c r="C758">
        <v>-2.5000999999999999E-2</v>
      </c>
      <c r="D758">
        <f>'[5]161417172'!B758</f>
        <v>5.9569999999999996E-3</v>
      </c>
      <c r="E758">
        <f>'[5]161417172'!C758</f>
        <v>4.2189999999999997E-3</v>
      </c>
      <c r="F758">
        <f t="shared" si="45"/>
        <v>4.2370000000000003E-3</v>
      </c>
      <c r="G758">
        <f t="shared" si="47"/>
        <v>-1.8000000000000654E-5</v>
      </c>
      <c r="H758">
        <f t="shared" si="46"/>
        <v>-1.7999999999999787E-5</v>
      </c>
      <c r="I758">
        <f>[6]Sheet1!$C843</f>
        <v>9.6674452163458824E-4</v>
      </c>
      <c r="J758">
        <f>[6]Sheet1!$D843</f>
        <v>4.7885958467491996E-2</v>
      </c>
      <c r="K758">
        <f t="shared" si="44"/>
        <v>1.738E-3</v>
      </c>
    </row>
    <row r="759" spans="1:11">
      <c r="A759" s="1">
        <v>32416</v>
      </c>
      <c r="B759">
        <v>3.7206000000000003E-2</v>
      </c>
      <c r="C759">
        <v>1.6951000000000001E-2</v>
      </c>
      <c r="D759">
        <f>'[5]161417172'!B759</f>
        <v>6.1450000000000003E-3</v>
      </c>
      <c r="E759">
        <f>'[5]161417172'!C759</f>
        <v>6.7229999999999998E-3</v>
      </c>
      <c r="F759">
        <f t="shared" si="45"/>
        <v>4.2189999999999997E-3</v>
      </c>
      <c r="G759">
        <f t="shared" si="47"/>
        <v>2.5040000000000001E-3</v>
      </c>
      <c r="H759">
        <f t="shared" si="46"/>
        <v>-1.8000000000000654E-5</v>
      </c>
      <c r="I759">
        <f>[6]Sheet1!$C844</f>
        <v>3.3694616590995707E-3</v>
      </c>
      <c r="J759">
        <f>[6]Sheet1!$D844</f>
        <v>4.5207612737309333E-2</v>
      </c>
      <c r="K759">
        <f t="shared" si="44"/>
        <v>-5.7799999999999952E-4</v>
      </c>
    </row>
    <row r="760" spans="1:11">
      <c r="A760" s="1">
        <v>32447</v>
      </c>
      <c r="B760">
        <v>1.7637E-2</v>
      </c>
      <c r="C760">
        <v>-1.1485E-2</v>
      </c>
      <c r="D760">
        <f>'[5]161417172'!B760</f>
        <v>6.0740000000000004E-3</v>
      </c>
      <c r="E760">
        <f>'[5]161417172'!C760</f>
        <v>3.339E-3</v>
      </c>
      <c r="F760">
        <f t="shared" si="45"/>
        <v>6.7229999999999998E-3</v>
      </c>
      <c r="G760">
        <f t="shared" si="47"/>
        <v>-3.3839999999999999E-3</v>
      </c>
      <c r="H760">
        <f t="shared" si="46"/>
        <v>2.5040000000000001E-3</v>
      </c>
      <c r="I760">
        <f>[6]Sheet1!$C845</f>
        <v>5.9809656164597769E-3</v>
      </c>
      <c r="J760">
        <f>[6]Sheet1!$D845</f>
        <v>3.5186805918959507E-2</v>
      </c>
      <c r="K760">
        <f t="shared" si="44"/>
        <v>2.7350000000000005E-3</v>
      </c>
    </row>
    <row r="761" spans="1:11">
      <c r="A761" s="1">
        <v>32477</v>
      </c>
      <c r="B761">
        <v>-1.6412E-2</v>
      </c>
      <c r="C761">
        <v>-3.6484000000000003E-2</v>
      </c>
      <c r="D761">
        <f>'[5]161417172'!B761</f>
        <v>5.7419999999999997E-3</v>
      </c>
      <c r="E761">
        <f>'[5]161417172'!C761</f>
        <v>8.3199999999999995E-4</v>
      </c>
      <c r="F761">
        <f t="shared" si="45"/>
        <v>3.339E-3</v>
      </c>
      <c r="G761">
        <f t="shared" si="47"/>
        <v>-2.5070000000000001E-3</v>
      </c>
      <c r="H761">
        <f t="shared" si="46"/>
        <v>-3.3839999999999999E-3</v>
      </c>
      <c r="I761">
        <f>[6]Sheet1!$C846</f>
        <v>2.8587462153497611E-3</v>
      </c>
      <c r="J761">
        <f>[6]Sheet1!$D846</f>
        <v>3.1818260658456943E-2</v>
      </c>
      <c r="K761">
        <f t="shared" si="44"/>
        <v>4.9099999999999994E-3</v>
      </c>
    </row>
    <row r="762" spans="1:11">
      <c r="A762" s="1">
        <v>32508</v>
      </c>
      <c r="B762">
        <v>2.1075E-2</v>
      </c>
      <c r="C762">
        <v>1.8872E-2</v>
      </c>
      <c r="D762">
        <f>'[5]161417172'!B762</f>
        <v>6.306E-3</v>
      </c>
      <c r="E762">
        <f>'[5]161417172'!C762</f>
        <v>1.663E-3</v>
      </c>
      <c r="F762">
        <f t="shared" si="45"/>
        <v>8.3199999999999995E-4</v>
      </c>
      <c r="G762">
        <f t="shared" si="47"/>
        <v>8.3100000000000003E-4</v>
      </c>
      <c r="H762">
        <f t="shared" si="46"/>
        <v>-2.5070000000000001E-3</v>
      </c>
      <c r="I762">
        <f>[6]Sheet1!$C847</f>
        <v>4.407882101546079E-3</v>
      </c>
      <c r="J762">
        <f>[6]Sheet1!$D847</f>
        <v>3.047103525432604E-2</v>
      </c>
      <c r="K762">
        <f t="shared" si="44"/>
        <v>4.6429999999999996E-3</v>
      </c>
    </row>
    <row r="763" spans="1:11">
      <c r="A763" s="1">
        <v>32539</v>
      </c>
      <c r="B763">
        <v>6.6102999999999995E-2</v>
      </c>
      <c r="C763">
        <v>6.2123999999999999E-2</v>
      </c>
      <c r="D763">
        <f>'[5]161417172'!B763</f>
        <v>5.7660000000000003E-3</v>
      </c>
      <c r="E763">
        <f>'[5]161417172'!C763</f>
        <v>4.9789999999999999E-3</v>
      </c>
      <c r="F763">
        <f t="shared" si="45"/>
        <v>1.663E-3</v>
      </c>
      <c r="G763">
        <f t="shared" si="47"/>
        <v>3.3159999999999999E-3</v>
      </c>
      <c r="H763">
        <f t="shared" si="46"/>
        <v>8.3100000000000003E-4</v>
      </c>
      <c r="I763">
        <f>[6]Sheet1!$C848</f>
        <v>7.3460229152315648E-3</v>
      </c>
      <c r="J763">
        <f>[6]Sheet1!$D848</f>
        <v>3.9730722202819813E-2</v>
      </c>
      <c r="K763">
        <f t="shared" si="44"/>
        <v>7.8700000000000037E-4</v>
      </c>
    </row>
    <row r="764" spans="1:11">
      <c r="A764" s="1">
        <v>32567</v>
      </c>
      <c r="B764">
        <v>-1.6445999999999999E-2</v>
      </c>
      <c r="C764">
        <v>2.9880000000000002E-3</v>
      </c>
      <c r="D764">
        <f>'[5]161417172'!B764</f>
        <v>6.11E-3</v>
      </c>
      <c r="E764">
        <f>'[5]161417172'!C764</f>
        <v>4.1289999999999999E-3</v>
      </c>
      <c r="F764">
        <f t="shared" si="45"/>
        <v>4.9789999999999999E-3</v>
      </c>
      <c r="G764">
        <f t="shared" si="47"/>
        <v>-8.5000000000000006E-4</v>
      </c>
      <c r="H764">
        <f t="shared" si="46"/>
        <v>3.3159999999999999E-3</v>
      </c>
      <c r="I764">
        <f>[6]Sheet1!$C849</f>
        <v>-9.7793194833979413E-3</v>
      </c>
      <c r="J764">
        <f>[6]Sheet1!$D849</f>
        <v>2.8245401123155212E-2</v>
      </c>
      <c r="K764">
        <f t="shared" si="44"/>
        <v>1.9810000000000001E-3</v>
      </c>
    </row>
    <row r="765" spans="1:11">
      <c r="A765" s="1">
        <v>32598</v>
      </c>
      <c r="B765">
        <v>2.1465000000000001E-2</v>
      </c>
      <c r="C765">
        <v>1.806E-2</v>
      </c>
      <c r="D765">
        <f>'[5]161417172'!B765</f>
        <v>6.2129999999999998E-3</v>
      </c>
      <c r="E765">
        <f>'[5]161417172'!C765</f>
        <v>5.757E-3</v>
      </c>
      <c r="F765">
        <f t="shared" si="45"/>
        <v>4.1289999999999999E-3</v>
      </c>
      <c r="G765">
        <f t="shared" si="47"/>
        <v>1.6280000000000001E-3</v>
      </c>
      <c r="H765">
        <f t="shared" si="46"/>
        <v>-8.5000000000000006E-4</v>
      </c>
      <c r="I765">
        <f>[6]Sheet1!$C850</f>
        <v>-1.3813510850146926E-3</v>
      </c>
      <c r="J765">
        <f>[6]Sheet1!$D850</f>
        <v>2.3609482288732053E-2</v>
      </c>
      <c r="K765">
        <f t="shared" si="44"/>
        <v>4.5599999999999981E-4</v>
      </c>
    </row>
    <row r="766" spans="1:11">
      <c r="A766" s="1">
        <v>32628</v>
      </c>
      <c r="B766">
        <v>4.8203999999999997E-2</v>
      </c>
      <c r="C766">
        <v>2.9089E-2</v>
      </c>
      <c r="D766">
        <f>'[5]161417172'!B766</f>
        <v>6.8100000000000001E-3</v>
      </c>
      <c r="E766">
        <f>'[5]161417172'!C766</f>
        <v>6.5409999999999999E-3</v>
      </c>
      <c r="F766">
        <f t="shared" si="45"/>
        <v>5.757E-3</v>
      </c>
      <c r="G766">
        <f t="shared" si="47"/>
        <v>7.8399999999999997E-4</v>
      </c>
      <c r="H766">
        <f t="shared" si="46"/>
        <v>1.6280000000000001E-3</v>
      </c>
      <c r="I766">
        <f>[6]Sheet1!$C851</f>
        <v>1.0268416692262861E-3</v>
      </c>
      <c r="J766">
        <f>[6]Sheet1!$D851</f>
        <v>1.5979517018432254E-2</v>
      </c>
      <c r="K766">
        <f t="shared" si="44"/>
        <v>2.6900000000000014E-4</v>
      </c>
    </row>
    <row r="767" spans="1:11">
      <c r="A767" s="1">
        <v>32659</v>
      </c>
      <c r="B767">
        <v>3.9337999999999998E-2</v>
      </c>
      <c r="C767">
        <v>2.5054E-2</v>
      </c>
      <c r="D767">
        <f>'[5]161417172'!B767</f>
        <v>8.0059999999999992E-3</v>
      </c>
      <c r="E767">
        <f>'[5]161417172'!C767</f>
        <v>5.6860000000000001E-3</v>
      </c>
      <c r="F767">
        <f t="shared" si="45"/>
        <v>6.5409999999999999E-3</v>
      </c>
      <c r="G767">
        <f t="shared" si="47"/>
        <v>-8.5499999999999986E-4</v>
      </c>
      <c r="H767">
        <f t="shared" si="46"/>
        <v>7.8399999999999997E-4</v>
      </c>
      <c r="I767">
        <f>[6]Sheet1!$C852</f>
        <v>-8.2926813502917085E-3</v>
      </c>
      <c r="J767">
        <f>[6]Sheet1!$D852</f>
        <v>9.0072269269514393E-3</v>
      </c>
      <c r="K767">
        <f t="shared" si="44"/>
        <v>2.3199999999999991E-3</v>
      </c>
    </row>
    <row r="768" spans="1:11">
      <c r="A768" s="1">
        <v>32689</v>
      </c>
      <c r="B768">
        <v>-4.8659999999999997E-3</v>
      </c>
      <c r="C768">
        <v>-7.744E-3</v>
      </c>
      <c r="D768">
        <f>'[5]161417172'!B768</f>
        <v>7.1469999999999997E-3</v>
      </c>
      <c r="E768">
        <f>'[5]161417172'!C768</f>
        <v>2.4229999999999998E-3</v>
      </c>
      <c r="F768">
        <f t="shared" si="45"/>
        <v>5.6860000000000001E-3</v>
      </c>
      <c r="G768">
        <f t="shared" si="47"/>
        <v>-3.2630000000000003E-3</v>
      </c>
      <c r="H768">
        <f t="shared" si="46"/>
        <v>-8.5499999999999986E-4</v>
      </c>
      <c r="I768">
        <f>[6]Sheet1!$C853</f>
        <v>1.4637241044308524E-3</v>
      </c>
      <c r="J768">
        <f>[6]Sheet1!$D853</f>
        <v>9.1414387086903304E-3</v>
      </c>
      <c r="K768">
        <f t="shared" si="44"/>
        <v>4.7239999999999999E-3</v>
      </c>
    </row>
    <row r="769" spans="1:11">
      <c r="A769" s="1">
        <v>32720</v>
      </c>
      <c r="B769">
        <v>7.7131000000000005E-2</v>
      </c>
      <c r="C769">
        <v>3.1016999999999999E-2</v>
      </c>
      <c r="D769">
        <f>'[5]161417172'!B769</f>
        <v>7.0400000000000003E-3</v>
      </c>
      <c r="E769">
        <f>'[5]161417172'!C769</f>
        <v>2.4169999999999999E-3</v>
      </c>
      <c r="F769">
        <f t="shared" si="45"/>
        <v>2.4229999999999998E-3</v>
      </c>
      <c r="G769">
        <f t="shared" si="47"/>
        <v>-5.999999999999929E-6</v>
      </c>
      <c r="H769">
        <f t="shared" si="46"/>
        <v>-3.2630000000000003E-3</v>
      </c>
      <c r="I769">
        <f>[6]Sheet1!$C854</f>
        <v>-1.0904870111522413E-2</v>
      </c>
      <c r="J769">
        <f>[6]Sheet1!$D854</f>
        <v>-2.9378332272482766E-3</v>
      </c>
      <c r="K769">
        <f t="shared" si="44"/>
        <v>4.6230000000000004E-3</v>
      </c>
    </row>
    <row r="770" spans="1:11">
      <c r="A770" s="1">
        <v>32751</v>
      </c>
      <c r="B770">
        <v>2.2127000000000001E-2</v>
      </c>
      <c r="C770">
        <v>1.8626E-2</v>
      </c>
      <c r="D770">
        <f>'[5]161417172'!B770</f>
        <v>6.6839999999999998E-3</v>
      </c>
      <c r="E770">
        <f>'[5]161417172'!C770</f>
        <v>1.6080000000000001E-3</v>
      </c>
      <c r="F770">
        <f t="shared" si="45"/>
        <v>2.4169999999999999E-3</v>
      </c>
      <c r="G770">
        <f t="shared" si="47"/>
        <v>-8.0899999999999982E-4</v>
      </c>
      <c r="H770">
        <f t="shared" si="46"/>
        <v>-5.999999999999929E-6</v>
      </c>
      <c r="I770">
        <f>[6]Sheet1!$C855</f>
        <v>9.0111186220545036E-3</v>
      </c>
      <c r="J770">
        <f>[6]Sheet1!$D855</f>
        <v>5.1065408731716389E-3</v>
      </c>
      <c r="K770">
        <f t="shared" si="44"/>
        <v>5.0759999999999998E-3</v>
      </c>
    </row>
    <row r="771" spans="1:11">
      <c r="A771" s="1">
        <v>32781</v>
      </c>
      <c r="B771">
        <v>-1.474E-3</v>
      </c>
      <c r="C771">
        <v>5.5319999999999996E-3</v>
      </c>
      <c r="D771">
        <f>'[5]161417172'!B771</f>
        <v>6.3870000000000003E-3</v>
      </c>
      <c r="E771">
        <f>'[5]161417172'!C771</f>
        <v>3.2100000000000002E-3</v>
      </c>
      <c r="F771">
        <f t="shared" si="45"/>
        <v>1.6080000000000001E-3</v>
      </c>
      <c r="G771">
        <f t="shared" si="47"/>
        <v>1.6020000000000001E-3</v>
      </c>
      <c r="H771">
        <f t="shared" si="46"/>
        <v>-8.0899999999999982E-4</v>
      </c>
      <c r="I771">
        <f>[6]Sheet1!$C856</f>
        <v>-2.4221666424431021E-3</v>
      </c>
      <c r="J771">
        <f>[6]Sheet1!$D856</f>
        <v>-6.8508742837103398E-4</v>
      </c>
      <c r="K771">
        <f t="shared" si="44"/>
        <v>3.1770000000000001E-3</v>
      </c>
    </row>
    <row r="772" spans="1:11">
      <c r="A772" s="1">
        <v>32812</v>
      </c>
      <c r="B772">
        <v>-2.9281000000000001E-2</v>
      </c>
      <c r="C772">
        <v>-4.9933999999999999E-2</v>
      </c>
      <c r="D772">
        <f>'[5]161417172'!B772</f>
        <v>6.8199999999999997E-3</v>
      </c>
      <c r="E772">
        <f>'[5]161417172'!C772</f>
        <v>4.7999999999999996E-3</v>
      </c>
      <c r="F772">
        <f t="shared" si="45"/>
        <v>3.2100000000000002E-3</v>
      </c>
      <c r="G772">
        <f t="shared" si="47"/>
        <v>1.5899999999999994E-3</v>
      </c>
      <c r="H772">
        <f t="shared" si="46"/>
        <v>1.6020000000000001E-3</v>
      </c>
      <c r="I772">
        <f>[6]Sheet1!$C857</f>
        <v>-1.8185884078301129E-3</v>
      </c>
      <c r="J772">
        <f>[6]Sheet1!$D857</f>
        <v>-8.4846414526609237E-3</v>
      </c>
      <c r="K772">
        <f t="shared" si="44"/>
        <v>2.0200000000000001E-3</v>
      </c>
    </row>
    <row r="773" spans="1:11">
      <c r="A773" s="1">
        <v>32842</v>
      </c>
      <c r="B773">
        <v>1.7815000000000001E-2</v>
      </c>
      <c r="C773">
        <v>-5.7999999999999996E-3</v>
      </c>
      <c r="D773">
        <f>'[5]161417172'!B773</f>
        <v>6.3400000000000001E-3</v>
      </c>
      <c r="E773">
        <f>'[5]161417172'!C773</f>
        <v>2.3890000000000001E-3</v>
      </c>
      <c r="F773">
        <f t="shared" si="45"/>
        <v>4.7999999999999996E-3</v>
      </c>
      <c r="G773">
        <f t="shared" si="47"/>
        <v>-2.4109999999999995E-3</v>
      </c>
      <c r="H773">
        <f t="shared" si="46"/>
        <v>1.5899999999999994E-3</v>
      </c>
      <c r="I773">
        <f>[6]Sheet1!$C858</f>
        <v>1.6703178773855853E-3</v>
      </c>
      <c r="J773">
        <f>[6]Sheet1!$D858</f>
        <v>-9.6730697906250995E-3</v>
      </c>
      <c r="K773">
        <f t="shared" si="44"/>
        <v>3.9509999999999997E-3</v>
      </c>
    </row>
    <row r="774" spans="1:11">
      <c r="A774" s="1">
        <v>32873</v>
      </c>
      <c r="B774">
        <v>1.8294999999999999E-2</v>
      </c>
      <c r="C774">
        <v>-1.2375000000000001E-2</v>
      </c>
      <c r="D774">
        <f>'[5]161417172'!B774</f>
        <v>5.9410000000000001E-3</v>
      </c>
      <c r="E774">
        <f>'[5]161417172'!C774</f>
        <v>1.5889999999999999E-3</v>
      </c>
      <c r="F774">
        <f t="shared" si="45"/>
        <v>2.3890000000000001E-3</v>
      </c>
      <c r="G774">
        <f t="shared" si="47"/>
        <v>-8.0000000000000015E-4</v>
      </c>
      <c r="H774">
        <f t="shared" si="46"/>
        <v>-2.4109999999999995E-3</v>
      </c>
      <c r="I774">
        <f>[6]Sheet1!$C859</f>
        <v>2.3032744171072039E-3</v>
      </c>
      <c r="J774">
        <f>[6]Sheet1!$D859</f>
        <v>-1.1777677475063975E-2</v>
      </c>
      <c r="K774">
        <f t="shared" si="44"/>
        <v>4.352E-3</v>
      </c>
    </row>
    <row r="775" spans="1:11">
      <c r="A775" s="1">
        <v>32904</v>
      </c>
      <c r="B775">
        <v>-7.0114999999999997E-2</v>
      </c>
      <c r="C775">
        <v>-4.6407999999999998E-2</v>
      </c>
      <c r="D775">
        <f>'[5]161417172'!B775</f>
        <v>5.8520000000000004E-3</v>
      </c>
      <c r="E775">
        <f>'[5]161417172'!C775</f>
        <v>1.0309E-2</v>
      </c>
      <c r="F775">
        <f t="shared" si="45"/>
        <v>1.5889999999999999E-3</v>
      </c>
      <c r="G775">
        <f t="shared" si="47"/>
        <v>8.7200000000000003E-3</v>
      </c>
      <c r="H775">
        <f t="shared" si="46"/>
        <v>-8.0000000000000015E-4</v>
      </c>
      <c r="I775">
        <f>[6]Sheet1!$C860</f>
        <v>-1.1570194298480274E-3</v>
      </c>
      <c r="J775">
        <f>[6]Sheet1!$D860</f>
        <v>-2.0280719820143567E-2</v>
      </c>
      <c r="K775">
        <f t="shared" si="44"/>
        <v>-4.457E-3</v>
      </c>
    </row>
    <row r="776" spans="1:11">
      <c r="A776" s="1">
        <v>32932</v>
      </c>
      <c r="B776">
        <v>1.4900999999999999E-2</v>
      </c>
      <c r="C776">
        <v>1.5434E-2</v>
      </c>
      <c r="D776">
        <f>'[5]161417172'!B776</f>
        <v>5.8180000000000003E-3</v>
      </c>
      <c r="E776">
        <f>'[5]161417172'!C776</f>
        <v>4.7099999999999998E-3</v>
      </c>
      <c r="F776">
        <f t="shared" si="45"/>
        <v>1.0309E-2</v>
      </c>
      <c r="G776">
        <f t="shared" si="47"/>
        <v>-5.5990000000000007E-3</v>
      </c>
      <c r="H776">
        <f t="shared" si="46"/>
        <v>8.7200000000000003E-3</v>
      </c>
      <c r="I776">
        <f>[6]Sheet1!$C861</f>
        <v>1.3908446746058623E-2</v>
      </c>
      <c r="J776">
        <f>[6]Sheet1!$D861</f>
        <v>3.4070464093129971E-3</v>
      </c>
      <c r="K776">
        <f t="shared" ref="K776:K839" si="48">D776-E776</f>
        <v>1.1080000000000005E-3</v>
      </c>
    </row>
    <row r="777" spans="1:11">
      <c r="A777" s="1">
        <v>32963</v>
      </c>
      <c r="B777">
        <v>2.4140000000000002E-2</v>
      </c>
      <c r="C777">
        <v>2.1315000000000001E-2</v>
      </c>
      <c r="D777">
        <f>'[5]161417172'!B777</f>
        <v>6.3800000000000003E-3</v>
      </c>
      <c r="E777">
        <f>'[5]161417172'!C777</f>
        <v>5.4689999999999999E-3</v>
      </c>
      <c r="F777">
        <f t="shared" si="45"/>
        <v>4.7099999999999998E-3</v>
      </c>
      <c r="G777">
        <f t="shared" si="47"/>
        <v>7.5900000000000013E-4</v>
      </c>
      <c r="H777">
        <f t="shared" si="46"/>
        <v>-5.5990000000000007E-3</v>
      </c>
      <c r="I777">
        <f>[6]Sheet1!$C862</f>
        <v>3.7756721076345201E-3</v>
      </c>
      <c r="J777">
        <f>[6]Sheet1!$D862</f>
        <v>8.5640696019622098E-3</v>
      </c>
      <c r="K777">
        <f t="shared" si="48"/>
        <v>9.1100000000000035E-4</v>
      </c>
    </row>
    <row r="778" spans="1:11">
      <c r="A778" s="1">
        <v>32993</v>
      </c>
      <c r="B778">
        <v>-2.8285999999999999E-2</v>
      </c>
      <c r="C778">
        <v>-2.8117E-2</v>
      </c>
      <c r="D778">
        <f>'[5]161417172'!B778</f>
        <v>6.829E-3</v>
      </c>
      <c r="E778">
        <f>'[5]161417172'!C778</f>
        <v>1.554E-3</v>
      </c>
      <c r="F778">
        <f t="shared" ref="F778:F841" si="49">E777</f>
        <v>5.4689999999999999E-3</v>
      </c>
      <c r="G778">
        <f t="shared" si="47"/>
        <v>-3.9150000000000001E-3</v>
      </c>
      <c r="H778">
        <f t="shared" ref="H778:H841" si="50">F778-F777</f>
        <v>7.5900000000000013E-4</v>
      </c>
      <c r="I778">
        <f>[6]Sheet1!$C863</f>
        <v>-2.5319047477463386E-3</v>
      </c>
      <c r="J778">
        <f>[6]Sheet1!$D863</f>
        <v>5.0053231849895852E-3</v>
      </c>
      <c r="K778">
        <f t="shared" si="48"/>
        <v>5.2750000000000002E-3</v>
      </c>
    </row>
    <row r="779" spans="1:11">
      <c r="A779" s="1">
        <v>33024</v>
      </c>
      <c r="B779">
        <v>8.8936000000000001E-2</v>
      </c>
      <c r="C779">
        <v>4.5675E-2</v>
      </c>
      <c r="D779">
        <f>'[5]161417172'!B779</f>
        <v>6.404E-3</v>
      </c>
      <c r="E779">
        <f>'[5]161417172'!C779</f>
        <v>2.3270000000000001E-3</v>
      </c>
      <c r="F779">
        <f t="shared" si="49"/>
        <v>1.554E-3</v>
      </c>
      <c r="G779">
        <f t="shared" ref="G779:G842" si="51">E779-F779</f>
        <v>7.7300000000000003E-4</v>
      </c>
      <c r="H779">
        <f t="shared" si="50"/>
        <v>-3.9150000000000001E-3</v>
      </c>
      <c r="I779">
        <f>[6]Sheet1!$C864</f>
        <v>1.4919681198657386E-3</v>
      </c>
      <c r="J779">
        <f>[6]Sheet1!$D864</f>
        <v>1.4789972655147032E-2</v>
      </c>
      <c r="K779">
        <f t="shared" si="48"/>
        <v>4.0769999999999999E-3</v>
      </c>
    </row>
    <row r="780" spans="1:11">
      <c r="A780" s="1">
        <v>33054</v>
      </c>
      <c r="B780">
        <v>-4.1960000000000001E-3</v>
      </c>
      <c r="C780">
        <v>5.359E-3</v>
      </c>
      <c r="D780">
        <f>'[5]161417172'!B780</f>
        <v>5.8979999999999996E-3</v>
      </c>
      <c r="E780">
        <f>'[5]161417172'!C780</f>
        <v>5.4180000000000001E-3</v>
      </c>
      <c r="F780">
        <f t="shared" si="49"/>
        <v>2.3270000000000001E-3</v>
      </c>
      <c r="G780">
        <f t="shared" si="51"/>
        <v>3.091E-3</v>
      </c>
      <c r="H780">
        <f t="shared" si="50"/>
        <v>7.7300000000000003E-4</v>
      </c>
      <c r="I780">
        <f>[6]Sheet1!$C865</f>
        <v>2.3279579128763217E-3</v>
      </c>
      <c r="J780">
        <f>[6]Sheet1!$D865</f>
        <v>1.5654206463592502E-2</v>
      </c>
      <c r="K780">
        <f t="shared" si="48"/>
        <v>4.7999999999999952E-4</v>
      </c>
    </row>
    <row r="781" spans="1:11">
      <c r="A781" s="1">
        <v>33085</v>
      </c>
      <c r="B781">
        <v>-9.4050000000000002E-3</v>
      </c>
      <c r="C781">
        <v>-2.5732000000000001E-2</v>
      </c>
      <c r="D781">
        <f>'[5]161417172'!B781</f>
        <v>6.7039999999999999E-3</v>
      </c>
      <c r="E781">
        <f>'[5]161417172'!C781</f>
        <v>3.849E-3</v>
      </c>
      <c r="F781">
        <f t="shared" si="49"/>
        <v>5.4180000000000001E-3</v>
      </c>
      <c r="G781">
        <f t="shared" si="51"/>
        <v>-1.5690000000000001E-3</v>
      </c>
      <c r="H781">
        <f t="shared" si="50"/>
        <v>3.091E-3</v>
      </c>
      <c r="I781">
        <f>[6]Sheet1!$C866</f>
        <v>-1.9059103816818634E-3</v>
      </c>
      <c r="J781">
        <f>[6]Sheet1!$D866</f>
        <v>2.4653166193433051E-2</v>
      </c>
      <c r="K781">
        <f t="shared" si="48"/>
        <v>2.8549999999999999E-3</v>
      </c>
    </row>
    <row r="782" spans="1:11">
      <c r="A782" s="1">
        <v>33116</v>
      </c>
      <c r="B782">
        <v>-9.1896000000000005E-2</v>
      </c>
      <c r="C782">
        <v>-0.10891099999999999</v>
      </c>
      <c r="D782">
        <f>'[5]161417172'!B782</f>
        <v>6.1539999999999997E-3</v>
      </c>
      <c r="E782">
        <f>'[5]161417172'!C782</f>
        <v>9.2020000000000001E-3</v>
      </c>
      <c r="F782">
        <f t="shared" si="49"/>
        <v>3.849E-3</v>
      </c>
      <c r="G782">
        <f t="shared" si="51"/>
        <v>5.3530000000000001E-3</v>
      </c>
      <c r="H782">
        <f t="shared" si="50"/>
        <v>-1.5690000000000001E-3</v>
      </c>
      <c r="I782">
        <f>[6]Sheet1!$C867</f>
        <v>2.6026495225774937E-3</v>
      </c>
      <c r="J782">
        <f>[6]Sheet1!$D867</f>
        <v>1.8244697093956042E-2</v>
      </c>
      <c r="K782">
        <f t="shared" si="48"/>
        <v>-3.0480000000000004E-3</v>
      </c>
    </row>
    <row r="783" spans="1:11">
      <c r="A783" s="1">
        <v>33146</v>
      </c>
      <c r="B783">
        <v>-5.3843000000000002E-2</v>
      </c>
      <c r="C783">
        <v>-8.0467999999999998E-2</v>
      </c>
      <c r="D783">
        <f>'[5]161417172'!B783</f>
        <v>5.9839999999999997E-3</v>
      </c>
      <c r="E783">
        <f>'[5]161417172'!C783</f>
        <v>8.3590000000000001E-3</v>
      </c>
      <c r="F783">
        <f t="shared" si="49"/>
        <v>9.2020000000000001E-3</v>
      </c>
      <c r="G783">
        <f t="shared" si="51"/>
        <v>-8.43E-4</v>
      </c>
      <c r="H783">
        <f t="shared" si="50"/>
        <v>5.3530000000000001E-3</v>
      </c>
      <c r="I783">
        <f>[6]Sheet1!$C868</f>
        <v>-1.2745215744836003E-4</v>
      </c>
      <c r="J783">
        <f>[6]Sheet1!$D868</f>
        <v>2.0539411578950784E-2</v>
      </c>
      <c r="K783">
        <f t="shared" si="48"/>
        <v>-2.3750000000000004E-3</v>
      </c>
    </row>
    <row r="784" spans="1:11">
      <c r="A784" s="1">
        <v>33177</v>
      </c>
      <c r="B784">
        <v>-1.2503999999999999E-2</v>
      </c>
      <c r="C784">
        <v>-5.7154999999999997E-2</v>
      </c>
      <c r="D784">
        <f>'[5]161417172'!B784</f>
        <v>6.5589999999999997E-3</v>
      </c>
      <c r="E784">
        <f>'[5]161417172'!C784</f>
        <v>6.0289999999999996E-3</v>
      </c>
      <c r="F784">
        <f t="shared" si="49"/>
        <v>8.3590000000000001E-3</v>
      </c>
      <c r="G784">
        <f t="shared" si="51"/>
        <v>-2.3300000000000005E-3</v>
      </c>
      <c r="H784">
        <f t="shared" si="50"/>
        <v>-8.43E-4</v>
      </c>
      <c r="I784">
        <f>[6]Sheet1!$C869</f>
        <v>-7.8517666542898823E-3</v>
      </c>
      <c r="J784">
        <f>[6]Sheet1!$D869</f>
        <v>1.4506233332491014E-2</v>
      </c>
      <c r="K784">
        <f t="shared" si="48"/>
        <v>5.3000000000000009E-4</v>
      </c>
    </row>
    <row r="785" spans="1:11">
      <c r="A785" s="1">
        <v>33207</v>
      </c>
      <c r="B785">
        <v>6.5743999999999997E-2</v>
      </c>
      <c r="C785">
        <v>3.5468E-2</v>
      </c>
      <c r="D785">
        <f>'[5]161417172'!B785</f>
        <v>5.6509999999999998E-3</v>
      </c>
      <c r="E785">
        <f>'[5]161417172'!C785</f>
        <v>2.2469999999999999E-3</v>
      </c>
      <c r="F785">
        <f t="shared" si="49"/>
        <v>6.0289999999999996E-3</v>
      </c>
      <c r="G785">
        <f t="shared" si="51"/>
        <v>-3.7819999999999998E-3</v>
      </c>
      <c r="H785">
        <f t="shared" si="50"/>
        <v>-2.3300000000000005E-3</v>
      </c>
      <c r="I785">
        <f>[6]Sheet1!$C870</f>
        <v>-1.1455429676911599E-2</v>
      </c>
      <c r="J785">
        <f>[6]Sheet1!$D870</f>
        <v>1.3804857781938296E-3</v>
      </c>
      <c r="K785">
        <f t="shared" si="48"/>
        <v>3.4039999999999999E-3</v>
      </c>
    </row>
    <row r="786" spans="1:11">
      <c r="A786" s="1">
        <v>33238</v>
      </c>
      <c r="B786">
        <v>2.9513000000000001E-2</v>
      </c>
      <c r="C786">
        <v>-4.5259999999999996E-3</v>
      </c>
      <c r="D786">
        <f>'[5]161417172'!B786</f>
        <v>5.9890000000000004E-3</v>
      </c>
      <c r="E786">
        <f>'[5]161417172'!C786</f>
        <v>0</v>
      </c>
      <c r="F786">
        <f t="shared" si="49"/>
        <v>2.2469999999999999E-3</v>
      </c>
      <c r="G786">
        <f t="shared" si="51"/>
        <v>-2.2469999999999999E-3</v>
      </c>
      <c r="H786">
        <f t="shared" si="50"/>
        <v>-3.7819999999999998E-3</v>
      </c>
      <c r="I786">
        <f>[6]Sheet1!$C871</f>
        <v>-7.2609141244628361E-3</v>
      </c>
      <c r="J786">
        <f>[6]Sheet1!$D871</f>
        <v>-8.1837027633762105E-3</v>
      </c>
      <c r="K786">
        <f t="shared" si="48"/>
        <v>5.9890000000000004E-3</v>
      </c>
    </row>
    <row r="787" spans="1:11">
      <c r="A787" s="1">
        <v>33269</v>
      </c>
      <c r="B787">
        <v>4.9077999999999997E-2</v>
      </c>
      <c r="C787">
        <v>8.4175E-2</v>
      </c>
      <c r="D787">
        <f>'[5]161417172'!B787</f>
        <v>4.6369999999999996E-3</v>
      </c>
      <c r="E787">
        <f>'[5]161417172'!C787</f>
        <v>5.9789999999999999E-3</v>
      </c>
      <c r="F787">
        <f t="shared" si="49"/>
        <v>0</v>
      </c>
      <c r="G787">
        <f t="shared" si="51"/>
        <v>5.9789999999999999E-3</v>
      </c>
      <c r="H787">
        <f t="shared" si="50"/>
        <v>-2.2469999999999999E-3</v>
      </c>
      <c r="I787">
        <f>[6]Sheet1!$C872</f>
        <v>-8.0548178484827204E-3</v>
      </c>
      <c r="J787">
        <f>[6]Sheet1!$D872</f>
        <v>-1.5081501182010904E-2</v>
      </c>
      <c r="K787">
        <f t="shared" si="48"/>
        <v>-1.3420000000000003E-3</v>
      </c>
    </row>
    <row r="788" spans="1:11">
      <c r="A788" s="1">
        <v>33297</v>
      </c>
      <c r="B788">
        <v>7.5846999999999998E-2</v>
      </c>
      <c r="C788">
        <v>0.13389799999999999</v>
      </c>
      <c r="D788">
        <f>'[5]161417172'!B788</f>
        <v>4.7670000000000004E-3</v>
      </c>
      <c r="E788">
        <f>'[5]161417172'!C788</f>
        <v>1.4859999999999999E-3</v>
      </c>
      <c r="F788">
        <f t="shared" si="49"/>
        <v>5.9789999999999999E-3</v>
      </c>
      <c r="G788">
        <f t="shared" si="51"/>
        <v>-4.4930000000000005E-3</v>
      </c>
      <c r="H788">
        <f t="shared" si="50"/>
        <v>5.9789999999999999E-3</v>
      </c>
      <c r="I788">
        <f>[6]Sheet1!$C873</f>
        <v>-6.2179013670080607E-3</v>
      </c>
      <c r="J788">
        <f>[6]Sheet1!$D873</f>
        <v>-3.5207849295077587E-2</v>
      </c>
      <c r="K788">
        <f t="shared" si="48"/>
        <v>3.2810000000000005E-3</v>
      </c>
    </row>
    <row r="789" spans="1:11">
      <c r="A789" s="1">
        <v>33328</v>
      </c>
      <c r="B789">
        <v>2.8923000000000001E-2</v>
      </c>
      <c r="C789">
        <v>7.8293000000000001E-2</v>
      </c>
      <c r="D789">
        <f>'[5]161417172'!B789</f>
        <v>4.3909999999999999E-3</v>
      </c>
      <c r="E789">
        <f>'[5]161417172'!C789</f>
        <v>1.4840000000000001E-3</v>
      </c>
      <c r="F789">
        <f t="shared" si="49"/>
        <v>1.4859999999999999E-3</v>
      </c>
      <c r="G789">
        <f t="shared" si="51"/>
        <v>-1.9999999999998318E-6</v>
      </c>
      <c r="H789">
        <f t="shared" si="50"/>
        <v>-4.4930000000000005E-3</v>
      </c>
      <c r="I789">
        <f>[6]Sheet1!$C874</f>
        <v>-6.8364550455051187E-3</v>
      </c>
      <c r="J789">
        <f>[6]Sheet1!$D874</f>
        <v>-4.5819976448217226E-2</v>
      </c>
      <c r="K789">
        <f t="shared" si="48"/>
        <v>2.9069999999999999E-3</v>
      </c>
    </row>
    <row r="790" spans="1:11">
      <c r="A790" s="1">
        <v>33358</v>
      </c>
      <c r="B790">
        <v>3.3219999999999999E-3</v>
      </c>
      <c r="C790">
        <v>3.1961999999999997E-2</v>
      </c>
      <c r="D790">
        <f>'[5]161417172'!B790</f>
        <v>5.3350000000000003E-3</v>
      </c>
      <c r="E790">
        <f>'[5]161417172'!C790</f>
        <v>1.4809999999999999E-3</v>
      </c>
      <c r="F790">
        <f t="shared" si="49"/>
        <v>1.4840000000000001E-3</v>
      </c>
      <c r="G790">
        <f t="shared" si="51"/>
        <v>-3.0000000000001813E-6</v>
      </c>
      <c r="H790">
        <f t="shared" si="50"/>
        <v>-1.9999999999998318E-6</v>
      </c>
      <c r="I790">
        <f>[6]Sheet1!$C875</f>
        <v>3.2792130104803974E-3</v>
      </c>
      <c r="J790">
        <f>[6]Sheet1!$D875</f>
        <v>-4.000885868999049E-2</v>
      </c>
      <c r="K790">
        <f t="shared" si="48"/>
        <v>3.8540000000000007E-3</v>
      </c>
    </row>
    <row r="791" spans="1:11">
      <c r="A791" s="1">
        <v>33389</v>
      </c>
      <c r="B791">
        <v>4.0731999999999997E-2</v>
      </c>
      <c r="C791">
        <v>3.1385000000000003E-2</v>
      </c>
      <c r="D791">
        <f>'[5]161417172'!B791</f>
        <v>4.4609999999999997E-3</v>
      </c>
      <c r="E791">
        <f>'[5]161417172'!C791</f>
        <v>2.9589999999999998E-3</v>
      </c>
      <c r="F791">
        <f t="shared" si="49"/>
        <v>1.4809999999999999E-3</v>
      </c>
      <c r="G791">
        <f t="shared" si="51"/>
        <v>1.4779999999999999E-3</v>
      </c>
      <c r="H791">
        <f t="shared" si="50"/>
        <v>-3.0000000000001813E-6</v>
      </c>
      <c r="I791">
        <f>[6]Sheet1!$C876</f>
        <v>7.021874078042778E-3</v>
      </c>
      <c r="J791">
        <f>[6]Sheet1!$D876</f>
        <v>-3.447895273181345E-2</v>
      </c>
      <c r="K791">
        <f t="shared" si="48"/>
        <v>1.5019999999999999E-3</v>
      </c>
    </row>
    <row r="792" spans="1:11">
      <c r="A792" s="1">
        <v>33419</v>
      </c>
      <c r="B792">
        <v>-4.4028999999999999E-2</v>
      </c>
      <c r="C792">
        <v>-3.1773000000000003E-2</v>
      </c>
      <c r="D792">
        <f>'[5]161417172'!B792</f>
        <v>4.1710000000000002E-3</v>
      </c>
      <c r="E792">
        <f>'[5]161417172'!C792</f>
        <v>2.9499999999999999E-3</v>
      </c>
      <c r="F792">
        <f t="shared" si="49"/>
        <v>2.9589999999999998E-3</v>
      </c>
      <c r="G792">
        <f t="shared" si="51"/>
        <v>-8.9999999999998935E-6</v>
      </c>
      <c r="H792">
        <f t="shared" si="50"/>
        <v>1.4779999999999999E-3</v>
      </c>
      <c r="I792">
        <f>[6]Sheet1!$C877</f>
        <v>1.1191557768629679E-2</v>
      </c>
      <c r="J792">
        <f>[6]Sheet1!$D877</f>
        <v>-2.5615352876060093E-2</v>
      </c>
      <c r="K792">
        <f t="shared" si="48"/>
        <v>1.2210000000000003E-3</v>
      </c>
    </row>
    <row r="793" spans="1:11">
      <c r="A793" s="1">
        <v>33450</v>
      </c>
      <c r="B793">
        <v>4.6795000000000003E-2</v>
      </c>
      <c r="C793">
        <v>3.4202000000000003E-2</v>
      </c>
      <c r="D793">
        <f>'[5]161417172'!B793</f>
        <v>4.8399999999999997E-3</v>
      </c>
      <c r="E793">
        <f>'[5]161417172'!C793</f>
        <v>1.4710000000000001E-3</v>
      </c>
      <c r="F793">
        <f t="shared" si="49"/>
        <v>2.9499999999999999E-3</v>
      </c>
      <c r="G793">
        <f t="shared" si="51"/>
        <v>-1.4789999999999998E-3</v>
      </c>
      <c r="H793">
        <f t="shared" si="50"/>
        <v>-8.9999999999998935E-6</v>
      </c>
      <c r="I793">
        <f>[6]Sheet1!$C878</f>
        <v>2.4404154433872449E-3</v>
      </c>
      <c r="J793">
        <f>[6]Sheet1!$D878</f>
        <v>-2.1269027050990985E-2</v>
      </c>
      <c r="K793">
        <f t="shared" si="48"/>
        <v>3.3689999999999996E-3</v>
      </c>
    </row>
    <row r="794" spans="1:11">
      <c r="A794" s="1">
        <v>33481</v>
      </c>
      <c r="B794">
        <v>2.6818999999999999E-2</v>
      </c>
      <c r="C794">
        <v>2.7507E-2</v>
      </c>
      <c r="D794">
        <f>'[5]161417172'!B794</f>
        <v>4.6100000000000004E-3</v>
      </c>
      <c r="E794">
        <f>'[5]161417172'!C794</f>
        <v>2.9369999999999999E-3</v>
      </c>
      <c r="F794">
        <f t="shared" si="49"/>
        <v>1.4710000000000001E-3</v>
      </c>
      <c r="G794">
        <f t="shared" si="51"/>
        <v>1.4659999999999999E-3</v>
      </c>
      <c r="H794">
        <f t="shared" si="50"/>
        <v>-1.4789999999999998E-3</v>
      </c>
      <c r="I794">
        <f>[6]Sheet1!$C879</f>
        <v>2.5177418511477256E-3</v>
      </c>
      <c r="J794">
        <f>[6]Sheet1!$D879</f>
        <v>-2.1353934722420753E-2</v>
      </c>
      <c r="K794">
        <f t="shared" si="48"/>
        <v>1.6730000000000004E-3</v>
      </c>
    </row>
    <row r="795" spans="1:11">
      <c r="A795" s="1">
        <v>33511</v>
      </c>
      <c r="B795">
        <v>-1.0975E-2</v>
      </c>
      <c r="C795">
        <v>8.1309999999999993E-3</v>
      </c>
      <c r="D795">
        <f>'[5]161417172'!B795</f>
        <v>4.5580000000000004E-3</v>
      </c>
      <c r="E795">
        <f>'[5]161417172'!C795</f>
        <v>4.3920000000000001E-3</v>
      </c>
      <c r="F795">
        <f t="shared" si="49"/>
        <v>2.9369999999999999E-3</v>
      </c>
      <c r="G795">
        <f t="shared" si="51"/>
        <v>1.4550000000000001E-3</v>
      </c>
      <c r="H795">
        <f t="shared" si="50"/>
        <v>1.4659999999999999E-3</v>
      </c>
      <c r="I795">
        <f>[6]Sheet1!$C880</f>
        <v>1.007100026895813E-2</v>
      </c>
      <c r="J795">
        <f>[6]Sheet1!$D880</f>
        <v>-1.1155482296014263E-2</v>
      </c>
      <c r="K795">
        <f t="shared" si="48"/>
        <v>1.6600000000000035E-4</v>
      </c>
    </row>
    <row r="796" spans="1:11">
      <c r="A796" s="1">
        <v>33542</v>
      </c>
      <c r="B796">
        <v>1.7788999999999999E-2</v>
      </c>
      <c r="C796">
        <v>2.4639000000000001E-2</v>
      </c>
      <c r="D796">
        <f>'[5]161417172'!B796</f>
        <v>4.2459999999999998E-3</v>
      </c>
      <c r="E796">
        <f>'[5]161417172'!C796</f>
        <v>1.4580000000000001E-3</v>
      </c>
      <c r="F796">
        <f t="shared" si="49"/>
        <v>4.3920000000000001E-3</v>
      </c>
      <c r="G796">
        <f t="shared" si="51"/>
        <v>-2.934E-3</v>
      </c>
      <c r="H796">
        <f t="shared" si="50"/>
        <v>1.4550000000000001E-3</v>
      </c>
      <c r="I796">
        <f>[6]Sheet1!$C881</f>
        <v>-1.9562461326740888E-3</v>
      </c>
      <c r="J796">
        <f>[6]Sheet1!$D881</f>
        <v>-5.2599617743984695E-3</v>
      </c>
      <c r="K796">
        <f t="shared" si="48"/>
        <v>2.7879999999999997E-3</v>
      </c>
    </row>
    <row r="797" spans="1:11">
      <c r="A797" s="1">
        <v>33572</v>
      </c>
      <c r="B797">
        <v>-3.7275000000000003E-2</v>
      </c>
      <c r="C797">
        <v>-2.3734999999999999E-2</v>
      </c>
      <c r="D797">
        <f>'[5]161417172'!B797</f>
        <v>3.9150000000000001E-3</v>
      </c>
      <c r="E797">
        <f>'[5]161417172'!C797</f>
        <v>2.911E-3</v>
      </c>
      <c r="F797">
        <f t="shared" si="49"/>
        <v>1.4580000000000001E-3</v>
      </c>
      <c r="G797">
        <f t="shared" si="51"/>
        <v>1.4529999999999999E-3</v>
      </c>
      <c r="H797">
        <f t="shared" si="50"/>
        <v>-2.934E-3</v>
      </c>
      <c r="I797">
        <f>[6]Sheet1!$C882</f>
        <v>-2.7367573895542563E-3</v>
      </c>
      <c r="J797">
        <f>[6]Sheet1!$D882</f>
        <v>3.4587105129588736E-3</v>
      </c>
      <c r="K797">
        <f t="shared" si="48"/>
        <v>1.0040000000000001E-3</v>
      </c>
    </row>
    <row r="798" spans="1:11">
      <c r="A798" s="1">
        <v>33603</v>
      </c>
      <c r="B798">
        <v>0.106778</v>
      </c>
      <c r="C798">
        <v>3.5353000000000002E-2</v>
      </c>
      <c r="D798">
        <f>'[5]161417172'!B798</f>
        <v>3.7919999999999998E-3</v>
      </c>
      <c r="E798">
        <f>'[5]161417172'!C798</f>
        <v>7.2599999999999997E-4</v>
      </c>
      <c r="F798">
        <f t="shared" si="49"/>
        <v>2.911E-3</v>
      </c>
      <c r="G798">
        <f t="shared" si="51"/>
        <v>-2.1849999999999999E-3</v>
      </c>
      <c r="H798">
        <f t="shared" si="50"/>
        <v>1.4529999999999999E-3</v>
      </c>
      <c r="I798">
        <f>[6]Sheet1!$C883</f>
        <v>-7.757736094315959E-4</v>
      </c>
      <c r="J798">
        <f>[6]Sheet1!$D883</f>
        <v>9.9438510279901138E-3</v>
      </c>
      <c r="K798">
        <f t="shared" si="48"/>
        <v>3.0659999999999997E-3</v>
      </c>
    </row>
    <row r="799" spans="1:11">
      <c r="A799" s="1">
        <v>33634</v>
      </c>
      <c r="B799">
        <v>-1.1820000000000001E-3</v>
      </c>
      <c r="C799">
        <v>0.14996999999999999</v>
      </c>
      <c r="D799">
        <f>'[5]161417172'!B799</f>
        <v>3.0590000000000001E-3</v>
      </c>
      <c r="E799">
        <f>'[5]161417172'!C799</f>
        <v>1.4499999999999999E-3</v>
      </c>
      <c r="F799">
        <f t="shared" si="49"/>
        <v>7.2599999999999997E-4</v>
      </c>
      <c r="G799">
        <f t="shared" si="51"/>
        <v>7.2399999999999993E-4</v>
      </c>
      <c r="H799">
        <f t="shared" si="50"/>
        <v>-2.1849999999999999E-3</v>
      </c>
      <c r="I799">
        <f>[6]Sheet1!$C884</f>
        <v>-5.86257538470214E-3</v>
      </c>
      <c r="J799">
        <f>[6]Sheet1!$D884</f>
        <v>1.2136093491770694E-2</v>
      </c>
      <c r="K799">
        <f t="shared" si="48"/>
        <v>1.6090000000000002E-3</v>
      </c>
    </row>
    <row r="800" spans="1:11">
      <c r="A800" s="1">
        <v>33662</v>
      </c>
      <c r="B800">
        <v>1.3354E-2</v>
      </c>
      <c r="C800">
        <v>5.2123999999999997E-2</v>
      </c>
      <c r="D800">
        <f>'[5]161417172'!B800</f>
        <v>2.8279999999999998E-3</v>
      </c>
      <c r="E800">
        <f>'[5]161417172'!C800</f>
        <v>3.6210000000000001E-3</v>
      </c>
      <c r="F800">
        <f t="shared" si="49"/>
        <v>1.4499999999999999E-3</v>
      </c>
      <c r="G800">
        <f t="shared" si="51"/>
        <v>2.1710000000000002E-3</v>
      </c>
      <c r="H800">
        <f t="shared" si="50"/>
        <v>7.2399999999999993E-4</v>
      </c>
      <c r="I800">
        <f>[6]Sheet1!$C885</f>
        <v>8.7802733024435753E-3</v>
      </c>
      <c r="J800">
        <f>[6]Sheet1!$D885</f>
        <v>2.713426816122233E-2</v>
      </c>
      <c r="K800">
        <f t="shared" si="48"/>
        <v>-7.930000000000003E-4</v>
      </c>
    </row>
    <row r="801" spans="1:11">
      <c r="A801" s="1">
        <v>33694</v>
      </c>
      <c r="B801">
        <v>-2.3699999999999999E-2</v>
      </c>
      <c r="C801">
        <v>-1.4168999999999999E-2</v>
      </c>
      <c r="D801">
        <f>'[5]161417172'!B801</f>
        <v>3.3760000000000001E-3</v>
      </c>
      <c r="E801">
        <f>'[5]161417172'!C801</f>
        <v>5.0509999999999999E-3</v>
      </c>
      <c r="F801">
        <f t="shared" si="49"/>
        <v>3.6210000000000001E-3</v>
      </c>
      <c r="G801">
        <f t="shared" si="51"/>
        <v>1.4299999999999998E-3</v>
      </c>
      <c r="H801">
        <f t="shared" si="50"/>
        <v>2.1710000000000002E-3</v>
      </c>
      <c r="I801">
        <f>[6]Sheet1!$C886</f>
        <v>9.5168031199657221E-3</v>
      </c>
      <c r="J801">
        <f>[6]Sheet1!$D886</f>
        <v>4.3487526326693171E-2</v>
      </c>
      <c r="K801">
        <f t="shared" si="48"/>
        <v>-1.6749999999999998E-3</v>
      </c>
    </row>
    <row r="802" spans="1:11">
      <c r="A802" s="1">
        <v>33724</v>
      </c>
      <c r="B802">
        <v>1.3419E-2</v>
      </c>
      <c r="C802">
        <v>-3.3262E-2</v>
      </c>
      <c r="D802">
        <f>'[5]161417172'!B802</f>
        <v>3.3029999999999999E-3</v>
      </c>
      <c r="E802">
        <f>'[5]161417172'!C802</f>
        <v>1.436E-3</v>
      </c>
      <c r="F802">
        <f t="shared" si="49"/>
        <v>5.0509999999999999E-3</v>
      </c>
      <c r="G802">
        <f t="shared" si="51"/>
        <v>-3.6150000000000002E-3</v>
      </c>
      <c r="H802">
        <f t="shared" si="50"/>
        <v>1.4299999999999998E-3</v>
      </c>
      <c r="I802">
        <f>[6]Sheet1!$C887</f>
        <v>5.5449577857382693E-3</v>
      </c>
      <c r="J802">
        <f>[6]Sheet1!$D887</f>
        <v>4.5753271101951043E-2</v>
      </c>
      <c r="K802">
        <f t="shared" si="48"/>
        <v>1.867E-3</v>
      </c>
    </row>
    <row r="803" spans="1:11">
      <c r="A803" s="1">
        <v>33755</v>
      </c>
      <c r="B803">
        <v>6.4390000000000003E-3</v>
      </c>
      <c r="C803">
        <v>5.6779999999999999E-3</v>
      </c>
      <c r="D803">
        <f>'[5]161417172'!B803</f>
        <v>2.758E-3</v>
      </c>
      <c r="E803">
        <f>'[5]161417172'!C803</f>
        <v>1.4339999999999999E-3</v>
      </c>
      <c r="F803">
        <f t="shared" si="49"/>
        <v>1.436E-3</v>
      </c>
      <c r="G803">
        <f t="shared" si="51"/>
        <v>-2.0000000000000486E-6</v>
      </c>
      <c r="H803">
        <f t="shared" si="50"/>
        <v>-3.6150000000000002E-3</v>
      </c>
      <c r="I803">
        <f>[6]Sheet1!$C888</f>
        <v>6.0868053012645973E-3</v>
      </c>
      <c r="J803">
        <f>[6]Sheet1!$D888</f>
        <v>4.4818202325172862E-2</v>
      </c>
      <c r="K803">
        <f t="shared" si="48"/>
        <v>1.3240000000000001E-3</v>
      </c>
    </row>
    <row r="804" spans="1:11">
      <c r="A804" s="1">
        <v>33785</v>
      </c>
      <c r="B804">
        <v>-1.9286999999999999E-2</v>
      </c>
      <c r="C804">
        <v>-3.9215E-2</v>
      </c>
      <c r="D804">
        <f>'[5]161417172'!B804</f>
        <v>3.2009999999999999E-3</v>
      </c>
      <c r="E804">
        <f>'[5]161417172'!C804</f>
        <v>3.5790000000000001E-3</v>
      </c>
      <c r="F804">
        <f t="shared" si="49"/>
        <v>1.4339999999999999E-3</v>
      </c>
      <c r="G804">
        <f t="shared" si="51"/>
        <v>2.1450000000000002E-3</v>
      </c>
      <c r="H804">
        <f t="shared" si="50"/>
        <v>-2.0000000000000486E-6</v>
      </c>
      <c r="I804">
        <f>[6]Sheet1!$C889</f>
        <v>3.2605372049783199E-3</v>
      </c>
      <c r="J804">
        <f>[6]Sheet1!$D889</f>
        <v>3.6887181761521504E-2</v>
      </c>
      <c r="K804">
        <f t="shared" si="48"/>
        <v>-3.780000000000003E-4</v>
      </c>
    </row>
    <row r="805" spans="1:11">
      <c r="A805" s="1">
        <v>33816</v>
      </c>
      <c r="B805">
        <v>3.9899999999999998E-2</v>
      </c>
      <c r="C805">
        <v>2.7616999999999999E-2</v>
      </c>
      <c r="D805">
        <f>'[5]161417172'!B805</f>
        <v>2.892E-3</v>
      </c>
      <c r="E805">
        <f>'[5]161417172'!C805</f>
        <v>2.14E-3</v>
      </c>
      <c r="F805">
        <f t="shared" si="49"/>
        <v>3.5790000000000001E-3</v>
      </c>
      <c r="G805">
        <f t="shared" si="51"/>
        <v>-1.4390000000000002E-3</v>
      </c>
      <c r="H805">
        <f t="shared" si="50"/>
        <v>2.1450000000000002E-3</v>
      </c>
      <c r="I805">
        <f>[6]Sheet1!$C890</f>
        <v>8.2273020759657811E-3</v>
      </c>
      <c r="J805">
        <f>[6]Sheet1!$D890</f>
        <v>4.267406839410004E-2</v>
      </c>
      <c r="K805">
        <f t="shared" si="48"/>
        <v>7.5200000000000006E-4</v>
      </c>
    </row>
    <row r="806" spans="1:11">
      <c r="A806" s="1">
        <v>33847</v>
      </c>
      <c r="B806">
        <v>-2.0822E-2</v>
      </c>
      <c r="C806">
        <v>-2.3900000000000001E-2</v>
      </c>
      <c r="D806">
        <f>'[5]161417172'!B806</f>
        <v>2.6050000000000001E-3</v>
      </c>
      <c r="E806">
        <f>'[5]161417172'!C806</f>
        <v>2.8470000000000001E-3</v>
      </c>
      <c r="F806">
        <f t="shared" si="49"/>
        <v>2.14E-3</v>
      </c>
      <c r="G806">
        <f t="shared" si="51"/>
        <v>7.0700000000000016E-4</v>
      </c>
      <c r="H806">
        <f t="shared" si="50"/>
        <v>-1.4390000000000002E-3</v>
      </c>
      <c r="I806">
        <f>[6]Sheet1!$C891</f>
        <v>-4.5506766790621711E-3</v>
      </c>
      <c r="J806">
        <f>[6]Sheet1!$D891</f>
        <v>3.5605649863890143E-2</v>
      </c>
      <c r="K806">
        <f t="shared" si="48"/>
        <v>-2.4200000000000003E-4</v>
      </c>
    </row>
    <row r="807" spans="1:11">
      <c r="A807" s="1">
        <v>33877</v>
      </c>
      <c r="B807">
        <v>1.2449E-2</v>
      </c>
      <c r="C807">
        <v>1.1050000000000001E-2</v>
      </c>
      <c r="D807">
        <f>'[5]161417172'!B807</f>
        <v>2.5730000000000002E-3</v>
      </c>
      <c r="E807">
        <f>'[5]161417172'!C807</f>
        <v>2.8389999999999999E-3</v>
      </c>
      <c r="F807">
        <f t="shared" si="49"/>
        <v>2.8470000000000001E-3</v>
      </c>
      <c r="G807">
        <f t="shared" si="51"/>
        <v>-8.0000000000001945E-6</v>
      </c>
      <c r="H807">
        <f t="shared" si="50"/>
        <v>7.0700000000000016E-4</v>
      </c>
      <c r="I807">
        <f>[6]Sheet1!$C892</f>
        <v>5.4040081528050621E-4</v>
      </c>
      <c r="J807">
        <f>[6]Sheet1!$D892</f>
        <v>2.6075050410212519E-2</v>
      </c>
      <c r="K807">
        <f t="shared" si="48"/>
        <v>-2.6599999999999974E-4</v>
      </c>
    </row>
    <row r="808" spans="1:11">
      <c r="A808" s="1">
        <v>33908</v>
      </c>
      <c r="B808">
        <v>1.0985999999999999E-2</v>
      </c>
      <c r="C808">
        <v>1.6223999999999999E-2</v>
      </c>
      <c r="D808">
        <f>'[5]161417172'!B808</f>
        <v>2.2859999999999998E-3</v>
      </c>
      <c r="E808">
        <f>'[5]161417172'!C808</f>
        <v>3.539E-3</v>
      </c>
      <c r="F808">
        <f t="shared" si="49"/>
        <v>2.8389999999999999E-3</v>
      </c>
      <c r="G808">
        <f t="shared" si="51"/>
        <v>7.000000000000001E-4</v>
      </c>
      <c r="H808">
        <f t="shared" si="50"/>
        <v>-8.0000000000001945E-6</v>
      </c>
      <c r="I808">
        <f>[6]Sheet1!$C893</f>
        <v>6.1022842858262649E-3</v>
      </c>
      <c r="J808">
        <f>[6]Sheet1!$D893</f>
        <v>3.4133580828712873E-2</v>
      </c>
      <c r="K808">
        <f t="shared" si="48"/>
        <v>-1.2530000000000002E-3</v>
      </c>
    </row>
    <row r="809" spans="1:11">
      <c r="A809" s="1">
        <v>33938</v>
      </c>
      <c r="B809">
        <v>4.0193E-2</v>
      </c>
      <c r="C809">
        <v>6.6685999999999995E-2</v>
      </c>
      <c r="D809">
        <f>'[5]161417172'!B809</f>
        <v>2.346E-3</v>
      </c>
      <c r="E809">
        <f>'[5]161417172'!C809</f>
        <v>1.41E-3</v>
      </c>
      <c r="F809">
        <f t="shared" si="49"/>
        <v>3.539E-3</v>
      </c>
      <c r="G809">
        <f t="shared" si="51"/>
        <v>-2.1289999999999998E-3</v>
      </c>
      <c r="H809">
        <f t="shared" si="50"/>
        <v>7.000000000000001E-4</v>
      </c>
      <c r="I809">
        <f>[6]Sheet1!$C894</f>
        <v>3.6259348104987765E-3</v>
      </c>
      <c r="J809">
        <f>[6]Sheet1!$D894</f>
        <v>4.0496273028765906E-2</v>
      </c>
      <c r="K809">
        <f t="shared" si="48"/>
        <v>9.3599999999999998E-4</v>
      </c>
    </row>
    <row r="810" spans="1:11">
      <c r="A810" s="1">
        <v>33969</v>
      </c>
      <c r="B810">
        <v>1.7773000000000001E-2</v>
      </c>
      <c r="C810">
        <v>3.5678000000000001E-2</v>
      </c>
      <c r="D810">
        <f>'[5]161417172'!B810</f>
        <v>2.2699999999999999E-3</v>
      </c>
      <c r="E810">
        <f>'[5]161417172'!C810</f>
        <v>-7.0399999999999998E-4</v>
      </c>
      <c r="F810">
        <f t="shared" si="49"/>
        <v>1.41E-3</v>
      </c>
      <c r="G810">
        <f t="shared" si="51"/>
        <v>-2.114E-3</v>
      </c>
      <c r="H810">
        <f t="shared" si="50"/>
        <v>-2.1289999999999998E-3</v>
      </c>
      <c r="I810">
        <f>[6]Sheet1!$C895</f>
        <v>-2.1264515176380172E-3</v>
      </c>
      <c r="J810">
        <f>[6]Sheet1!$D895</f>
        <v>3.9145595120559484E-2</v>
      </c>
      <c r="K810">
        <f t="shared" si="48"/>
        <v>2.9740000000000001E-3</v>
      </c>
    </row>
    <row r="811" spans="1:11">
      <c r="A811" s="1">
        <v>34000</v>
      </c>
      <c r="B811">
        <v>1.2643E-2</v>
      </c>
      <c r="C811">
        <v>6.7612000000000005E-2</v>
      </c>
      <c r="D811">
        <f>'[5]161417172'!B811</f>
        <v>2.3349999999999998E-3</v>
      </c>
      <c r="E811">
        <f>'[5]161417172'!C811</f>
        <v>4.9329999999999999E-3</v>
      </c>
      <c r="F811">
        <f t="shared" si="49"/>
        <v>-7.0399999999999998E-4</v>
      </c>
      <c r="G811">
        <f t="shared" si="51"/>
        <v>5.6369999999999996E-3</v>
      </c>
      <c r="H811">
        <f t="shared" si="50"/>
        <v>-2.114E-3</v>
      </c>
      <c r="I811">
        <f>[6]Sheet1!$C896</f>
        <v>1.0263228064971486E-2</v>
      </c>
      <c r="J811">
        <f>[6]Sheet1!$D896</f>
        <v>5.527139857023311E-2</v>
      </c>
      <c r="K811">
        <f t="shared" si="48"/>
        <v>-2.598E-3</v>
      </c>
    </row>
    <row r="812" spans="1:11">
      <c r="A812" s="1">
        <v>34028</v>
      </c>
      <c r="B812">
        <v>5.4019999999999997E-3</v>
      </c>
      <c r="C812">
        <v>-7.1980000000000004E-3</v>
      </c>
      <c r="D812">
        <f>'[5]161417172'!B812</f>
        <v>2.209E-3</v>
      </c>
      <c r="E812">
        <f>'[5]161417172'!C812</f>
        <v>3.506E-3</v>
      </c>
      <c r="F812">
        <f t="shared" si="49"/>
        <v>4.9329999999999999E-3</v>
      </c>
      <c r="G812">
        <f t="shared" si="51"/>
        <v>-1.4269999999999999E-3</v>
      </c>
      <c r="H812">
        <f t="shared" si="50"/>
        <v>5.6369999999999996E-3</v>
      </c>
      <c r="I812">
        <f>[6]Sheet1!$C897</f>
        <v>1.516333115560542E-3</v>
      </c>
      <c r="J812">
        <f>[6]Sheet1!$D897</f>
        <v>4.8007458383350077E-2</v>
      </c>
      <c r="K812">
        <f t="shared" si="48"/>
        <v>-1.297E-3</v>
      </c>
    </row>
    <row r="813" spans="1:11">
      <c r="A813" s="1">
        <v>34059</v>
      </c>
      <c r="B813">
        <v>2.5075E-2</v>
      </c>
      <c r="C813">
        <v>3.1411000000000001E-2</v>
      </c>
      <c r="D813">
        <f>'[5]161417172'!B813</f>
        <v>2.5379999999999999E-3</v>
      </c>
      <c r="E813">
        <f>'[5]161417172'!C813</f>
        <v>3.4940000000000001E-3</v>
      </c>
      <c r="F813">
        <f t="shared" si="49"/>
        <v>3.506E-3</v>
      </c>
      <c r="G813">
        <f t="shared" si="51"/>
        <v>-1.1999999999999858E-5</v>
      </c>
      <c r="H813">
        <f t="shared" si="50"/>
        <v>-1.4269999999999999E-3</v>
      </c>
      <c r="I813">
        <f>[6]Sheet1!$C898</f>
        <v>-1.4532261592883344E-3</v>
      </c>
      <c r="J813">
        <f>[6]Sheet1!$D898</f>
        <v>3.703742910409602E-2</v>
      </c>
      <c r="K813">
        <f t="shared" si="48"/>
        <v>-9.5600000000000025E-4</v>
      </c>
    </row>
    <row r="814" spans="1:11">
      <c r="A814" s="1">
        <v>34089</v>
      </c>
      <c r="B814">
        <v>-2.5399999999999999E-2</v>
      </c>
      <c r="C814">
        <v>-1.1112E-2</v>
      </c>
      <c r="D814">
        <f>'[5]161417172'!B814</f>
        <v>2.372E-3</v>
      </c>
      <c r="E814">
        <f>'[5]161417172'!C814</f>
        <v>2.7859999999999998E-3</v>
      </c>
      <c r="F814">
        <f t="shared" si="49"/>
        <v>3.4940000000000001E-3</v>
      </c>
      <c r="G814">
        <f t="shared" si="51"/>
        <v>-7.080000000000003E-4</v>
      </c>
      <c r="H814">
        <f t="shared" si="50"/>
        <v>-1.1999999999999858E-5</v>
      </c>
      <c r="I814">
        <f>[6]Sheet1!$C899</f>
        <v>5.8344974753801182E-3</v>
      </c>
      <c r="J814">
        <f>[6]Sheet1!$D899</f>
        <v>3.7326968793737869E-2</v>
      </c>
      <c r="K814">
        <f t="shared" si="48"/>
        <v>-4.1399999999999987E-4</v>
      </c>
    </row>
    <row r="815" spans="1:11">
      <c r="A815" s="1">
        <v>34120</v>
      </c>
      <c r="B815">
        <v>2.9597999999999999E-2</v>
      </c>
      <c r="C815">
        <v>3.8739999999999997E-2</v>
      </c>
      <c r="D815">
        <f>'[5]161417172'!B815</f>
        <v>2.1679999999999998E-3</v>
      </c>
      <c r="E815">
        <f>'[5]161417172'!C815</f>
        <v>1.389E-3</v>
      </c>
      <c r="F815">
        <f t="shared" si="49"/>
        <v>2.7859999999999998E-3</v>
      </c>
      <c r="G815">
        <f t="shared" si="51"/>
        <v>-1.3969999999999998E-3</v>
      </c>
      <c r="H815">
        <f t="shared" si="50"/>
        <v>-7.080000000000003E-4</v>
      </c>
      <c r="I815">
        <f>[6]Sheet1!$C900</f>
        <v>-8.9155998222611998E-4</v>
      </c>
      <c r="J815">
        <f>[6]Sheet1!$D900</f>
        <v>3.0348603510247152E-2</v>
      </c>
      <c r="K815">
        <f t="shared" si="48"/>
        <v>7.7899999999999974E-4</v>
      </c>
    </row>
    <row r="816" spans="1:11">
      <c r="A816" s="1">
        <v>34150</v>
      </c>
      <c r="B816">
        <v>5.4400000000000004E-3</v>
      </c>
      <c r="C816">
        <v>1.3419E-2</v>
      </c>
      <c r="D816">
        <f>'[5]161417172'!B816</f>
        <v>2.7560000000000002E-3</v>
      </c>
      <c r="E816">
        <f>'[5]161417172'!C816</f>
        <v>1.387E-3</v>
      </c>
      <c r="F816">
        <f t="shared" si="49"/>
        <v>1.389E-3</v>
      </c>
      <c r="G816">
        <f t="shared" si="51"/>
        <v>-2.0000000000000486E-6</v>
      </c>
      <c r="H816">
        <f t="shared" si="50"/>
        <v>-1.3969999999999998E-3</v>
      </c>
      <c r="I816">
        <f>[6]Sheet1!$C901</f>
        <v>-1.0494925917434728E-3</v>
      </c>
      <c r="J816">
        <f>[6]Sheet1!$D901</f>
        <v>2.6038573713525359E-2</v>
      </c>
      <c r="K816">
        <f t="shared" si="48"/>
        <v>1.3690000000000002E-3</v>
      </c>
    </row>
    <row r="817" spans="1:11">
      <c r="A817" s="1">
        <v>34181</v>
      </c>
      <c r="B817">
        <v>-7.9500000000000003E-4</v>
      </c>
      <c r="C817">
        <v>1.3719E-2</v>
      </c>
      <c r="D817">
        <f>'[5]161417172'!B817</f>
        <v>2.4020000000000001E-3</v>
      </c>
      <c r="E817">
        <f>'[5]161417172'!C817</f>
        <v>0</v>
      </c>
      <c r="F817">
        <f t="shared" si="49"/>
        <v>1.387E-3</v>
      </c>
      <c r="G817">
        <f t="shared" si="51"/>
        <v>-1.387E-3</v>
      </c>
      <c r="H817">
        <f t="shared" si="50"/>
        <v>-2.0000000000000486E-6</v>
      </c>
      <c r="I817">
        <f>[6]Sheet1!$C902</f>
        <v>2.931534763204624E-3</v>
      </c>
      <c r="J817">
        <f>[6]Sheet1!$D902</f>
        <v>2.0742806400764202E-2</v>
      </c>
      <c r="K817">
        <f t="shared" si="48"/>
        <v>2.4020000000000001E-3</v>
      </c>
    </row>
    <row r="818" spans="1:11">
      <c r="A818" s="1">
        <v>34212</v>
      </c>
      <c r="B818">
        <v>3.9477999999999999E-2</v>
      </c>
      <c r="C818">
        <v>3.9697999999999997E-2</v>
      </c>
      <c r="D818">
        <f>'[5]161417172'!B818</f>
        <v>2.5300000000000001E-3</v>
      </c>
      <c r="E818">
        <f>'[5]161417172'!C818</f>
        <v>2.7699999999999999E-3</v>
      </c>
      <c r="F818">
        <f t="shared" si="49"/>
        <v>0</v>
      </c>
      <c r="G818">
        <f t="shared" si="51"/>
        <v>2.7699999999999999E-3</v>
      </c>
      <c r="H818">
        <f t="shared" si="50"/>
        <v>-1.387E-3</v>
      </c>
      <c r="I818">
        <f>[6]Sheet1!$C903</f>
        <v>-1.0917233922098646E-3</v>
      </c>
      <c r="J818">
        <f>[6]Sheet1!$D903</f>
        <v>2.4201759687616509E-2</v>
      </c>
      <c r="K818">
        <f t="shared" si="48"/>
        <v>-2.3999999999999976E-4</v>
      </c>
    </row>
    <row r="819" spans="1:11">
      <c r="A819" s="1">
        <v>34242</v>
      </c>
      <c r="B819">
        <v>6.4099999999999997E-4</v>
      </c>
      <c r="C819">
        <v>2.5506999999999998E-2</v>
      </c>
      <c r="D819">
        <f>'[5]161417172'!B819</f>
        <v>2.356E-3</v>
      </c>
      <c r="E819">
        <f>'[5]161417172'!C819</f>
        <v>2.0720000000000001E-3</v>
      </c>
      <c r="F819">
        <f t="shared" si="49"/>
        <v>2.7699999999999999E-3</v>
      </c>
      <c r="G819">
        <f t="shared" si="51"/>
        <v>-6.9799999999999984E-4</v>
      </c>
      <c r="H819">
        <f t="shared" si="50"/>
        <v>2.7699999999999999E-3</v>
      </c>
      <c r="I819">
        <f>[6]Sheet1!$C904</f>
        <v>5.8650360603111906E-3</v>
      </c>
      <c r="J819">
        <f>[6]Sheet1!$D904</f>
        <v>2.9526394932647193E-2</v>
      </c>
      <c r="K819">
        <f t="shared" si="48"/>
        <v>2.8399999999999996E-4</v>
      </c>
    </row>
    <row r="820" spans="1:11">
      <c r="A820" s="1">
        <v>34273</v>
      </c>
      <c r="B820">
        <v>1.8065000000000001E-2</v>
      </c>
      <c r="C820">
        <v>4.0517999999999998E-2</v>
      </c>
      <c r="D820">
        <f>'[5]161417172'!B820</f>
        <v>2.2100000000000002E-3</v>
      </c>
      <c r="E820">
        <f>'[5]161417172'!C820</f>
        <v>4.1349999999999998E-3</v>
      </c>
      <c r="F820">
        <f t="shared" si="49"/>
        <v>2.0720000000000001E-3</v>
      </c>
      <c r="G820">
        <f t="shared" si="51"/>
        <v>2.0629999999999997E-3</v>
      </c>
      <c r="H820">
        <f t="shared" si="50"/>
        <v>-6.9799999999999984E-4</v>
      </c>
      <c r="I820">
        <f>[6]Sheet1!$C905</f>
        <v>7.9905595128479945E-3</v>
      </c>
      <c r="J820">
        <f>[6]Sheet1!$D905</f>
        <v>3.1414670159668923E-2</v>
      </c>
      <c r="K820">
        <f t="shared" si="48"/>
        <v>-1.9249999999999996E-3</v>
      </c>
    </row>
    <row r="821" spans="1:11">
      <c r="A821" s="1">
        <v>34303</v>
      </c>
      <c r="B821">
        <v>-1.7606E-2</v>
      </c>
      <c r="C821">
        <v>-2.4466999999999999E-2</v>
      </c>
      <c r="D821">
        <f>'[5]161417172'!B821</f>
        <v>2.477E-3</v>
      </c>
      <c r="E821">
        <f>'[5]161417172'!C821</f>
        <v>6.8599999999999998E-4</v>
      </c>
      <c r="F821">
        <f t="shared" si="49"/>
        <v>4.1349999999999998E-3</v>
      </c>
      <c r="G821">
        <f t="shared" si="51"/>
        <v>-3.4489999999999998E-3</v>
      </c>
      <c r="H821">
        <f t="shared" si="50"/>
        <v>2.0629999999999997E-3</v>
      </c>
      <c r="I821">
        <f>[6]Sheet1!$C906</f>
        <v>4.2522858678193387E-3</v>
      </c>
      <c r="J821">
        <f>[6]Sheet1!$D906</f>
        <v>3.2041021216989485E-2</v>
      </c>
      <c r="K821">
        <f t="shared" si="48"/>
        <v>1.7910000000000001E-3</v>
      </c>
    </row>
    <row r="822" spans="1:11">
      <c r="A822" s="1">
        <v>34334</v>
      </c>
      <c r="B822">
        <v>1.9512999999999999E-2</v>
      </c>
      <c r="C822">
        <v>1.619E-2</v>
      </c>
      <c r="D822">
        <f>'[5]161417172'!B822</f>
        <v>2.2629999999999998E-3</v>
      </c>
      <c r="E822">
        <f>'[5]161417172'!C822</f>
        <v>0</v>
      </c>
      <c r="F822">
        <f t="shared" si="49"/>
        <v>6.8599999999999998E-4</v>
      </c>
      <c r="G822">
        <f t="shared" si="51"/>
        <v>-6.8599999999999998E-4</v>
      </c>
      <c r="H822">
        <f t="shared" si="50"/>
        <v>-3.4489999999999998E-3</v>
      </c>
      <c r="I822">
        <f>[6]Sheet1!$C907</f>
        <v>5.4829706224612806E-3</v>
      </c>
      <c r="J822">
        <f>[6]Sheet1!$D907</f>
        <v>3.9650443357088783E-2</v>
      </c>
      <c r="K822">
        <f t="shared" si="48"/>
        <v>2.2629999999999998E-3</v>
      </c>
    </row>
    <row r="823" spans="1:11">
      <c r="A823" s="1">
        <v>34365</v>
      </c>
      <c r="B823">
        <v>3.1467000000000002E-2</v>
      </c>
      <c r="C823">
        <v>4.9166000000000001E-2</v>
      </c>
      <c r="D823">
        <f>'[5]161417172'!B823</f>
        <v>2.503E-3</v>
      </c>
      <c r="E823">
        <f>'[5]161417172'!C823</f>
        <v>2.7430000000000002E-3</v>
      </c>
      <c r="F823">
        <f t="shared" si="49"/>
        <v>0</v>
      </c>
      <c r="G823">
        <f t="shared" si="51"/>
        <v>2.7430000000000002E-3</v>
      </c>
      <c r="H823">
        <f t="shared" si="50"/>
        <v>-6.8599999999999998E-4</v>
      </c>
      <c r="I823">
        <f>[6]Sheet1!$C908</f>
        <v>2.2620635594297056E-3</v>
      </c>
      <c r="J823">
        <f>[6]Sheet1!$D908</f>
        <v>3.1649278851547002E-2</v>
      </c>
      <c r="K823">
        <f t="shared" si="48"/>
        <v>-2.400000000000002E-4</v>
      </c>
    </row>
    <row r="824" spans="1:11">
      <c r="A824" s="1">
        <v>34393</v>
      </c>
      <c r="B824">
        <v>-2.4218E-2</v>
      </c>
      <c r="C824">
        <v>-9.9520000000000008E-3</v>
      </c>
      <c r="D824">
        <f>'[5]161417172'!B824</f>
        <v>2.1199999999999999E-3</v>
      </c>
      <c r="E824">
        <f>'[5]161417172'!C824</f>
        <v>3.4199999999999999E-3</v>
      </c>
      <c r="F824">
        <f t="shared" si="49"/>
        <v>2.7430000000000002E-3</v>
      </c>
      <c r="G824">
        <f t="shared" si="51"/>
        <v>6.7699999999999965E-4</v>
      </c>
      <c r="H824">
        <f t="shared" si="50"/>
        <v>2.7430000000000002E-3</v>
      </c>
      <c r="I824">
        <f>[6]Sheet1!$C909</f>
        <v>7.181707929833081E-4</v>
      </c>
      <c r="J824">
        <f>[6]Sheet1!$D909</f>
        <v>3.0851116528969769E-2</v>
      </c>
      <c r="K824">
        <f t="shared" si="48"/>
        <v>-1.2999999999999999E-3</v>
      </c>
    </row>
    <row r="825" spans="1:11">
      <c r="A825" s="1">
        <v>34424</v>
      </c>
      <c r="B825">
        <v>-4.5796999999999997E-2</v>
      </c>
      <c r="C825">
        <v>-4.5962000000000003E-2</v>
      </c>
      <c r="D825">
        <f>'[5]161417172'!B825</f>
        <v>2.4689999999999998E-3</v>
      </c>
      <c r="E825">
        <f>'[5]161417172'!C825</f>
        <v>3.408E-3</v>
      </c>
      <c r="F825">
        <f t="shared" si="49"/>
        <v>3.4199999999999999E-3</v>
      </c>
      <c r="G825">
        <f t="shared" si="51"/>
        <v>-1.1999999999999858E-5</v>
      </c>
      <c r="H825">
        <f t="shared" si="50"/>
        <v>6.7699999999999965E-4</v>
      </c>
      <c r="I825">
        <f>[6]Sheet1!$C910</f>
        <v>1.3374158472320374E-2</v>
      </c>
      <c r="J825">
        <f>[6]Sheet1!$D910</f>
        <v>4.5678501160578477E-2</v>
      </c>
      <c r="K825">
        <f t="shared" si="48"/>
        <v>-9.3900000000000016E-4</v>
      </c>
    </row>
    <row r="826" spans="1:11">
      <c r="A826" s="1">
        <v>34454</v>
      </c>
      <c r="B826">
        <v>9.476E-3</v>
      </c>
      <c r="C826">
        <v>-1.1728000000000001E-2</v>
      </c>
      <c r="D826">
        <f>'[5]161417172'!B826</f>
        <v>2.7109999999999999E-3</v>
      </c>
      <c r="E826">
        <f>'[5]161417172'!C826</f>
        <v>1.359E-3</v>
      </c>
      <c r="F826">
        <f t="shared" si="49"/>
        <v>3.408E-3</v>
      </c>
      <c r="G826">
        <f t="shared" si="51"/>
        <v>-2.049E-3</v>
      </c>
      <c r="H826">
        <f t="shared" si="50"/>
        <v>-1.1999999999999858E-5</v>
      </c>
      <c r="I826">
        <f>[6]Sheet1!$C911</f>
        <v>7.8638902907597341E-3</v>
      </c>
      <c r="J826">
        <f>[6]Sheet1!$D911</f>
        <v>4.7707893975958093E-2</v>
      </c>
      <c r="K826">
        <f t="shared" si="48"/>
        <v>1.3519999999999999E-3</v>
      </c>
    </row>
    <row r="827" spans="1:11">
      <c r="A827" s="1">
        <v>34485</v>
      </c>
      <c r="B827">
        <v>9.3589999999999993E-3</v>
      </c>
      <c r="C827">
        <v>-8.3100000000000003E-4</v>
      </c>
      <c r="D827">
        <f>'[5]161417172'!B827</f>
        <v>3.15E-3</v>
      </c>
      <c r="E827">
        <f>'[5]161417172'!C827</f>
        <v>6.78E-4</v>
      </c>
      <c r="F827">
        <f t="shared" si="49"/>
        <v>1.359E-3</v>
      </c>
      <c r="G827">
        <f t="shared" si="51"/>
        <v>-6.8099999999999996E-4</v>
      </c>
      <c r="H827">
        <f t="shared" si="50"/>
        <v>-2.049E-3</v>
      </c>
      <c r="I827">
        <f>[6]Sheet1!$C912</f>
        <v>6.7282568569293488E-3</v>
      </c>
      <c r="J827">
        <f>[6]Sheet1!$D912</f>
        <v>5.5327710815113562E-2</v>
      </c>
      <c r="K827">
        <f t="shared" si="48"/>
        <v>2.4720000000000002E-3</v>
      </c>
    </row>
    <row r="828" spans="1:11">
      <c r="A828" s="1">
        <v>34515</v>
      </c>
      <c r="B828">
        <v>-2.7909E-2</v>
      </c>
      <c r="C828">
        <v>-2.8181999999999999E-2</v>
      </c>
      <c r="D828">
        <f>'[5]161417172'!B828</f>
        <v>3.1180000000000001E-3</v>
      </c>
      <c r="E828">
        <f>'[5]161417172'!C828</f>
        <v>3.3899999999999998E-3</v>
      </c>
      <c r="F828">
        <f t="shared" si="49"/>
        <v>6.78E-4</v>
      </c>
      <c r="G828">
        <f t="shared" si="51"/>
        <v>2.712E-3</v>
      </c>
      <c r="H828">
        <f t="shared" si="50"/>
        <v>-6.8099999999999996E-4</v>
      </c>
      <c r="I828">
        <f>[6]Sheet1!$C913</f>
        <v>2.8787785283181933E-3</v>
      </c>
      <c r="J828">
        <f>[6]Sheet1!$D913</f>
        <v>5.9255981935175228E-2</v>
      </c>
      <c r="K828">
        <f t="shared" si="48"/>
        <v>-2.7199999999999967E-4</v>
      </c>
    </row>
    <row r="829" spans="1:11">
      <c r="A829" s="1">
        <v>34546</v>
      </c>
      <c r="B829">
        <v>3.0632E-2</v>
      </c>
      <c r="C829">
        <v>1.5778E-2</v>
      </c>
      <c r="D829">
        <f>'[5]161417172'!B829</f>
        <v>2.751E-3</v>
      </c>
      <c r="E829">
        <f>'[5]161417172'!C829</f>
        <v>2.7030000000000001E-3</v>
      </c>
      <c r="F829">
        <f t="shared" si="49"/>
        <v>3.3899999999999998E-3</v>
      </c>
      <c r="G829">
        <f t="shared" si="51"/>
        <v>-6.8699999999999968E-4</v>
      </c>
      <c r="H829">
        <f t="shared" si="50"/>
        <v>2.712E-3</v>
      </c>
      <c r="I829">
        <f>[6]Sheet1!$C914</f>
        <v>4.6867120557347874E-3</v>
      </c>
      <c r="J829">
        <f>[6]Sheet1!$D914</f>
        <v>6.1011159227705392E-2</v>
      </c>
      <c r="K829">
        <f t="shared" si="48"/>
        <v>4.7999999999999866E-5</v>
      </c>
    </row>
    <row r="830" spans="1:11">
      <c r="A830" s="1">
        <v>34577</v>
      </c>
      <c r="B830">
        <v>4.2597999999999997E-2</v>
      </c>
      <c r="C830">
        <v>3.6755999999999997E-2</v>
      </c>
      <c r="D830">
        <f>'[5]161417172'!B830</f>
        <v>3.6870000000000002E-3</v>
      </c>
      <c r="E830">
        <f>'[5]161417172'!C830</f>
        <v>4.0429999999999997E-3</v>
      </c>
      <c r="F830">
        <f t="shared" si="49"/>
        <v>2.7030000000000001E-3</v>
      </c>
      <c r="G830">
        <f t="shared" si="51"/>
        <v>1.3399999999999996E-3</v>
      </c>
      <c r="H830">
        <f t="shared" si="50"/>
        <v>-6.8699999999999968E-4</v>
      </c>
      <c r="I830">
        <f>[6]Sheet1!$C915</f>
        <v>7.1388432399404067E-3</v>
      </c>
      <c r="J830">
        <f>[6]Sheet1!$D915</f>
        <v>6.9241725859855663E-2</v>
      </c>
      <c r="K830">
        <f t="shared" si="48"/>
        <v>-3.5599999999999955E-4</v>
      </c>
    </row>
    <row r="831" spans="1:11">
      <c r="A831" s="1">
        <v>34607</v>
      </c>
      <c r="B831">
        <v>-1.8363999999999998E-2</v>
      </c>
      <c r="C831">
        <v>4.8650000000000004E-3</v>
      </c>
      <c r="D831">
        <f>'[5]161417172'!B831</f>
        <v>3.6589999999999999E-3</v>
      </c>
      <c r="E831">
        <f>'[5]161417172'!C831</f>
        <v>2.6849999999999999E-3</v>
      </c>
      <c r="F831">
        <f t="shared" si="49"/>
        <v>4.0429999999999997E-3</v>
      </c>
      <c r="G831">
        <f t="shared" si="51"/>
        <v>-1.3579999999999998E-3</v>
      </c>
      <c r="H831">
        <f t="shared" si="50"/>
        <v>1.3399999999999996E-3</v>
      </c>
      <c r="I831">
        <f>[6]Sheet1!$C916</f>
        <v>3.2745776796927473E-3</v>
      </c>
      <c r="J831">
        <f>[6]Sheet1!$D916</f>
        <v>6.665126747923722E-2</v>
      </c>
      <c r="K831">
        <f t="shared" si="48"/>
        <v>9.7400000000000004E-4</v>
      </c>
    </row>
    <row r="832" spans="1:11">
      <c r="A832" s="1">
        <v>34638</v>
      </c>
      <c r="B832">
        <v>1.452E-2</v>
      </c>
      <c r="C832">
        <v>-3.3050000000000002E-3</v>
      </c>
      <c r="D832">
        <f>'[5]161417172'!B832</f>
        <v>3.8400000000000001E-3</v>
      </c>
      <c r="E832">
        <f>'[5]161417172'!C832</f>
        <v>6.69E-4</v>
      </c>
      <c r="F832">
        <f t="shared" si="49"/>
        <v>2.6849999999999999E-3</v>
      </c>
      <c r="G832">
        <f t="shared" si="51"/>
        <v>-2.016E-3</v>
      </c>
      <c r="H832">
        <f t="shared" si="50"/>
        <v>-1.3579999999999998E-3</v>
      </c>
      <c r="I832">
        <f>[6]Sheet1!$C917</f>
        <v>9.7244215445897453E-3</v>
      </c>
      <c r="J832">
        <f>[6]Sheet1!$D917</f>
        <v>6.838512951097897E-2</v>
      </c>
      <c r="K832">
        <f t="shared" si="48"/>
        <v>3.1710000000000002E-3</v>
      </c>
    </row>
    <row r="833" spans="1:11">
      <c r="A833" s="1">
        <v>34668</v>
      </c>
      <c r="B833">
        <v>-3.7215999999999999E-2</v>
      </c>
      <c r="C833">
        <v>-4.0740999999999999E-2</v>
      </c>
      <c r="D833">
        <f>'[5]161417172'!B833</f>
        <v>3.6909999999999998E-3</v>
      </c>
      <c r="E833">
        <f>'[5]161417172'!C833</f>
        <v>1.338E-3</v>
      </c>
      <c r="F833">
        <f t="shared" si="49"/>
        <v>6.69E-4</v>
      </c>
      <c r="G833">
        <f t="shared" si="51"/>
        <v>6.69E-4</v>
      </c>
      <c r="H833">
        <f t="shared" si="50"/>
        <v>-2.016E-3</v>
      </c>
      <c r="I833">
        <f>[6]Sheet1!$C918</f>
        <v>8.1402026900549984E-3</v>
      </c>
      <c r="J833">
        <f>[6]Sheet1!$D918</f>
        <v>7.227304633321463E-2</v>
      </c>
      <c r="K833">
        <f t="shared" si="48"/>
        <v>2.3530000000000001E-3</v>
      </c>
    </row>
    <row r="834" spans="1:11">
      <c r="A834" s="1">
        <v>34699</v>
      </c>
      <c r="B834">
        <v>1.2607999999999999E-2</v>
      </c>
      <c r="C834">
        <v>-1.3424E-2</v>
      </c>
      <c r="D834">
        <f>'[5]161417172'!B834</f>
        <v>4.4299999999999999E-3</v>
      </c>
      <c r="E834">
        <f>'[5]161417172'!C834</f>
        <v>0</v>
      </c>
      <c r="F834">
        <f t="shared" si="49"/>
        <v>1.338E-3</v>
      </c>
      <c r="G834">
        <f t="shared" si="51"/>
        <v>-1.338E-3</v>
      </c>
      <c r="H834">
        <f t="shared" si="50"/>
        <v>6.69E-4</v>
      </c>
      <c r="I834">
        <f>[6]Sheet1!$C919</f>
        <v>1.170053886701794E-2</v>
      </c>
      <c r="J834">
        <f>[6]Sheet1!$D919</f>
        <v>7.8490614577771289E-2</v>
      </c>
      <c r="K834">
        <f t="shared" si="48"/>
        <v>4.4299999999999999E-3</v>
      </c>
    </row>
    <row r="835" spans="1:11">
      <c r="A835" s="1">
        <v>34730</v>
      </c>
      <c r="B835">
        <v>2.0396999999999998E-2</v>
      </c>
      <c r="C835">
        <v>2.7859999999999999E-2</v>
      </c>
      <c r="D835">
        <f>'[5]161417172'!B835</f>
        <v>4.156E-3</v>
      </c>
      <c r="E835">
        <f>'[5]161417172'!C835</f>
        <v>4.0080000000000003E-3</v>
      </c>
      <c r="F835">
        <f t="shared" si="49"/>
        <v>0</v>
      </c>
      <c r="G835">
        <f t="shared" si="51"/>
        <v>4.0080000000000003E-3</v>
      </c>
      <c r="H835">
        <f t="shared" si="50"/>
        <v>-1.338E-3</v>
      </c>
      <c r="I835">
        <f>[6]Sheet1!$C920</f>
        <v>3.3858510591313618E-3</v>
      </c>
      <c r="J835">
        <f>[6]Sheet1!$D920</f>
        <v>7.9614402077472946E-2</v>
      </c>
      <c r="K835">
        <f t="shared" si="48"/>
        <v>1.4799999999999969E-4</v>
      </c>
    </row>
    <row r="836" spans="1:11">
      <c r="A836" s="1">
        <v>34758</v>
      </c>
      <c r="B836">
        <v>3.9614000000000003E-2</v>
      </c>
      <c r="C836">
        <v>2.8368999999999998E-2</v>
      </c>
      <c r="D836">
        <f>'[5]161417172'!B836</f>
        <v>3.9830000000000004E-3</v>
      </c>
      <c r="E836">
        <f>'[5]161417172'!C836</f>
        <v>3.9919999999999999E-3</v>
      </c>
      <c r="F836">
        <f t="shared" si="49"/>
        <v>4.0080000000000003E-3</v>
      </c>
      <c r="G836">
        <f t="shared" si="51"/>
        <v>-1.6000000000000389E-5</v>
      </c>
      <c r="H836">
        <f t="shared" si="50"/>
        <v>4.0080000000000003E-3</v>
      </c>
      <c r="I836">
        <f>[6]Sheet1!$C921</f>
        <v>-1.2224171222454672E-3</v>
      </c>
      <c r="J836">
        <f>[6]Sheet1!$D921</f>
        <v>7.767381416224417E-2</v>
      </c>
      <c r="K836">
        <f t="shared" si="48"/>
        <v>-8.9999999999994598E-6</v>
      </c>
    </row>
    <row r="837" spans="1:11">
      <c r="A837" s="1">
        <v>34789</v>
      </c>
      <c r="B837">
        <v>2.7040999999999999E-2</v>
      </c>
      <c r="C837">
        <v>1.9518000000000001E-2</v>
      </c>
      <c r="D837">
        <f>'[5]161417172'!B837</f>
        <v>4.1339999999999997E-3</v>
      </c>
      <c r="E837">
        <f>'[5]161417172'!C837</f>
        <v>3.313E-3</v>
      </c>
      <c r="F837">
        <f t="shared" si="49"/>
        <v>3.9919999999999999E-3</v>
      </c>
      <c r="G837">
        <f t="shared" si="51"/>
        <v>-6.7899999999999992E-4</v>
      </c>
      <c r="H837">
        <f t="shared" si="50"/>
        <v>-1.6000000000000389E-5</v>
      </c>
      <c r="I837">
        <f>[6]Sheet1!$C922</f>
        <v>2.013879630986537E-3</v>
      </c>
      <c r="J837">
        <f>[6]Sheet1!$D922</f>
        <v>6.6313535320910333E-2</v>
      </c>
      <c r="K837">
        <f t="shared" si="48"/>
        <v>8.2099999999999968E-4</v>
      </c>
    </row>
    <row r="838" spans="1:11">
      <c r="A838" s="1">
        <v>34819</v>
      </c>
      <c r="B838">
        <v>2.5048000000000001E-2</v>
      </c>
      <c r="C838">
        <v>2.6976E-2</v>
      </c>
      <c r="D838">
        <f>'[5]161417172'!B838</f>
        <v>4.45E-3</v>
      </c>
      <c r="E838">
        <f>'[5]161417172'!C838</f>
        <v>3.3029999999999999E-3</v>
      </c>
      <c r="F838">
        <f t="shared" si="49"/>
        <v>3.313E-3</v>
      </c>
      <c r="G838">
        <f t="shared" si="51"/>
        <v>-1.0000000000000026E-5</v>
      </c>
      <c r="H838">
        <f t="shared" si="50"/>
        <v>-6.7899999999999992E-4</v>
      </c>
      <c r="I838">
        <f>[6]Sheet1!$C923</f>
        <v>-1.6837310932631411E-3</v>
      </c>
      <c r="J838">
        <f>[6]Sheet1!$D923</f>
        <v>5.6765913936887458E-2</v>
      </c>
      <c r="K838">
        <f t="shared" si="48"/>
        <v>1.147E-3</v>
      </c>
    </row>
    <row r="839" spans="1:11">
      <c r="A839" s="1">
        <v>34850</v>
      </c>
      <c r="B839">
        <v>3.4007000000000003E-2</v>
      </c>
      <c r="C839">
        <v>2.027E-2</v>
      </c>
      <c r="D839">
        <f>'[5]161417172'!B839</f>
        <v>5.3550000000000004E-3</v>
      </c>
      <c r="E839">
        <f>'[5]161417172'!C839</f>
        <v>1.9750000000000002E-3</v>
      </c>
      <c r="F839">
        <f t="shared" si="49"/>
        <v>3.3029999999999999E-3</v>
      </c>
      <c r="G839">
        <f t="shared" si="51"/>
        <v>-1.3279999999999998E-3</v>
      </c>
      <c r="H839">
        <f t="shared" si="50"/>
        <v>-1.0000000000000026E-5</v>
      </c>
      <c r="I839">
        <f>[6]Sheet1!$C924</f>
        <v>3.8524956943319921E-4</v>
      </c>
      <c r="J839">
        <f>[6]Sheet1!$D924</f>
        <v>5.0422906649391308E-2</v>
      </c>
      <c r="K839">
        <f t="shared" si="48"/>
        <v>3.3800000000000002E-3</v>
      </c>
    </row>
    <row r="840" spans="1:11">
      <c r="A840" s="1">
        <v>34880</v>
      </c>
      <c r="B840">
        <v>3.1168000000000001E-2</v>
      </c>
      <c r="C840">
        <v>4.9917000000000003E-2</v>
      </c>
      <c r="D840">
        <f>'[5]161417172'!B840</f>
        <v>4.7140000000000003E-3</v>
      </c>
      <c r="E840">
        <f>'[5]161417172'!C840</f>
        <v>1.9710000000000001E-3</v>
      </c>
      <c r="F840">
        <f t="shared" si="49"/>
        <v>1.9750000000000002E-3</v>
      </c>
      <c r="G840">
        <f t="shared" si="51"/>
        <v>-4.0000000000000972E-6</v>
      </c>
      <c r="H840">
        <f t="shared" si="50"/>
        <v>-1.3279999999999998E-3</v>
      </c>
      <c r="I840">
        <f>[6]Sheet1!$C925</f>
        <v>3.9019076566519928E-3</v>
      </c>
      <c r="J840">
        <f>[6]Sheet1!$D925</f>
        <v>5.1446035777725108E-2</v>
      </c>
      <c r="K840">
        <f t="shared" ref="K840:K903" si="52">D840-E840</f>
        <v>2.7430000000000002E-3</v>
      </c>
    </row>
    <row r="841" spans="1:11">
      <c r="A841" s="1">
        <v>34911</v>
      </c>
      <c r="B841">
        <v>4.0776E-2</v>
      </c>
      <c r="C841">
        <v>5.4708E-2</v>
      </c>
      <c r="D841">
        <f>'[5]161417172'!B841</f>
        <v>4.522E-3</v>
      </c>
      <c r="E841">
        <f>'[5]161417172'!C841</f>
        <v>0</v>
      </c>
      <c r="F841">
        <f t="shared" si="49"/>
        <v>1.9710000000000001E-3</v>
      </c>
      <c r="G841">
        <f t="shared" si="51"/>
        <v>-1.9710000000000001E-3</v>
      </c>
      <c r="H841">
        <f t="shared" si="50"/>
        <v>-4.0000000000000972E-6</v>
      </c>
      <c r="I841">
        <f>[6]Sheet1!$C926</f>
        <v>-5.7910502781197692E-3</v>
      </c>
      <c r="J841">
        <f>[6]Sheet1!$D926</f>
        <v>4.0968273443870551E-2</v>
      </c>
      <c r="K841">
        <f t="shared" si="52"/>
        <v>4.522E-3</v>
      </c>
    </row>
    <row r="842" spans="1:11">
      <c r="A842" s="1">
        <v>34942</v>
      </c>
      <c r="B842">
        <v>9.306E-3</v>
      </c>
      <c r="C842">
        <v>3.2043000000000002E-2</v>
      </c>
      <c r="D842">
        <f>'[5]161417172'!B842</f>
        <v>4.6369999999999996E-3</v>
      </c>
      <c r="E842">
        <f>'[5]161417172'!C842</f>
        <v>2.6229999999999999E-3</v>
      </c>
      <c r="F842">
        <f t="shared" ref="F842:F905" si="53">E841</f>
        <v>0</v>
      </c>
      <c r="G842">
        <f t="shared" si="51"/>
        <v>2.6229999999999999E-3</v>
      </c>
      <c r="H842">
        <f t="shared" ref="H842:H905" si="54">F842-F841</f>
        <v>-1.9710000000000001E-3</v>
      </c>
      <c r="I842">
        <f>[6]Sheet1!$C927</f>
        <v>1.1780157250841583E-2</v>
      </c>
      <c r="J842">
        <f>[6]Sheet1!$D927</f>
        <v>4.5609587454771727E-2</v>
      </c>
      <c r="K842">
        <f t="shared" si="52"/>
        <v>2.0139999999999997E-3</v>
      </c>
    </row>
    <row r="843" spans="1:11">
      <c r="A843" s="1">
        <v>34972</v>
      </c>
      <c r="B843">
        <v>3.6358000000000001E-2</v>
      </c>
      <c r="C843">
        <v>2.64E-2</v>
      </c>
      <c r="D843">
        <f>'[5]161417172'!B843</f>
        <v>4.3090000000000003E-3</v>
      </c>
      <c r="E843">
        <f>'[5]161417172'!C843</f>
        <v>1.9620000000000002E-3</v>
      </c>
      <c r="F843">
        <f t="shared" si="53"/>
        <v>2.6229999999999999E-3</v>
      </c>
      <c r="G843">
        <f t="shared" ref="G843:G906" si="55">E843-F843</f>
        <v>-6.609999999999997E-4</v>
      </c>
      <c r="H843">
        <f t="shared" si="54"/>
        <v>2.6229999999999999E-3</v>
      </c>
      <c r="I843">
        <f>[6]Sheet1!$C928</f>
        <v>8.3869691116849054E-3</v>
      </c>
      <c r="J843">
        <f>[6]Sheet1!$D928</f>
        <v>5.0721978886763885E-2</v>
      </c>
      <c r="K843">
        <f t="shared" si="52"/>
        <v>2.3470000000000001E-3</v>
      </c>
    </row>
    <row r="844" spans="1:11">
      <c r="A844" s="1">
        <v>35003</v>
      </c>
      <c r="B844">
        <v>-1.1318E-2</v>
      </c>
      <c r="C844">
        <v>-4.1473000000000003E-2</v>
      </c>
      <c r="D844">
        <f>'[5]161417172'!B844</f>
        <v>4.7140000000000003E-3</v>
      </c>
      <c r="E844">
        <f>'[5]161417172'!C844</f>
        <v>3.264E-3</v>
      </c>
      <c r="F844">
        <f t="shared" si="53"/>
        <v>1.9620000000000002E-3</v>
      </c>
      <c r="G844">
        <f t="shared" si="55"/>
        <v>1.3019999999999998E-3</v>
      </c>
      <c r="H844">
        <f t="shared" si="54"/>
        <v>-6.609999999999997E-4</v>
      </c>
      <c r="I844">
        <f>[6]Sheet1!$C929</f>
        <v>-1.7008201597059625E-3</v>
      </c>
      <c r="J844">
        <f>[6]Sheet1!$D929</f>
        <v>3.9296737182468178E-2</v>
      </c>
      <c r="K844">
        <f t="shared" si="52"/>
        <v>1.4500000000000003E-3</v>
      </c>
    </row>
    <row r="845" spans="1:11">
      <c r="A845" s="1">
        <v>35033</v>
      </c>
      <c r="B845">
        <v>4.2705E-2</v>
      </c>
      <c r="C845">
        <v>1.6659E-2</v>
      </c>
      <c r="D845">
        <f>'[5]161417172'!B845</f>
        <v>4.1079999999999997E-3</v>
      </c>
      <c r="E845">
        <f>'[5]161417172'!C845</f>
        <v>-6.5099999999999999E-4</v>
      </c>
      <c r="F845">
        <f t="shared" si="53"/>
        <v>3.264E-3</v>
      </c>
      <c r="G845">
        <f t="shared" si="55"/>
        <v>-3.9150000000000001E-3</v>
      </c>
      <c r="H845">
        <f t="shared" si="54"/>
        <v>1.3019999999999998E-3</v>
      </c>
      <c r="I845">
        <f>[6]Sheet1!$C930</f>
        <v>1.1850757582552163E-3</v>
      </c>
      <c r="J845">
        <f>[6]Sheet1!$D930</f>
        <v>3.2341610250668396E-2</v>
      </c>
      <c r="K845">
        <f t="shared" si="52"/>
        <v>4.7589999999999993E-3</v>
      </c>
    </row>
    <row r="846" spans="1:11">
      <c r="A846" s="1">
        <v>35064</v>
      </c>
      <c r="B846">
        <v>1.519E-2</v>
      </c>
      <c r="C846">
        <v>8.9280000000000002E-3</v>
      </c>
      <c r="D846">
        <f>'[5]161417172'!B846</f>
        <v>4.8820000000000001E-3</v>
      </c>
      <c r="E846">
        <f>'[5]161417172'!C846</f>
        <v>-6.5099999999999999E-4</v>
      </c>
      <c r="F846">
        <f t="shared" si="53"/>
        <v>-6.5099999999999999E-4</v>
      </c>
      <c r="G846">
        <f t="shared" si="55"/>
        <v>0</v>
      </c>
      <c r="H846">
        <f t="shared" si="54"/>
        <v>-3.9150000000000001E-3</v>
      </c>
      <c r="I846">
        <f>[6]Sheet1!$C931</f>
        <v>4.6786036470418679E-3</v>
      </c>
      <c r="J846">
        <f>[6]Sheet1!$D931</f>
        <v>2.5319675030692324E-2</v>
      </c>
      <c r="K846">
        <f t="shared" si="52"/>
        <v>5.5329999999999997E-3</v>
      </c>
    </row>
    <row r="847" spans="1:11">
      <c r="A847" s="1">
        <v>35095</v>
      </c>
      <c r="B847">
        <v>2.8146000000000001E-2</v>
      </c>
      <c r="C847">
        <v>3.4657E-2</v>
      </c>
      <c r="D847">
        <f>'[5]161417172'!B847</f>
        <v>4.2779999999999997E-3</v>
      </c>
      <c r="E847">
        <f>'[5]161417172'!C847</f>
        <v>5.8630000000000002E-3</v>
      </c>
      <c r="F847">
        <f t="shared" si="53"/>
        <v>-6.5099999999999999E-4</v>
      </c>
      <c r="G847">
        <f t="shared" si="55"/>
        <v>6.5139999999999998E-3</v>
      </c>
      <c r="H847">
        <f t="shared" si="54"/>
        <v>0</v>
      </c>
      <c r="I847">
        <f>[6]Sheet1!$C932</f>
        <v>-7.0134969510791123E-3</v>
      </c>
      <c r="J847">
        <f>[6]Sheet1!$D932</f>
        <v>1.4920327020481849E-2</v>
      </c>
      <c r="K847">
        <f t="shared" si="52"/>
        <v>-1.5850000000000005E-3</v>
      </c>
    </row>
    <row r="848" spans="1:11">
      <c r="A848" s="1">
        <v>35124</v>
      </c>
      <c r="B848">
        <v>1.6309000000000001E-2</v>
      </c>
      <c r="C848">
        <v>3.2305E-2</v>
      </c>
      <c r="D848">
        <f>'[5]161417172'!B848</f>
        <v>3.908E-3</v>
      </c>
      <c r="E848">
        <f>'[5]161417172'!C848</f>
        <v>3.238E-3</v>
      </c>
      <c r="F848">
        <f t="shared" si="53"/>
        <v>5.8630000000000002E-3</v>
      </c>
      <c r="G848">
        <f t="shared" si="55"/>
        <v>-2.6250000000000002E-3</v>
      </c>
      <c r="H848">
        <f t="shared" si="54"/>
        <v>6.5139999999999998E-3</v>
      </c>
      <c r="I848">
        <f>[6]Sheet1!$C933</f>
        <v>1.7050311768890047E-2</v>
      </c>
      <c r="J848">
        <f>[6]Sheet1!$D933</f>
        <v>3.3193055911617364E-2</v>
      </c>
      <c r="K848">
        <f t="shared" si="52"/>
        <v>6.7000000000000002E-4</v>
      </c>
    </row>
    <row r="849" spans="1:11">
      <c r="A849" s="1">
        <v>35155</v>
      </c>
      <c r="B849">
        <v>1.0933E-2</v>
      </c>
      <c r="C849">
        <v>2.4084999999999999E-2</v>
      </c>
      <c r="D849">
        <f>'[5]161417172'!B849</f>
        <v>3.9430000000000003E-3</v>
      </c>
      <c r="E849">
        <f>'[5]161417172'!C849</f>
        <v>5.1650000000000003E-3</v>
      </c>
      <c r="F849">
        <f t="shared" si="53"/>
        <v>3.238E-3</v>
      </c>
      <c r="G849">
        <f t="shared" si="55"/>
        <v>1.9270000000000003E-3</v>
      </c>
      <c r="H849">
        <f t="shared" si="54"/>
        <v>-2.6250000000000002E-3</v>
      </c>
      <c r="I849">
        <f>[6]Sheet1!$C934</f>
        <v>-3.0559574762643038E-3</v>
      </c>
      <c r="J849">
        <f>[6]Sheet1!$D934</f>
        <v>2.8123218804366523E-2</v>
      </c>
      <c r="K849">
        <f t="shared" si="52"/>
        <v>-1.222E-3</v>
      </c>
    </row>
    <row r="850" spans="1:11">
      <c r="A850" s="1">
        <v>35185</v>
      </c>
      <c r="B850">
        <v>2.5509E-2</v>
      </c>
      <c r="C850">
        <v>5.8049000000000003E-2</v>
      </c>
      <c r="D850">
        <f>'[5]161417172'!B850</f>
        <v>4.5789999999999997E-3</v>
      </c>
      <c r="E850">
        <f>'[5]161417172'!C850</f>
        <v>3.8539999999999998E-3</v>
      </c>
      <c r="F850">
        <f t="shared" si="53"/>
        <v>5.1650000000000003E-3</v>
      </c>
      <c r="G850">
        <f t="shared" si="55"/>
        <v>-1.3110000000000005E-3</v>
      </c>
      <c r="H850">
        <f t="shared" si="54"/>
        <v>1.9270000000000003E-3</v>
      </c>
      <c r="I850">
        <f>[6]Sheet1!$C935</f>
        <v>9.5179434528089857E-3</v>
      </c>
      <c r="J850">
        <f>[6]Sheet1!$D935</f>
        <v>3.932489335043865E-2</v>
      </c>
      <c r="K850">
        <f t="shared" si="52"/>
        <v>7.2499999999999995E-4</v>
      </c>
    </row>
    <row r="851" spans="1:11">
      <c r="A851" s="1">
        <v>35216</v>
      </c>
      <c r="B851">
        <v>2.6800000000000001E-2</v>
      </c>
      <c r="C851">
        <v>6.2615000000000004E-2</v>
      </c>
      <c r="D851">
        <f>'[5]161417172'!B851</f>
        <v>3.9820000000000003E-3</v>
      </c>
      <c r="E851">
        <f>'[5]161417172'!C851</f>
        <v>1.9189999999999999E-3</v>
      </c>
      <c r="F851">
        <f t="shared" si="53"/>
        <v>3.8539999999999998E-3</v>
      </c>
      <c r="G851">
        <f t="shared" si="55"/>
        <v>-1.9349999999999999E-3</v>
      </c>
      <c r="H851">
        <f t="shared" si="54"/>
        <v>-1.3110000000000005E-3</v>
      </c>
      <c r="I851">
        <f>[6]Sheet1!$C936</f>
        <v>6.1100224616659204E-3</v>
      </c>
      <c r="J851">
        <f>[6]Sheet1!$D936</f>
        <v>4.5049666242671371E-2</v>
      </c>
      <c r="K851">
        <f t="shared" si="52"/>
        <v>2.0630000000000006E-3</v>
      </c>
    </row>
    <row r="852" spans="1:11">
      <c r="A852" s="1">
        <v>35246</v>
      </c>
      <c r="B852">
        <v>-8.2990000000000008E-3</v>
      </c>
      <c r="C852">
        <v>-3.2167000000000001E-2</v>
      </c>
      <c r="D852">
        <f>'[5]161417172'!B852</f>
        <v>4.0000000000000001E-3</v>
      </c>
      <c r="E852">
        <f>'[5]161417172'!C852</f>
        <v>6.3900000000000003E-4</v>
      </c>
      <c r="F852">
        <f t="shared" si="53"/>
        <v>1.9189999999999999E-3</v>
      </c>
      <c r="G852">
        <f t="shared" si="55"/>
        <v>-1.2799999999999999E-3</v>
      </c>
      <c r="H852">
        <f t="shared" si="54"/>
        <v>-1.9349999999999999E-3</v>
      </c>
      <c r="I852">
        <f>[6]Sheet1!$C937</f>
        <v>1.0684582290465094E-2</v>
      </c>
      <c r="J852">
        <f>[6]Sheet1!$D937</f>
        <v>5.1832340876484473E-2</v>
      </c>
      <c r="K852">
        <f t="shared" si="52"/>
        <v>3.3610000000000003E-3</v>
      </c>
    </row>
    <row r="853" spans="1:11">
      <c r="A853" s="1">
        <v>35277</v>
      </c>
      <c r="B853">
        <v>-5.3818999999999999E-2</v>
      </c>
      <c r="C853">
        <v>-7.9602000000000006E-2</v>
      </c>
      <c r="D853">
        <f>'[5]161417172'!B853</f>
        <v>4.4970000000000001E-3</v>
      </c>
      <c r="E853">
        <f>'[5]161417172'!C853</f>
        <v>1.9139999999999999E-3</v>
      </c>
      <c r="F853">
        <f t="shared" si="53"/>
        <v>6.3900000000000003E-4</v>
      </c>
      <c r="G853">
        <f t="shared" si="55"/>
        <v>1.2749999999999999E-3</v>
      </c>
      <c r="H853">
        <f t="shared" si="54"/>
        <v>-1.2799999999999999E-3</v>
      </c>
      <c r="I853">
        <f>[6]Sheet1!$C938</f>
        <v>2.8580577036585453E-3</v>
      </c>
      <c r="J853">
        <f>[6]Sheet1!$D938</f>
        <v>6.0481448858262787E-2</v>
      </c>
      <c r="K853">
        <f t="shared" si="52"/>
        <v>2.5830000000000002E-3</v>
      </c>
    </row>
    <row r="854" spans="1:11">
      <c r="A854" s="1">
        <v>35308</v>
      </c>
      <c r="B854">
        <v>3.2464E-2</v>
      </c>
      <c r="C854">
        <v>4.5634000000000001E-2</v>
      </c>
      <c r="D854">
        <f>'[5]161417172'!B854</f>
        <v>4.1219999999999998E-3</v>
      </c>
      <c r="E854">
        <f>'[5]161417172'!C854</f>
        <v>1.9109999999999999E-3</v>
      </c>
      <c r="F854">
        <f t="shared" si="53"/>
        <v>1.9139999999999999E-3</v>
      </c>
      <c r="G854">
        <f t="shared" si="55"/>
        <v>-2.9999999999999645E-6</v>
      </c>
      <c r="H854">
        <f t="shared" si="54"/>
        <v>1.2749999999999999E-3</v>
      </c>
      <c r="I854">
        <f>[6]Sheet1!$C939</f>
        <v>6.0973848068908154E-3</v>
      </c>
      <c r="J854">
        <f>[6]Sheet1!$D939</f>
        <v>5.479867641431202E-2</v>
      </c>
      <c r="K854">
        <f t="shared" si="52"/>
        <v>2.2109999999999999E-3</v>
      </c>
    </row>
    <row r="855" spans="1:11">
      <c r="A855" s="1">
        <v>35338</v>
      </c>
      <c r="B855">
        <v>5.3013999999999999E-2</v>
      </c>
      <c r="C855">
        <v>2.8753000000000001E-2</v>
      </c>
      <c r="D855">
        <f>'[5]161417172'!B855</f>
        <v>4.3750000000000004E-3</v>
      </c>
      <c r="E855">
        <f>'[5]161417172'!C855</f>
        <v>3.179E-3</v>
      </c>
      <c r="F855">
        <f t="shared" si="53"/>
        <v>1.9109999999999999E-3</v>
      </c>
      <c r="G855">
        <f t="shared" si="55"/>
        <v>1.268E-3</v>
      </c>
      <c r="H855">
        <f t="shared" si="54"/>
        <v>-2.9999999999999645E-6</v>
      </c>
      <c r="I855">
        <f>[6]Sheet1!$C940</f>
        <v>6.3187819375052356E-3</v>
      </c>
      <c r="J855">
        <f>[6]Sheet1!$D940</f>
        <v>5.273048924013235E-2</v>
      </c>
      <c r="K855">
        <f t="shared" si="52"/>
        <v>1.1960000000000004E-3</v>
      </c>
    </row>
    <row r="856" spans="1:11">
      <c r="A856" s="1">
        <v>35369</v>
      </c>
      <c r="B856">
        <v>1.3632E-2</v>
      </c>
      <c r="C856">
        <v>-2.0841999999999999E-2</v>
      </c>
      <c r="D856">
        <f>'[5]161417172'!B856</f>
        <v>4.2459999999999998E-3</v>
      </c>
      <c r="E856">
        <f>'[5]161417172'!C856</f>
        <v>3.1689999999999999E-3</v>
      </c>
      <c r="F856">
        <f t="shared" si="53"/>
        <v>3.179E-3</v>
      </c>
      <c r="G856">
        <f t="shared" si="55"/>
        <v>-1.0000000000000026E-5</v>
      </c>
      <c r="H856">
        <f t="shared" si="54"/>
        <v>1.268E-3</v>
      </c>
      <c r="I856">
        <f>[6]Sheet1!$C941</f>
        <v>-5.4069768063680357E-4</v>
      </c>
      <c r="J856">
        <f>[6]Sheet1!$D941</f>
        <v>5.3890611719201509E-2</v>
      </c>
      <c r="K856">
        <f t="shared" si="52"/>
        <v>1.0769999999999998E-3</v>
      </c>
    </row>
    <row r="857" spans="1:11">
      <c r="A857" s="1">
        <v>35399</v>
      </c>
      <c r="B857">
        <v>6.5501000000000004E-2</v>
      </c>
      <c r="C857">
        <v>2.4695999999999999E-2</v>
      </c>
      <c r="D857">
        <f>'[5]161417172'!B857</f>
        <v>3.9410000000000001E-3</v>
      </c>
      <c r="E857">
        <f>'[5]161417172'!C857</f>
        <v>1.895E-3</v>
      </c>
      <c r="F857">
        <f t="shared" si="53"/>
        <v>3.1689999999999999E-3</v>
      </c>
      <c r="G857">
        <f t="shared" si="55"/>
        <v>-1.274E-3</v>
      </c>
      <c r="H857">
        <f t="shared" si="54"/>
        <v>-1.0000000000000026E-5</v>
      </c>
      <c r="I857">
        <f>[6]Sheet1!$C942</f>
        <v>8.362376551358075E-3</v>
      </c>
      <c r="J857">
        <f>[6]Sheet1!$D942</f>
        <v>6.1067912512304368E-2</v>
      </c>
      <c r="K857">
        <f t="shared" si="52"/>
        <v>2.0460000000000001E-3</v>
      </c>
    </row>
    <row r="858" spans="1:11">
      <c r="A858" s="1">
        <v>35430</v>
      </c>
      <c r="B858">
        <v>-1.1358E-2</v>
      </c>
      <c r="C858">
        <v>-2.604E-3</v>
      </c>
      <c r="D858">
        <f>'[5]161417172'!B858</f>
        <v>4.4039999999999999E-3</v>
      </c>
      <c r="E858">
        <f>'[5]161417172'!C858</f>
        <v>0</v>
      </c>
      <c r="F858">
        <f t="shared" si="53"/>
        <v>1.895E-3</v>
      </c>
      <c r="G858">
        <f t="shared" si="55"/>
        <v>-1.895E-3</v>
      </c>
      <c r="H858">
        <f t="shared" si="54"/>
        <v>-1.274E-3</v>
      </c>
      <c r="I858">
        <f>[6]Sheet1!$C943</f>
        <v>9.0423631635880852E-3</v>
      </c>
      <c r="J858">
        <f>[6]Sheet1!$D943</f>
        <v>6.5431672028850585E-2</v>
      </c>
      <c r="K858">
        <f t="shared" si="52"/>
        <v>4.4039999999999999E-3</v>
      </c>
    </row>
    <row r="859" spans="1:11">
      <c r="A859" s="1">
        <v>35461</v>
      </c>
      <c r="B859">
        <v>5.3449000000000003E-2</v>
      </c>
      <c r="C859">
        <v>6.3830999999999999E-2</v>
      </c>
      <c r="D859">
        <f>'[5]161417172'!B859</f>
        <v>4.0140000000000002E-3</v>
      </c>
      <c r="E859">
        <f>'[5]161417172'!C859</f>
        <v>3.153E-3</v>
      </c>
      <c r="F859">
        <f t="shared" si="53"/>
        <v>0</v>
      </c>
      <c r="G859">
        <f t="shared" si="55"/>
        <v>3.153E-3</v>
      </c>
      <c r="H859">
        <f t="shared" si="54"/>
        <v>-1.895E-3</v>
      </c>
      <c r="I859">
        <f>[6]Sheet1!$C944</f>
        <v>6.7357049557248416E-4</v>
      </c>
      <c r="J859">
        <f>[6]Sheet1!$D944</f>
        <v>7.3118739475502181E-2</v>
      </c>
      <c r="K859">
        <f t="shared" si="52"/>
        <v>8.6100000000000022E-4</v>
      </c>
    </row>
    <row r="860" spans="1:11">
      <c r="A860" s="1">
        <v>35489</v>
      </c>
      <c r="B860">
        <v>-1.1440000000000001E-3</v>
      </c>
      <c r="C860">
        <v>-1.0299000000000001E-2</v>
      </c>
      <c r="D860">
        <f>'[5]161417172'!B860</f>
        <v>3.7880000000000001E-3</v>
      </c>
      <c r="E860">
        <f>'[5]161417172'!C860</f>
        <v>3.143E-3</v>
      </c>
      <c r="F860">
        <f t="shared" si="53"/>
        <v>3.153E-3</v>
      </c>
      <c r="G860">
        <f t="shared" si="55"/>
        <v>-1.0000000000000026E-5</v>
      </c>
      <c r="H860">
        <f t="shared" si="54"/>
        <v>3.153E-3</v>
      </c>
      <c r="I860">
        <f>[6]Sheet1!$C945</f>
        <v>1.4099112398666236E-2</v>
      </c>
      <c r="J860">
        <f>[6]Sheet1!$D945</f>
        <v>7.016754010527837E-2</v>
      </c>
      <c r="K860">
        <f t="shared" si="52"/>
        <v>6.4500000000000017E-4</v>
      </c>
    </row>
    <row r="861" spans="1:11">
      <c r="A861" s="1">
        <v>35520</v>
      </c>
      <c r="B861">
        <v>-4.4817999999999997E-2</v>
      </c>
      <c r="C861">
        <v>-4.9223999999999997E-2</v>
      </c>
      <c r="D861">
        <f>'[5]161417172'!B861</f>
        <v>4.3099999999999996E-3</v>
      </c>
      <c r="E861">
        <f>'[5]161417172'!C861</f>
        <v>2.506E-3</v>
      </c>
      <c r="F861">
        <f t="shared" si="53"/>
        <v>3.143E-3</v>
      </c>
      <c r="G861">
        <f t="shared" si="55"/>
        <v>-6.3699999999999998E-4</v>
      </c>
      <c r="H861">
        <f t="shared" si="54"/>
        <v>-1.0000000000000026E-5</v>
      </c>
      <c r="I861">
        <f>[6]Sheet1!$C946</f>
        <v>1.165292560605824E-2</v>
      </c>
      <c r="J861">
        <f>[6]Sheet1!$D946</f>
        <v>8.4876423187600913E-2</v>
      </c>
      <c r="K861">
        <f t="shared" si="52"/>
        <v>1.8039999999999996E-3</v>
      </c>
    </row>
    <row r="862" spans="1:11">
      <c r="A862" s="1">
        <v>35550</v>
      </c>
      <c r="B862">
        <v>4.2303E-2</v>
      </c>
      <c r="C862">
        <v>-2.1596000000000001E-2</v>
      </c>
      <c r="D862">
        <f>'[5]161417172'!B862</f>
        <v>4.313E-3</v>
      </c>
      <c r="E862">
        <f>'[5]161417172'!C862</f>
        <v>1.25E-3</v>
      </c>
      <c r="F862">
        <f t="shared" si="53"/>
        <v>2.506E-3</v>
      </c>
      <c r="G862">
        <f t="shared" si="55"/>
        <v>-1.256E-3</v>
      </c>
      <c r="H862">
        <f t="shared" si="54"/>
        <v>-6.3699999999999998E-4</v>
      </c>
      <c r="I862">
        <f>[6]Sheet1!$C947</f>
        <v>-2.3505114869299959E-3</v>
      </c>
      <c r="J862">
        <f>[6]Sheet1!$D947</f>
        <v>7.3007968247861932E-2</v>
      </c>
      <c r="K862">
        <f t="shared" si="52"/>
        <v>3.0629999999999998E-3</v>
      </c>
    </row>
    <row r="863" spans="1:11">
      <c r="A863" s="1">
        <v>35581</v>
      </c>
      <c r="B863">
        <v>7.1623999999999993E-2</v>
      </c>
      <c r="C863">
        <v>8.5194000000000006E-2</v>
      </c>
      <c r="D863">
        <f>'[5]161417172'!B863</f>
        <v>4.2630000000000003E-3</v>
      </c>
      <c r="E863">
        <f>'[5]161417172'!C863</f>
        <v>-6.2399999999999999E-4</v>
      </c>
      <c r="F863">
        <f t="shared" si="53"/>
        <v>1.25E-3</v>
      </c>
      <c r="G863">
        <f t="shared" si="55"/>
        <v>-1.874E-3</v>
      </c>
      <c r="H863">
        <f t="shared" si="54"/>
        <v>-1.256E-3</v>
      </c>
      <c r="I863">
        <f>[6]Sheet1!$C948</f>
        <v>8.6432581715731871E-3</v>
      </c>
      <c r="J863">
        <f>[6]Sheet1!$D948</f>
        <v>7.5541203957769198E-2</v>
      </c>
      <c r="K863">
        <f t="shared" si="52"/>
        <v>4.8870000000000007E-3</v>
      </c>
    </row>
    <row r="864" spans="1:11">
      <c r="A864" s="1">
        <v>35611</v>
      </c>
      <c r="B864">
        <v>4.4144999999999997E-2</v>
      </c>
      <c r="C864">
        <v>4.3145000000000003E-2</v>
      </c>
      <c r="D864">
        <f>'[5]161417172'!B864</f>
        <v>3.7439999999999999E-3</v>
      </c>
      <c r="E864">
        <f>'[5]161417172'!C864</f>
        <v>1.2489999999999999E-3</v>
      </c>
      <c r="F864">
        <f t="shared" si="53"/>
        <v>-6.2399999999999999E-4</v>
      </c>
      <c r="G864">
        <f t="shared" si="55"/>
        <v>1.8729999999999999E-3</v>
      </c>
      <c r="H864">
        <f t="shared" si="54"/>
        <v>-1.874E-3</v>
      </c>
      <c r="I864">
        <f>[6]Sheet1!$C949</f>
        <v>6.5191371827566513E-3</v>
      </c>
      <c r="J864">
        <f>[6]Sheet1!$D949</f>
        <v>7.1375758850060755E-2</v>
      </c>
      <c r="K864">
        <f t="shared" si="52"/>
        <v>2.4949999999999998E-3</v>
      </c>
    </row>
    <row r="865" spans="1:11">
      <c r="A865" s="1">
        <v>35642</v>
      </c>
      <c r="B865">
        <v>7.6503000000000002E-2</v>
      </c>
      <c r="C865">
        <v>4.8823999999999999E-2</v>
      </c>
      <c r="D865">
        <f>'[5]161417172'!B865</f>
        <v>4.2940000000000001E-3</v>
      </c>
      <c r="E865">
        <f>'[5]161417172'!C865</f>
        <v>1.248E-3</v>
      </c>
      <c r="F865">
        <f t="shared" si="53"/>
        <v>1.2489999999999999E-3</v>
      </c>
      <c r="G865">
        <f t="shared" si="55"/>
        <v>-9.9999999999991589E-7</v>
      </c>
      <c r="H865">
        <f t="shared" si="54"/>
        <v>1.8729999999999999E-3</v>
      </c>
      <c r="I865">
        <f>[6]Sheet1!$C950</f>
        <v>4.5158415777155625E-3</v>
      </c>
      <c r="J865">
        <f>[6]Sheet1!$D950</f>
        <v>7.3033542724117773E-2</v>
      </c>
      <c r="K865">
        <f t="shared" si="52"/>
        <v>3.0460000000000001E-3</v>
      </c>
    </row>
    <row r="866" spans="1:11">
      <c r="A866" s="1">
        <v>35673</v>
      </c>
      <c r="B866">
        <v>-3.6267000000000001E-2</v>
      </c>
      <c r="C866">
        <v>2.7604E-2</v>
      </c>
      <c r="D866">
        <f>'[5]161417172'!B866</f>
        <v>4.058E-3</v>
      </c>
      <c r="E866">
        <f>'[5]161417172'!C866</f>
        <v>1.869E-3</v>
      </c>
      <c r="F866">
        <f t="shared" si="53"/>
        <v>1.248E-3</v>
      </c>
      <c r="G866">
        <f t="shared" si="55"/>
        <v>6.2100000000000002E-4</v>
      </c>
      <c r="H866">
        <f t="shared" si="54"/>
        <v>-9.9999999999991589E-7</v>
      </c>
      <c r="I866">
        <f>[6]Sheet1!$C951</f>
        <v>1.6594287722726087E-2</v>
      </c>
      <c r="J866">
        <f>[6]Sheet1!$D951</f>
        <v>8.3530445639953044E-2</v>
      </c>
      <c r="K866">
        <f t="shared" si="52"/>
        <v>2.189E-3</v>
      </c>
    </row>
    <row r="867" spans="1:11">
      <c r="A867" s="1">
        <v>35703</v>
      </c>
      <c r="B867">
        <v>5.8432999999999999E-2</v>
      </c>
      <c r="C867">
        <v>8.1737000000000004E-2</v>
      </c>
      <c r="D867">
        <f>'[5]161417172'!B867</f>
        <v>4.5760000000000002E-3</v>
      </c>
      <c r="E867">
        <f>'[5]161417172'!C867</f>
        <v>2.4880000000000002E-3</v>
      </c>
      <c r="F867">
        <f t="shared" si="53"/>
        <v>1.869E-3</v>
      </c>
      <c r="G867">
        <f t="shared" si="55"/>
        <v>6.1900000000000019E-4</v>
      </c>
      <c r="H867">
        <f t="shared" si="54"/>
        <v>6.2100000000000002E-4</v>
      </c>
      <c r="I867">
        <f>[6]Sheet1!$C952</f>
        <v>8.8338482671739271E-3</v>
      </c>
      <c r="J867">
        <f>[6]Sheet1!$D952</f>
        <v>8.6045511969621735E-2</v>
      </c>
      <c r="K867">
        <f t="shared" si="52"/>
        <v>2.088E-3</v>
      </c>
    </row>
    <row r="868" spans="1:11">
      <c r="A868" s="1">
        <v>35734</v>
      </c>
      <c r="B868">
        <v>-3.4528000000000003E-2</v>
      </c>
      <c r="C868">
        <v>-2.6145000000000002E-2</v>
      </c>
      <c r="D868">
        <f>'[5]161417172'!B868</f>
        <v>3.9110000000000004E-3</v>
      </c>
      <c r="E868">
        <f>'[5]161417172'!C868</f>
        <v>2.4810000000000001E-3</v>
      </c>
      <c r="F868">
        <f t="shared" si="53"/>
        <v>2.4880000000000002E-3</v>
      </c>
      <c r="G868">
        <f t="shared" si="55"/>
        <v>-7.0000000000000617E-6</v>
      </c>
      <c r="H868">
        <f t="shared" si="54"/>
        <v>6.1900000000000019E-4</v>
      </c>
      <c r="I868">
        <f>[6]Sheet1!$C953</f>
        <v>6.8129838763759665E-3</v>
      </c>
      <c r="J868">
        <f>[6]Sheet1!$D953</f>
        <v>9.3399193526634505E-2</v>
      </c>
      <c r="K868">
        <f t="shared" si="52"/>
        <v>1.4300000000000003E-3</v>
      </c>
    </row>
    <row r="869" spans="1:11">
      <c r="A869" s="1">
        <v>35764</v>
      </c>
      <c r="B869">
        <v>3.0457999999999999E-2</v>
      </c>
      <c r="C869">
        <v>-2.2062999999999999E-2</v>
      </c>
      <c r="D869">
        <f>'[5]161417172'!B869</f>
        <v>3.7729999999999999E-3</v>
      </c>
      <c r="E869">
        <f>'[5]161417172'!C869</f>
        <v>-6.1899999999999998E-4</v>
      </c>
      <c r="F869">
        <f t="shared" si="53"/>
        <v>2.4810000000000001E-3</v>
      </c>
      <c r="G869">
        <f t="shared" si="55"/>
        <v>-3.1000000000000003E-3</v>
      </c>
      <c r="H869">
        <f t="shared" si="54"/>
        <v>-7.0000000000000617E-6</v>
      </c>
      <c r="I869">
        <f>[6]Sheet1!$C954</f>
        <v>1.1432423633440436E-2</v>
      </c>
      <c r="J869">
        <f>[6]Sheet1!$D954</f>
        <v>9.6469240608716866E-2</v>
      </c>
      <c r="K869">
        <f t="shared" si="52"/>
        <v>4.3920000000000001E-3</v>
      </c>
    </row>
    <row r="870" spans="1:11">
      <c r="A870" s="1">
        <v>35795</v>
      </c>
      <c r="B870">
        <v>1.7770999999999999E-2</v>
      </c>
      <c r="C870">
        <v>-2.3875E-2</v>
      </c>
      <c r="D870">
        <f>'[5]161417172'!B870</f>
        <v>4.6290000000000003E-3</v>
      </c>
      <c r="E870">
        <f>'[5]161417172'!C870</f>
        <v>-1.238E-3</v>
      </c>
      <c r="F870">
        <f t="shared" si="53"/>
        <v>-6.1899999999999998E-4</v>
      </c>
      <c r="G870">
        <f t="shared" si="55"/>
        <v>-6.1899999999999998E-4</v>
      </c>
      <c r="H870">
        <f t="shared" si="54"/>
        <v>-3.1000000000000003E-3</v>
      </c>
      <c r="I870">
        <f>[6]Sheet1!$C955</f>
        <v>4.9291151312402803E-3</v>
      </c>
      <c r="J870">
        <f>[6]Sheet1!$D955</f>
        <v>9.2355992576369061E-2</v>
      </c>
      <c r="K870">
        <f t="shared" si="52"/>
        <v>5.8670000000000007E-3</v>
      </c>
    </row>
    <row r="871" spans="1:11">
      <c r="A871" s="1">
        <v>35826</v>
      </c>
      <c r="B871">
        <v>4.529E-3</v>
      </c>
      <c r="C871">
        <v>1.5367E-2</v>
      </c>
      <c r="D871">
        <f>'[5]161417172'!B871</f>
        <v>4.2040000000000003E-3</v>
      </c>
      <c r="E871">
        <f>'[5]161417172'!C871</f>
        <v>1.8600000000000001E-3</v>
      </c>
      <c r="F871">
        <f t="shared" si="53"/>
        <v>-1.238E-3</v>
      </c>
      <c r="G871">
        <f t="shared" si="55"/>
        <v>3.0980000000000001E-3</v>
      </c>
      <c r="H871">
        <f t="shared" si="54"/>
        <v>-6.1899999999999998E-4</v>
      </c>
      <c r="I871">
        <f>[6]Sheet1!$C956</f>
        <v>7.4527128716574964E-3</v>
      </c>
      <c r="J871">
        <f>[6]Sheet1!$D956</f>
        <v>9.9135134952454074E-2</v>
      </c>
      <c r="K871">
        <f t="shared" si="52"/>
        <v>2.3440000000000002E-3</v>
      </c>
    </row>
    <row r="872" spans="1:11">
      <c r="A872" s="1">
        <v>35854</v>
      </c>
      <c r="B872">
        <v>7.3230000000000003E-2</v>
      </c>
      <c r="C872">
        <v>6.0450999999999998E-2</v>
      </c>
      <c r="D872">
        <f>'[5]161417172'!B872</f>
        <v>3.8470000000000002E-3</v>
      </c>
      <c r="E872">
        <f>'[5]161417172'!C872</f>
        <v>1.856E-3</v>
      </c>
      <c r="F872">
        <f t="shared" si="53"/>
        <v>1.8600000000000001E-3</v>
      </c>
      <c r="G872">
        <f t="shared" si="55"/>
        <v>-4.0000000000000972E-6</v>
      </c>
      <c r="H872">
        <f t="shared" si="54"/>
        <v>3.0980000000000001E-3</v>
      </c>
      <c r="I872">
        <f>[6]Sheet1!$C957</f>
        <v>-2.245740419946074E-4</v>
      </c>
      <c r="J872">
        <f>[6]Sheet1!$D957</f>
        <v>8.481144851179323E-2</v>
      </c>
      <c r="K872">
        <f t="shared" si="52"/>
        <v>1.9910000000000001E-3</v>
      </c>
    </row>
    <row r="873" spans="1:11">
      <c r="A873" s="1">
        <v>35885</v>
      </c>
      <c r="B873">
        <v>5.1322E-2</v>
      </c>
      <c r="C873">
        <v>4.6884000000000002E-2</v>
      </c>
      <c r="D873">
        <f>'[5]161417172'!B873</f>
        <v>4.4850000000000003E-3</v>
      </c>
      <c r="E873">
        <f>'[5]161417172'!C873</f>
        <v>1.853E-3</v>
      </c>
      <c r="F873">
        <f t="shared" si="53"/>
        <v>1.856E-3</v>
      </c>
      <c r="G873">
        <f t="shared" si="55"/>
        <v>-2.9999999999999645E-6</v>
      </c>
      <c r="H873">
        <f t="shared" si="54"/>
        <v>-4.0000000000000972E-6</v>
      </c>
      <c r="I873">
        <f>[6]Sheet1!$C958</f>
        <v>-1.7802821723478246E-3</v>
      </c>
      <c r="J873">
        <f>[6]Sheet1!$D958</f>
        <v>7.1378240733387166E-2</v>
      </c>
      <c r="K873">
        <f t="shared" si="52"/>
        <v>2.6320000000000002E-3</v>
      </c>
    </row>
    <row r="874" spans="1:11">
      <c r="A874" s="1">
        <v>35915</v>
      </c>
      <c r="B874">
        <v>1.0862E-2</v>
      </c>
      <c r="C874">
        <v>2.3243E-2</v>
      </c>
      <c r="D874">
        <f>'[5]161417172'!B874</f>
        <v>4.3080000000000002E-3</v>
      </c>
      <c r="E874">
        <f>'[5]161417172'!C874</f>
        <v>1.8500000000000001E-3</v>
      </c>
      <c r="F874">
        <f t="shared" si="53"/>
        <v>1.853E-3</v>
      </c>
      <c r="G874">
        <f t="shared" si="55"/>
        <v>-2.9999999999999645E-6</v>
      </c>
      <c r="H874">
        <f t="shared" si="54"/>
        <v>-2.9999999999999645E-6</v>
      </c>
      <c r="I874">
        <f>[6]Sheet1!$C959</f>
        <v>6.6245573178971284E-3</v>
      </c>
      <c r="J874">
        <f>[6]Sheet1!$D959</f>
        <v>8.035330953821429E-2</v>
      </c>
      <c r="K874">
        <f t="shared" si="52"/>
        <v>2.4580000000000001E-3</v>
      </c>
    </row>
    <row r="875" spans="1:11">
      <c r="A875" s="1">
        <v>35946</v>
      </c>
      <c r="B875">
        <v>-2.5755E-2</v>
      </c>
      <c r="C875">
        <v>-4.2570999999999998E-2</v>
      </c>
      <c r="D875">
        <f>'[5]161417172'!B875</f>
        <v>3.8049999999999998E-3</v>
      </c>
      <c r="E875">
        <f>'[5]161417172'!C875</f>
        <v>1.846E-3</v>
      </c>
      <c r="F875">
        <f t="shared" si="53"/>
        <v>1.8500000000000001E-3</v>
      </c>
      <c r="G875">
        <f t="shared" si="55"/>
        <v>-4.0000000000000972E-6</v>
      </c>
      <c r="H875">
        <f t="shared" si="54"/>
        <v>-2.9999999999999645E-6</v>
      </c>
      <c r="I875">
        <f>[6]Sheet1!$C960</f>
        <v>4.8504387567058771E-3</v>
      </c>
      <c r="J875">
        <f>[6]Sheet1!$D960</f>
        <v>7.656049012334698E-2</v>
      </c>
      <c r="K875">
        <f t="shared" si="52"/>
        <v>1.9589999999999998E-3</v>
      </c>
    </row>
    <row r="876" spans="1:11">
      <c r="A876" s="1">
        <v>35976</v>
      </c>
      <c r="B876">
        <v>3.1954000000000003E-2</v>
      </c>
      <c r="C876">
        <v>-2.9149000000000001E-2</v>
      </c>
      <c r="D876">
        <f>'[5]161417172'!B876</f>
        <v>4.0210000000000003E-3</v>
      </c>
      <c r="E876">
        <f>'[5]161417172'!C876</f>
        <v>1.2290000000000001E-3</v>
      </c>
      <c r="F876">
        <f t="shared" si="53"/>
        <v>1.846E-3</v>
      </c>
      <c r="G876">
        <f t="shared" si="55"/>
        <v>-6.1699999999999993E-4</v>
      </c>
      <c r="H876">
        <f t="shared" si="54"/>
        <v>-4.0000000000000972E-6</v>
      </c>
      <c r="I876">
        <f>[6]Sheet1!$C961</f>
        <v>-6.7876686792889274E-3</v>
      </c>
      <c r="J876">
        <f>[6]Sheet1!$D961</f>
        <v>6.3253684261301402E-2</v>
      </c>
      <c r="K876">
        <f t="shared" si="52"/>
        <v>2.7920000000000002E-3</v>
      </c>
    </row>
    <row r="877" spans="1:11">
      <c r="A877" s="1">
        <v>36007</v>
      </c>
      <c r="B877">
        <v>-2.3264E-2</v>
      </c>
      <c r="C877">
        <v>-5.0546000000000001E-2</v>
      </c>
      <c r="D877">
        <f>'[5]161417172'!B877</f>
        <v>3.8730000000000001E-3</v>
      </c>
      <c r="E877">
        <f>'[5]161417172'!C877</f>
        <v>1.227E-3</v>
      </c>
      <c r="F877">
        <f t="shared" si="53"/>
        <v>1.2290000000000001E-3</v>
      </c>
      <c r="G877">
        <f t="shared" si="55"/>
        <v>-2.0000000000000486E-6</v>
      </c>
      <c r="H877">
        <f t="shared" si="54"/>
        <v>-6.1699999999999993E-4</v>
      </c>
      <c r="I877">
        <f>[6]Sheet1!$C962</f>
        <v>-4.6052219558889718E-3</v>
      </c>
      <c r="J877">
        <f>[6]Sheet1!$D962</f>
        <v>5.4132620727696867E-2</v>
      </c>
      <c r="K877">
        <f t="shared" si="52"/>
        <v>2.6459999999999999E-3</v>
      </c>
    </row>
    <row r="878" spans="1:11">
      <c r="A878" s="1">
        <v>36038</v>
      </c>
      <c r="B878">
        <v>-0.157667</v>
      </c>
      <c r="C878">
        <v>-0.196383</v>
      </c>
      <c r="D878">
        <f>'[5]161417172'!B878</f>
        <v>4.0119999999999999E-3</v>
      </c>
      <c r="E878">
        <f>'[5]161417172'!C878</f>
        <v>1.225E-3</v>
      </c>
      <c r="F878">
        <f t="shared" si="53"/>
        <v>1.227E-3</v>
      </c>
      <c r="G878">
        <f t="shared" si="55"/>
        <v>-2.0000000000000486E-6</v>
      </c>
      <c r="H878">
        <f t="shared" si="54"/>
        <v>-2.0000000000000486E-6</v>
      </c>
      <c r="I878">
        <f>[6]Sheet1!$C963</f>
        <v>2.4431032449504286E-2</v>
      </c>
      <c r="J878">
        <f>[6]Sheet1!$D963</f>
        <v>6.1969365454475067E-2</v>
      </c>
      <c r="K878">
        <f t="shared" si="52"/>
        <v>2.787E-3</v>
      </c>
    </row>
    <row r="879" spans="1:11">
      <c r="A879" s="1">
        <v>36068</v>
      </c>
      <c r="B879">
        <v>6.3836000000000004E-2</v>
      </c>
      <c r="C879">
        <v>4.3243999999999998E-2</v>
      </c>
      <c r="D879">
        <f>'[5]161417172'!B879</f>
        <v>3.875E-3</v>
      </c>
      <c r="E879">
        <f>'[5]161417172'!C879</f>
        <v>1.224E-3</v>
      </c>
      <c r="F879">
        <f t="shared" si="53"/>
        <v>1.225E-3</v>
      </c>
      <c r="G879">
        <f t="shared" si="55"/>
        <v>-9.9999999999991589E-7</v>
      </c>
      <c r="H879">
        <f t="shared" si="54"/>
        <v>-2.0000000000000486E-6</v>
      </c>
      <c r="I879">
        <f>[6]Sheet1!$C964</f>
        <v>-3.3822215112309095E-3</v>
      </c>
      <c r="J879">
        <f>[6]Sheet1!$D964</f>
        <v>4.9753295676070231E-2</v>
      </c>
      <c r="K879">
        <f t="shared" si="52"/>
        <v>2.6509999999999997E-3</v>
      </c>
    </row>
    <row r="880" spans="1:11">
      <c r="A880" s="1">
        <v>36098</v>
      </c>
      <c r="B880">
        <v>7.4357000000000006E-2</v>
      </c>
      <c r="C880">
        <v>3.7827E-2</v>
      </c>
      <c r="D880">
        <f>'[5]161417172'!B880</f>
        <v>3.3530000000000001E-3</v>
      </c>
      <c r="E880">
        <f>'[5]161417172'!C880</f>
        <v>2.4450000000000001E-3</v>
      </c>
      <c r="F880">
        <f t="shared" si="53"/>
        <v>1.224E-3</v>
      </c>
      <c r="G880">
        <f t="shared" si="55"/>
        <v>1.2210000000000001E-3</v>
      </c>
      <c r="H880">
        <f t="shared" si="54"/>
        <v>-9.9999999999991589E-7</v>
      </c>
      <c r="I880">
        <f>[6]Sheet1!$C965</f>
        <v>9.3246655166119297E-3</v>
      </c>
      <c r="J880">
        <f>[6]Sheet1!$D965</f>
        <v>5.2264977316306194E-2</v>
      </c>
      <c r="K880">
        <f t="shared" si="52"/>
        <v>9.0799999999999995E-4</v>
      </c>
    </row>
    <row r="881" spans="1:11">
      <c r="A881" s="1">
        <v>36129</v>
      </c>
      <c r="B881">
        <v>6.1985999999999999E-2</v>
      </c>
      <c r="C881">
        <v>7.5911999999999993E-2</v>
      </c>
      <c r="D881">
        <f>'[5]161417172'!B881</f>
        <v>3.2330000000000002E-3</v>
      </c>
      <c r="E881">
        <f>'[5]161417172'!C881</f>
        <v>0</v>
      </c>
      <c r="F881">
        <f t="shared" si="53"/>
        <v>2.4450000000000001E-3</v>
      </c>
      <c r="G881">
        <f t="shared" si="55"/>
        <v>-2.4450000000000001E-3</v>
      </c>
      <c r="H881">
        <f t="shared" si="54"/>
        <v>1.2210000000000001E-3</v>
      </c>
      <c r="I881">
        <f>[6]Sheet1!$C966</f>
        <v>1.7114372805977496E-3</v>
      </c>
      <c r="J881">
        <f>[6]Sheet1!$D966</f>
        <v>4.2543990963463507E-2</v>
      </c>
      <c r="K881">
        <f t="shared" si="52"/>
        <v>3.2330000000000002E-3</v>
      </c>
    </row>
    <row r="882" spans="1:11">
      <c r="A882" s="1">
        <v>36160</v>
      </c>
      <c r="B882">
        <v>6.3052999999999998E-2</v>
      </c>
      <c r="C882">
        <v>1.8860999999999999E-2</v>
      </c>
      <c r="D882">
        <f>'[5]161417172'!B882</f>
        <v>3.7789999999999998E-3</v>
      </c>
      <c r="E882">
        <f>'[5]161417172'!C882</f>
        <v>-6.0999999999999997E-4</v>
      </c>
      <c r="F882">
        <f t="shared" si="53"/>
        <v>0</v>
      </c>
      <c r="G882">
        <f t="shared" si="55"/>
        <v>-6.0999999999999997E-4</v>
      </c>
      <c r="H882">
        <f t="shared" si="54"/>
        <v>-2.4450000000000001E-3</v>
      </c>
      <c r="I882">
        <f>[6]Sheet1!$C967</f>
        <v>5.1784450651650715E-3</v>
      </c>
      <c r="J882">
        <f>[6]Sheet1!$D967</f>
        <v>4.2793320897388298E-2</v>
      </c>
      <c r="K882">
        <f t="shared" si="52"/>
        <v>4.3889999999999997E-3</v>
      </c>
    </row>
    <row r="883" spans="1:11">
      <c r="A883" s="1">
        <v>36189</v>
      </c>
      <c r="B883">
        <v>3.8345999999999998E-2</v>
      </c>
      <c r="C883">
        <v>6.4848000000000003E-2</v>
      </c>
      <c r="D883">
        <f>'[5]161417172'!B883</f>
        <v>3.4940000000000001E-3</v>
      </c>
      <c r="E883">
        <f>'[5]161417172'!C883</f>
        <v>2.441E-3</v>
      </c>
      <c r="F883">
        <f t="shared" si="53"/>
        <v>-6.0999999999999997E-4</v>
      </c>
      <c r="G883">
        <f t="shared" si="55"/>
        <v>3.0509999999999999E-3</v>
      </c>
      <c r="H883">
        <f t="shared" si="54"/>
        <v>-6.0999999999999997E-4</v>
      </c>
      <c r="I883">
        <f>[6]Sheet1!$C968</f>
        <v>3.2859343704894073E-3</v>
      </c>
      <c r="J883">
        <f>[6]Sheet1!$D968</f>
        <v>3.8626542396220209E-2</v>
      </c>
      <c r="K883">
        <f t="shared" si="52"/>
        <v>1.0530000000000001E-3</v>
      </c>
    </row>
    <row r="884" spans="1:11">
      <c r="A884" s="1">
        <v>36217</v>
      </c>
      <c r="B884">
        <v>-3.8105E-2</v>
      </c>
      <c r="C884">
        <v>-4.2172000000000001E-2</v>
      </c>
      <c r="D884">
        <f>'[5]161417172'!B884</f>
        <v>3.372E-3</v>
      </c>
      <c r="E884">
        <f>'[5]161417172'!C884</f>
        <v>1.217E-3</v>
      </c>
      <c r="F884">
        <f t="shared" si="53"/>
        <v>2.441E-3</v>
      </c>
      <c r="G884">
        <f t="shared" si="55"/>
        <v>-1.224E-3</v>
      </c>
      <c r="H884">
        <f t="shared" si="54"/>
        <v>3.0509999999999999E-3</v>
      </c>
      <c r="I884">
        <f>[6]Sheet1!$C969</f>
        <v>7.1945251840972446E-3</v>
      </c>
      <c r="J884">
        <f>[6]Sheet1!$D969</f>
        <v>4.6045641622312061E-2</v>
      </c>
      <c r="K884">
        <f t="shared" si="52"/>
        <v>2.1549999999999998E-3</v>
      </c>
    </row>
    <row r="885" spans="1:11">
      <c r="A885" s="1">
        <v>36250</v>
      </c>
      <c r="B885">
        <v>3.7862E-2</v>
      </c>
      <c r="C885">
        <v>-1.3730000000000001E-3</v>
      </c>
      <c r="D885">
        <f>'[5]161417172'!B885</f>
        <v>4.0759999999999998E-3</v>
      </c>
      <c r="E885">
        <f>'[5]161417172'!C885</f>
        <v>3.0400000000000002E-3</v>
      </c>
      <c r="F885">
        <f t="shared" si="53"/>
        <v>1.217E-3</v>
      </c>
      <c r="G885">
        <f t="shared" si="55"/>
        <v>1.8230000000000002E-3</v>
      </c>
      <c r="H885">
        <f t="shared" si="54"/>
        <v>-1.224E-3</v>
      </c>
      <c r="I885">
        <f>[6]Sheet1!$C970</f>
        <v>-9.3871557456903787E-4</v>
      </c>
      <c r="J885">
        <f>[6]Sheet1!$D970</f>
        <v>4.6887208220090848E-2</v>
      </c>
      <c r="K885">
        <f t="shared" si="52"/>
        <v>1.0359999999999996E-3</v>
      </c>
    </row>
    <row r="886" spans="1:11">
      <c r="A886" s="1">
        <v>36280</v>
      </c>
      <c r="B886">
        <v>4.8986000000000002E-2</v>
      </c>
      <c r="C886">
        <v>8.3900000000000002E-2</v>
      </c>
      <c r="D886">
        <f>'[5]161417172'!B886</f>
        <v>3.784E-3</v>
      </c>
      <c r="E886">
        <f>'[5]161417172'!C886</f>
        <v>7.273E-3</v>
      </c>
      <c r="F886">
        <f t="shared" si="53"/>
        <v>3.0400000000000002E-3</v>
      </c>
      <c r="G886">
        <f t="shared" si="55"/>
        <v>4.2329999999999998E-3</v>
      </c>
      <c r="H886">
        <f t="shared" si="54"/>
        <v>1.8230000000000002E-3</v>
      </c>
      <c r="I886">
        <f>[6]Sheet1!$C971</f>
        <v>3.5407435370409246E-3</v>
      </c>
      <c r="J886">
        <f>[6]Sheet1!$D971</f>
        <v>4.3803394439234644E-2</v>
      </c>
      <c r="K886">
        <f t="shared" si="52"/>
        <v>-3.4889999999999999E-3</v>
      </c>
    </row>
    <row r="887" spans="1:11">
      <c r="A887" s="1">
        <v>36311</v>
      </c>
      <c r="B887">
        <v>-2.0742E-2</v>
      </c>
      <c r="C887">
        <v>2.5134E-2</v>
      </c>
      <c r="D887">
        <f>'[5]161417172'!B887</f>
        <v>3.4629999999999999E-3</v>
      </c>
      <c r="E887">
        <f>'[5]161417172'!C887</f>
        <v>0</v>
      </c>
      <c r="F887">
        <f t="shared" si="53"/>
        <v>7.273E-3</v>
      </c>
      <c r="G887">
        <f t="shared" si="55"/>
        <v>-7.273E-3</v>
      </c>
      <c r="H887">
        <f t="shared" si="54"/>
        <v>4.2329999999999998E-3</v>
      </c>
      <c r="I887">
        <f>[6]Sheet1!$C972</f>
        <v>9.2897375111453684E-3</v>
      </c>
      <c r="J887">
        <f>[6]Sheet1!$D972</f>
        <v>4.8242693193674135E-2</v>
      </c>
      <c r="K887">
        <f t="shared" si="52"/>
        <v>3.4629999999999999E-3</v>
      </c>
    </row>
    <row r="888" spans="1:11">
      <c r="A888" s="1">
        <v>36341</v>
      </c>
      <c r="B888">
        <v>5.0964000000000002E-2</v>
      </c>
      <c r="C888">
        <v>3.8392000000000003E-2</v>
      </c>
      <c r="D888">
        <f>'[5]161417172'!B888</f>
        <v>4.0980000000000001E-3</v>
      </c>
      <c r="E888">
        <f>'[5]161417172'!C888</f>
        <v>0</v>
      </c>
      <c r="F888">
        <f t="shared" si="53"/>
        <v>0</v>
      </c>
      <c r="G888">
        <f t="shared" si="55"/>
        <v>0</v>
      </c>
      <c r="H888">
        <f t="shared" si="54"/>
        <v>-7.273E-3</v>
      </c>
      <c r="I888">
        <f>[6]Sheet1!$C973</f>
        <v>-3.3456608846487157E-3</v>
      </c>
      <c r="J888">
        <f>[6]Sheet1!$D973</f>
        <v>5.1684700988314347E-2</v>
      </c>
      <c r="K888">
        <f t="shared" si="52"/>
        <v>4.0980000000000001E-3</v>
      </c>
    </row>
    <row r="889" spans="1:11">
      <c r="A889" s="1">
        <v>36371</v>
      </c>
      <c r="B889">
        <v>-3.0612E-2</v>
      </c>
      <c r="C889">
        <v>7.2709999999999997E-3</v>
      </c>
      <c r="D889">
        <f>'[5]161417172'!B889</f>
        <v>3.6579999999999998E-3</v>
      </c>
      <c r="E889">
        <f>'[5]161417172'!C889</f>
        <v>3.0079999999999998E-3</v>
      </c>
      <c r="F889">
        <f t="shared" si="53"/>
        <v>0</v>
      </c>
      <c r="G889">
        <f t="shared" si="55"/>
        <v>3.0079999999999998E-3</v>
      </c>
      <c r="H889">
        <f t="shared" si="54"/>
        <v>0</v>
      </c>
      <c r="I889">
        <f>[6]Sheet1!$C974</f>
        <v>4.5804731041565461E-3</v>
      </c>
      <c r="J889">
        <f>[6]Sheet1!$D974</f>
        <v>6.0870396048359865E-2</v>
      </c>
      <c r="K889">
        <f t="shared" si="52"/>
        <v>6.4999999999999997E-4</v>
      </c>
    </row>
    <row r="890" spans="1:11">
      <c r="A890" s="1">
        <v>36403</v>
      </c>
      <c r="B890">
        <v>-9.9950000000000004E-3</v>
      </c>
      <c r="C890">
        <v>-3.0606999999999999E-2</v>
      </c>
      <c r="D890">
        <f>'[5]161417172'!B890</f>
        <v>3.8760000000000001E-3</v>
      </c>
      <c r="E890">
        <f>'[5]161417172'!C890</f>
        <v>2.3999999999999998E-3</v>
      </c>
      <c r="F890">
        <f t="shared" si="53"/>
        <v>3.0079999999999998E-3</v>
      </c>
      <c r="G890">
        <f t="shared" si="55"/>
        <v>-6.0800000000000003E-4</v>
      </c>
      <c r="H890">
        <f t="shared" si="54"/>
        <v>3.0079999999999998E-3</v>
      </c>
      <c r="I890">
        <f>[6]Sheet1!$C975</f>
        <v>7.1190474201205944E-3</v>
      </c>
      <c r="J890">
        <f>[6]Sheet1!$D975</f>
        <v>4.3558411018976173E-2</v>
      </c>
      <c r="K890">
        <f t="shared" si="52"/>
        <v>1.4760000000000003E-3</v>
      </c>
    </row>
    <row r="891" spans="1:11">
      <c r="A891" s="1">
        <v>36433</v>
      </c>
      <c r="B891">
        <v>-2.2839000000000002E-2</v>
      </c>
      <c r="C891">
        <v>-1.4250000000000001E-2</v>
      </c>
      <c r="D891">
        <f>'[5]161417172'!B891</f>
        <v>3.705E-3</v>
      </c>
      <c r="E891">
        <f>'[5]161417172'!C891</f>
        <v>4.7879999999999997E-3</v>
      </c>
      <c r="F891">
        <f t="shared" si="53"/>
        <v>2.3999999999999998E-3</v>
      </c>
      <c r="G891">
        <f t="shared" si="55"/>
        <v>2.3879999999999999E-3</v>
      </c>
      <c r="H891">
        <f t="shared" si="54"/>
        <v>-6.0800000000000003E-4</v>
      </c>
      <c r="I891">
        <f>[6]Sheet1!$C976</f>
        <v>-3.616672954178668E-3</v>
      </c>
      <c r="J891">
        <f>[6]Sheet1!$D976</f>
        <v>4.3323959576028415E-2</v>
      </c>
      <c r="K891">
        <f t="shared" si="52"/>
        <v>-1.0829999999999998E-3</v>
      </c>
    </row>
    <row r="892" spans="1:11">
      <c r="A892" s="1">
        <v>36464</v>
      </c>
      <c r="B892">
        <v>6.2026999999999999E-2</v>
      </c>
      <c r="C892">
        <v>-1.351E-3</v>
      </c>
      <c r="D892">
        <f>'[5]161417172'!B892</f>
        <v>3.581E-3</v>
      </c>
      <c r="E892">
        <f>'[5]161417172'!C892</f>
        <v>1.787E-3</v>
      </c>
      <c r="F892">
        <f t="shared" si="53"/>
        <v>4.7879999999999997E-3</v>
      </c>
      <c r="G892">
        <f t="shared" si="55"/>
        <v>-3.0009999999999998E-3</v>
      </c>
      <c r="H892">
        <f t="shared" si="54"/>
        <v>2.3879999999999999E-3</v>
      </c>
      <c r="I892">
        <f>[6]Sheet1!$C977</f>
        <v>1.5510723570670848E-2</v>
      </c>
      <c r="J892">
        <f>[6]Sheet1!$D977</f>
        <v>4.9510017630087333E-2</v>
      </c>
      <c r="K892">
        <f t="shared" si="52"/>
        <v>1.794E-3</v>
      </c>
    </row>
    <row r="893" spans="1:11">
      <c r="A893" s="1">
        <v>36494</v>
      </c>
      <c r="B893">
        <v>3.6856E-2</v>
      </c>
      <c r="C893">
        <v>9.1409000000000004E-2</v>
      </c>
      <c r="D893">
        <f>'[5]161417172'!B893</f>
        <v>3.8110000000000002E-3</v>
      </c>
      <c r="E893">
        <f>'[5]161417172'!C893</f>
        <v>5.9500000000000004E-4</v>
      </c>
      <c r="F893">
        <f t="shared" si="53"/>
        <v>1.787E-3</v>
      </c>
      <c r="G893">
        <f t="shared" si="55"/>
        <v>-1.1919999999999999E-3</v>
      </c>
      <c r="H893">
        <f t="shared" si="54"/>
        <v>-3.0009999999999998E-3</v>
      </c>
      <c r="I893">
        <f>[6]Sheet1!$C978</f>
        <v>7.608917300429674E-3</v>
      </c>
      <c r="J893">
        <f>[6]Sheet1!$D978</f>
        <v>5.5407497649919257E-2</v>
      </c>
      <c r="K893">
        <f t="shared" si="52"/>
        <v>3.2160000000000001E-3</v>
      </c>
    </row>
    <row r="894" spans="1:11">
      <c r="A894" s="1">
        <v>36525</v>
      </c>
      <c r="B894">
        <v>8.3903000000000005E-2</v>
      </c>
      <c r="C894">
        <v>8.4830000000000003E-2</v>
      </c>
      <c r="D894">
        <f>'[5]161417172'!B894</f>
        <v>3.764E-3</v>
      </c>
      <c r="E894">
        <f>'[5]161417172'!C894</f>
        <v>0</v>
      </c>
      <c r="F894">
        <f t="shared" si="53"/>
        <v>5.9500000000000004E-4</v>
      </c>
      <c r="G894">
        <f t="shared" si="55"/>
        <v>-5.9500000000000004E-4</v>
      </c>
      <c r="H894">
        <f t="shared" si="54"/>
        <v>-1.1919999999999999E-3</v>
      </c>
      <c r="I894">
        <f>[6]Sheet1!$C979</f>
        <v>7.3604319098405924E-3</v>
      </c>
      <c r="J894">
        <f>[6]Sheet1!$D979</f>
        <v>5.7589484494594778E-2</v>
      </c>
      <c r="K894">
        <f t="shared" si="52"/>
        <v>3.764E-3</v>
      </c>
    </row>
    <row r="895" spans="1:11">
      <c r="A895" s="1">
        <v>36556</v>
      </c>
      <c r="B895">
        <v>-3.9759999999999997E-2</v>
      </c>
      <c r="C895">
        <v>5.0610000000000002E-2</v>
      </c>
      <c r="D895">
        <f>'[5]161417172'!B895</f>
        <v>4.3429999999999996E-3</v>
      </c>
      <c r="E895">
        <f>'[5]161417172'!C895</f>
        <v>2.9710000000000001E-3</v>
      </c>
      <c r="F895">
        <f t="shared" si="53"/>
        <v>0</v>
      </c>
      <c r="G895">
        <f t="shared" si="55"/>
        <v>2.9710000000000001E-3</v>
      </c>
      <c r="H895">
        <f t="shared" si="54"/>
        <v>-5.9500000000000004E-4</v>
      </c>
      <c r="I895">
        <f>[6]Sheet1!$C980</f>
        <v>1.67533035869738E-3</v>
      </c>
      <c r="J895">
        <f>[6]Sheet1!$D980</f>
        <v>5.5978880482802751E-2</v>
      </c>
      <c r="K895">
        <f t="shared" si="52"/>
        <v>1.3719999999999995E-3</v>
      </c>
    </row>
    <row r="896" spans="1:11">
      <c r="A896" s="1">
        <v>36585</v>
      </c>
      <c r="B896">
        <v>3.1745000000000002E-2</v>
      </c>
      <c r="C896">
        <v>0.120436</v>
      </c>
      <c r="D896">
        <f>'[5]161417172'!B896</f>
        <v>4.2950000000000002E-3</v>
      </c>
      <c r="E896">
        <f>'[5]161417172'!C896</f>
        <v>5.9239999999999996E-3</v>
      </c>
      <c r="F896">
        <f t="shared" si="53"/>
        <v>2.9710000000000001E-3</v>
      </c>
      <c r="G896">
        <f t="shared" si="55"/>
        <v>2.9529999999999995E-3</v>
      </c>
      <c r="H896">
        <f t="shared" si="54"/>
        <v>2.9710000000000001E-3</v>
      </c>
      <c r="I896">
        <f>[6]Sheet1!$C981</f>
        <v>2.6888013333508098E-3</v>
      </c>
      <c r="J896">
        <f>[6]Sheet1!$D981</f>
        <v>5.1473156632056316E-2</v>
      </c>
      <c r="K896">
        <f t="shared" si="52"/>
        <v>-1.6289999999999994E-3</v>
      </c>
    </row>
    <row r="897" spans="1:11">
      <c r="A897" s="1">
        <v>36616</v>
      </c>
      <c r="B897">
        <v>5.3533999999999998E-2</v>
      </c>
      <c r="C897">
        <v>-4.2900000000000002E-4</v>
      </c>
      <c r="D897">
        <f>'[5]161417172'!B897</f>
        <v>4.3769999999999998E-3</v>
      </c>
      <c r="E897">
        <f>'[5]161417172'!C897</f>
        <v>8.2450000000000006E-3</v>
      </c>
      <c r="F897">
        <f t="shared" si="53"/>
        <v>5.9239999999999996E-3</v>
      </c>
      <c r="G897">
        <f t="shared" si="55"/>
        <v>2.321000000000001E-3</v>
      </c>
      <c r="H897">
        <f t="shared" si="54"/>
        <v>2.9529999999999995E-3</v>
      </c>
      <c r="I897">
        <f>[6]Sheet1!$C982</f>
        <v>6.6027802852719475E-3</v>
      </c>
      <c r="J897">
        <f>[6]Sheet1!$D982</f>
        <v>5.9014652491897301E-2</v>
      </c>
      <c r="K897">
        <f t="shared" si="52"/>
        <v>-3.8680000000000008E-3</v>
      </c>
    </row>
    <row r="898" spans="1:11">
      <c r="A898" s="1">
        <v>36644</v>
      </c>
      <c r="B898">
        <v>-5.9466999999999999E-2</v>
      </c>
      <c r="C898">
        <v>-8.8503999999999999E-2</v>
      </c>
      <c r="D898">
        <f>'[5]161417172'!B898</f>
        <v>4.5950000000000001E-3</v>
      </c>
      <c r="E898">
        <f>'[5]161417172'!C898</f>
        <v>5.8399999999999999E-4</v>
      </c>
      <c r="F898">
        <f t="shared" si="53"/>
        <v>8.2450000000000006E-3</v>
      </c>
      <c r="G898">
        <f t="shared" si="55"/>
        <v>-7.6610000000000003E-3</v>
      </c>
      <c r="H898">
        <f t="shared" si="54"/>
        <v>2.321000000000001E-3</v>
      </c>
      <c r="I898">
        <f>[6]Sheet1!$C983</f>
        <v>6.0409450033933609E-3</v>
      </c>
      <c r="J898">
        <f>[6]Sheet1!$D983</f>
        <v>6.1514853958249738E-2</v>
      </c>
      <c r="K898">
        <f t="shared" si="52"/>
        <v>4.0109999999999998E-3</v>
      </c>
    </row>
    <row r="899" spans="1:11">
      <c r="A899" s="1">
        <v>36677</v>
      </c>
      <c r="B899">
        <v>-3.9046999999999998E-2</v>
      </c>
      <c r="C899">
        <v>-5.7324E-2</v>
      </c>
      <c r="D899">
        <f>'[5]161417172'!B899</f>
        <v>4.7819999999999998E-3</v>
      </c>
      <c r="E899">
        <f>'[5]161417172'!C899</f>
        <v>1.168E-3</v>
      </c>
      <c r="F899">
        <f t="shared" si="53"/>
        <v>5.8399999999999999E-4</v>
      </c>
      <c r="G899">
        <f t="shared" si="55"/>
        <v>5.8399999999999999E-4</v>
      </c>
      <c r="H899">
        <f t="shared" si="54"/>
        <v>-7.6610000000000003E-3</v>
      </c>
      <c r="I899">
        <f>[6]Sheet1!$C984</f>
        <v>-7.9069520913233049E-4</v>
      </c>
      <c r="J899">
        <f>[6]Sheet1!$D984</f>
        <v>5.1434421237972039E-2</v>
      </c>
      <c r="K899">
        <f t="shared" si="52"/>
        <v>3.614E-3</v>
      </c>
    </row>
    <row r="900" spans="1:11">
      <c r="A900" s="1">
        <v>36707</v>
      </c>
      <c r="B900">
        <v>5.1649E-2</v>
      </c>
      <c r="C900">
        <v>7.9240000000000005E-2</v>
      </c>
      <c r="D900">
        <f>'[5]161417172'!B900</f>
        <v>3.7439999999999999E-3</v>
      </c>
      <c r="E900">
        <f>'[5]161417172'!C900</f>
        <v>5.2480000000000001E-3</v>
      </c>
      <c r="F900">
        <f t="shared" si="53"/>
        <v>1.168E-3</v>
      </c>
      <c r="G900">
        <f t="shared" si="55"/>
        <v>4.0800000000000003E-3</v>
      </c>
      <c r="H900">
        <f t="shared" si="54"/>
        <v>5.8399999999999999E-4</v>
      </c>
      <c r="I900">
        <f>[6]Sheet1!$C985</f>
        <v>2.4682546541034966E-3</v>
      </c>
      <c r="J900">
        <f>[6]Sheet1!$D985</f>
        <v>5.7248336776724251E-2</v>
      </c>
      <c r="K900">
        <f t="shared" si="52"/>
        <v>-1.5040000000000001E-3</v>
      </c>
    </row>
    <row r="901" spans="1:11">
      <c r="A901" s="1">
        <v>36738</v>
      </c>
      <c r="B901">
        <v>-1.7104999999999999E-2</v>
      </c>
      <c r="C901">
        <v>-1.9355000000000001E-2</v>
      </c>
      <c r="D901">
        <f>'[5]161417172'!B901</f>
        <v>4.7720000000000002E-3</v>
      </c>
      <c r="E901">
        <f>'[5]161417172'!C901</f>
        <v>2.32E-3</v>
      </c>
      <c r="F901">
        <f t="shared" si="53"/>
        <v>5.2480000000000001E-3</v>
      </c>
      <c r="G901">
        <f t="shared" si="55"/>
        <v>-2.928E-3</v>
      </c>
      <c r="H901">
        <f t="shared" si="54"/>
        <v>4.0800000000000003E-3</v>
      </c>
      <c r="I901">
        <f>[6]Sheet1!$C986</f>
        <v>-3.8651317053606249E-4</v>
      </c>
      <c r="J901">
        <f>[6]Sheet1!$D986</f>
        <v>5.2281350502031643E-2</v>
      </c>
      <c r="K901">
        <f t="shared" si="52"/>
        <v>2.4520000000000002E-3</v>
      </c>
    </row>
    <row r="902" spans="1:11">
      <c r="A902" s="1">
        <v>36769</v>
      </c>
      <c r="B902">
        <v>7.6371999999999995E-2</v>
      </c>
      <c r="C902">
        <v>5.9276000000000002E-2</v>
      </c>
      <c r="D902">
        <f>'[5]161417172'!B902</f>
        <v>5.0020000000000004E-3</v>
      </c>
      <c r="E902">
        <f>'[5]161417172'!C902</f>
        <v>0</v>
      </c>
      <c r="F902">
        <f t="shared" si="53"/>
        <v>2.32E-3</v>
      </c>
      <c r="G902">
        <f t="shared" si="55"/>
        <v>-2.32E-3</v>
      </c>
      <c r="H902">
        <f t="shared" si="54"/>
        <v>-2.928E-3</v>
      </c>
      <c r="I902">
        <f>[6]Sheet1!$C987</f>
        <v>-5.2909923774686618E-3</v>
      </c>
      <c r="J902">
        <f>[6]Sheet1!$D987</f>
        <v>3.9871310704442386E-2</v>
      </c>
      <c r="K902">
        <f t="shared" si="52"/>
        <v>5.0020000000000004E-3</v>
      </c>
    </row>
    <row r="903" spans="1:11">
      <c r="A903" s="1">
        <v>36798</v>
      </c>
      <c r="B903">
        <v>-5.1138999999999997E-2</v>
      </c>
      <c r="C903">
        <v>-4.0101999999999999E-2</v>
      </c>
      <c r="D903">
        <f>'[5]161417172'!B903</f>
        <v>5.0930000000000003E-3</v>
      </c>
      <c r="E903">
        <f>'[5]161417172'!C903</f>
        <v>5.208E-3</v>
      </c>
      <c r="F903">
        <f t="shared" si="53"/>
        <v>0</v>
      </c>
      <c r="G903">
        <f t="shared" si="55"/>
        <v>5.208E-3</v>
      </c>
      <c r="H903">
        <f t="shared" si="54"/>
        <v>-2.32E-3</v>
      </c>
      <c r="I903">
        <f>[6]Sheet1!$C988</f>
        <v>4.3240553535648374E-3</v>
      </c>
      <c r="J903">
        <f>[6]Sheet1!$D988</f>
        <v>4.7812039012185892E-2</v>
      </c>
      <c r="K903">
        <f t="shared" si="52"/>
        <v>-1.1499999999999965E-4</v>
      </c>
    </row>
    <row r="904" spans="1:11">
      <c r="A904" s="1">
        <v>36830</v>
      </c>
      <c r="B904">
        <v>-2.4563999999999999E-2</v>
      </c>
      <c r="C904">
        <v>-6.6807000000000005E-2</v>
      </c>
      <c r="D904">
        <f>'[5]161417172'!B904</f>
        <v>5.2170000000000003E-3</v>
      </c>
      <c r="E904">
        <f>'[5]161417172'!C904</f>
        <v>1.727E-3</v>
      </c>
      <c r="F904">
        <f t="shared" si="53"/>
        <v>5.208E-3</v>
      </c>
      <c r="G904">
        <f t="shared" si="55"/>
        <v>-3.4809999999999997E-3</v>
      </c>
      <c r="H904">
        <f t="shared" si="54"/>
        <v>5.208E-3</v>
      </c>
      <c r="I904">
        <f>[6]Sheet1!$C989</f>
        <v>-4.2302504046149991E-3</v>
      </c>
      <c r="J904">
        <f>[6]Sheet1!$D989</f>
        <v>2.8071065036900045E-2</v>
      </c>
      <c r="K904">
        <f t="shared" ref="K904:K967" si="56">D904-E904</f>
        <v>3.49E-3</v>
      </c>
    </row>
    <row r="905" spans="1:11">
      <c r="A905" s="1">
        <v>36860</v>
      </c>
      <c r="B905">
        <v>-0.102546</v>
      </c>
      <c r="C905">
        <v>-0.118559</v>
      </c>
      <c r="D905">
        <f>'[5]161417172'!B905</f>
        <v>4.9659999999999999E-3</v>
      </c>
      <c r="E905">
        <f>'[5]161417172'!C905</f>
        <v>5.7499999999999999E-4</v>
      </c>
      <c r="F905">
        <f t="shared" si="53"/>
        <v>1.727E-3</v>
      </c>
      <c r="G905">
        <f t="shared" si="55"/>
        <v>-1.152E-3</v>
      </c>
      <c r="H905">
        <f t="shared" si="54"/>
        <v>-3.4809999999999997E-3</v>
      </c>
      <c r="I905">
        <f>[6]Sheet1!$C990</f>
        <v>-3.2653731988627754E-3</v>
      </c>
      <c r="J905">
        <f>[6]Sheet1!$D990</f>
        <v>1.7196774537607595E-2</v>
      </c>
      <c r="K905">
        <f t="shared" si="56"/>
        <v>4.3909999999999999E-3</v>
      </c>
    </row>
    <row r="906" spans="1:11">
      <c r="A906" s="1">
        <v>36889</v>
      </c>
      <c r="B906">
        <v>2.0346E-2</v>
      </c>
      <c r="C906">
        <v>-7.0479999999999996E-3</v>
      </c>
      <c r="D906">
        <f>'[5]161417172'!B906</f>
        <v>4.9090000000000002E-3</v>
      </c>
      <c r="E906">
        <f>'[5]161417172'!C906</f>
        <v>-5.7399999999999997E-4</v>
      </c>
      <c r="F906">
        <f t="shared" ref="F906:F969" si="57">E905</f>
        <v>5.7499999999999999E-4</v>
      </c>
      <c r="G906">
        <f t="shared" si="55"/>
        <v>-1.1489999999999998E-3</v>
      </c>
      <c r="H906">
        <f t="shared" ref="H906:H969" si="58">F906-F905</f>
        <v>-1.152E-3</v>
      </c>
      <c r="I906">
        <f>[6]Sheet1!$C991</f>
        <v>-6.2575099475088436E-3</v>
      </c>
      <c r="J906">
        <f>[6]Sheet1!$D991</f>
        <v>3.5788326802581594E-3</v>
      </c>
      <c r="K906">
        <f t="shared" si="56"/>
        <v>5.483E-3</v>
      </c>
    </row>
    <row r="907" spans="1:11">
      <c r="A907" s="1">
        <v>36922</v>
      </c>
      <c r="B907">
        <v>3.9532999999999999E-2</v>
      </c>
      <c r="C907">
        <v>0.22501199999999999</v>
      </c>
      <c r="D907">
        <f>'[5]161417172'!B907</f>
        <v>5.2430000000000003E-3</v>
      </c>
      <c r="E907">
        <f>'[5]161417172'!C907</f>
        <v>6.3220000000000004E-3</v>
      </c>
      <c r="F907">
        <f t="shared" si="57"/>
        <v>-5.7399999999999997E-4</v>
      </c>
      <c r="G907">
        <f t="shared" ref="G907:G970" si="59">E907-F907</f>
        <v>6.8960000000000002E-3</v>
      </c>
      <c r="H907">
        <f t="shared" si="58"/>
        <v>-1.1489999999999998E-3</v>
      </c>
      <c r="I907">
        <f>[6]Sheet1!$C992</f>
        <v>-6.1355059134511336E-3</v>
      </c>
      <c r="J907">
        <f>[6]Sheet1!$D992</f>
        <v>-4.2320035918903542E-3</v>
      </c>
      <c r="K907">
        <f t="shared" si="56"/>
        <v>-1.0790000000000001E-3</v>
      </c>
    </row>
    <row r="908" spans="1:11">
      <c r="A908" s="1">
        <v>36950</v>
      </c>
      <c r="B908">
        <v>-9.9265000000000006E-2</v>
      </c>
      <c r="C908">
        <v>-7.4508000000000005E-2</v>
      </c>
      <c r="D908">
        <f>'[5]161417172'!B908</f>
        <v>3.653E-3</v>
      </c>
      <c r="E908">
        <f>'[5]161417172'!C908</f>
        <v>3.9979999999999998E-3</v>
      </c>
      <c r="F908">
        <f t="shared" si="57"/>
        <v>6.3220000000000004E-3</v>
      </c>
      <c r="G908">
        <f t="shared" si="59"/>
        <v>-2.3240000000000005E-3</v>
      </c>
      <c r="H908">
        <f t="shared" si="58"/>
        <v>6.8960000000000002E-3</v>
      </c>
      <c r="I908">
        <f>[6]Sheet1!$C993</f>
        <v>-5.7958401888429378E-3</v>
      </c>
      <c r="J908">
        <f>[6]Sheet1!$D993</f>
        <v>-1.2716645114084102E-2</v>
      </c>
      <c r="K908">
        <f t="shared" si="56"/>
        <v>-3.4499999999999982E-4</v>
      </c>
    </row>
    <row r="909" spans="1:11">
      <c r="A909" s="1">
        <v>36980</v>
      </c>
      <c r="B909">
        <v>-7.0288000000000003E-2</v>
      </c>
      <c r="C909">
        <v>-7.2716000000000003E-2</v>
      </c>
      <c r="D909">
        <f>'[5]161417172'!B909</f>
        <v>4.3200000000000001E-3</v>
      </c>
      <c r="E909">
        <f>'[5]161417172'!C909</f>
        <v>2.2750000000000001E-3</v>
      </c>
      <c r="F909">
        <f t="shared" si="57"/>
        <v>3.9979999999999998E-3</v>
      </c>
      <c r="G909">
        <f t="shared" si="59"/>
        <v>-1.7229999999999997E-3</v>
      </c>
      <c r="H909">
        <f t="shared" si="58"/>
        <v>-2.3240000000000005E-3</v>
      </c>
      <c r="I909">
        <f>[6]Sheet1!$C994</f>
        <v>-3.4197076276205607E-3</v>
      </c>
      <c r="J909">
        <f>[6]Sheet1!$D994</f>
        <v>-2.273913302697661E-2</v>
      </c>
      <c r="K909">
        <f t="shared" si="56"/>
        <v>2.0449999999999999E-3</v>
      </c>
    </row>
    <row r="910" spans="1:11">
      <c r="A910" s="1">
        <v>37011</v>
      </c>
      <c r="B910">
        <v>8.3904000000000006E-2</v>
      </c>
      <c r="C910">
        <v>7.6433000000000001E-2</v>
      </c>
      <c r="D910">
        <f>'[5]161417172'!B910</f>
        <v>3.8639999999999998E-3</v>
      </c>
      <c r="E910">
        <f>'[5]161417172'!C910</f>
        <v>3.973E-3</v>
      </c>
      <c r="F910">
        <f t="shared" si="57"/>
        <v>2.2750000000000001E-3</v>
      </c>
      <c r="G910">
        <f t="shared" si="59"/>
        <v>1.6979999999999999E-3</v>
      </c>
      <c r="H910">
        <f t="shared" si="58"/>
        <v>-1.7229999999999997E-3</v>
      </c>
      <c r="I910">
        <f>[6]Sheet1!$C995</f>
        <v>-2.4610699354878918E-3</v>
      </c>
      <c r="J910">
        <f>[6]Sheet1!$D995</f>
        <v>-3.1241147965857863E-2</v>
      </c>
      <c r="K910">
        <f t="shared" si="56"/>
        <v>-1.0900000000000016E-4</v>
      </c>
    </row>
    <row r="911" spans="1:11">
      <c r="A911" s="1">
        <v>37042</v>
      </c>
      <c r="B911">
        <v>1.0560999999999999E-2</v>
      </c>
      <c r="C911">
        <v>6.2217000000000001E-2</v>
      </c>
      <c r="D911">
        <f>'[5]161417172'!B911</f>
        <v>3.1830000000000001E-3</v>
      </c>
      <c r="E911">
        <f>'[5]161417172'!C911</f>
        <v>4.522E-3</v>
      </c>
      <c r="F911">
        <f t="shared" si="57"/>
        <v>3.973E-3</v>
      </c>
      <c r="G911">
        <f t="shared" si="59"/>
        <v>5.4900000000000001E-4</v>
      </c>
      <c r="H911">
        <f t="shared" si="58"/>
        <v>1.6979999999999999E-3</v>
      </c>
      <c r="I911">
        <f>[6]Sheet1!$C996</f>
        <v>-7.4375991719923817E-3</v>
      </c>
      <c r="J911">
        <f>[6]Sheet1!$D996</f>
        <v>-3.7888051928717914E-2</v>
      </c>
      <c r="K911">
        <f t="shared" si="56"/>
        <v>-1.3389999999999999E-3</v>
      </c>
    </row>
    <row r="912" spans="1:11">
      <c r="A912" s="1">
        <v>37071</v>
      </c>
      <c r="B912">
        <v>-1.7481E-2</v>
      </c>
      <c r="C912">
        <v>7.7200000000000003E-3</v>
      </c>
      <c r="D912">
        <f>'[5]161417172'!B912</f>
        <v>2.7780000000000001E-3</v>
      </c>
      <c r="E912">
        <f>'[5]161417172'!C912</f>
        <v>1.688E-3</v>
      </c>
      <c r="F912">
        <f t="shared" si="57"/>
        <v>4.522E-3</v>
      </c>
      <c r="G912">
        <f t="shared" si="59"/>
        <v>-2.8339999999999997E-3</v>
      </c>
      <c r="H912">
        <f t="shared" si="58"/>
        <v>5.4900000000000001E-4</v>
      </c>
      <c r="I912">
        <f>[6]Sheet1!$C997</f>
        <v>-6.8056222892423079E-3</v>
      </c>
      <c r="J912">
        <f>[6]Sheet1!$D997</f>
        <v>-4.7161928872063719E-2</v>
      </c>
      <c r="K912">
        <f t="shared" si="56"/>
        <v>1.09E-3</v>
      </c>
    </row>
    <row r="913" spans="1:11">
      <c r="A913" s="1">
        <v>37103</v>
      </c>
      <c r="B913">
        <v>-1.8349000000000001E-2</v>
      </c>
      <c r="C913">
        <v>-2.8407999999999999E-2</v>
      </c>
      <c r="D913">
        <f>'[5]161417172'!B913</f>
        <v>2.9989999999999999E-3</v>
      </c>
      <c r="E913">
        <f>'[5]161417172'!C913</f>
        <v>-2.8089999999999999E-3</v>
      </c>
      <c r="F913">
        <f t="shared" si="57"/>
        <v>1.688E-3</v>
      </c>
      <c r="G913">
        <f t="shared" si="59"/>
        <v>-4.4970000000000001E-3</v>
      </c>
      <c r="H913">
        <f t="shared" si="58"/>
        <v>-2.8339999999999997E-3</v>
      </c>
      <c r="I913">
        <f>[6]Sheet1!$C998</f>
        <v>-3.6415492268648819E-3</v>
      </c>
      <c r="J913">
        <f>[6]Sheet1!$D998</f>
        <v>-5.0416964928392538E-2</v>
      </c>
      <c r="K913">
        <f t="shared" si="56"/>
        <v>5.8079999999999998E-3</v>
      </c>
    </row>
    <row r="914" spans="1:11">
      <c r="A914" s="1">
        <v>37134</v>
      </c>
      <c r="B914">
        <v>-5.9080000000000001E-2</v>
      </c>
      <c r="C914">
        <v>-3.5008999999999998E-2</v>
      </c>
      <c r="D914">
        <f>'[5]161417172'!B914</f>
        <v>2.996E-3</v>
      </c>
      <c r="E914">
        <f>'[5]161417172'!C914</f>
        <v>0</v>
      </c>
      <c r="F914">
        <f t="shared" si="57"/>
        <v>-2.8089999999999999E-3</v>
      </c>
      <c r="G914">
        <f t="shared" si="59"/>
        <v>2.8089999999999999E-3</v>
      </c>
      <c r="H914">
        <f t="shared" si="58"/>
        <v>-4.4970000000000001E-3</v>
      </c>
      <c r="I914">
        <f>[6]Sheet1!$C999</f>
        <v>-7.0719683880993145E-3</v>
      </c>
      <c r="J914">
        <f>[6]Sheet1!$D999</f>
        <v>-5.2197940939023191E-2</v>
      </c>
      <c r="K914">
        <f t="shared" si="56"/>
        <v>2.996E-3</v>
      </c>
    </row>
    <row r="915" spans="1:11">
      <c r="A915" s="1">
        <v>37162</v>
      </c>
      <c r="B915">
        <v>-9.1539999999999996E-2</v>
      </c>
      <c r="C915">
        <v>-0.127801</v>
      </c>
      <c r="D915">
        <f>'[5]161417172'!B915</f>
        <v>2.7299999999999998E-3</v>
      </c>
      <c r="E915">
        <f>'[5]161417172'!C915</f>
        <v>4.5069999999999997E-3</v>
      </c>
      <c r="F915">
        <f t="shared" si="57"/>
        <v>0</v>
      </c>
      <c r="G915">
        <f t="shared" si="59"/>
        <v>4.5069999999999997E-3</v>
      </c>
      <c r="H915">
        <f t="shared" si="58"/>
        <v>2.8089999999999999E-3</v>
      </c>
      <c r="I915">
        <f>[6]Sheet1!$C1000</f>
        <v>-3.5907588259815881E-3</v>
      </c>
      <c r="J915">
        <f>[6]Sheet1!$D1000</f>
        <v>-6.0112755118569616E-2</v>
      </c>
      <c r="K915">
        <f t="shared" si="56"/>
        <v>-1.7769999999999999E-3</v>
      </c>
    </row>
    <row r="916" spans="1:11">
      <c r="A916" s="1">
        <v>37195</v>
      </c>
      <c r="B916">
        <v>2.7968E-2</v>
      </c>
      <c r="C916">
        <v>7.8103000000000006E-2</v>
      </c>
      <c r="D916">
        <f>'[5]161417172'!B916</f>
        <v>2.1540000000000001E-3</v>
      </c>
      <c r="E916">
        <f>'[5]161417172'!C916</f>
        <v>-3.3649999999999999E-3</v>
      </c>
      <c r="F916">
        <f t="shared" si="57"/>
        <v>4.5069999999999997E-3</v>
      </c>
      <c r="G916">
        <f t="shared" si="59"/>
        <v>-7.8720000000000005E-3</v>
      </c>
      <c r="H916">
        <f t="shared" si="58"/>
        <v>4.5069999999999997E-3</v>
      </c>
      <c r="I916">
        <f>[6]Sheet1!$C1001</f>
        <v>-7.0033027431959383E-3</v>
      </c>
      <c r="J916">
        <f>[6]Sheet1!$D1001</f>
        <v>-6.2885807457150555E-2</v>
      </c>
      <c r="K916">
        <f t="shared" si="56"/>
        <v>5.5189999999999996E-3</v>
      </c>
    </row>
    <row r="917" spans="1:11">
      <c r="A917" s="1">
        <v>37225</v>
      </c>
      <c r="B917">
        <v>7.8733999999999998E-2</v>
      </c>
      <c r="C917">
        <v>8.0809000000000006E-2</v>
      </c>
      <c r="D917">
        <f>'[5]161417172'!B917</f>
        <v>1.7489999999999999E-3</v>
      </c>
      <c r="E917">
        <f>'[5]161417172'!C917</f>
        <v>-1.688E-3</v>
      </c>
      <c r="F917">
        <f t="shared" si="57"/>
        <v>-3.3649999999999999E-3</v>
      </c>
      <c r="G917">
        <f t="shared" si="59"/>
        <v>1.6769999999999999E-3</v>
      </c>
      <c r="H917">
        <f t="shared" si="58"/>
        <v>-7.8720000000000005E-3</v>
      </c>
      <c r="I917">
        <f>[6]Sheet1!$C1002</f>
        <v>-3.0604570878294268E-3</v>
      </c>
      <c r="J917">
        <f>[6]Sheet1!$D1002</f>
        <v>-6.2680891346117207E-2</v>
      </c>
      <c r="K917">
        <f t="shared" si="56"/>
        <v>3.437E-3</v>
      </c>
    </row>
    <row r="918" spans="1:11">
      <c r="A918" s="1">
        <v>37256</v>
      </c>
      <c r="B918">
        <v>1.7840999999999999E-2</v>
      </c>
      <c r="C918">
        <v>5.7742000000000002E-2</v>
      </c>
      <c r="D918">
        <f>'[5]161417172'!B918</f>
        <v>1.4840000000000001E-3</v>
      </c>
      <c r="E918">
        <f>'[5]161417172'!C918</f>
        <v>-3.9459999999999999E-3</v>
      </c>
      <c r="F918">
        <f t="shared" si="57"/>
        <v>-1.688E-3</v>
      </c>
      <c r="G918">
        <f t="shared" si="59"/>
        <v>-2.2579999999999996E-3</v>
      </c>
      <c r="H918">
        <f t="shared" si="58"/>
        <v>1.6769999999999999E-3</v>
      </c>
      <c r="I918">
        <f>[6]Sheet1!$C1003</f>
        <v>1.9580161558794273E-3</v>
      </c>
      <c r="J918">
        <f>[6]Sheet1!$D1003</f>
        <v>-5.4465365242728936E-2</v>
      </c>
      <c r="K918">
        <f t="shared" si="56"/>
        <v>5.4299999999999999E-3</v>
      </c>
    </row>
    <row r="919" spans="1:11">
      <c r="A919" s="1">
        <v>37287</v>
      </c>
      <c r="B919">
        <v>-1.6060999999999999E-2</v>
      </c>
      <c r="C919">
        <v>1.8185E-2</v>
      </c>
      <c r="D919">
        <f>'[5]161417172'!B919</f>
        <v>1.39E-3</v>
      </c>
      <c r="E919">
        <f>'[5]161417172'!C919</f>
        <v>2.264E-3</v>
      </c>
      <c r="F919">
        <f t="shared" si="57"/>
        <v>-3.9459999999999999E-3</v>
      </c>
      <c r="G919">
        <f t="shared" si="59"/>
        <v>6.2100000000000002E-3</v>
      </c>
      <c r="H919">
        <f t="shared" si="58"/>
        <v>-2.2579999999999996E-3</v>
      </c>
      <c r="I919">
        <f>[6]Sheet1!$C1004</f>
        <v>3.7714083073145943E-3</v>
      </c>
      <c r="J919">
        <f>[6]Sheet1!$D1004</f>
        <v>-4.4558451021963208E-2</v>
      </c>
      <c r="K919">
        <f t="shared" si="56"/>
        <v>-8.7399999999999999E-4</v>
      </c>
    </row>
    <row r="920" spans="1:11">
      <c r="A920" s="1">
        <v>37315</v>
      </c>
      <c r="B920">
        <v>-2.1706E-2</v>
      </c>
      <c r="C920">
        <v>-3.3059999999999999E-2</v>
      </c>
      <c r="D920">
        <f>'[5]161417172'!B920</f>
        <v>1.2849999999999999E-3</v>
      </c>
      <c r="E920">
        <f>'[5]161417172'!C920</f>
        <v>3.9529999999999999E-3</v>
      </c>
      <c r="F920">
        <f t="shared" si="57"/>
        <v>2.264E-3</v>
      </c>
      <c r="G920">
        <f t="shared" si="59"/>
        <v>1.689E-3</v>
      </c>
      <c r="H920">
        <f t="shared" si="58"/>
        <v>6.2100000000000002E-3</v>
      </c>
      <c r="I920">
        <f>[6]Sheet1!$C1005</f>
        <v>7.1438337173468369E-4</v>
      </c>
      <c r="J920">
        <f>[6]Sheet1!$D1005</f>
        <v>-3.8048227461385586E-2</v>
      </c>
      <c r="K920">
        <f t="shared" si="56"/>
        <v>-2.6680000000000002E-3</v>
      </c>
    </row>
    <row r="921" spans="1:11">
      <c r="A921" s="1">
        <v>37344</v>
      </c>
      <c r="B921">
        <v>4.4692999999999997E-2</v>
      </c>
      <c r="C921">
        <v>7.4665999999999996E-2</v>
      </c>
      <c r="D921">
        <f>'[5]161417172'!B921</f>
        <v>1.341E-3</v>
      </c>
      <c r="E921">
        <f>'[5]161417172'!C921</f>
        <v>5.6239999999999997E-3</v>
      </c>
      <c r="F921">
        <f t="shared" si="57"/>
        <v>3.9529999999999999E-3</v>
      </c>
      <c r="G921">
        <f t="shared" si="59"/>
        <v>1.6709999999999997E-3</v>
      </c>
      <c r="H921">
        <f t="shared" si="58"/>
        <v>1.689E-3</v>
      </c>
      <c r="I921">
        <f>[6]Sheet1!$C1006</f>
        <v>7.0473154250265679E-3</v>
      </c>
      <c r="J921">
        <f>[6]Sheet1!$D1006</f>
        <v>-2.7581204408738458E-2</v>
      </c>
      <c r="K921">
        <f t="shared" si="56"/>
        <v>-4.2829999999999995E-3</v>
      </c>
    </row>
    <row r="922" spans="1:11">
      <c r="A922" s="1">
        <v>37376</v>
      </c>
      <c r="B922">
        <v>-4.9648999999999999E-2</v>
      </c>
      <c r="C922">
        <v>-3.1689999999999999E-3</v>
      </c>
      <c r="D922">
        <f>'[5]161417172'!B922</f>
        <v>1.5460000000000001E-3</v>
      </c>
      <c r="E922">
        <f>'[5]161417172'!C922</f>
        <v>5.5929999999999999E-3</v>
      </c>
      <c r="F922">
        <f t="shared" si="57"/>
        <v>5.6239999999999997E-3</v>
      </c>
      <c r="G922">
        <f t="shared" si="59"/>
        <v>-3.0999999999999778E-5</v>
      </c>
      <c r="H922">
        <f t="shared" si="58"/>
        <v>1.6709999999999997E-3</v>
      </c>
      <c r="I922">
        <f>[6]Sheet1!$C1007</f>
        <v>7.2599749694646221E-4</v>
      </c>
      <c r="J922">
        <f>[6]Sheet1!$D1007</f>
        <v>-2.4394136976304104E-2</v>
      </c>
      <c r="K922">
        <f t="shared" si="56"/>
        <v>-4.0470000000000002E-3</v>
      </c>
    </row>
    <row r="923" spans="1:11">
      <c r="A923" s="1">
        <v>37407</v>
      </c>
      <c r="B923">
        <v>-1.0458E-2</v>
      </c>
      <c r="C923">
        <v>-1.5511E-2</v>
      </c>
      <c r="D923">
        <f>'[5]161417172'!B923</f>
        <v>1.4419999999999999E-3</v>
      </c>
      <c r="E923">
        <f>'[5]161417172'!C923</f>
        <v>0</v>
      </c>
      <c r="F923">
        <f t="shared" si="57"/>
        <v>5.5929999999999999E-3</v>
      </c>
      <c r="G923">
        <f t="shared" si="59"/>
        <v>-5.5929999999999999E-3</v>
      </c>
      <c r="H923">
        <f t="shared" si="58"/>
        <v>-3.0999999999999778E-5</v>
      </c>
      <c r="I923">
        <f>[6]Sheet1!$C1008</f>
        <v>6.7026224498469844E-3</v>
      </c>
      <c r="J923">
        <f>[6]Sheet1!$D1008</f>
        <v>-1.0253915354464738E-2</v>
      </c>
      <c r="K923">
        <f t="shared" si="56"/>
        <v>1.4419999999999999E-3</v>
      </c>
    </row>
    <row r="924" spans="1:11">
      <c r="A924" s="1">
        <v>37435</v>
      </c>
      <c r="B924">
        <v>-7.0243E-2</v>
      </c>
      <c r="C924">
        <v>-6.7309999999999995E-2</v>
      </c>
      <c r="D924">
        <f>'[5]161417172'!B924</f>
        <v>1.312E-3</v>
      </c>
      <c r="E924">
        <f>'[5]161417172'!C924</f>
        <v>5.5599999999999996E-4</v>
      </c>
      <c r="F924">
        <f t="shared" si="57"/>
        <v>0</v>
      </c>
      <c r="G924">
        <f t="shared" si="59"/>
        <v>5.5599999999999996E-4</v>
      </c>
      <c r="H924">
        <f t="shared" si="58"/>
        <v>-5.5929999999999999E-3</v>
      </c>
      <c r="I924">
        <f>[6]Sheet1!$C1009</f>
        <v>1.1163254868193917E-2</v>
      </c>
      <c r="J924">
        <f>[6]Sheet1!$D1009</f>
        <v>7.7149618029714873E-3</v>
      </c>
      <c r="K924">
        <f t="shared" si="56"/>
        <v>7.5600000000000005E-4</v>
      </c>
    </row>
    <row r="925" spans="1:11">
      <c r="A925" s="1">
        <v>37468</v>
      </c>
      <c r="B925">
        <v>-8.1137000000000001E-2</v>
      </c>
      <c r="C925">
        <v>-0.107499</v>
      </c>
      <c r="D925">
        <f>'[5]161417172'!B925</f>
        <v>1.5070000000000001E-3</v>
      </c>
      <c r="E925">
        <f>'[5]161417172'!C925</f>
        <v>1.1119999999999999E-3</v>
      </c>
      <c r="F925">
        <f t="shared" si="57"/>
        <v>5.5599999999999996E-4</v>
      </c>
      <c r="G925">
        <f t="shared" si="59"/>
        <v>5.5599999999999996E-4</v>
      </c>
      <c r="H925">
        <f t="shared" si="58"/>
        <v>5.5599999999999996E-4</v>
      </c>
      <c r="I925">
        <f>[6]Sheet1!$C1010</f>
        <v>-4.2526655614141262E-3</v>
      </c>
      <c r="J925">
        <f>[6]Sheet1!$D1010</f>
        <v>7.103845468422243E-3</v>
      </c>
      <c r="K925">
        <f t="shared" si="56"/>
        <v>3.9500000000000017E-4</v>
      </c>
    </row>
    <row r="926" spans="1:11">
      <c r="A926" s="1">
        <v>37498</v>
      </c>
      <c r="B926">
        <v>7.9839999999999998E-3</v>
      </c>
      <c r="C926">
        <v>6.339E-3</v>
      </c>
      <c r="D926">
        <f>'[5]161417172'!B926</f>
        <v>1.402E-3</v>
      </c>
      <c r="E926">
        <f>'[5]161417172'!C926</f>
        <v>3.3310000000000002E-3</v>
      </c>
      <c r="F926">
        <f t="shared" si="57"/>
        <v>1.1119999999999999E-3</v>
      </c>
      <c r="G926">
        <f t="shared" si="59"/>
        <v>2.2190000000000005E-3</v>
      </c>
      <c r="H926">
        <f t="shared" si="58"/>
        <v>5.5599999999999996E-4</v>
      </c>
      <c r="I926">
        <f>[6]Sheet1!$C1011</f>
        <v>3.282872217792665E-3</v>
      </c>
      <c r="J926">
        <f>[6]Sheet1!$D1011</f>
        <v>1.7458686074314222E-2</v>
      </c>
      <c r="K926">
        <f t="shared" si="56"/>
        <v>-1.9290000000000002E-3</v>
      </c>
    </row>
    <row r="927" spans="1:11">
      <c r="A927" s="1">
        <v>37529</v>
      </c>
      <c r="B927">
        <v>-9.9974999999999994E-2</v>
      </c>
      <c r="C927">
        <v>-8.4489999999999996E-2</v>
      </c>
      <c r="D927">
        <f>'[5]161417172'!B927</f>
        <v>1.4139999999999999E-3</v>
      </c>
      <c r="E927">
        <f>'[5]161417172'!C927</f>
        <v>1.66E-3</v>
      </c>
      <c r="F927">
        <f t="shared" si="57"/>
        <v>3.3310000000000002E-3</v>
      </c>
      <c r="G927">
        <f t="shared" si="59"/>
        <v>-1.6710000000000002E-3</v>
      </c>
      <c r="H927">
        <f t="shared" si="58"/>
        <v>2.2190000000000005E-3</v>
      </c>
      <c r="I927">
        <f>[6]Sheet1!$C1012</f>
        <v>2.4278423092027879E-4</v>
      </c>
      <c r="J927">
        <f>[6]Sheet1!$D1012</f>
        <v>2.1292229131216089E-2</v>
      </c>
      <c r="K927">
        <f t="shared" si="56"/>
        <v>-2.4600000000000012E-4</v>
      </c>
    </row>
    <row r="928" spans="1:11">
      <c r="A928" s="1">
        <v>37560</v>
      </c>
      <c r="B928">
        <v>7.4957999999999997E-2</v>
      </c>
      <c r="C928">
        <v>4.2771999999999998E-2</v>
      </c>
      <c r="D928">
        <f>'[5]161417172'!B928</f>
        <v>1.3339999999999999E-3</v>
      </c>
      <c r="E928">
        <f>'[5]161417172'!C928</f>
        <v>1.6570000000000001E-3</v>
      </c>
      <c r="F928">
        <f t="shared" si="57"/>
        <v>1.66E-3</v>
      </c>
      <c r="G928">
        <f t="shared" si="59"/>
        <v>-2.9999999999999645E-6</v>
      </c>
      <c r="H928">
        <f t="shared" si="58"/>
        <v>-1.6710000000000002E-3</v>
      </c>
      <c r="I928">
        <f>[6]Sheet1!$C1013</f>
        <v>-5.0093104096289309E-3</v>
      </c>
      <c r="J928">
        <f>[6]Sheet1!$D1013</f>
        <v>2.3286221464783097E-2</v>
      </c>
      <c r="K928">
        <f t="shared" si="56"/>
        <v>-3.2300000000000015E-4</v>
      </c>
    </row>
    <row r="929" spans="1:11">
      <c r="A929" s="1">
        <v>37589</v>
      </c>
      <c r="B929">
        <v>6.1275999999999997E-2</v>
      </c>
      <c r="C929">
        <v>0.117774</v>
      </c>
      <c r="D929">
        <f>'[5]161417172'!B929</f>
        <v>1.1659999999999999E-3</v>
      </c>
      <c r="E929">
        <f>'[5]161417172'!C929</f>
        <v>0</v>
      </c>
      <c r="F929">
        <f t="shared" si="57"/>
        <v>1.6570000000000001E-3</v>
      </c>
      <c r="G929">
        <f t="shared" si="59"/>
        <v>-1.6570000000000001E-3</v>
      </c>
      <c r="H929">
        <f t="shared" si="58"/>
        <v>-2.9999999999999645E-6</v>
      </c>
      <c r="I929">
        <f>[6]Sheet1!$C1014</f>
        <v>4.0517047073951318E-3</v>
      </c>
      <c r="J929">
        <f>[6]Sheet1!$D1014</f>
        <v>3.0398383260007655E-2</v>
      </c>
      <c r="K929">
        <f t="shared" si="56"/>
        <v>1.1659999999999999E-3</v>
      </c>
    </row>
    <row r="930" spans="1:11">
      <c r="A930" s="1">
        <v>37621</v>
      </c>
      <c r="B930">
        <v>-5.3309000000000002E-2</v>
      </c>
      <c r="C930">
        <v>-4.0161000000000002E-2</v>
      </c>
      <c r="D930">
        <f>'[5]161417172'!B930</f>
        <v>1.0790000000000001E-3</v>
      </c>
      <c r="E930">
        <f>'[5]161417172'!C930</f>
        <v>-2.2060000000000001E-3</v>
      </c>
      <c r="F930">
        <f t="shared" si="57"/>
        <v>0</v>
      </c>
      <c r="G930">
        <f t="shared" si="59"/>
        <v>-2.2060000000000001E-3</v>
      </c>
      <c r="H930">
        <f t="shared" si="58"/>
        <v>-1.6570000000000001E-3</v>
      </c>
      <c r="I930">
        <f>[6]Sheet1!$C1015</f>
        <v>-5.0559869392934331E-3</v>
      </c>
      <c r="J930">
        <f>[6]Sheet1!$D1015</f>
        <v>2.3384380164834795E-2</v>
      </c>
      <c r="K930">
        <f t="shared" si="56"/>
        <v>3.2850000000000002E-3</v>
      </c>
    </row>
    <row r="931" spans="1:11">
      <c r="A931" s="1">
        <v>37652</v>
      </c>
      <c r="B931">
        <v>-2.3429999999999999E-2</v>
      </c>
      <c r="C931">
        <v>6.0679999999999996E-3</v>
      </c>
      <c r="D931">
        <f>'[5]161417172'!B931</f>
        <v>9.3400000000000004E-4</v>
      </c>
      <c r="E931">
        <f>'[5]161417172'!C931</f>
        <v>4.4219999999999997E-3</v>
      </c>
      <c r="F931">
        <f t="shared" si="57"/>
        <v>-2.2060000000000001E-3</v>
      </c>
      <c r="G931">
        <f t="shared" si="59"/>
        <v>6.6280000000000002E-3</v>
      </c>
      <c r="H931">
        <f t="shared" si="58"/>
        <v>-2.2060000000000001E-3</v>
      </c>
      <c r="I931">
        <f>[6]Sheet1!$C1016</f>
        <v>5.0123474451480021E-3</v>
      </c>
      <c r="J931">
        <f>[6]Sheet1!$D1016</f>
        <v>2.4625319302668203E-2</v>
      </c>
      <c r="K931">
        <f t="shared" si="56"/>
        <v>-3.4879999999999998E-3</v>
      </c>
    </row>
    <row r="932" spans="1:11">
      <c r="A932" s="1">
        <v>37680</v>
      </c>
      <c r="B932">
        <v>-1.5408E-2</v>
      </c>
      <c r="C932">
        <v>-2.1423000000000001E-2</v>
      </c>
      <c r="D932">
        <f>'[5]161417172'!B932</f>
        <v>8.7100000000000003E-4</v>
      </c>
      <c r="E932">
        <f>'[5]161417172'!C932</f>
        <v>7.705E-3</v>
      </c>
      <c r="F932">
        <f t="shared" si="57"/>
        <v>4.4219999999999997E-3</v>
      </c>
      <c r="G932">
        <f t="shared" si="59"/>
        <v>3.2830000000000003E-3</v>
      </c>
      <c r="H932">
        <f t="shared" si="58"/>
        <v>6.6280000000000002E-3</v>
      </c>
      <c r="I932">
        <f>[6]Sheet1!$C1017</f>
        <v>1.721323475335268E-3</v>
      </c>
      <c r="J932">
        <f>[6]Sheet1!$D1017</f>
        <v>2.5632259406268787E-2</v>
      </c>
      <c r="K932">
        <f t="shared" si="56"/>
        <v>-6.8339999999999998E-3</v>
      </c>
    </row>
    <row r="933" spans="1:11">
      <c r="A933" s="1">
        <v>37711</v>
      </c>
      <c r="B933">
        <v>1.0333E-2</v>
      </c>
      <c r="C933">
        <v>9.4339999999999997E-3</v>
      </c>
      <c r="D933">
        <f>'[5]161417172'!B933</f>
        <v>1.0200000000000001E-3</v>
      </c>
      <c r="E933">
        <f>'[5]161417172'!C933</f>
        <v>6.0080000000000003E-3</v>
      </c>
      <c r="F933">
        <f t="shared" si="57"/>
        <v>7.705E-3</v>
      </c>
      <c r="G933">
        <f t="shared" si="59"/>
        <v>-1.6969999999999997E-3</v>
      </c>
      <c r="H933">
        <f t="shared" si="58"/>
        <v>3.2830000000000003E-3</v>
      </c>
      <c r="I933">
        <f>[6]Sheet1!$C1018</f>
        <v>2.7566585577378788E-3</v>
      </c>
      <c r="J933">
        <f>[6]Sheet1!$D1018</f>
        <v>2.1341602538980098E-2</v>
      </c>
      <c r="K933">
        <f t="shared" si="56"/>
        <v>-4.9880000000000002E-3</v>
      </c>
    </row>
    <row r="934" spans="1:11">
      <c r="A934" s="1">
        <v>37741</v>
      </c>
      <c r="B934">
        <v>8.2795999999999995E-2</v>
      </c>
      <c r="C934">
        <v>9.8221000000000003E-2</v>
      </c>
      <c r="D934">
        <f>'[5]161417172'!B934</f>
        <v>9.3899999999999995E-4</v>
      </c>
      <c r="E934">
        <f>'[5]161417172'!C934</f>
        <v>-2.1719999999999999E-3</v>
      </c>
      <c r="F934">
        <f t="shared" si="57"/>
        <v>6.0080000000000003E-3</v>
      </c>
      <c r="G934">
        <f t="shared" si="59"/>
        <v>-8.1799999999999998E-3</v>
      </c>
      <c r="H934">
        <f t="shared" si="58"/>
        <v>-1.6969999999999997E-3</v>
      </c>
      <c r="I934">
        <f>[6]Sheet1!$C1019</f>
        <v>-9.770472941419861E-3</v>
      </c>
      <c r="J934">
        <f>[6]Sheet1!$D1019</f>
        <v>1.0845132100613775E-2</v>
      </c>
      <c r="K934">
        <f t="shared" si="56"/>
        <v>3.1110000000000001E-3</v>
      </c>
    </row>
    <row r="935" spans="1:11">
      <c r="A935" s="1">
        <v>37771</v>
      </c>
      <c r="B935">
        <v>6.3506999999999994E-2</v>
      </c>
      <c r="C935">
        <v>0.13317699999999999</v>
      </c>
      <c r="D935">
        <f>'[5]161417172'!B935</f>
        <v>9.0300000000000005E-4</v>
      </c>
      <c r="E935">
        <f>'[5]161417172'!C935</f>
        <v>-1.632E-3</v>
      </c>
      <c r="F935">
        <f t="shared" si="57"/>
        <v>-2.1719999999999999E-3</v>
      </c>
      <c r="G935">
        <f t="shared" si="59"/>
        <v>5.399999999999999E-4</v>
      </c>
      <c r="H935">
        <f t="shared" si="58"/>
        <v>-8.1799999999999998E-3</v>
      </c>
      <c r="I935">
        <f>[6]Sheet1!$C1020</f>
        <v>1.074287366536808E-3</v>
      </c>
      <c r="J935">
        <f>[6]Sheet1!$D1020</f>
        <v>5.2167970173035982E-3</v>
      </c>
      <c r="K935">
        <f t="shared" si="56"/>
        <v>2.5349999999999999E-3</v>
      </c>
    </row>
    <row r="936" spans="1:11">
      <c r="A936" s="1">
        <v>37802</v>
      </c>
      <c r="B936">
        <v>1.6331999999999999E-2</v>
      </c>
      <c r="C936">
        <v>4.9739999999999999E-2</v>
      </c>
      <c r="D936">
        <f>'[5]161417172'!B936</f>
        <v>9.8400000000000007E-4</v>
      </c>
      <c r="E936">
        <f>'[5]161417172'!C936</f>
        <v>1.09E-3</v>
      </c>
      <c r="F936">
        <f t="shared" si="57"/>
        <v>-1.632E-3</v>
      </c>
      <c r="G936">
        <f t="shared" si="59"/>
        <v>2.722E-3</v>
      </c>
      <c r="H936">
        <f t="shared" si="58"/>
        <v>5.399999999999999E-4</v>
      </c>
      <c r="I936">
        <f>[6]Sheet1!$C1021</f>
        <v>5.7573278729776689E-3</v>
      </c>
      <c r="J936">
        <f>[6]Sheet1!$D1021</f>
        <v>-1.8912997791264985E-4</v>
      </c>
      <c r="K936">
        <f t="shared" si="56"/>
        <v>-1.0599999999999997E-4</v>
      </c>
    </row>
    <row r="937" spans="1:11">
      <c r="A937" s="1">
        <v>37833</v>
      </c>
      <c r="B937">
        <v>2.3127999999999999E-2</v>
      </c>
      <c r="C937">
        <v>6.1834E-2</v>
      </c>
      <c r="D937">
        <f>'[5]161417172'!B937</f>
        <v>6.7400000000000001E-4</v>
      </c>
      <c r="E937">
        <f>'[5]161417172'!C937</f>
        <v>1.0889999999999999E-3</v>
      </c>
      <c r="F937">
        <f t="shared" si="57"/>
        <v>1.09E-3</v>
      </c>
      <c r="G937">
        <f t="shared" si="59"/>
        <v>-1.0000000000001327E-6</v>
      </c>
      <c r="H937">
        <f t="shared" si="58"/>
        <v>2.722E-3</v>
      </c>
      <c r="I937">
        <f>[6]Sheet1!$C1022</f>
        <v>1.817533809829186E-3</v>
      </c>
      <c r="J937">
        <f>[6]Sheet1!$D1022</f>
        <v>5.8810693933306624E-3</v>
      </c>
      <c r="K937">
        <f t="shared" si="56"/>
        <v>-4.149999999999999E-4</v>
      </c>
    </row>
    <row r="938" spans="1:11">
      <c r="A938" s="1">
        <v>37862</v>
      </c>
      <c r="B938">
        <v>2.4908E-2</v>
      </c>
      <c r="C938">
        <v>4.7428999999999999E-2</v>
      </c>
      <c r="D938">
        <f>'[5]161417172'!B938</f>
        <v>6.8900000000000005E-4</v>
      </c>
      <c r="E938">
        <f>'[5]161417172'!C938</f>
        <v>3.8059999999999999E-3</v>
      </c>
      <c r="F938">
        <f t="shared" si="57"/>
        <v>1.0889999999999999E-3</v>
      </c>
      <c r="G938">
        <f t="shared" si="59"/>
        <v>2.7169999999999998E-3</v>
      </c>
      <c r="H938">
        <f t="shared" si="58"/>
        <v>-1.0000000000001327E-6</v>
      </c>
      <c r="I938">
        <f>[6]Sheet1!$C1023</f>
        <v>-2.9262972658594677E-3</v>
      </c>
      <c r="J938">
        <f>[6]Sheet1!$D1023</f>
        <v>-3.2810009032147036E-4</v>
      </c>
      <c r="K938">
        <f t="shared" si="56"/>
        <v>-3.117E-3</v>
      </c>
    </row>
    <row r="939" spans="1:11">
      <c r="A939" s="1">
        <v>37894</v>
      </c>
      <c r="B939">
        <v>-9.1020000000000007E-3</v>
      </c>
      <c r="C939">
        <v>2.5239000000000001E-2</v>
      </c>
      <c r="D939">
        <f>'[5]161417172'!B939</f>
        <v>8.6499999999999999E-4</v>
      </c>
      <c r="E939">
        <f>'[5]161417172'!C939</f>
        <v>3.2499999999999999E-3</v>
      </c>
      <c r="F939">
        <f t="shared" si="57"/>
        <v>3.8059999999999999E-3</v>
      </c>
      <c r="G939">
        <f t="shared" si="59"/>
        <v>-5.5600000000000007E-4</v>
      </c>
      <c r="H939">
        <f t="shared" si="58"/>
        <v>2.7169999999999998E-3</v>
      </c>
      <c r="I939">
        <f>[6]Sheet1!$C1024</f>
        <v>7.1796710095677341E-3</v>
      </c>
      <c r="J939">
        <f>[6]Sheet1!$D1024</f>
        <v>6.6087866883259849E-3</v>
      </c>
      <c r="K939">
        <f t="shared" si="56"/>
        <v>-2.385E-3</v>
      </c>
    </row>
    <row r="940" spans="1:11">
      <c r="A940" s="1">
        <v>37925</v>
      </c>
      <c r="B940">
        <v>6.0331000000000003E-2</v>
      </c>
      <c r="C940">
        <v>8.0930000000000002E-2</v>
      </c>
      <c r="D940">
        <f>'[5]161417172'!B940</f>
        <v>6.9999999999999999E-4</v>
      </c>
      <c r="E940">
        <f>'[5]161417172'!C940</f>
        <v>-1.08E-3</v>
      </c>
      <c r="F940">
        <f t="shared" si="57"/>
        <v>3.2499999999999999E-3</v>
      </c>
      <c r="G940">
        <f t="shared" si="59"/>
        <v>-4.3299999999999996E-3</v>
      </c>
      <c r="H940">
        <f t="shared" si="58"/>
        <v>-5.5600000000000007E-4</v>
      </c>
      <c r="I940">
        <f>[6]Sheet1!$C1025</f>
        <v>5.5893135357543144E-4</v>
      </c>
      <c r="J940">
        <f>[6]Sheet1!$D1025</f>
        <v>1.2177028451530347E-2</v>
      </c>
      <c r="K940">
        <f t="shared" si="56"/>
        <v>1.7799999999999999E-3</v>
      </c>
    </row>
    <row r="941" spans="1:11">
      <c r="A941" s="1">
        <v>37953</v>
      </c>
      <c r="B941">
        <v>1.6607E-2</v>
      </c>
      <c r="C941">
        <v>3.8147E-2</v>
      </c>
      <c r="D941">
        <f>'[5]161417172'!B941</f>
        <v>7.2499999999999995E-4</v>
      </c>
      <c r="E941">
        <f>'[5]161417172'!C941</f>
        <v>-2.7030000000000001E-3</v>
      </c>
      <c r="F941">
        <f t="shared" si="57"/>
        <v>-1.08E-3</v>
      </c>
      <c r="G941">
        <f t="shared" si="59"/>
        <v>-1.6230000000000001E-3</v>
      </c>
      <c r="H941">
        <f t="shared" si="58"/>
        <v>-4.3299999999999996E-3</v>
      </c>
      <c r="I941">
        <f>[6]Sheet1!$C1026</f>
        <v>9.7953621743522845E-3</v>
      </c>
      <c r="J941">
        <f>[6]Sheet1!$D1026</f>
        <v>1.79206859184875E-2</v>
      </c>
      <c r="K941">
        <f t="shared" si="56"/>
        <v>3.4280000000000001E-3</v>
      </c>
    </row>
    <row r="942" spans="1:11">
      <c r="A942" s="1">
        <v>37986</v>
      </c>
      <c r="B942">
        <v>4.5532000000000003E-2</v>
      </c>
      <c r="C942">
        <v>3.8914999999999998E-2</v>
      </c>
      <c r="D942">
        <f>'[5]161417172'!B942</f>
        <v>8.3100000000000003E-4</v>
      </c>
      <c r="E942">
        <f>'[5]161417172'!C942</f>
        <v>-1.0839999999999999E-3</v>
      </c>
      <c r="F942">
        <f t="shared" si="57"/>
        <v>-2.7030000000000001E-3</v>
      </c>
      <c r="G942">
        <f t="shared" si="59"/>
        <v>1.6190000000000002E-3</v>
      </c>
      <c r="H942">
        <f t="shared" si="58"/>
        <v>-1.6230000000000001E-3</v>
      </c>
      <c r="I942">
        <f>[6]Sheet1!$C1027</f>
        <v>-2.3885924665956182E-3</v>
      </c>
      <c r="J942">
        <f>[6]Sheet1!$D1027</f>
        <v>2.0588080391185315E-2</v>
      </c>
      <c r="K942">
        <f t="shared" si="56"/>
        <v>1.915E-3</v>
      </c>
    </row>
    <row r="943" spans="1:11">
      <c r="A943" s="1">
        <v>38016</v>
      </c>
      <c r="B943">
        <v>2.3064999999999999E-2</v>
      </c>
      <c r="C943">
        <v>6.5762000000000001E-2</v>
      </c>
      <c r="D943">
        <f>'[5]161417172'!B943</f>
        <v>6.96E-4</v>
      </c>
      <c r="E943">
        <f>'[5]161417172'!C943</f>
        <v>4.8830000000000002E-3</v>
      </c>
      <c r="F943">
        <f t="shared" si="57"/>
        <v>-1.0839999999999999E-3</v>
      </c>
      <c r="G943">
        <f t="shared" si="59"/>
        <v>5.9670000000000001E-3</v>
      </c>
      <c r="H943">
        <f t="shared" si="58"/>
        <v>1.6190000000000002E-3</v>
      </c>
      <c r="I943">
        <f>[6]Sheet1!$C1028</f>
        <v>-3.7107671819747168E-5</v>
      </c>
      <c r="J943">
        <f>[6]Sheet1!$D1028</f>
        <v>1.5538625274217566E-2</v>
      </c>
      <c r="K943">
        <f t="shared" si="56"/>
        <v>-4.1869999999999997E-3</v>
      </c>
    </row>
    <row r="944" spans="1:11">
      <c r="A944" s="1">
        <v>38044</v>
      </c>
      <c r="B944">
        <v>1.5469E-2</v>
      </c>
      <c r="C944">
        <v>1.372E-2</v>
      </c>
      <c r="D944">
        <f>'[5]161417172'!B944</f>
        <v>6.2299999999999996E-4</v>
      </c>
      <c r="E944">
        <f>'[5]161417172'!C944</f>
        <v>5.4000000000000003E-3</v>
      </c>
      <c r="F944">
        <f t="shared" si="57"/>
        <v>4.8830000000000002E-3</v>
      </c>
      <c r="G944">
        <f t="shared" si="59"/>
        <v>5.170000000000001E-4</v>
      </c>
      <c r="H944">
        <f t="shared" si="58"/>
        <v>5.9670000000000001E-3</v>
      </c>
      <c r="I944">
        <f>[6]Sheet1!$C1029</f>
        <v>6.2478482351497888E-3</v>
      </c>
      <c r="J944">
        <f>[6]Sheet1!$D1029</f>
        <v>2.0065150034032087E-2</v>
      </c>
      <c r="K944">
        <f t="shared" si="56"/>
        <v>-4.777E-3</v>
      </c>
    </row>
    <row r="945" spans="1:11">
      <c r="A945" s="1">
        <v>38077</v>
      </c>
      <c r="B945">
        <v>-1.0685E-2</v>
      </c>
      <c r="C945">
        <v>6.293E-3</v>
      </c>
      <c r="D945">
        <f>'[5]161417172'!B945</f>
        <v>8.4400000000000002E-4</v>
      </c>
      <c r="E945">
        <f>'[5]161417172'!C945</f>
        <v>6.4450000000000002E-3</v>
      </c>
      <c r="F945">
        <f t="shared" si="57"/>
        <v>5.4000000000000003E-3</v>
      </c>
      <c r="G945">
        <f t="shared" si="59"/>
        <v>1.0449999999999999E-3</v>
      </c>
      <c r="H945">
        <f t="shared" si="58"/>
        <v>5.170000000000001E-4</v>
      </c>
      <c r="I945">
        <f>[6]Sheet1!$C1030</f>
        <v>-1.4810378905307786E-3</v>
      </c>
      <c r="J945">
        <f>[6]Sheet1!$D1030</f>
        <v>1.5827453585763429E-2</v>
      </c>
      <c r="K945">
        <f t="shared" si="56"/>
        <v>-5.6010000000000001E-3</v>
      </c>
    </row>
    <row r="946" spans="1:11">
      <c r="A946" s="1">
        <v>38107</v>
      </c>
      <c r="B946">
        <v>-2.4230000000000002E-2</v>
      </c>
      <c r="C946">
        <v>-4.3590999999999998E-2</v>
      </c>
      <c r="D946">
        <f>'[5]161417172'!B946</f>
        <v>7.9500000000000003E-4</v>
      </c>
      <c r="E946">
        <f>'[5]161417172'!C946</f>
        <v>3.202E-3</v>
      </c>
      <c r="F946">
        <f t="shared" si="57"/>
        <v>6.4450000000000002E-3</v>
      </c>
      <c r="G946">
        <f t="shared" si="59"/>
        <v>-3.2430000000000002E-3</v>
      </c>
      <c r="H946">
        <f t="shared" si="58"/>
        <v>1.0449999999999999E-3</v>
      </c>
      <c r="I946">
        <f>[6]Sheet1!$C1031</f>
        <v>4.9569772191393469E-3</v>
      </c>
      <c r="J946">
        <f>[6]Sheet1!$D1031</f>
        <v>3.0554903746322637E-2</v>
      </c>
      <c r="K946">
        <f t="shared" si="56"/>
        <v>-2.4069999999999999E-3</v>
      </c>
    </row>
    <row r="947" spans="1:11">
      <c r="A947" s="1">
        <v>38138</v>
      </c>
      <c r="B947">
        <v>1.4127000000000001E-2</v>
      </c>
      <c r="C947">
        <v>2.5920000000000001E-3</v>
      </c>
      <c r="D947">
        <f>'[5]161417172'!B947</f>
        <v>6.0300000000000002E-4</v>
      </c>
      <c r="E947">
        <f>'[5]161417172'!C947</f>
        <v>5.8510000000000003E-3</v>
      </c>
      <c r="F947">
        <f t="shared" si="57"/>
        <v>3.202E-3</v>
      </c>
      <c r="G947">
        <f t="shared" si="59"/>
        <v>2.6490000000000003E-3</v>
      </c>
      <c r="H947">
        <f t="shared" si="58"/>
        <v>-3.2430000000000002E-3</v>
      </c>
      <c r="I947">
        <f>[6]Sheet1!$C1032</f>
        <v>6.7775306422284132E-3</v>
      </c>
      <c r="J947">
        <f>[6]Sheet1!$D1032</f>
        <v>3.6258147022014242E-2</v>
      </c>
      <c r="K947">
        <f t="shared" si="56"/>
        <v>-5.2480000000000001E-3</v>
      </c>
    </row>
    <row r="948" spans="1:11">
      <c r="A948" s="1">
        <v>38168</v>
      </c>
      <c r="B948">
        <v>2.1562999999999999E-2</v>
      </c>
      <c r="C948">
        <v>2.2728999999999999E-2</v>
      </c>
      <c r="D948">
        <f>'[5]161417172'!B948</f>
        <v>8.1700000000000002E-4</v>
      </c>
      <c r="E948">
        <f>'[5]161417172'!C948</f>
        <v>3.173E-3</v>
      </c>
      <c r="F948">
        <f t="shared" si="57"/>
        <v>5.8510000000000003E-3</v>
      </c>
      <c r="G948">
        <f t="shared" si="59"/>
        <v>-2.6780000000000003E-3</v>
      </c>
      <c r="H948">
        <f t="shared" si="58"/>
        <v>2.6490000000000003E-3</v>
      </c>
      <c r="I948">
        <f>[6]Sheet1!$C1033</f>
        <v>-7.4653654264791314E-3</v>
      </c>
      <c r="J948">
        <f>[6]Sheet1!$D1033</f>
        <v>2.3035453722557442E-2</v>
      </c>
      <c r="K948">
        <f t="shared" si="56"/>
        <v>-2.356E-3</v>
      </c>
    </row>
    <row r="949" spans="1:11">
      <c r="A949" s="1">
        <v>38198</v>
      </c>
      <c r="B949">
        <v>-3.7680999999999999E-2</v>
      </c>
      <c r="C949">
        <v>-5.1082000000000002E-2</v>
      </c>
      <c r="D949">
        <f>'[5]161417172'!B949</f>
        <v>9.19E-4</v>
      </c>
      <c r="E949">
        <f>'[5]161417172'!C949</f>
        <v>-1.5809999999999999E-3</v>
      </c>
      <c r="F949">
        <f t="shared" si="57"/>
        <v>3.173E-3</v>
      </c>
      <c r="G949">
        <f t="shared" si="59"/>
        <v>-4.7539999999999995E-3</v>
      </c>
      <c r="H949">
        <f t="shared" si="58"/>
        <v>-2.6780000000000003E-3</v>
      </c>
      <c r="I949">
        <f>[6]Sheet1!$C1034</f>
        <v>8.460004443024971E-3</v>
      </c>
      <c r="J949">
        <f>[6]Sheet1!$D1034</f>
        <v>2.9677924355753227E-2</v>
      </c>
      <c r="K949">
        <f t="shared" si="56"/>
        <v>2.5000000000000001E-3</v>
      </c>
    </row>
    <row r="950" spans="1:11">
      <c r="A950" s="1">
        <v>38230</v>
      </c>
      <c r="B950">
        <v>2.7139999999999998E-3</v>
      </c>
      <c r="C950">
        <v>-4.7260000000000002E-3</v>
      </c>
      <c r="D950">
        <f>'[5]161417172'!B950</f>
        <v>1.116E-3</v>
      </c>
      <c r="E950">
        <f>'[5]161417172'!C950</f>
        <v>5.2800000000000004E-4</v>
      </c>
      <c r="F950">
        <f t="shared" si="57"/>
        <v>-1.5809999999999999E-3</v>
      </c>
      <c r="G950">
        <f t="shared" si="59"/>
        <v>2.1089999999999998E-3</v>
      </c>
      <c r="H950">
        <f t="shared" si="58"/>
        <v>-4.7539999999999995E-3</v>
      </c>
      <c r="I950">
        <f>[6]Sheet1!$C1035</f>
        <v>6.56413653188892E-3</v>
      </c>
      <c r="J950">
        <f>[6]Sheet1!$D1035</f>
        <v>3.9168358153501615E-2</v>
      </c>
      <c r="K950">
        <f t="shared" si="56"/>
        <v>5.8799999999999998E-4</v>
      </c>
    </row>
    <row r="951" spans="1:11">
      <c r="A951" s="1">
        <v>38260</v>
      </c>
      <c r="B951">
        <v>2.0555E-2</v>
      </c>
      <c r="C951">
        <v>4.1582000000000001E-2</v>
      </c>
      <c r="D951">
        <f>'[5]161417172'!B951</f>
        <v>1.1850000000000001E-3</v>
      </c>
      <c r="E951">
        <f>'[5]161417172'!C951</f>
        <v>2.111E-3</v>
      </c>
      <c r="F951">
        <f t="shared" si="57"/>
        <v>5.2800000000000004E-4</v>
      </c>
      <c r="G951">
        <f t="shared" si="59"/>
        <v>1.583E-3</v>
      </c>
      <c r="H951">
        <f t="shared" si="58"/>
        <v>2.1089999999999998E-3</v>
      </c>
      <c r="I951">
        <f>[6]Sheet1!$C1036</f>
        <v>-1.9896516086124194E-3</v>
      </c>
      <c r="J951">
        <f>[6]Sheet1!$D1036</f>
        <v>2.9999035535321461E-2</v>
      </c>
      <c r="K951">
        <f t="shared" si="56"/>
        <v>-9.2599999999999996E-4</v>
      </c>
    </row>
    <row r="952" spans="1:11">
      <c r="A952" s="1">
        <v>38289</v>
      </c>
      <c r="B952">
        <v>1.7809999999999999E-2</v>
      </c>
      <c r="C952">
        <v>2.0836E-2</v>
      </c>
      <c r="D952">
        <f>'[5]161417172'!B952</f>
        <v>1.129E-3</v>
      </c>
      <c r="E952">
        <f>'[5]161417172'!C952</f>
        <v>5.2659999999999998E-3</v>
      </c>
      <c r="F952">
        <f t="shared" si="57"/>
        <v>2.111E-3</v>
      </c>
      <c r="G952">
        <f t="shared" si="59"/>
        <v>3.1549999999999998E-3</v>
      </c>
      <c r="H952">
        <f t="shared" si="58"/>
        <v>1.583E-3</v>
      </c>
      <c r="I952">
        <f>[6]Sheet1!$C1037</f>
        <v>1.0044146013161281E-2</v>
      </c>
      <c r="J952">
        <f>[6]Sheet1!$D1037</f>
        <v>3.9484250194907311E-2</v>
      </c>
      <c r="K952">
        <f t="shared" si="56"/>
        <v>-4.1370000000000001E-3</v>
      </c>
    </row>
    <row r="953" spans="1:11">
      <c r="A953" s="1">
        <v>38321</v>
      </c>
      <c r="B953">
        <v>4.8243000000000001E-2</v>
      </c>
      <c r="C953">
        <v>7.9929E-2</v>
      </c>
      <c r="D953">
        <f>'[5]161417172'!B953</f>
        <v>1.5410000000000001E-3</v>
      </c>
      <c r="E953">
        <f>'[5]161417172'!C953</f>
        <v>5.2400000000000005E-4</v>
      </c>
      <c r="F953">
        <f t="shared" si="57"/>
        <v>5.2659999999999998E-3</v>
      </c>
      <c r="G953">
        <f t="shared" si="59"/>
        <v>-4.7419999999999997E-3</v>
      </c>
      <c r="H953">
        <f t="shared" si="58"/>
        <v>3.1549999999999998E-3</v>
      </c>
      <c r="I953">
        <f>[6]Sheet1!$C1038</f>
        <v>9.4428133175927798E-4</v>
      </c>
      <c r="J953">
        <f>[6]Sheet1!$D1038</f>
        <v>3.0633169352314304E-2</v>
      </c>
      <c r="K953">
        <f t="shared" si="56"/>
        <v>1.0170000000000001E-3</v>
      </c>
    </row>
    <row r="954" spans="1:11">
      <c r="A954" s="1">
        <v>38352</v>
      </c>
      <c r="B954">
        <v>3.5180000000000003E-2</v>
      </c>
      <c r="C954">
        <v>5.2907999999999997E-2</v>
      </c>
      <c r="D954">
        <f>'[5]161417172'!B954</f>
        <v>1.6720000000000001E-3</v>
      </c>
      <c r="E954">
        <f>'[5]161417172'!C954</f>
        <v>-3.6649999999999999E-3</v>
      </c>
      <c r="F954">
        <f t="shared" si="57"/>
        <v>5.2400000000000005E-4</v>
      </c>
      <c r="G954">
        <f t="shared" si="59"/>
        <v>-4.189E-3</v>
      </c>
      <c r="H954">
        <f t="shared" si="58"/>
        <v>-4.7419999999999997E-3</v>
      </c>
      <c r="I954">
        <f>[6]Sheet1!$C1039</f>
        <v>4.866983082957077E-3</v>
      </c>
      <c r="J954">
        <f>[6]Sheet1!$D1039</f>
        <v>3.7888744901867E-2</v>
      </c>
      <c r="K954">
        <f t="shared" si="56"/>
        <v>5.3369999999999997E-3</v>
      </c>
    </row>
    <row r="955" spans="1:11">
      <c r="A955" s="1">
        <v>38383</v>
      </c>
      <c r="B955">
        <v>-2.6557000000000001E-2</v>
      </c>
      <c r="C955">
        <v>-2.9277999999999998E-2</v>
      </c>
      <c r="D955">
        <f>'[5]161417172'!B955</f>
        <v>1.6609999999999999E-3</v>
      </c>
      <c r="E955">
        <f>'[5]161417172'!C955</f>
        <v>2.1020000000000001E-3</v>
      </c>
      <c r="F955">
        <f t="shared" si="57"/>
        <v>-3.6649999999999999E-3</v>
      </c>
      <c r="G955">
        <f t="shared" si="59"/>
        <v>5.7669999999999996E-3</v>
      </c>
      <c r="H955">
        <f t="shared" si="58"/>
        <v>-4.189E-3</v>
      </c>
      <c r="I955">
        <f>[6]Sheet1!$C1040</f>
        <v>6.8222234775792145E-3</v>
      </c>
      <c r="J955">
        <f>[6]Sheet1!$D1040</f>
        <v>4.4748076051265961E-2</v>
      </c>
      <c r="K955">
        <f t="shared" si="56"/>
        <v>-4.410000000000002E-4</v>
      </c>
    </row>
    <row r="956" spans="1:11">
      <c r="A956" s="1">
        <v>38411</v>
      </c>
      <c r="B956">
        <v>2.2695E-2</v>
      </c>
      <c r="C956">
        <v>1.6635E-2</v>
      </c>
      <c r="D956">
        <f>'[5]161417172'!B956</f>
        <v>1.6410000000000001E-3</v>
      </c>
      <c r="E956">
        <f>'[5]161417172'!C956</f>
        <v>5.7679999999999997E-3</v>
      </c>
      <c r="F956">
        <f t="shared" si="57"/>
        <v>2.1020000000000001E-3</v>
      </c>
      <c r="G956">
        <f t="shared" si="59"/>
        <v>3.6659999999999996E-3</v>
      </c>
      <c r="H956">
        <f t="shared" si="58"/>
        <v>5.7669999999999996E-3</v>
      </c>
      <c r="I956">
        <f>[6]Sheet1!$C1041</f>
        <v>6.7528082986196836E-3</v>
      </c>
      <c r="J956">
        <f>[6]Sheet1!$D1041</f>
        <v>4.5253036114735856E-2</v>
      </c>
      <c r="K956">
        <f t="shared" si="56"/>
        <v>-4.1269999999999996E-3</v>
      </c>
    </row>
    <row r="957" spans="1:11">
      <c r="A957" s="1">
        <v>38442</v>
      </c>
      <c r="B957">
        <v>-1.6938000000000002E-2</v>
      </c>
      <c r="C957">
        <v>-3.1844999999999998E-2</v>
      </c>
      <c r="D957">
        <f>'[5]161417172'!B957</f>
        <v>2.1229999999999999E-3</v>
      </c>
      <c r="E957">
        <f>'[5]161417172'!C957</f>
        <v>7.8209999999999998E-3</v>
      </c>
      <c r="F957">
        <f t="shared" si="57"/>
        <v>5.7679999999999997E-3</v>
      </c>
      <c r="G957">
        <f t="shared" si="59"/>
        <v>2.0530000000000001E-3</v>
      </c>
      <c r="H957">
        <f t="shared" si="58"/>
        <v>3.6659999999999996E-3</v>
      </c>
      <c r="I957">
        <f>[6]Sheet1!$C1042</f>
        <v>-2.6515717614294942E-3</v>
      </c>
      <c r="J957">
        <f>[6]Sheet1!$D1042</f>
        <v>4.4082502243837141E-2</v>
      </c>
      <c r="K957">
        <f t="shared" si="56"/>
        <v>-5.6979999999999999E-3</v>
      </c>
    </row>
    <row r="958" spans="1:11">
      <c r="A958" s="1">
        <v>38471</v>
      </c>
      <c r="B958">
        <v>-2.5182E-2</v>
      </c>
      <c r="C958">
        <v>-4.6509000000000002E-2</v>
      </c>
      <c r="D958">
        <f>'[5]161417172'!B958</f>
        <v>2.0720000000000001E-3</v>
      </c>
      <c r="E958">
        <f>'[5]161417172'!C958</f>
        <v>6.7250000000000001E-3</v>
      </c>
      <c r="F958">
        <f t="shared" si="57"/>
        <v>7.8209999999999998E-3</v>
      </c>
      <c r="G958">
        <f t="shared" si="59"/>
        <v>-1.0959999999999998E-3</v>
      </c>
      <c r="H958">
        <f t="shared" si="58"/>
        <v>2.0530000000000001E-3</v>
      </c>
      <c r="I958">
        <f>[6]Sheet1!$C1043</f>
        <v>4.0817750244226403E-4</v>
      </c>
      <c r="J958">
        <f>[6]Sheet1!$D1043</f>
        <v>3.9533702527140058E-2</v>
      </c>
      <c r="K958">
        <f t="shared" si="56"/>
        <v>-4.653E-3</v>
      </c>
    </row>
    <row r="959" spans="1:11">
      <c r="A959" s="1">
        <v>38503</v>
      </c>
      <c r="B959">
        <v>3.7916999999999999E-2</v>
      </c>
      <c r="C959">
        <v>4.3808E-2</v>
      </c>
      <c r="D959">
        <f>'[5]161417172'!B959</f>
        <v>2.395E-3</v>
      </c>
      <c r="E959">
        <f>'[5]161417172'!C959</f>
        <v>-1.0280000000000001E-3</v>
      </c>
      <c r="F959">
        <f t="shared" si="57"/>
        <v>6.7250000000000001E-3</v>
      </c>
      <c r="G959">
        <f t="shared" si="59"/>
        <v>-7.7530000000000003E-3</v>
      </c>
      <c r="H959">
        <f t="shared" si="58"/>
        <v>-1.0959999999999998E-3</v>
      </c>
      <c r="I959">
        <f>[6]Sheet1!$C1044</f>
        <v>5.6036992832657617E-3</v>
      </c>
      <c r="J959">
        <f>[6]Sheet1!$D1044</f>
        <v>3.8359871168177406E-2</v>
      </c>
      <c r="K959">
        <f t="shared" si="56"/>
        <v>3.4229999999999998E-3</v>
      </c>
    </row>
    <row r="960" spans="1:11">
      <c r="A960" s="1">
        <v>38533</v>
      </c>
      <c r="B960">
        <v>1.153E-2</v>
      </c>
      <c r="C960">
        <v>3.2155000000000003E-2</v>
      </c>
      <c r="D960">
        <f>'[5]161417172'!B960</f>
        <v>2.2629999999999998E-3</v>
      </c>
      <c r="E960">
        <f>'[5]161417172'!C960</f>
        <v>5.1400000000000003E-4</v>
      </c>
      <c r="F960">
        <f t="shared" si="57"/>
        <v>-1.0280000000000001E-3</v>
      </c>
      <c r="G960">
        <f t="shared" si="59"/>
        <v>1.542E-3</v>
      </c>
      <c r="H960">
        <f t="shared" si="58"/>
        <v>-7.7530000000000003E-3</v>
      </c>
      <c r="I960">
        <f>[6]Sheet1!$C1045</f>
        <v>2.1450903174624614E-3</v>
      </c>
      <c r="J960">
        <f>[6]Sheet1!$D1045</f>
        <v>4.7970326912118999E-2</v>
      </c>
      <c r="K960">
        <f t="shared" si="56"/>
        <v>1.7489999999999997E-3</v>
      </c>
    </row>
    <row r="961" spans="1:11">
      <c r="A961" s="1">
        <v>38562</v>
      </c>
      <c r="B961">
        <v>4.3332000000000002E-2</v>
      </c>
      <c r="C961">
        <v>5.8744999999999999E-2</v>
      </c>
      <c r="D961">
        <f>'[5]161417172'!B961</f>
        <v>2.3830000000000001E-3</v>
      </c>
      <c r="E961">
        <f>'[5]161417172'!C961</f>
        <v>4.627E-3</v>
      </c>
      <c r="F961">
        <f t="shared" si="57"/>
        <v>5.1400000000000003E-4</v>
      </c>
      <c r="G961">
        <f t="shared" si="59"/>
        <v>4.1130000000000003E-3</v>
      </c>
      <c r="H961">
        <f t="shared" si="58"/>
        <v>1.542E-3</v>
      </c>
      <c r="I961">
        <f>[6]Sheet1!$C1046</f>
        <v>2.8867708164348471E-4</v>
      </c>
      <c r="J961">
        <f>[6]Sheet1!$D1046</f>
        <v>3.9798999550737513E-2</v>
      </c>
      <c r="K961">
        <f t="shared" si="56"/>
        <v>-2.2439999999999999E-3</v>
      </c>
    </row>
    <row r="962" spans="1:11">
      <c r="A962" s="1">
        <v>38595</v>
      </c>
      <c r="B962">
        <v>-5.9430000000000004E-3</v>
      </c>
      <c r="C962">
        <v>-7.2170000000000003E-3</v>
      </c>
      <c r="D962">
        <f>'[5]161417172'!B962</f>
        <v>2.9199999999999999E-3</v>
      </c>
      <c r="E962">
        <f>'[5]161417172'!C962</f>
        <v>5.1180000000000002E-3</v>
      </c>
      <c r="F962">
        <f t="shared" si="57"/>
        <v>4.627E-3</v>
      </c>
      <c r="G962">
        <f t="shared" si="59"/>
        <v>4.9100000000000012E-4</v>
      </c>
      <c r="H962">
        <f t="shared" si="58"/>
        <v>4.1130000000000003E-3</v>
      </c>
      <c r="I962">
        <f>[6]Sheet1!$C1047</f>
        <v>3.3565481378925455E-3</v>
      </c>
      <c r="J962">
        <f>[6]Sheet1!$D1047</f>
        <v>3.6591411156741138E-2</v>
      </c>
      <c r="K962">
        <f t="shared" si="56"/>
        <v>-2.1980000000000003E-3</v>
      </c>
    </row>
    <row r="963" spans="1:11">
      <c r="A963" s="1">
        <v>38625</v>
      </c>
      <c r="B963">
        <v>1.061E-2</v>
      </c>
      <c r="C963">
        <v>1.0543E-2</v>
      </c>
      <c r="D963">
        <f>'[5]161417172'!B963</f>
        <v>2.8479999999999998E-3</v>
      </c>
      <c r="E963">
        <f>'[5]161417172'!C963</f>
        <v>1.222E-2</v>
      </c>
      <c r="F963">
        <f t="shared" si="57"/>
        <v>5.1180000000000002E-3</v>
      </c>
      <c r="G963">
        <f t="shared" si="59"/>
        <v>7.1019999999999998E-3</v>
      </c>
      <c r="H963">
        <f t="shared" si="58"/>
        <v>4.9100000000000012E-4</v>
      </c>
      <c r="I963">
        <f>[6]Sheet1!$C1048</f>
        <v>-1.0075782286970814E-2</v>
      </c>
      <c r="J963">
        <f>[6]Sheet1!$D1048</f>
        <v>2.8505280478382744E-2</v>
      </c>
      <c r="K963">
        <f t="shared" si="56"/>
        <v>-9.3720000000000001E-3</v>
      </c>
    </row>
    <row r="964" spans="1:11">
      <c r="A964" s="1">
        <v>38656</v>
      </c>
      <c r="B964">
        <v>-2.0784E-2</v>
      </c>
      <c r="C964">
        <v>-3.3876000000000003E-2</v>
      </c>
      <c r="D964">
        <f>'[5]161417172'!B964</f>
        <v>2.728E-3</v>
      </c>
      <c r="E964">
        <f>'[5]161417172'!C964</f>
        <v>2.0119999999999999E-3</v>
      </c>
      <c r="F964">
        <f t="shared" si="57"/>
        <v>1.222E-2</v>
      </c>
      <c r="G964">
        <f t="shared" si="59"/>
        <v>-1.0208E-2</v>
      </c>
      <c r="H964">
        <f t="shared" si="58"/>
        <v>7.1019999999999998E-3</v>
      </c>
      <c r="I964">
        <f>[6]Sheet1!$C1049</f>
        <v>1.5220334891974829E-2</v>
      </c>
      <c r="J964">
        <f>[6]Sheet1!$D1049</f>
        <v>3.3681469357196292E-2</v>
      </c>
      <c r="K964">
        <f t="shared" si="56"/>
        <v>7.1600000000000006E-4</v>
      </c>
    </row>
    <row r="965" spans="1:11">
      <c r="A965" s="1">
        <v>38686</v>
      </c>
      <c r="B965">
        <v>4.0405999999999997E-2</v>
      </c>
      <c r="C965">
        <v>3.4319000000000002E-2</v>
      </c>
      <c r="D965">
        <f>'[5]161417172'!B965</f>
        <v>3.045E-3</v>
      </c>
      <c r="E965">
        <f>'[5]161417172'!C965</f>
        <v>-8.0319999999999992E-3</v>
      </c>
      <c r="F965">
        <f t="shared" si="57"/>
        <v>2.0119999999999999E-3</v>
      </c>
      <c r="G965">
        <f t="shared" si="59"/>
        <v>-1.0043999999999999E-2</v>
      </c>
      <c r="H965">
        <f t="shared" si="58"/>
        <v>-1.0208E-2</v>
      </c>
      <c r="I965">
        <f>[6]Sheet1!$C1050</f>
        <v>7.7011142530896137E-3</v>
      </c>
      <c r="J965">
        <f>[6]Sheet1!$D1050</f>
        <v>4.0438302278526628E-2</v>
      </c>
      <c r="K965">
        <f t="shared" si="56"/>
        <v>1.1077E-2</v>
      </c>
    </row>
    <row r="966" spans="1:11">
      <c r="A966" s="1">
        <v>38716</v>
      </c>
      <c r="B966">
        <v>3.4759999999999999E-3</v>
      </c>
      <c r="C966">
        <v>1.3475000000000001E-2</v>
      </c>
      <c r="D966">
        <f>'[5]161417172'!B966</f>
        <v>3.16E-3</v>
      </c>
      <c r="E966">
        <f>'[5]161417172'!C966</f>
        <v>-4.0489999999999996E-3</v>
      </c>
      <c r="F966">
        <f t="shared" si="57"/>
        <v>-8.0319999999999992E-3</v>
      </c>
      <c r="G966">
        <f t="shared" si="59"/>
        <v>3.9829999999999996E-3</v>
      </c>
      <c r="H966">
        <f t="shared" si="58"/>
        <v>-1.0043999999999999E-2</v>
      </c>
      <c r="I966">
        <f>[6]Sheet1!$C1051</f>
        <v>-5.7269377741953065E-4</v>
      </c>
      <c r="J966">
        <f>[6]Sheet1!$D1051</f>
        <v>3.499862541815002E-2</v>
      </c>
      <c r="K966">
        <f t="shared" si="56"/>
        <v>7.2090000000000001E-3</v>
      </c>
    </row>
    <row r="967" spans="1:11">
      <c r="A967" s="1">
        <v>38748</v>
      </c>
      <c r="B967">
        <v>4.0112000000000002E-2</v>
      </c>
      <c r="C967">
        <v>7.6351000000000002E-2</v>
      </c>
      <c r="D967">
        <f>'[5]161417172'!B967</f>
        <v>3.4880000000000002E-3</v>
      </c>
      <c r="E967">
        <f>'[5]161417172'!C967</f>
        <v>7.6220000000000003E-3</v>
      </c>
      <c r="F967">
        <f t="shared" si="57"/>
        <v>-4.0489999999999996E-3</v>
      </c>
      <c r="G967">
        <f t="shared" si="59"/>
        <v>1.1671000000000001E-2</v>
      </c>
      <c r="H967">
        <f t="shared" si="58"/>
        <v>3.9829999999999996E-3</v>
      </c>
      <c r="I967">
        <f>[6]Sheet1!$C1052</f>
        <v>7.123037230994278E-3</v>
      </c>
      <c r="J967">
        <f>[6]Sheet1!$D1052</f>
        <v>3.5299439171565083E-2</v>
      </c>
      <c r="K967">
        <f t="shared" si="56"/>
        <v>-4.1340000000000005E-3</v>
      </c>
    </row>
    <row r="968" spans="1:11">
      <c r="A968" s="1">
        <v>38776</v>
      </c>
      <c r="B968">
        <v>-1.6440000000000001E-3</v>
      </c>
      <c r="C968">
        <v>4.836E-3</v>
      </c>
      <c r="D968">
        <f>'[5]161417172'!B968</f>
        <v>3.3219999999999999E-3</v>
      </c>
      <c r="E968">
        <f>'[5]161417172'!C968</f>
        <v>2.0170000000000001E-3</v>
      </c>
      <c r="F968">
        <f t="shared" si="57"/>
        <v>7.6220000000000003E-3</v>
      </c>
      <c r="G968">
        <f t="shared" si="59"/>
        <v>-5.6050000000000006E-3</v>
      </c>
      <c r="H968">
        <f t="shared" si="58"/>
        <v>1.1671000000000001E-2</v>
      </c>
      <c r="I968">
        <f>[6]Sheet1!$C1053</f>
        <v>-4.123441545114126E-3</v>
      </c>
      <c r="J968">
        <f>[6]Sheet1!$D1053</f>
        <v>2.4423189327831274E-2</v>
      </c>
      <c r="K968">
        <f t="shared" ref="K968:K1002" si="60">D968-E968</f>
        <v>1.3049999999999997E-3</v>
      </c>
    </row>
    <row r="969" spans="1:11">
      <c r="A969" s="1">
        <v>38807</v>
      </c>
      <c r="B969">
        <v>1.9060000000000001E-2</v>
      </c>
      <c r="C969">
        <v>3.6976000000000002E-2</v>
      </c>
      <c r="D969">
        <f>'[5]161417172'!B969</f>
        <v>3.6419999999999998E-3</v>
      </c>
      <c r="E969">
        <f>'[5]161417172'!C969</f>
        <v>5.5360000000000001E-3</v>
      </c>
      <c r="F969">
        <f t="shared" si="57"/>
        <v>2.0170000000000001E-3</v>
      </c>
      <c r="G969">
        <f t="shared" si="59"/>
        <v>3.519E-3</v>
      </c>
      <c r="H969">
        <f t="shared" si="58"/>
        <v>-5.6050000000000006E-3</v>
      </c>
      <c r="I969">
        <f>[6]Sheet1!$C1054</f>
        <v>1.7648632073186121E-4</v>
      </c>
      <c r="J969">
        <f>[6]Sheet1!$D1054</f>
        <v>2.7251247409992629E-2</v>
      </c>
      <c r="K969">
        <f t="shared" si="60"/>
        <v>-1.8940000000000003E-3</v>
      </c>
    </row>
    <row r="970" spans="1:11">
      <c r="A970" s="1">
        <v>38835</v>
      </c>
      <c r="B970">
        <v>1.2968E-2</v>
      </c>
      <c r="C970">
        <v>9.7610000000000006E-3</v>
      </c>
      <c r="D970">
        <f>'[5]161417172'!B970</f>
        <v>3.5590000000000001E-3</v>
      </c>
      <c r="E970">
        <f>'[5]161417172'!C970</f>
        <v>8.5089999999999992E-3</v>
      </c>
      <c r="F970">
        <f t="shared" ref="F970:F1002" si="61">E969</f>
        <v>5.5360000000000001E-3</v>
      </c>
      <c r="G970">
        <f t="shared" si="59"/>
        <v>2.9729999999999991E-3</v>
      </c>
      <c r="H970">
        <f t="shared" ref="H970:H1002" si="62">F970-F969</f>
        <v>3.519E-3</v>
      </c>
      <c r="I970">
        <f>[6]Sheet1!$C1055</f>
        <v>5.2234428501627406E-3</v>
      </c>
      <c r="J970">
        <f>[6]Sheet1!$D1055</f>
        <v>3.2066512757713106E-2</v>
      </c>
      <c r="K970">
        <f t="shared" si="60"/>
        <v>-4.9499999999999995E-3</v>
      </c>
    </row>
    <row r="971" spans="1:11">
      <c r="A971" s="1">
        <v>38868</v>
      </c>
      <c r="B971">
        <v>-3.1042E-2</v>
      </c>
      <c r="C971">
        <v>-4.4338000000000002E-2</v>
      </c>
      <c r="D971">
        <f>'[5]161417172'!B971</f>
        <v>4.1949999999999999E-3</v>
      </c>
      <c r="E971">
        <f>'[5]161417172'!C971</f>
        <v>4.9630000000000004E-3</v>
      </c>
      <c r="F971">
        <f t="shared" si="61"/>
        <v>8.5089999999999992E-3</v>
      </c>
      <c r="G971">
        <f t="shared" ref="G971:G1002" si="63">E971-F971</f>
        <v>-3.5459999999999988E-3</v>
      </c>
      <c r="H971">
        <f t="shared" si="62"/>
        <v>2.9729999999999991E-3</v>
      </c>
      <c r="I971">
        <f>[6]Sheet1!$C1056</f>
        <v>-2.5573144572303974E-3</v>
      </c>
      <c r="J971">
        <f>[6]Sheet1!$D1056</f>
        <v>2.3905499017216947E-2</v>
      </c>
      <c r="K971">
        <f t="shared" si="60"/>
        <v>-7.6800000000000045E-4</v>
      </c>
    </row>
    <row r="972" spans="1:11">
      <c r="A972" s="1">
        <v>38898</v>
      </c>
      <c r="B972">
        <v>-3.9599999999999998E-4</v>
      </c>
      <c r="C972">
        <v>-8.4410000000000006E-3</v>
      </c>
      <c r="D972">
        <f>'[5]161417172'!B972</f>
        <v>3.9699999999999996E-3</v>
      </c>
      <c r="E972">
        <f>'[5]161417172'!C972</f>
        <v>1.9750000000000002E-3</v>
      </c>
      <c r="F972">
        <f t="shared" si="61"/>
        <v>4.9630000000000004E-3</v>
      </c>
      <c r="G972">
        <f t="shared" si="63"/>
        <v>-2.9880000000000002E-3</v>
      </c>
      <c r="H972">
        <f t="shared" si="62"/>
        <v>-3.5459999999999988E-3</v>
      </c>
      <c r="I972">
        <f>[6]Sheet1!$C1057</f>
        <v>3.804301741380911E-3</v>
      </c>
      <c r="J972">
        <f>[6]Sheet1!$D1057</f>
        <v>2.5564710441135396E-2</v>
      </c>
      <c r="K972">
        <f t="shared" si="60"/>
        <v>1.9949999999999994E-3</v>
      </c>
    </row>
    <row r="973" spans="1:11">
      <c r="A973" s="1">
        <v>38929</v>
      </c>
      <c r="B973">
        <v>-1.804E-3</v>
      </c>
      <c r="C973">
        <v>-2.2658999999999999E-2</v>
      </c>
      <c r="D973">
        <f>'[5]161417172'!B973</f>
        <v>3.9760000000000004E-3</v>
      </c>
      <c r="E973">
        <f>'[5]161417172'!C973</f>
        <v>2.957E-3</v>
      </c>
      <c r="F973">
        <f t="shared" si="61"/>
        <v>1.9750000000000002E-3</v>
      </c>
      <c r="G973">
        <f t="shared" si="63"/>
        <v>9.819999999999998E-4</v>
      </c>
      <c r="H973">
        <f t="shared" si="62"/>
        <v>-2.9880000000000002E-3</v>
      </c>
      <c r="I973">
        <f>[6]Sheet1!$C1058</f>
        <v>8.7358385219449275E-4</v>
      </c>
      <c r="J973">
        <f>[6]Sheet1!$D1058</f>
        <v>2.6149617211686405E-2</v>
      </c>
      <c r="K973">
        <f t="shared" si="60"/>
        <v>1.0190000000000004E-3</v>
      </c>
    </row>
    <row r="974" spans="1:11">
      <c r="A974" s="1">
        <v>38960</v>
      </c>
      <c r="B974">
        <v>2.5085E-2</v>
      </c>
      <c r="C974">
        <v>2.5128000000000001E-2</v>
      </c>
      <c r="D974">
        <f>'[5]161417172'!B974</f>
        <v>4.2890000000000003E-3</v>
      </c>
      <c r="E974">
        <f>'[5]161417172'!C974</f>
        <v>1.9659999999999999E-3</v>
      </c>
      <c r="F974">
        <f t="shared" si="61"/>
        <v>2.957E-3</v>
      </c>
      <c r="G974">
        <f t="shared" si="63"/>
        <v>-9.9100000000000013E-4</v>
      </c>
      <c r="H974">
        <f t="shared" si="62"/>
        <v>9.819999999999998E-4</v>
      </c>
      <c r="I974">
        <f>[6]Sheet1!$C1059</f>
        <v>3.1214035052213873E-3</v>
      </c>
      <c r="J974">
        <f>[6]Sheet1!$D1059</f>
        <v>2.5914472579015246E-2</v>
      </c>
      <c r="K974">
        <f t="shared" si="60"/>
        <v>2.3230000000000004E-3</v>
      </c>
    </row>
    <row r="975" spans="1:11">
      <c r="A975" s="1">
        <v>38989</v>
      </c>
      <c r="B975">
        <v>1.9452000000000001E-2</v>
      </c>
      <c r="C975">
        <v>9.0119999999999992E-3</v>
      </c>
      <c r="D975">
        <f>'[5]161417172'!B975</f>
        <v>4.0470000000000002E-3</v>
      </c>
      <c r="E975">
        <f>'[5]161417172'!C975</f>
        <v>-4.9040000000000004E-3</v>
      </c>
      <c r="F975">
        <f t="shared" si="61"/>
        <v>1.9659999999999999E-3</v>
      </c>
      <c r="G975">
        <f t="shared" si="63"/>
        <v>-6.8700000000000002E-3</v>
      </c>
      <c r="H975">
        <f t="shared" si="62"/>
        <v>-9.9100000000000013E-4</v>
      </c>
      <c r="I975">
        <f>[6]Sheet1!$C1060</f>
        <v>-1.8851312871097647E-3</v>
      </c>
      <c r="J975">
        <f>[6]Sheet1!$D1060</f>
        <v>3.4105123578876295E-2</v>
      </c>
      <c r="K975">
        <f t="shared" si="60"/>
        <v>8.9510000000000006E-3</v>
      </c>
    </row>
    <row r="976" spans="1:11">
      <c r="A976" s="1">
        <v>39021</v>
      </c>
      <c r="B976">
        <v>3.7085E-2</v>
      </c>
      <c r="C976">
        <v>4.6300000000000001E-2</v>
      </c>
      <c r="D976">
        <f>'[5]161417172'!B976</f>
        <v>4.0759999999999998E-3</v>
      </c>
      <c r="E976">
        <f>'[5]161417172'!C976</f>
        <v>-5.4209999999999996E-3</v>
      </c>
      <c r="F976">
        <f t="shared" si="61"/>
        <v>-4.9040000000000004E-3</v>
      </c>
      <c r="G976">
        <f t="shared" si="63"/>
        <v>-5.1699999999999923E-4</v>
      </c>
      <c r="H976">
        <f t="shared" si="62"/>
        <v>-6.8700000000000002E-3</v>
      </c>
      <c r="I976">
        <f>[6]Sheet1!$C1061</f>
        <v>-5.0940593087975827E-3</v>
      </c>
      <c r="J976">
        <f>[6]Sheet1!$D1061</f>
        <v>1.3790729378103883E-2</v>
      </c>
      <c r="K976">
        <f t="shared" si="60"/>
        <v>9.4969999999999985E-3</v>
      </c>
    </row>
    <row r="977" spans="1:11">
      <c r="A977" s="1">
        <v>39051</v>
      </c>
      <c r="B977">
        <v>2.3716000000000001E-2</v>
      </c>
      <c r="C977">
        <v>3.1254999999999998E-2</v>
      </c>
      <c r="D977">
        <f>'[5]161417172'!B977</f>
        <v>4.2430000000000002E-3</v>
      </c>
      <c r="E977">
        <f>'[5]161417172'!C977</f>
        <v>-1.487E-3</v>
      </c>
      <c r="F977">
        <f t="shared" si="61"/>
        <v>-5.4209999999999996E-3</v>
      </c>
      <c r="G977">
        <f t="shared" si="63"/>
        <v>3.934E-3</v>
      </c>
      <c r="H977">
        <f t="shared" si="62"/>
        <v>-5.1699999999999923E-4</v>
      </c>
      <c r="I977">
        <f>[6]Sheet1!$C1062</f>
        <v>-1.173968006370707E-3</v>
      </c>
      <c r="J977">
        <f>[6]Sheet1!$D1062</f>
        <v>4.9156471186435624E-3</v>
      </c>
      <c r="K977">
        <f t="shared" si="60"/>
        <v>5.7300000000000007E-3</v>
      </c>
    </row>
    <row r="978" spans="1:11">
      <c r="A978" s="1">
        <v>39080</v>
      </c>
      <c r="B978">
        <v>1.0822999999999999E-2</v>
      </c>
      <c r="C978">
        <v>1.4716999999999999E-2</v>
      </c>
      <c r="D978">
        <f>'[5]161417172'!B978</f>
        <v>4.0359999999999997E-3</v>
      </c>
      <c r="E978">
        <f>'[5]161417172'!C978</f>
        <v>1.4890000000000001E-3</v>
      </c>
      <c r="F978">
        <f t="shared" si="61"/>
        <v>-1.487E-3</v>
      </c>
      <c r="G978">
        <f t="shared" si="63"/>
        <v>2.9760000000000003E-3</v>
      </c>
      <c r="H978">
        <f t="shared" si="62"/>
        <v>3.934E-3</v>
      </c>
      <c r="I978">
        <f>[6]Sheet1!$C1063</f>
        <v>9.5930720088199806E-3</v>
      </c>
      <c r="J978">
        <f>[6]Sheet1!$D1063</f>
        <v>1.5081412904883074E-2</v>
      </c>
      <c r="K978">
        <f t="shared" si="60"/>
        <v>2.5469999999999998E-3</v>
      </c>
    </row>
    <row r="979" spans="1:11">
      <c r="A979" s="1">
        <v>39113</v>
      </c>
      <c r="B979">
        <v>1.9436999999999999E-2</v>
      </c>
      <c r="C979">
        <v>2.2322000000000002E-2</v>
      </c>
      <c r="D979">
        <f>'[5]161417172'!B979</f>
        <v>4.3280000000000002E-3</v>
      </c>
      <c r="E979">
        <f>'[5]161417172'!C979</f>
        <v>3.0530000000000002E-3</v>
      </c>
      <c r="F979">
        <f t="shared" si="61"/>
        <v>1.4890000000000001E-3</v>
      </c>
      <c r="G979">
        <f t="shared" si="63"/>
        <v>1.5640000000000001E-3</v>
      </c>
      <c r="H979">
        <f t="shared" si="62"/>
        <v>2.9760000000000003E-3</v>
      </c>
      <c r="I979">
        <f>[6]Sheet1!$C1064</f>
        <v>-6.197663585312263E-3</v>
      </c>
      <c r="J979">
        <f>[6]Sheet1!$D1064</f>
        <v>1.7607120885765326E-3</v>
      </c>
      <c r="K979">
        <f t="shared" si="60"/>
        <v>1.2750000000000001E-3</v>
      </c>
    </row>
    <row r="980" spans="1:11">
      <c r="A980" s="1">
        <v>39141</v>
      </c>
      <c r="B980">
        <v>-1.3998E-2</v>
      </c>
      <c r="C980">
        <v>2.1459999999999999E-3</v>
      </c>
      <c r="D980">
        <f>'[5]161417172'!B980</f>
        <v>3.8370000000000001E-3</v>
      </c>
      <c r="E980">
        <f>'[5]161417172'!C980</f>
        <v>5.3499999999999997E-3</v>
      </c>
      <c r="F980">
        <f t="shared" si="61"/>
        <v>3.0530000000000002E-3</v>
      </c>
      <c r="G980">
        <f t="shared" si="63"/>
        <v>2.2969999999999996E-3</v>
      </c>
      <c r="H980">
        <f t="shared" si="62"/>
        <v>1.5640000000000001E-3</v>
      </c>
      <c r="I980">
        <f>[6]Sheet1!$C1065</f>
        <v>1.0792105543808717E-3</v>
      </c>
      <c r="J980">
        <f>[6]Sheet1!$D1065</f>
        <v>6.9633641880715302E-3</v>
      </c>
      <c r="K980">
        <f t="shared" si="60"/>
        <v>-1.5129999999999996E-3</v>
      </c>
    </row>
    <row r="981" spans="1:11">
      <c r="A981" s="1">
        <v>39171</v>
      </c>
      <c r="B981">
        <v>1.2947999999999999E-2</v>
      </c>
      <c r="C981">
        <v>6.5620000000000001E-3</v>
      </c>
      <c r="D981">
        <f>'[5]161417172'!B981</f>
        <v>4.2570000000000004E-3</v>
      </c>
      <c r="E981">
        <f>'[5]161417172'!C981</f>
        <v>9.1059999999999995E-3</v>
      </c>
      <c r="F981">
        <f t="shared" si="61"/>
        <v>5.3499999999999997E-3</v>
      </c>
      <c r="G981">
        <f t="shared" si="63"/>
        <v>3.7559999999999998E-3</v>
      </c>
      <c r="H981">
        <f t="shared" si="62"/>
        <v>2.2969999999999996E-3</v>
      </c>
      <c r="I981">
        <f>[6]Sheet1!$C1066</f>
        <v>6.7321982700514482E-3</v>
      </c>
      <c r="J981">
        <f>[6]Sheet1!$D1066</f>
        <v>1.3519076137391117E-2</v>
      </c>
      <c r="K981">
        <f t="shared" si="60"/>
        <v>-4.8489999999999991E-3</v>
      </c>
    </row>
    <row r="982" spans="1:11">
      <c r="A982" s="1">
        <v>39202</v>
      </c>
      <c r="B982">
        <v>3.9896000000000001E-2</v>
      </c>
      <c r="C982">
        <v>2.6946999999999999E-2</v>
      </c>
      <c r="D982">
        <f>'[5]161417172'!B982</f>
        <v>4.3480000000000003E-3</v>
      </c>
      <c r="E982">
        <f>'[5]161417172'!C982</f>
        <v>6.496E-3</v>
      </c>
      <c r="F982">
        <f t="shared" si="61"/>
        <v>9.1059999999999995E-3</v>
      </c>
      <c r="G982">
        <f t="shared" si="63"/>
        <v>-2.6099999999999995E-3</v>
      </c>
      <c r="H982">
        <f t="shared" si="62"/>
        <v>3.7559999999999998E-3</v>
      </c>
      <c r="I982">
        <f>[6]Sheet1!$C1067</f>
        <v>3.8789389898790105E-3</v>
      </c>
      <c r="J982">
        <f>[6]Sheet1!$D1067</f>
        <v>1.2174572277107387E-2</v>
      </c>
      <c r="K982">
        <f t="shared" si="60"/>
        <v>-2.1479999999999997E-3</v>
      </c>
    </row>
    <row r="983" spans="1:11">
      <c r="A983" s="1">
        <v>39233</v>
      </c>
      <c r="B983">
        <v>3.8893999999999998E-2</v>
      </c>
      <c r="C983">
        <v>2.3023999999999999E-2</v>
      </c>
      <c r="D983">
        <f>'[5]161417172'!B983</f>
        <v>4.0460000000000001E-3</v>
      </c>
      <c r="E983">
        <f>'[5]161417172'!C983</f>
        <v>6.1110000000000001E-3</v>
      </c>
      <c r="F983">
        <f t="shared" si="61"/>
        <v>6.496E-3</v>
      </c>
      <c r="G983">
        <f t="shared" si="63"/>
        <v>-3.8499999999999993E-4</v>
      </c>
      <c r="H983">
        <f t="shared" si="62"/>
        <v>-2.6099999999999995E-3</v>
      </c>
      <c r="I983">
        <f>[6]Sheet1!$C1068</f>
        <v>1.5676185189041902E-3</v>
      </c>
      <c r="J983">
        <f>[6]Sheet1!$D1068</f>
        <v>1.6299505253241975E-2</v>
      </c>
      <c r="K983">
        <f t="shared" si="60"/>
        <v>-2.065E-3</v>
      </c>
    </row>
    <row r="984" spans="1:11">
      <c r="A984" s="1">
        <v>39262</v>
      </c>
      <c r="B984">
        <v>-1.4758E-2</v>
      </c>
      <c r="C984">
        <v>-7.8820000000000001E-3</v>
      </c>
      <c r="D984">
        <f>'[5]161417172'!B984</f>
        <v>3.9179999999999996E-3</v>
      </c>
      <c r="E984">
        <f>'[5]161417172'!C984</f>
        <v>1.9380000000000001E-3</v>
      </c>
      <c r="F984">
        <f t="shared" si="61"/>
        <v>6.1110000000000001E-3</v>
      </c>
      <c r="G984">
        <f t="shared" si="63"/>
        <v>-4.1729999999999996E-3</v>
      </c>
      <c r="H984">
        <f t="shared" si="62"/>
        <v>-3.8499999999999993E-4</v>
      </c>
      <c r="I984">
        <f>[6]Sheet1!$C1069</f>
        <v>5.2289182718165961E-3</v>
      </c>
      <c r="J984">
        <f>[6]Sheet1!$D1069</f>
        <v>1.772412178367766E-2</v>
      </c>
      <c r="K984">
        <f t="shared" si="60"/>
        <v>1.9799999999999996E-3</v>
      </c>
    </row>
    <row r="985" spans="1:11">
      <c r="A985" s="1">
        <v>39294</v>
      </c>
      <c r="B985">
        <v>-3.1748999999999999E-2</v>
      </c>
      <c r="C985">
        <v>-4.3593E-2</v>
      </c>
      <c r="D985">
        <f>'[5]161417172'!B985</f>
        <v>3.9620000000000002E-3</v>
      </c>
      <c r="E985">
        <f>'[5]161417172'!C985</f>
        <v>-2.5399999999999999E-4</v>
      </c>
      <c r="F985">
        <f t="shared" si="61"/>
        <v>1.9380000000000001E-3</v>
      </c>
      <c r="G985">
        <f t="shared" si="63"/>
        <v>-2.1919999999999999E-3</v>
      </c>
      <c r="H985">
        <f t="shared" si="62"/>
        <v>-4.1729999999999996E-3</v>
      </c>
      <c r="I985">
        <f>[6]Sheet1!$C1070</f>
        <v>7.5119508980510119E-3</v>
      </c>
      <c r="J985">
        <f>[6]Sheet1!$D1070</f>
        <v>2.4362488829534179E-2</v>
      </c>
      <c r="K985">
        <f t="shared" si="60"/>
        <v>4.2160000000000001E-3</v>
      </c>
    </row>
    <row r="986" spans="1:11">
      <c r="A986" s="1">
        <v>39325</v>
      </c>
      <c r="B986">
        <v>1.1625999999999999E-2</v>
      </c>
      <c r="C986">
        <v>-1.1773E-2</v>
      </c>
      <c r="D986">
        <f>'[5]161417172'!B986</f>
        <v>4.2050000000000004E-3</v>
      </c>
      <c r="E986">
        <f>'[5]161417172'!C986</f>
        <v>-1.8339999999999999E-3</v>
      </c>
      <c r="F986">
        <f t="shared" si="61"/>
        <v>-2.5399999999999999E-4</v>
      </c>
      <c r="G986">
        <f t="shared" si="63"/>
        <v>-1.5799999999999998E-3</v>
      </c>
      <c r="H986">
        <f t="shared" si="62"/>
        <v>-2.1919999999999999E-3</v>
      </c>
      <c r="I986">
        <f>[6]Sheet1!$C1071</f>
        <v>-4.2533047830044524E-3</v>
      </c>
      <c r="J986">
        <f>[6]Sheet1!$D1071</f>
        <v>1.6987780541308339E-2</v>
      </c>
      <c r="K986">
        <f t="shared" si="60"/>
        <v>6.0390000000000001E-3</v>
      </c>
    </row>
    <row r="987" spans="1:11">
      <c r="A987" s="1">
        <v>39355</v>
      </c>
      <c r="B987">
        <v>4.0909000000000001E-2</v>
      </c>
      <c r="C987">
        <v>2.5287E-2</v>
      </c>
      <c r="D987">
        <f>'[5]161417172'!B987</f>
        <v>3.3470000000000001E-3</v>
      </c>
      <c r="E987">
        <f>'[5]161417172'!C987</f>
        <v>2.7560000000000002E-3</v>
      </c>
      <c r="F987">
        <f t="shared" si="61"/>
        <v>-1.8339999999999999E-3</v>
      </c>
      <c r="G987">
        <f t="shared" si="63"/>
        <v>4.5900000000000003E-3</v>
      </c>
      <c r="H987">
        <f t="shared" si="62"/>
        <v>-1.5799999999999998E-3</v>
      </c>
      <c r="I987">
        <f>[6]Sheet1!$C1072</f>
        <v>3.4955190246872547E-3</v>
      </c>
      <c r="J987">
        <f>[6]Sheet1!$D1072</f>
        <v>2.2368430853105359E-2</v>
      </c>
      <c r="K987">
        <f t="shared" si="60"/>
        <v>5.9099999999999995E-4</v>
      </c>
    </row>
    <row r="988" spans="1:11">
      <c r="A988" s="1">
        <v>39386</v>
      </c>
      <c r="B988">
        <v>2.5852E-2</v>
      </c>
      <c r="C988">
        <v>1.7264999999999999E-2</v>
      </c>
      <c r="D988">
        <f>'[5]161417172'!B988</f>
        <v>3.212E-3</v>
      </c>
      <c r="E988">
        <f>'[5]161417172'!C988</f>
        <v>2.1389999999999998E-3</v>
      </c>
      <c r="F988">
        <f t="shared" si="61"/>
        <v>2.7560000000000002E-3</v>
      </c>
      <c r="G988">
        <f t="shared" si="63"/>
        <v>-6.1700000000000036E-4</v>
      </c>
      <c r="H988">
        <f t="shared" si="62"/>
        <v>4.5900000000000003E-3</v>
      </c>
      <c r="I988">
        <f>[6]Sheet1!$C1073</f>
        <v>-4.1640203515749263E-3</v>
      </c>
      <c r="J988">
        <f>[6]Sheet1!$D1073</f>
        <v>2.3298469810328015E-2</v>
      </c>
      <c r="K988">
        <f t="shared" si="60"/>
        <v>1.0730000000000002E-3</v>
      </c>
    </row>
    <row r="989" spans="1:11">
      <c r="A989" s="1">
        <v>39416</v>
      </c>
      <c r="B989">
        <v>-4.9292000000000002E-2</v>
      </c>
      <c r="C989">
        <v>-7.7076000000000006E-2</v>
      </c>
      <c r="D989">
        <f>'[5]161417172'!B989</f>
        <v>3.395E-3</v>
      </c>
      <c r="E989">
        <f>'[5]161417172'!C989</f>
        <v>5.94E-3</v>
      </c>
      <c r="F989">
        <f t="shared" si="61"/>
        <v>2.1389999999999998E-3</v>
      </c>
      <c r="G989">
        <f t="shared" si="63"/>
        <v>3.8010000000000001E-3</v>
      </c>
      <c r="H989">
        <f t="shared" si="62"/>
        <v>-6.1700000000000036E-4</v>
      </c>
      <c r="I989">
        <f>[6]Sheet1!$C1074</f>
        <v>2.3637323462519788E-3</v>
      </c>
      <c r="J989">
        <f>[6]Sheet1!$D1074</f>
        <v>2.6836170162950701E-2</v>
      </c>
      <c r="K989">
        <f t="shared" si="60"/>
        <v>-2.545E-3</v>
      </c>
    </row>
    <row r="990" spans="1:11">
      <c r="A990" s="1">
        <v>39447</v>
      </c>
      <c r="B990">
        <v>-4.3280000000000002E-3</v>
      </c>
      <c r="C990">
        <v>-1.0888E-2</v>
      </c>
      <c r="D990">
        <f>'[5]161417172'!B990</f>
        <v>2.921E-3</v>
      </c>
      <c r="E990">
        <f>'[5]161417172'!C990</f>
        <v>-6.7100000000000005E-4</v>
      </c>
      <c r="F990">
        <f t="shared" si="61"/>
        <v>5.94E-3</v>
      </c>
      <c r="G990">
        <f t="shared" si="63"/>
        <v>-6.6109999999999997E-3</v>
      </c>
      <c r="H990">
        <f t="shared" si="62"/>
        <v>3.8010000000000001E-3</v>
      </c>
      <c r="I990">
        <f>[6]Sheet1!$C1075</f>
        <v>4.3324339597017314E-4</v>
      </c>
      <c r="J990">
        <f>[6]Sheet1!$D1075</f>
        <v>1.7676341550100894E-2</v>
      </c>
      <c r="K990">
        <f t="shared" si="60"/>
        <v>3.5920000000000001E-3</v>
      </c>
    </row>
    <row r="991" spans="1:11">
      <c r="A991" s="1">
        <v>39478</v>
      </c>
      <c r="B991">
        <v>-6.2304999999999999E-2</v>
      </c>
      <c r="D991">
        <f>'[5]161417172'!B991</f>
        <v>5.0080000000000003E-3</v>
      </c>
      <c r="E991">
        <f>'[5]161417172'!C991</f>
        <v>4.9709999999999997E-3</v>
      </c>
      <c r="F991">
        <f t="shared" si="61"/>
        <v>-6.7100000000000005E-4</v>
      </c>
      <c r="G991">
        <f t="shared" si="63"/>
        <v>5.6419999999999994E-3</v>
      </c>
      <c r="H991">
        <f t="shared" si="62"/>
        <v>-6.6109999999999997E-3</v>
      </c>
      <c r="I991">
        <f>[6]Sheet1!$C1076</f>
        <v>1.6955533057139149E-4</v>
      </c>
      <c r="J991">
        <f>[6]Sheet1!$D1076</f>
        <v>2.4043560465984548E-2</v>
      </c>
      <c r="K991">
        <f t="shared" si="60"/>
        <v>3.7000000000000574E-5</v>
      </c>
    </row>
    <row r="992" spans="1:11">
      <c r="A992" s="1">
        <v>39507</v>
      </c>
      <c r="B992">
        <v>-2.2040000000000001E-2</v>
      </c>
      <c r="D992">
        <f>'[5]161417172'!B992</f>
        <v>1.676E-3</v>
      </c>
      <c r="E992">
        <f>'[5]161417172'!C992</f>
        <v>2.9039999999999999E-3</v>
      </c>
      <c r="F992">
        <f t="shared" si="61"/>
        <v>4.9709999999999997E-3</v>
      </c>
      <c r="G992">
        <f t="shared" si="63"/>
        <v>-2.0669999999999998E-3</v>
      </c>
      <c r="H992">
        <f t="shared" si="62"/>
        <v>5.6419999999999994E-3</v>
      </c>
      <c r="I992">
        <f>[6]Sheet1!$C1077</f>
        <v>-6.0938941435351168E-3</v>
      </c>
      <c r="J992">
        <f>[6]Sheet1!$D1077</f>
        <v>1.687045576806856E-2</v>
      </c>
      <c r="K992">
        <f t="shared" si="60"/>
        <v>-1.2279999999999999E-3</v>
      </c>
    </row>
    <row r="993" spans="1:11">
      <c r="A993" s="1">
        <v>39538</v>
      </c>
      <c r="B993">
        <v>-1.047E-2</v>
      </c>
      <c r="D993">
        <f>'[5]161417172'!B993</f>
        <v>2.4299999999999999E-3</v>
      </c>
      <c r="E993">
        <f>'[5]161417172'!C993</f>
        <v>8.6680000000000004E-3</v>
      </c>
      <c r="F993">
        <f t="shared" si="61"/>
        <v>2.9039999999999999E-3</v>
      </c>
      <c r="G993">
        <f t="shared" si="63"/>
        <v>5.764E-3</v>
      </c>
      <c r="H993">
        <f t="shared" si="62"/>
        <v>-2.0669999999999998E-3</v>
      </c>
      <c r="I993">
        <f>[6]Sheet1!$C1078</f>
        <v>1.2533549195579141E-3</v>
      </c>
      <c r="J993">
        <f>[6]Sheet1!$D1078</f>
        <v>1.1391612417575026E-2</v>
      </c>
      <c r="K993">
        <f t="shared" si="60"/>
        <v>-6.2380000000000005E-3</v>
      </c>
    </row>
    <row r="994" spans="1:11">
      <c r="A994" s="1">
        <v>39568</v>
      </c>
      <c r="B994">
        <v>5.1144000000000002E-2</v>
      </c>
      <c r="D994">
        <f>'[5]161417172'!B994</f>
        <v>1.126E-3</v>
      </c>
      <c r="E994">
        <f>'[5]161417172'!C994</f>
        <v>6.0650000000000001E-3</v>
      </c>
      <c r="F994">
        <f t="shared" si="61"/>
        <v>8.6680000000000004E-3</v>
      </c>
      <c r="G994">
        <f t="shared" si="63"/>
        <v>-2.6030000000000003E-3</v>
      </c>
      <c r="H994">
        <f t="shared" si="62"/>
        <v>5.764E-3</v>
      </c>
      <c r="I994">
        <f>[6]Sheet1!$C1079</f>
        <v>-8.6285652112323419E-3</v>
      </c>
      <c r="J994">
        <f>[6]Sheet1!$D1079</f>
        <v>-1.1158917835363269E-3</v>
      </c>
      <c r="K994">
        <f t="shared" si="60"/>
        <v>-4.9389999999999998E-3</v>
      </c>
    </row>
    <row r="995" spans="1:11">
      <c r="A995" s="1">
        <v>39599</v>
      </c>
      <c r="B995">
        <v>2.3824999999999999E-2</v>
      </c>
      <c r="D995">
        <f>'[5]161417172'!B995</f>
        <v>2.2100000000000001E-4</v>
      </c>
      <c r="E995">
        <f>'[5]161417172'!C995</f>
        <v>8.4209999999999997E-3</v>
      </c>
      <c r="F995">
        <f t="shared" si="61"/>
        <v>6.0650000000000001E-3</v>
      </c>
      <c r="G995">
        <f t="shared" si="63"/>
        <v>2.3559999999999996E-3</v>
      </c>
      <c r="H995">
        <f t="shared" si="62"/>
        <v>-2.6030000000000003E-3</v>
      </c>
      <c r="I995">
        <f>[6]Sheet1!$C1080</f>
        <v>-1.0506829894296743E-4</v>
      </c>
      <c r="J995">
        <f>[6]Sheet1!$D1080</f>
        <v>-2.7885786013834846E-3</v>
      </c>
      <c r="K995">
        <f t="shared" si="60"/>
        <v>-8.199999999999999E-3</v>
      </c>
    </row>
    <row r="996" spans="1:11">
      <c r="A996" s="1">
        <v>39629</v>
      </c>
      <c r="B996">
        <v>-7.8625E-2</v>
      </c>
      <c r="D996">
        <f>'[5]161417172'!B996</f>
        <v>1.8309999999999999E-3</v>
      </c>
      <c r="E996">
        <f>'[5]161417172'!C996</f>
        <v>1.0076999999999999E-2</v>
      </c>
      <c r="F996">
        <f t="shared" si="61"/>
        <v>8.4209999999999997E-3</v>
      </c>
      <c r="G996">
        <f t="shared" si="63"/>
        <v>1.6559999999999995E-3</v>
      </c>
      <c r="H996">
        <f t="shared" si="62"/>
        <v>2.3559999999999996E-3</v>
      </c>
      <c r="I996">
        <f>[6]Sheet1!$C1081</f>
        <v>-1.7102468786189817E-3</v>
      </c>
      <c r="J996">
        <f>[6]Sheet1!$D1081</f>
        <v>-9.7277437518190624E-3</v>
      </c>
      <c r="K996">
        <f t="shared" si="60"/>
        <v>-8.2459999999999999E-3</v>
      </c>
    </row>
    <row r="997" spans="1:11">
      <c r="A997" s="1">
        <v>39660</v>
      </c>
      <c r="B997">
        <v>-1.315E-2</v>
      </c>
      <c r="D997">
        <f>'[5]161417172'!B997</f>
        <v>1.72E-3</v>
      </c>
      <c r="E997">
        <f>'[5]161417172'!C997</f>
        <v>5.2509999999999996E-3</v>
      </c>
      <c r="F997">
        <f t="shared" si="61"/>
        <v>1.0076999999999999E-2</v>
      </c>
      <c r="G997">
        <f t="shared" si="63"/>
        <v>-4.8259999999999996E-3</v>
      </c>
      <c r="H997">
        <f t="shared" si="62"/>
        <v>1.6559999999999995E-3</v>
      </c>
      <c r="I997">
        <f>[6]Sheet1!$C1082</f>
        <v>-1.7730437781713348E-3</v>
      </c>
      <c r="J997">
        <f>[6]Sheet1!$D1082</f>
        <v>-1.9012738428041409E-2</v>
      </c>
      <c r="K997">
        <f t="shared" si="60"/>
        <v>-3.5309999999999994E-3</v>
      </c>
    </row>
    <row r="998" spans="1:11">
      <c r="A998" s="1">
        <v>39691</v>
      </c>
      <c r="B998">
        <v>1.1042E-2</v>
      </c>
      <c r="D998">
        <f>'[5]161417172'!B998</f>
        <v>1.413E-3</v>
      </c>
      <c r="E998">
        <f>'[5]161417172'!C998</f>
        <v>-3.9919999999999999E-3</v>
      </c>
      <c r="F998">
        <f t="shared" si="61"/>
        <v>5.2509999999999996E-3</v>
      </c>
      <c r="G998">
        <f t="shared" si="63"/>
        <v>-9.2429999999999995E-3</v>
      </c>
      <c r="H998">
        <f t="shared" si="62"/>
        <v>-4.8259999999999996E-3</v>
      </c>
      <c r="I998">
        <f>[6]Sheet1!$C1083</f>
        <v>-1.0121507537347085E-2</v>
      </c>
      <c r="J998">
        <f>[6]Sheet1!$D1083</f>
        <v>-2.4880941182384042E-2</v>
      </c>
      <c r="K998">
        <f t="shared" si="60"/>
        <v>5.4050000000000001E-3</v>
      </c>
    </row>
    <row r="999" spans="1:11">
      <c r="A999" s="1">
        <v>39721</v>
      </c>
      <c r="B999">
        <v>-9.8059999999999994E-2</v>
      </c>
      <c r="D999">
        <f>'[5]161417172'!B999</f>
        <v>2.5460000000000001E-3</v>
      </c>
      <c r="E999">
        <f>'[5]161417172'!C999</f>
        <v>-1.3829999999999999E-3</v>
      </c>
      <c r="F999">
        <f t="shared" si="61"/>
        <v>-3.9919999999999999E-3</v>
      </c>
      <c r="G999">
        <f t="shared" si="63"/>
        <v>2.6090000000000002E-3</v>
      </c>
      <c r="H999">
        <f t="shared" si="62"/>
        <v>-9.2429999999999995E-3</v>
      </c>
      <c r="I999">
        <f>[6]Sheet1!$C1084</f>
        <v>-4.0234690128933437E-2</v>
      </c>
      <c r="J999">
        <f>[6]Sheet1!$D1084</f>
        <v>-6.8611150336004734E-2</v>
      </c>
      <c r="K999">
        <f t="shared" si="60"/>
        <v>3.9290000000000002E-3</v>
      </c>
    </row>
    <row r="1000" spans="1:11">
      <c r="A1000" s="1">
        <v>39752</v>
      </c>
      <c r="B1000">
        <v>-0.184726</v>
      </c>
      <c r="D1000">
        <f>'[5]161417172'!B1000</f>
        <v>1.2080000000000001E-3</v>
      </c>
      <c r="E1000">
        <f>'[5]161417172'!C1000</f>
        <v>-1.0101000000000001E-2</v>
      </c>
      <c r="F1000">
        <f t="shared" si="61"/>
        <v>-1.3829999999999999E-3</v>
      </c>
      <c r="G1000">
        <f t="shared" si="63"/>
        <v>-8.7180000000000001E-3</v>
      </c>
      <c r="H1000">
        <f t="shared" si="62"/>
        <v>2.6090000000000002E-3</v>
      </c>
      <c r="I1000">
        <f>[6]Sheet1!$C1085</f>
        <v>8.7889171569281999E-3</v>
      </c>
      <c r="J1000">
        <f>[6]Sheet1!$D1085</f>
        <v>-5.5658212827501607E-2</v>
      </c>
      <c r="K1000">
        <f t="shared" si="60"/>
        <v>1.1309000000000001E-2</v>
      </c>
    </row>
    <row r="1001" spans="1:11">
      <c r="A1001" s="1">
        <v>39782</v>
      </c>
      <c r="B1001">
        <v>-8.5206000000000004E-2</v>
      </c>
      <c r="D1001">
        <f>'[5]161417172'!B1001</f>
        <v>1.024E-3</v>
      </c>
      <c r="E1001">
        <f>'[5]161417172'!C1001</f>
        <v>-1.9153E-2</v>
      </c>
      <c r="F1001">
        <f t="shared" si="61"/>
        <v>-1.0101000000000001E-2</v>
      </c>
      <c r="G1001">
        <f t="shared" si="63"/>
        <v>-9.0519999999999993E-3</v>
      </c>
      <c r="H1001">
        <f t="shared" si="62"/>
        <v>-8.7180000000000001E-3</v>
      </c>
      <c r="I1001">
        <f>[6]Sheet1!$C1086</f>
        <v>-2.2483652714490709E-2</v>
      </c>
      <c r="J1001">
        <f>[6]Sheet1!$D1086</f>
        <v>-8.0505597888244296E-2</v>
      </c>
      <c r="K1001">
        <f t="shared" si="60"/>
        <v>2.0177E-2</v>
      </c>
    </row>
    <row r="1002" spans="1:11">
      <c r="A1002" s="1">
        <v>39813</v>
      </c>
      <c r="B1002">
        <v>2.1482000000000001E-2</v>
      </c>
      <c r="D1002">
        <f>'[5]161417172'!B1002</f>
        <v>6.3E-5</v>
      </c>
      <c r="E1002">
        <f>'[5]161417172'!C1002</f>
        <v>-1.0342E-2</v>
      </c>
      <c r="F1002">
        <f t="shared" si="61"/>
        <v>-1.9153E-2</v>
      </c>
      <c r="G1002">
        <f t="shared" si="63"/>
        <v>8.8109999999999994E-3</v>
      </c>
      <c r="H1002">
        <f t="shared" si="62"/>
        <v>-9.0519999999999993E-3</v>
      </c>
      <c r="I1002">
        <f>[6]Sheet1!$C1087</f>
        <v>-2.352346582688547E-2</v>
      </c>
      <c r="J1002">
        <f>[6]Sheet1!$D1087</f>
        <v>-0.10446230711109994</v>
      </c>
      <c r="K1002">
        <f t="shared" si="60"/>
        <v>1.0405000000000001E-2</v>
      </c>
    </row>
  </sheetData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chenrollross_factors</vt:lpstr>
      <vt:lpstr>F-F_Research_Data_Factors</vt:lpstr>
      <vt:lpstr>factors_globalfinancialdata</vt:lpstr>
      <vt:lpstr>factors_crsp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hanno_lustig</dc:creator>
  <cp:lastModifiedBy>Ashwin Kumar</cp:lastModifiedBy>
  <dcterms:created xsi:type="dcterms:W3CDTF">2009-02-16T18:07:43Z</dcterms:created>
  <dcterms:modified xsi:type="dcterms:W3CDTF">2016-03-10T03:27:34Z</dcterms:modified>
</cp:coreProperties>
</file>