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hwi\Desktop\DataSciencePortfolio\3.1 Frieght Tender - Procurement\"/>
    </mc:Choice>
  </mc:AlternateContent>
  <xr:revisionPtr revIDLastSave="0" documentId="13_ncr:1_{55A2FF3D-739A-44CB-9BEE-1E39916A7B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olume" sheetId="3" r:id="rId1"/>
    <sheet name="Effective Rates" sheetId="7" r:id="rId2"/>
    <sheet name="Rates" sheetId="4" r:id="rId3"/>
    <sheet name="Capacity" sheetId="5" r:id="rId4"/>
    <sheet name="Lead Time" sheetId="6" r:id="rId5"/>
    <sheet name="LongLat" sheetId="9" r:id="rId6"/>
  </sheets>
  <definedNames>
    <definedName name="_xlnm._FilterDatabase" localSheetId="3" hidden="1">Capacity!$B$2:$J$382</definedName>
    <definedName name="_xlnm._FilterDatabase" localSheetId="1" hidden="1">'Effective Rates'!$B$2:$J$382</definedName>
    <definedName name="_xlnm._FilterDatabase" localSheetId="4" hidden="1">'Lead Time'!$B$2:$K$382</definedName>
    <definedName name="_xlnm._FilterDatabase" localSheetId="5" hidden="1">LongLat!$B$2:$D$45</definedName>
    <definedName name="_xlnm._FilterDatabase" localSheetId="2" hidden="1">Rates!$B$2:$J$382</definedName>
    <definedName name="_xlnm._FilterDatabase" localSheetId="0" hidden="1">Volume!$B$2:$L$382</definedName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Volume!$F$3:$J$382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Volume!$K$3:$K$382</definedName>
    <definedName name="solver_lhs2" localSheetId="0" hidden="1">Volume!$F$3:$J$382</definedName>
    <definedName name="solver_lhs3" localSheetId="0" hidden="1">Volume!$F$3:$J$382</definedName>
    <definedName name="solver_lhs4" localSheetId="0" hidden="1">Volume!$F$3:$J$382</definedName>
    <definedName name="solver_lhs5" localSheetId="0" hidden="1">Volume!$P$14:$T$14</definedName>
    <definedName name="solver_neg" localSheetId="0" hidden="1">1</definedName>
    <definedName name="solver_num" localSheetId="0" hidden="1">5</definedName>
    <definedName name="solver_nwt" localSheetId="0" hidden="1">1</definedName>
    <definedName name="solver_opt" localSheetId="0" hidden="1">Volume!$R$7</definedName>
    <definedName name="solver_pre" localSheetId="0" hidden="1">0.000001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4</definedName>
    <definedName name="solver_rel5" localSheetId="0" hidden="1">3</definedName>
    <definedName name="solver_rhs1" localSheetId="0" hidden="1">Volume!$L$3:$L$382</definedName>
    <definedName name="solver_rhs2" localSheetId="0" hidden="1">Capacity!$F$3:$J$382</definedName>
    <definedName name="solver_rhs3" localSheetId="0" hidden="1">0</definedName>
    <definedName name="solver_rhs4" localSheetId="0" hidden="1">integer</definedName>
    <definedName name="solver_rhs5" localSheetId="0" hidden="1">Volume!$Q$21:$U$21</definedName>
    <definedName name="solver_rlx" localSheetId="0" hidden="1">2</definedName>
    <definedName name="solver_scl" localSheetId="0" hidden="1">2</definedName>
    <definedName name="solver_sho" localSheetId="0" hidden="1">0</definedName>
    <definedName name="solver_tim" localSheetId="0" hidden="1">2147483647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3" l="1"/>
  <c r="Q13" i="3"/>
  <c r="P13" i="3"/>
  <c r="R8" i="3" l="1"/>
  <c r="K3" i="6"/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G3" i="7" l="1"/>
  <c r="H3" i="7"/>
  <c r="I3" i="7"/>
  <c r="J3" i="7"/>
  <c r="F3" i="7"/>
  <c r="Q15" i="3" l="1"/>
  <c r="R15" i="3"/>
  <c r="S15" i="3"/>
  <c r="T15" i="3"/>
  <c r="P15" i="3"/>
  <c r="S13" i="3"/>
  <c r="T13" i="3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" i="3"/>
  <c r="J325" i="7" l="1"/>
  <c r="I325" i="7"/>
  <c r="H325" i="7"/>
  <c r="G325" i="7"/>
  <c r="F325" i="7"/>
  <c r="F277" i="7"/>
  <c r="G277" i="7"/>
  <c r="H277" i="7"/>
  <c r="I277" i="7"/>
  <c r="J277" i="7"/>
  <c r="F229" i="7"/>
  <c r="G229" i="7"/>
  <c r="H229" i="7"/>
  <c r="I229" i="7"/>
  <c r="J229" i="7"/>
  <c r="F169" i="7"/>
  <c r="G169" i="7"/>
  <c r="H169" i="7"/>
  <c r="I169" i="7"/>
  <c r="J169" i="7"/>
  <c r="I145" i="7"/>
  <c r="F145" i="7"/>
  <c r="G145" i="7"/>
  <c r="H145" i="7"/>
  <c r="J145" i="7"/>
  <c r="I97" i="7"/>
  <c r="J97" i="7"/>
  <c r="F97" i="7"/>
  <c r="G97" i="7"/>
  <c r="H97" i="7"/>
  <c r="I25" i="7"/>
  <c r="J25" i="7"/>
  <c r="F25" i="7"/>
  <c r="G25" i="7"/>
  <c r="H25" i="7"/>
  <c r="F336" i="7"/>
  <c r="G336" i="7"/>
  <c r="H336" i="7"/>
  <c r="I336" i="7"/>
  <c r="J336" i="7"/>
  <c r="H288" i="7"/>
  <c r="J288" i="7"/>
  <c r="I288" i="7"/>
  <c r="F288" i="7"/>
  <c r="G288" i="7"/>
  <c r="H216" i="7"/>
  <c r="I216" i="7"/>
  <c r="J216" i="7"/>
  <c r="F216" i="7"/>
  <c r="G216" i="7"/>
  <c r="G144" i="7"/>
  <c r="H144" i="7"/>
  <c r="I144" i="7"/>
  <c r="F144" i="7"/>
  <c r="J144" i="7"/>
  <c r="F84" i="7"/>
  <c r="G84" i="7"/>
  <c r="H84" i="7"/>
  <c r="I84" i="7"/>
  <c r="J84" i="7"/>
  <c r="F12" i="7"/>
  <c r="G12" i="7"/>
  <c r="H12" i="7"/>
  <c r="I12" i="7"/>
  <c r="J12" i="7"/>
  <c r="H371" i="7"/>
  <c r="I371" i="7"/>
  <c r="J371" i="7"/>
  <c r="G371" i="7"/>
  <c r="F371" i="7"/>
  <c r="H311" i="7"/>
  <c r="G311" i="7"/>
  <c r="F311" i="7"/>
  <c r="I311" i="7"/>
  <c r="J311" i="7"/>
  <c r="F251" i="7"/>
  <c r="G251" i="7"/>
  <c r="H251" i="7"/>
  <c r="I251" i="7"/>
  <c r="J251" i="7"/>
  <c r="J203" i="7"/>
  <c r="F203" i="7"/>
  <c r="G203" i="7"/>
  <c r="H203" i="7"/>
  <c r="I203" i="7"/>
  <c r="G143" i="7"/>
  <c r="J143" i="7"/>
  <c r="H143" i="7"/>
  <c r="I143" i="7"/>
  <c r="F143" i="7"/>
  <c r="G95" i="7"/>
  <c r="H95" i="7"/>
  <c r="I95" i="7"/>
  <c r="J95" i="7"/>
  <c r="F95" i="7"/>
  <c r="G11" i="7"/>
  <c r="H11" i="7"/>
  <c r="I11" i="7"/>
  <c r="J11" i="7"/>
  <c r="F11" i="7"/>
  <c r="F358" i="7"/>
  <c r="G358" i="7"/>
  <c r="H358" i="7"/>
  <c r="I358" i="7"/>
  <c r="J358" i="7"/>
  <c r="F298" i="7"/>
  <c r="I298" i="7"/>
  <c r="J298" i="7"/>
  <c r="G298" i="7"/>
  <c r="H298" i="7"/>
  <c r="F262" i="7"/>
  <c r="G262" i="7"/>
  <c r="H262" i="7"/>
  <c r="I262" i="7"/>
  <c r="J262" i="7"/>
  <c r="F166" i="7"/>
  <c r="I166" i="7"/>
  <c r="G166" i="7"/>
  <c r="H166" i="7"/>
  <c r="J166" i="7"/>
  <c r="F345" i="7"/>
  <c r="G345" i="7"/>
  <c r="H345" i="7"/>
  <c r="I345" i="7"/>
  <c r="J345" i="7"/>
  <c r="F297" i="7"/>
  <c r="G297" i="7"/>
  <c r="H297" i="7"/>
  <c r="I297" i="7"/>
  <c r="J297" i="7"/>
  <c r="F261" i="7"/>
  <c r="G261" i="7"/>
  <c r="H261" i="7"/>
  <c r="I261" i="7"/>
  <c r="J261" i="7"/>
  <c r="H201" i="7"/>
  <c r="I201" i="7"/>
  <c r="J201" i="7"/>
  <c r="F201" i="7"/>
  <c r="G201" i="7"/>
  <c r="H165" i="7"/>
  <c r="J165" i="7"/>
  <c r="F165" i="7"/>
  <c r="G165" i="7"/>
  <c r="I165" i="7"/>
  <c r="H141" i="7"/>
  <c r="J141" i="7"/>
  <c r="F141" i="7"/>
  <c r="G141" i="7"/>
  <c r="I141" i="7"/>
  <c r="F105" i="7"/>
  <c r="G105" i="7"/>
  <c r="H105" i="7"/>
  <c r="I105" i="7"/>
  <c r="J105" i="7"/>
  <c r="F81" i="7"/>
  <c r="G81" i="7"/>
  <c r="H81" i="7"/>
  <c r="I81" i="7"/>
  <c r="J81" i="7"/>
  <c r="F21" i="7"/>
  <c r="G21" i="7"/>
  <c r="H21" i="7"/>
  <c r="I21" i="7"/>
  <c r="J21" i="7"/>
  <c r="J308" i="7"/>
  <c r="F308" i="7"/>
  <c r="G308" i="7"/>
  <c r="H308" i="7"/>
  <c r="I308" i="7"/>
  <c r="J373" i="7"/>
  <c r="I373" i="7"/>
  <c r="H373" i="7"/>
  <c r="G373" i="7"/>
  <c r="F373" i="7"/>
  <c r="J313" i="7"/>
  <c r="F313" i="7"/>
  <c r="I313" i="7"/>
  <c r="G313" i="7"/>
  <c r="H313" i="7"/>
  <c r="F253" i="7"/>
  <c r="G253" i="7"/>
  <c r="H253" i="7"/>
  <c r="I253" i="7"/>
  <c r="J253" i="7"/>
  <c r="F181" i="7"/>
  <c r="G181" i="7"/>
  <c r="H181" i="7"/>
  <c r="I181" i="7"/>
  <c r="J181" i="7"/>
  <c r="I121" i="7"/>
  <c r="F121" i="7"/>
  <c r="G121" i="7"/>
  <c r="H121" i="7"/>
  <c r="J121" i="7"/>
  <c r="I49" i="7"/>
  <c r="J49" i="7"/>
  <c r="F49" i="7"/>
  <c r="G49" i="7"/>
  <c r="H49" i="7"/>
  <c r="F372" i="7"/>
  <c r="G372" i="7"/>
  <c r="H372" i="7"/>
  <c r="I372" i="7"/>
  <c r="J372" i="7"/>
  <c r="H312" i="7"/>
  <c r="F312" i="7"/>
  <c r="G312" i="7"/>
  <c r="I312" i="7"/>
  <c r="J312" i="7"/>
  <c r="H276" i="7"/>
  <c r="I276" i="7"/>
  <c r="J276" i="7"/>
  <c r="F276" i="7"/>
  <c r="G276" i="7"/>
  <c r="H228" i="7"/>
  <c r="I228" i="7"/>
  <c r="J228" i="7"/>
  <c r="F228" i="7"/>
  <c r="G228" i="7"/>
  <c r="I180" i="7"/>
  <c r="J180" i="7"/>
  <c r="F180" i="7"/>
  <c r="G180" i="7"/>
  <c r="H180" i="7"/>
  <c r="F108" i="7"/>
  <c r="G108" i="7"/>
  <c r="H108" i="7"/>
  <c r="I108" i="7"/>
  <c r="J108" i="7"/>
  <c r="F48" i="7"/>
  <c r="G48" i="7"/>
  <c r="H48" i="7"/>
  <c r="I48" i="7"/>
  <c r="J48" i="7"/>
  <c r="H323" i="7"/>
  <c r="F323" i="7"/>
  <c r="G323" i="7"/>
  <c r="I323" i="7"/>
  <c r="J323" i="7"/>
  <c r="F263" i="7"/>
  <c r="G263" i="7"/>
  <c r="H263" i="7"/>
  <c r="I263" i="7"/>
  <c r="J263" i="7"/>
  <c r="J167" i="7"/>
  <c r="F167" i="7"/>
  <c r="G167" i="7"/>
  <c r="H167" i="7"/>
  <c r="I167" i="7"/>
  <c r="G47" i="7"/>
  <c r="H47" i="7"/>
  <c r="I47" i="7"/>
  <c r="J47" i="7"/>
  <c r="F47" i="7"/>
  <c r="F322" i="7"/>
  <c r="J322" i="7"/>
  <c r="I322" i="7"/>
  <c r="G322" i="7"/>
  <c r="H322" i="7"/>
  <c r="F226" i="7"/>
  <c r="G226" i="7"/>
  <c r="H226" i="7"/>
  <c r="I226" i="7"/>
  <c r="J226" i="7"/>
  <c r="F333" i="7"/>
  <c r="G333" i="7"/>
  <c r="H333" i="7"/>
  <c r="I333" i="7"/>
  <c r="J333" i="7"/>
  <c r="F213" i="7"/>
  <c r="G213" i="7"/>
  <c r="H213" i="7"/>
  <c r="I213" i="7"/>
  <c r="J213" i="7"/>
  <c r="F57" i="7"/>
  <c r="G57" i="7"/>
  <c r="H57" i="7"/>
  <c r="I57" i="7"/>
  <c r="J57" i="7"/>
  <c r="J380" i="7"/>
  <c r="I380" i="7"/>
  <c r="F380" i="7"/>
  <c r="G380" i="7"/>
  <c r="H380" i="7"/>
  <c r="F260" i="7"/>
  <c r="G260" i="7"/>
  <c r="H260" i="7"/>
  <c r="I260" i="7"/>
  <c r="J260" i="7"/>
  <c r="J68" i="7"/>
  <c r="F68" i="7"/>
  <c r="G68" i="7"/>
  <c r="H68" i="7"/>
  <c r="I68" i="7"/>
  <c r="J361" i="7"/>
  <c r="F361" i="7"/>
  <c r="I361" i="7"/>
  <c r="G361" i="7"/>
  <c r="H361" i="7"/>
  <c r="F265" i="7"/>
  <c r="G265" i="7"/>
  <c r="H265" i="7"/>
  <c r="I265" i="7"/>
  <c r="J265" i="7"/>
  <c r="F157" i="7"/>
  <c r="G157" i="7"/>
  <c r="H157" i="7"/>
  <c r="I157" i="7"/>
  <c r="J157" i="7"/>
  <c r="I73" i="7"/>
  <c r="J73" i="7"/>
  <c r="F73" i="7"/>
  <c r="G73" i="7"/>
  <c r="H73" i="7"/>
  <c r="F360" i="7"/>
  <c r="G360" i="7"/>
  <c r="H360" i="7"/>
  <c r="I360" i="7"/>
  <c r="J360" i="7"/>
  <c r="H252" i="7"/>
  <c r="I252" i="7"/>
  <c r="J252" i="7"/>
  <c r="G252" i="7"/>
  <c r="F252" i="7"/>
  <c r="G156" i="7"/>
  <c r="H156" i="7"/>
  <c r="F156" i="7"/>
  <c r="I156" i="7"/>
  <c r="J156" i="7"/>
  <c r="F72" i="7"/>
  <c r="G72" i="7"/>
  <c r="H72" i="7"/>
  <c r="I72" i="7"/>
  <c r="J72" i="7"/>
  <c r="F287" i="7"/>
  <c r="G287" i="7"/>
  <c r="H287" i="7"/>
  <c r="I287" i="7"/>
  <c r="J287" i="7"/>
  <c r="F215" i="7"/>
  <c r="G215" i="7"/>
  <c r="H215" i="7"/>
  <c r="I215" i="7"/>
  <c r="J215" i="7"/>
  <c r="J155" i="7"/>
  <c r="H155" i="7"/>
  <c r="I155" i="7"/>
  <c r="F155" i="7"/>
  <c r="G155" i="7"/>
  <c r="G107" i="7"/>
  <c r="H107" i="7"/>
  <c r="I107" i="7"/>
  <c r="J107" i="7"/>
  <c r="F107" i="7"/>
  <c r="G59" i="7"/>
  <c r="H59" i="7"/>
  <c r="I59" i="7"/>
  <c r="J59" i="7"/>
  <c r="F59" i="7"/>
  <c r="F346" i="7"/>
  <c r="G346" i="7"/>
  <c r="H346" i="7"/>
  <c r="I346" i="7"/>
  <c r="J346" i="7"/>
  <c r="F214" i="7"/>
  <c r="G214" i="7"/>
  <c r="H214" i="7"/>
  <c r="I214" i="7"/>
  <c r="J214" i="7"/>
  <c r="F357" i="7"/>
  <c r="G357" i="7"/>
  <c r="H357" i="7"/>
  <c r="I357" i="7"/>
  <c r="J357" i="7"/>
  <c r="F225" i="7"/>
  <c r="G225" i="7"/>
  <c r="H225" i="7"/>
  <c r="I225" i="7"/>
  <c r="J225" i="7"/>
  <c r="F45" i="7"/>
  <c r="G45" i="7"/>
  <c r="H45" i="7"/>
  <c r="I45" i="7"/>
  <c r="J45" i="7"/>
  <c r="J356" i="7"/>
  <c r="I356" i="7"/>
  <c r="F356" i="7"/>
  <c r="G356" i="7"/>
  <c r="H356" i="7"/>
  <c r="I296" i="7"/>
  <c r="J296" i="7"/>
  <c r="F296" i="7"/>
  <c r="G296" i="7"/>
  <c r="H296" i="7"/>
  <c r="F200" i="7"/>
  <c r="G200" i="7"/>
  <c r="H200" i="7"/>
  <c r="I200" i="7"/>
  <c r="J200" i="7"/>
  <c r="G152" i="7"/>
  <c r="F152" i="7"/>
  <c r="H152" i="7"/>
  <c r="I152" i="7"/>
  <c r="J152" i="7"/>
  <c r="J104" i="7"/>
  <c r="F104" i="7"/>
  <c r="G104" i="7"/>
  <c r="H104" i="7"/>
  <c r="I104" i="7"/>
  <c r="J32" i="7"/>
  <c r="F32" i="7"/>
  <c r="G32" i="7"/>
  <c r="H32" i="7"/>
  <c r="I32" i="7"/>
  <c r="F379" i="7"/>
  <c r="G379" i="7"/>
  <c r="H379" i="7"/>
  <c r="I379" i="7"/>
  <c r="J379" i="7"/>
  <c r="I319" i="7"/>
  <c r="H319" i="7"/>
  <c r="F319" i="7"/>
  <c r="J319" i="7"/>
  <c r="G319" i="7"/>
  <c r="I271" i="7"/>
  <c r="J271" i="7"/>
  <c r="F271" i="7"/>
  <c r="G271" i="7"/>
  <c r="H271" i="7"/>
  <c r="I223" i="7"/>
  <c r="J223" i="7"/>
  <c r="F223" i="7"/>
  <c r="H223" i="7"/>
  <c r="G223" i="7"/>
  <c r="F151" i="7"/>
  <c r="H151" i="7"/>
  <c r="I151" i="7"/>
  <c r="G151" i="7"/>
  <c r="J151" i="7"/>
  <c r="F91" i="7"/>
  <c r="G91" i="7"/>
  <c r="H91" i="7"/>
  <c r="I91" i="7"/>
  <c r="J91" i="7"/>
  <c r="F55" i="7"/>
  <c r="G55" i="7"/>
  <c r="H55" i="7"/>
  <c r="I55" i="7"/>
  <c r="J55" i="7"/>
  <c r="F31" i="7"/>
  <c r="G31" i="7"/>
  <c r="H31" i="7"/>
  <c r="I31" i="7"/>
  <c r="J31" i="7"/>
  <c r="I378" i="7"/>
  <c r="J378" i="7"/>
  <c r="G378" i="7"/>
  <c r="F378" i="7"/>
  <c r="H378" i="7"/>
  <c r="I318" i="7"/>
  <c r="F318" i="7"/>
  <c r="G318" i="7"/>
  <c r="H318" i="7"/>
  <c r="J318" i="7"/>
  <c r="F270" i="7"/>
  <c r="G270" i="7"/>
  <c r="H270" i="7"/>
  <c r="I270" i="7"/>
  <c r="J270" i="7"/>
  <c r="F222" i="7"/>
  <c r="G222" i="7"/>
  <c r="H222" i="7"/>
  <c r="I222" i="7"/>
  <c r="J222" i="7"/>
  <c r="I162" i="7"/>
  <c r="J162" i="7"/>
  <c r="F162" i="7"/>
  <c r="G162" i="7"/>
  <c r="H162" i="7"/>
  <c r="H126" i="7"/>
  <c r="F126" i="7"/>
  <c r="G126" i="7"/>
  <c r="I126" i="7"/>
  <c r="J126" i="7"/>
  <c r="H90" i="7"/>
  <c r="I90" i="7"/>
  <c r="J90" i="7"/>
  <c r="G90" i="7"/>
  <c r="F90" i="7"/>
  <c r="H54" i="7"/>
  <c r="I54" i="7"/>
  <c r="J54" i="7"/>
  <c r="F54" i="7"/>
  <c r="G54" i="7"/>
  <c r="H18" i="7"/>
  <c r="I18" i="7"/>
  <c r="J18" i="7"/>
  <c r="F18" i="7"/>
  <c r="G18" i="7"/>
  <c r="F377" i="7"/>
  <c r="G377" i="7"/>
  <c r="H377" i="7"/>
  <c r="I377" i="7"/>
  <c r="J377" i="7"/>
  <c r="F353" i="7"/>
  <c r="G353" i="7"/>
  <c r="H353" i="7"/>
  <c r="I353" i="7"/>
  <c r="J353" i="7"/>
  <c r="F341" i="7"/>
  <c r="G341" i="7"/>
  <c r="H341" i="7"/>
  <c r="I341" i="7"/>
  <c r="J341" i="7"/>
  <c r="G317" i="7"/>
  <c r="F317" i="7"/>
  <c r="H317" i="7"/>
  <c r="I317" i="7"/>
  <c r="J317" i="7"/>
  <c r="G305" i="7"/>
  <c r="F305" i="7"/>
  <c r="H305" i="7"/>
  <c r="I305" i="7"/>
  <c r="J305" i="7"/>
  <c r="G281" i="7"/>
  <c r="H281" i="7"/>
  <c r="I281" i="7"/>
  <c r="J281" i="7"/>
  <c r="F281" i="7"/>
  <c r="G269" i="7"/>
  <c r="H269" i="7"/>
  <c r="I269" i="7"/>
  <c r="J269" i="7"/>
  <c r="F269" i="7"/>
  <c r="G257" i="7"/>
  <c r="H257" i="7"/>
  <c r="I257" i="7"/>
  <c r="J257" i="7"/>
  <c r="F257" i="7"/>
  <c r="G245" i="7"/>
  <c r="H245" i="7"/>
  <c r="I245" i="7"/>
  <c r="J245" i="7"/>
  <c r="F245" i="7"/>
  <c r="G233" i="7"/>
  <c r="H233" i="7"/>
  <c r="I233" i="7"/>
  <c r="J233" i="7"/>
  <c r="F233" i="7"/>
  <c r="G221" i="7"/>
  <c r="H221" i="7"/>
  <c r="I221" i="7"/>
  <c r="J221" i="7"/>
  <c r="F221" i="7"/>
  <c r="G209" i="7"/>
  <c r="H209" i="7"/>
  <c r="I209" i="7"/>
  <c r="J209" i="7"/>
  <c r="F209" i="7"/>
  <c r="F197" i="7"/>
  <c r="G197" i="7"/>
  <c r="H197" i="7"/>
  <c r="I197" i="7"/>
  <c r="J197" i="7"/>
  <c r="J185" i="7"/>
  <c r="F185" i="7"/>
  <c r="G185" i="7"/>
  <c r="H185" i="7"/>
  <c r="I185" i="7"/>
  <c r="G173" i="7"/>
  <c r="J173" i="7"/>
  <c r="F173" i="7"/>
  <c r="H173" i="7"/>
  <c r="I173" i="7"/>
  <c r="F161" i="7"/>
  <c r="G161" i="7"/>
  <c r="J161" i="7"/>
  <c r="H161" i="7"/>
  <c r="I161" i="7"/>
  <c r="F149" i="7"/>
  <c r="G149" i="7"/>
  <c r="J149" i="7"/>
  <c r="H149" i="7"/>
  <c r="I149" i="7"/>
  <c r="F137" i="7"/>
  <c r="G137" i="7"/>
  <c r="H137" i="7"/>
  <c r="J137" i="7"/>
  <c r="I137" i="7"/>
  <c r="F125" i="7"/>
  <c r="G125" i="7"/>
  <c r="H125" i="7"/>
  <c r="J125" i="7"/>
  <c r="I125" i="7"/>
  <c r="F113" i="7"/>
  <c r="G113" i="7"/>
  <c r="H113" i="7"/>
  <c r="I113" i="7"/>
  <c r="J113" i="7"/>
  <c r="F101" i="7"/>
  <c r="G101" i="7"/>
  <c r="H101" i="7"/>
  <c r="I101" i="7"/>
  <c r="J101" i="7"/>
  <c r="F89" i="7"/>
  <c r="G89" i="7"/>
  <c r="H89" i="7"/>
  <c r="I89" i="7"/>
  <c r="J89" i="7"/>
  <c r="F77" i="7"/>
  <c r="G77" i="7"/>
  <c r="H77" i="7"/>
  <c r="I77" i="7"/>
  <c r="J77" i="7"/>
  <c r="F65" i="7"/>
  <c r="G65" i="7"/>
  <c r="H65" i="7"/>
  <c r="I65" i="7"/>
  <c r="J65" i="7"/>
  <c r="F53" i="7"/>
  <c r="G53" i="7"/>
  <c r="H53" i="7"/>
  <c r="I53" i="7"/>
  <c r="J53" i="7"/>
  <c r="F41" i="7"/>
  <c r="G41" i="7"/>
  <c r="H41" i="7"/>
  <c r="I41" i="7"/>
  <c r="J41" i="7"/>
  <c r="F29" i="7"/>
  <c r="G29" i="7"/>
  <c r="H29" i="7"/>
  <c r="I29" i="7"/>
  <c r="J29" i="7"/>
  <c r="F17" i="7"/>
  <c r="G17" i="7"/>
  <c r="H17" i="7"/>
  <c r="I17" i="7"/>
  <c r="J17" i="7"/>
  <c r="F5" i="7"/>
  <c r="G5" i="7"/>
  <c r="H5" i="7"/>
  <c r="I5" i="7"/>
  <c r="J5" i="7"/>
  <c r="G376" i="7"/>
  <c r="H376" i="7"/>
  <c r="I376" i="7"/>
  <c r="J376" i="7"/>
  <c r="F376" i="7"/>
  <c r="G364" i="7"/>
  <c r="H364" i="7"/>
  <c r="F364" i="7"/>
  <c r="I364" i="7"/>
  <c r="J364" i="7"/>
  <c r="G352" i="7"/>
  <c r="H352" i="7"/>
  <c r="I352" i="7"/>
  <c r="J352" i="7"/>
  <c r="F352" i="7"/>
  <c r="G340" i="7"/>
  <c r="H340" i="7"/>
  <c r="I340" i="7"/>
  <c r="J340" i="7"/>
  <c r="F340" i="7"/>
  <c r="G328" i="7"/>
  <c r="H328" i="7"/>
  <c r="F328" i="7"/>
  <c r="I328" i="7"/>
  <c r="J328" i="7"/>
  <c r="G316" i="7"/>
  <c r="J316" i="7"/>
  <c r="F316" i="7"/>
  <c r="I316" i="7"/>
  <c r="H316" i="7"/>
  <c r="F304" i="7"/>
  <c r="G304" i="7"/>
  <c r="H304" i="7"/>
  <c r="I304" i="7"/>
  <c r="J304" i="7"/>
  <c r="F292" i="7"/>
  <c r="G292" i="7"/>
  <c r="H292" i="7"/>
  <c r="I292" i="7"/>
  <c r="J292" i="7"/>
  <c r="F280" i="7"/>
  <c r="G280" i="7"/>
  <c r="H280" i="7"/>
  <c r="I280" i="7"/>
  <c r="J280" i="7"/>
  <c r="F268" i="7"/>
  <c r="G268" i="7"/>
  <c r="H268" i="7"/>
  <c r="I268" i="7"/>
  <c r="J268" i="7"/>
  <c r="F256" i="7"/>
  <c r="G256" i="7"/>
  <c r="H256" i="7"/>
  <c r="I256" i="7"/>
  <c r="J256" i="7"/>
  <c r="F244" i="7"/>
  <c r="G244" i="7"/>
  <c r="H244" i="7"/>
  <c r="I244" i="7"/>
  <c r="J244" i="7"/>
  <c r="F232" i="7"/>
  <c r="G232" i="7"/>
  <c r="H232" i="7"/>
  <c r="I232" i="7"/>
  <c r="J232" i="7"/>
  <c r="F220" i="7"/>
  <c r="G220" i="7"/>
  <c r="H220" i="7"/>
  <c r="I220" i="7"/>
  <c r="J220" i="7"/>
  <c r="F208" i="7"/>
  <c r="G208" i="7"/>
  <c r="H208" i="7"/>
  <c r="I208" i="7"/>
  <c r="J208" i="7"/>
  <c r="I196" i="7"/>
  <c r="G196" i="7"/>
  <c r="H196" i="7"/>
  <c r="J196" i="7"/>
  <c r="F196" i="7"/>
  <c r="I184" i="7"/>
  <c r="F184" i="7"/>
  <c r="G184" i="7"/>
  <c r="H184" i="7"/>
  <c r="J184" i="7"/>
  <c r="I172" i="7"/>
  <c r="G172" i="7"/>
  <c r="H172" i="7"/>
  <c r="J172" i="7"/>
  <c r="F172" i="7"/>
  <c r="I160" i="7"/>
  <c r="F160" i="7"/>
  <c r="G160" i="7"/>
  <c r="H160" i="7"/>
  <c r="J160" i="7"/>
  <c r="F148" i="7"/>
  <c r="I148" i="7"/>
  <c r="G148" i="7"/>
  <c r="H148" i="7"/>
  <c r="J148" i="7"/>
  <c r="F136" i="7"/>
  <c r="I136" i="7"/>
  <c r="G136" i="7"/>
  <c r="H136" i="7"/>
  <c r="J136" i="7"/>
  <c r="F124" i="7"/>
  <c r="I124" i="7"/>
  <c r="G124" i="7"/>
  <c r="H124" i="7"/>
  <c r="J124" i="7"/>
  <c r="F112" i="7"/>
  <c r="G112" i="7"/>
  <c r="I112" i="7"/>
  <c r="H112" i="7"/>
  <c r="J112" i="7"/>
  <c r="F100" i="7"/>
  <c r="G100" i="7"/>
  <c r="H100" i="7"/>
  <c r="I100" i="7"/>
  <c r="J100" i="7"/>
  <c r="F88" i="7"/>
  <c r="G88" i="7"/>
  <c r="H88" i="7"/>
  <c r="I88" i="7"/>
  <c r="J88" i="7"/>
  <c r="F76" i="7"/>
  <c r="G76" i="7"/>
  <c r="H76" i="7"/>
  <c r="I76" i="7"/>
  <c r="J76" i="7"/>
  <c r="F64" i="7"/>
  <c r="G64" i="7"/>
  <c r="H64" i="7"/>
  <c r="I64" i="7"/>
  <c r="J64" i="7"/>
  <c r="F52" i="7"/>
  <c r="G52" i="7"/>
  <c r="H52" i="7"/>
  <c r="I52" i="7"/>
  <c r="J52" i="7"/>
  <c r="F40" i="7"/>
  <c r="G40" i="7"/>
  <c r="H40" i="7"/>
  <c r="I40" i="7"/>
  <c r="J40" i="7"/>
  <c r="F28" i="7"/>
  <c r="G28" i="7"/>
  <c r="H28" i="7"/>
  <c r="I28" i="7"/>
  <c r="J28" i="7"/>
  <c r="F16" i="7"/>
  <c r="G16" i="7"/>
  <c r="H16" i="7"/>
  <c r="I16" i="7"/>
  <c r="J16" i="7"/>
  <c r="F4" i="7"/>
  <c r="G4" i="7"/>
  <c r="H4" i="7"/>
  <c r="I4" i="7"/>
  <c r="J4" i="7"/>
  <c r="J349" i="7"/>
  <c r="I349" i="7"/>
  <c r="F349" i="7"/>
  <c r="H349" i="7"/>
  <c r="G349" i="7"/>
  <c r="H301" i="7"/>
  <c r="I301" i="7"/>
  <c r="J301" i="7"/>
  <c r="F301" i="7"/>
  <c r="G301" i="7"/>
  <c r="F241" i="7"/>
  <c r="G241" i="7"/>
  <c r="H241" i="7"/>
  <c r="I241" i="7"/>
  <c r="J241" i="7"/>
  <c r="I193" i="7"/>
  <c r="J193" i="7"/>
  <c r="F193" i="7"/>
  <c r="G193" i="7"/>
  <c r="H193" i="7"/>
  <c r="I133" i="7"/>
  <c r="F133" i="7"/>
  <c r="J133" i="7"/>
  <c r="H133" i="7"/>
  <c r="G133" i="7"/>
  <c r="I85" i="7"/>
  <c r="J85" i="7"/>
  <c r="F85" i="7"/>
  <c r="G85" i="7"/>
  <c r="H85" i="7"/>
  <c r="I13" i="7"/>
  <c r="J13" i="7"/>
  <c r="F13" i="7"/>
  <c r="G13" i="7"/>
  <c r="H13" i="7"/>
  <c r="H324" i="7"/>
  <c r="F324" i="7"/>
  <c r="G324" i="7"/>
  <c r="I324" i="7"/>
  <c r="J324" i="7"/>
  <c r="H264" i="7"/>
  <c r="I264" i="7"/>
  <c r="J264" i="7"/>
  <c r="F264" i="7"/>
  <c r="G264" i="7"/>
  <c r="F192" i="7"/>
  <c r="G192" i="7"/>
  <c r="H192" i="7"/>
  <c r="I192" i="7"/>
  <c r="J192" i="7"/>
  <c r="H168" i="7"/>
  <c r="F168" i="7"/>
  <c r="G168" i="7"/>
  <c r="I168" i="7"/>
  <c r="J168" i="7"/>
  <c r="F96" i="7"/>
  <c r="G96" i="7"/>
  <c r="H96" i="7"/>
  <c r="I96" i="7"/>
  <c r="J96" i="7"/>
  <c r="F36" i="7"/>
  <c r="G36" i="7"/>
  <c r="H36" i="7"/>
  <c r="I36" i="7"/>
  <c r="J36" i="7"/>
  <c r="H335" i="7"/>
  <c r="I335" i="7"/>
  <c r="J335" i="7"/>
  <c r="G335" i="7"/>
  <c r="F335" i="7"/>
  <c r="F299" i="7"/>
  <c r="G299" i="7"/>
  <c r="H299" i="7"/>
  <c r="I299" i="7"/>
  <c r="J299" i="7"/>
  <c r="F239" i="7"/>
  <c r="G239" i="7"/>
  <c r="H239" i="7"/>
  <c r="I239" i="7"/>
  <c r="J239" i="7"/>
  <c r="J179" i="7"/>
  <c r="F179" i="7"/>
  <c r="G179" i="7"/>
  <c r="H179" i="7"/>
  <c r="I179" i="7"/>
  <c r="G131" i="7"/>
  <c r="J131" i="7"/>
  <c r="F131" i="7"/>
  <c r="H131" i="7"/>
  <c r="I131" i="7"/>
  <c r="G83" i="7"/>
  <c r="H83" i="7"/>
  <c r="I83" i="7"/>
  <c r="J83" i="7"/>
  <c r="F83" i="7"/>
  <c r="G23" i="7"/>
  <c r="H23" i="7"/>
  <c r="I23" i="7"/>
  <c r="J23" i="7"/>
  <c r="F23" i="7"/>
  <c r="F382" i="7"/>
  <c r="G382" i="7"/>
  <c r="J382" i="7"/>
  <c r="H382" i="7"/>
  <c r="I382" i="7"/>
  <c r="F334" i="7"/>
  <c r="G334" i="7"/>
  <c r="H334" i="7"/>
  <c r="I334" i="7"/>
  <c r="J334" i="7"/>
  <c r="F286" i="7"/>
  <c r="G286" i="7"/>
  <c r="I286" i="7"/>
  <c r="H286" i="7"/>
  <c r="J286" i="7"/>
  <c r="F250" i="7"/>
  <c r="G250" i="7"/>
  <c r="H250" i="7"/>
  <c r="I250" i="7"/>
  <c r="J250" i="7"/>
  <c r="F178" i="7"/>
  <c r="G178" i="7"/>
  <c r="H178" i="7"/>
  <c r="I178" i="7"/>
  <c r="J178" i="7"/>
  <c r="F381" i="7"/>
  <c r="G381" i="7"/>
  <c r="H381" i="7"/>
  <c r="I381" i="7"/>
  <c r="J381" i="7"/>
  <c r="F321" i="7"/>
  <c r="G321" i="7"/>
  <c r="H321" i="7"/>
  <c r="I321" i="7"/>
  <c r="J321" i="7"/>
  <c r="F285" i="7"/>
  <c r="G285" i="7"/>
  <c r="H285" i="7"/>
  <c r="I285" i="7"/>
  <c r="J285" i="7"/>
  <c r="F249" i="7"/>
  <c r="G249" i="7"/>
  <c r="H249" i="7"/>
  <c r="I249" i="7"/>
  <c r="J249" i="7"/>
  <c r="H189" i="7"/>
  <c r="F189" i="7"/>
  <c r="G189" i="7"/>
  <c r="I189" i="7"/>
  <c r="J189" i="7"/>
  <c r="H153" i="7"/>
  <c r="J153" i="7"/>
  <c r="F153" i="7"/>
  <c r="G153" i="7"/>
  <c r="I153" i="7"/>
  <c r="H129" i="7"/>
  <c r="J129" i="7"/>
  <c r="F129" i="7"/>
  <c r="G129" i="7"/>
  <c r="I129" i="7"/>
  <c r="F93" i="7"/>
  <c r="G93" i="7"/>
  <c r="H93" i="7"/>
  <c r="I93" i="7"/>
  <c r="J93" i="7"/>
  <c r="F69" i="7"/>
  <c r="G69" i="7"/>
  <c r="H69" i="7"/>
  <c r="I69" i="7"/>
  <c r="J69" i="7"/>
  <c r="F9" i="7"/>
  <c r="G9" i="7"/>
  <c r="H9" i="7"/>
  <c r="I9" i="7"/>
  <c r="J9" i="7"/>
  <c r="J344" i="7"/>
  <c r="F344" i="7"/>
  <c r="I344" i="7"/>
  <c r="G344" i="7"/>
  <c r="H344" i="7"/>
  <c r="F320" i="7"/>
  <c r="G320" i="7"/>
  <c r="H320" i="7"/>
  <c r="I320" i="7"/>
  <c r="J320" i="7"/>
  <c r="F272" i="7"/>
  <c r="G272" i="7"/>
  <c r="H272" i="7"/>
  <c r="I272" i="7"/>
  <c r="J272" i="7"/>
  <c r="F236" i="7"/>
  <c r="G236" i="7"/>
  <c r="H236" i="7"/>
  <c r="I236" i="7"/>
  <c r="J236" i="7"/>
  <c r="F224" i="7"/>
  <c r="G224" i="7"/>
  <c r="H224" i="7"/>
  <c r="I224" i="7"/>
  <c r="J224" i="7"/>
  <c r="F176" i="7"/>
  <c r="G176" i="7"/>
  <c r="H176" i="7"/>
  <c r="I176" i="7"/>
  <c r="J176" i="7"/>
  <c r="J128" i="7"/>
  <c r="G128" i="7"/>
  <c r="F128" i="7"/>
  <c r="H128" i="7"/>
  <c r="I128" i="7"/>
  <c r="J92" i="7"/>
  <c r="F92" i="7"/>
  <c r="G92" i="7"/>
  <c r="H92" i="7"/>
  <c r="I92" i="7"/>
  <c r="J56" i="7"/>
  <c r="F56" i="7"/>
  <c r="G56" i="7"/>
  <c r="H56" i="7"/>
  <c r="I56" i="7"/>
  <c r="J44" i="7"/>
  <c r="F44" i="7"/>
  <c r="G44" i="7"/>
  <c r="H44" i="7"/>
  <c r="I44" i="7"/>
  <c r="J8" i="7"/>
  <c r="F8" i="7"/>
  <c r="G8" i="7"/>
  <c r="H8" i="7"/>
  <c r="I8" i="7"/>
  <c r="F367" i="7"/>
  <c r="G367" i="7"/>
  <c r="H367" i="7"/>
  <c r="I367" i="7"/>
  <c r="J367" i="7"/>
  <c r="F343" i="7"/>
  <c r="G343" i="7"/>
  <c r="H343" i="7"/>
  <c r="I343" i="7"/>
  <c r="J343" i="7"/>
  <c r="I307" i="7"/>
  <c r="F307" i="7"/>
  <c r="J307" i="7"/>
  <c r="H307" i="7"/>
  <c r="G307" i="7"/>
  <c r="I283" i="7"/>
  <c r="J283" i="7"/>
  <c r="F283" i="7"/>
  <c r="G283" i="7"/>
  <c r="H283" i="7"/>
  <c r="I247" i="7"/>
  <c r="J247" i="7"/>
  <c r="F247" i="7"/>
  <c r="G247" i="7"/>
  <c r="H247" i="7"/>
  <c r="I211" i="7"/>
  <c r="J211" i="7"/>
  <c r="F211" i="7"/>
  <c r="G211" i="7"/>
  <c r="H211" i="7"/>
  <c r="F187" i="7"/>
  <c r="G187" i="7"/>
  <c r="H187" i="7"/>
  <c r="I187" i="7"/>
  <c r="J187" i="7"/>
  <c r="F175" i="7"/>
  <c r="H175" i="7"/>
  <c r="I175" i="7"/>
  <c r="J175" i="7"/>
  <c r="G175" i="7"/>
  <c r="F139" i="7"/>
  <c r="H139" i="7"/>
  <c r="I139" i="7"/>
  <c r="J139" i="7"/>
  <c r="G139" i="7"/>
  <c r="F103" i="7"/>
  <c r="G103" i="7"/>
  <c r="H103" i="7"/>
  <c r="I103" i="7"/>
  <c r="J103" i="7"/>
  <c r="F67" i="7"/>
  <c r="G67" i="7"/>
  <c r="H67" i="7"/>
  <c r="I67" i="7"/>
  <c r="J67" i="7"/>
  <c r="F19" i="7"/>
  <c r="G19" i="7"/>
  <c r="H19" i="7"/>
  <c r="I19" i="7"/>
  <c r="J19" i="7"/>
  <c r="I366" i="7"/>
  <c r="J366" i="7"/>
  <c r="G366" i="7"/>
  <c r="H366" i="7"/>
  <c r="F366" i="7"/>
  <c r="I330" i="7"/>
  <c r="J330" i="7"/>
  <c r="H330" i="7"/>
  <c r="G330" i="7"/>
  <c r="F330" i="7"/>
  <c r="G294" i="7"/>
  <c r="H294" i="7"/>
  <c r="I294" i="7"/>
  <c r="J294" i="7"/>
  <c r="F294" i="7"/>
  <c r="F258" i="7"/>
  <c r="G258" i="7"/>
  <c r="H258" i="7"/>
  <c r="I258" i="7"/>
  <c r="J258" i="7"/>
  <c r="F234" i="7"/>
  <c r="G234" i="7"/>
  <c r="H234" i="7"/>
  <c r="I234" i="7"/>
  <c r="J234" i="7"/>
  <c r="J198" i="7"/>
  <c r="F198" i="7"/>
  <c r="G198" i="7"/>
  <c r="H198" i="7"/>
  <c r="I198" i="7"/>
  <c r="F174" i="7"/>
  <c r="G174" i="7"/>
  <c r="H174" i="7"/>
  <c r="I174" i="7"/>
  <c r="J174" i="7"/>
  <c r="H138" i="7"/>
  <c r="I138" i="7"/>
  <c r="J138" i="7"/>
  <c r="F138" i="7"/>
  <c r="G138" i="7"/>
  <c r="H102" i="7"/>
  <c r="I102" i="7"/>
  <c r="J102" i="7"/>
  <c r="F102" i="7"/>
  <c r="G102" i="7"/>
  <c r="H66" i="7"/>
  <c r="I66" i="7"/>
  <c r="J66" i="7"/>
  <c r="F66" i="7"/>
  <c r="G66" i="7"/>
  <c r="H42" i="7"/>
  <c r="I42" i="7"/>
  <c r="J42" i="7"/>
  <c r="F42" i="7"/>
  <c r="G42" i="7"/>
  <c r="H6" i="7"/>
  <c r="I6" i="7"/>
  <c r="J6" i="7"/>
  <c r="F6" i="7"/>
  <c r="G6" i="7"/>
  <c r="F365" i="7"/>
  <c r="G365" i="7"/>
  <c r="H365" i="7"/>
  <c r="I365" i="7"/>
  <c r="J365" i="7"/>
  <c r="F329" i="7"/>
  <c r="G329" i="7"/>
  <c r="H329" i="7"/>
  <c r="I329" i="7"/>
  <c r="J329" i="7"/>
  <c r="G293" i="7"/>
  <c r="J293" i="7"/>
  <c r="I293" i="7"/>
  <c r="F293" i="7"/>
  <c r="H293" i="7"/>
  <c r="F375" i="7"/>
  <c r="J375" i="7"/>
  <c r="G375" i="7"/>
  <c r="H375" i="7"/>
  <c r="I375" i="7"/>
  <c r="J363" i="7"/>
  <c r="F363" i="7"/>
  <c r="G363" i="7"/>
  <c r="H363" i="7"/>
  <c r="I363" i="7"/>
  <c r="F351" i="7"/>
  <c r="J351" i="7"/>
  <c r="G351" i="7"/>
  <c r="H351" i="7"/>
  <c r="I351" i="7"/>
  <c r="J339" i="7"/>
  <c r="F339" i="7"/>
  <c r="G339" i="7"/>
  <c r="H339" i="7"/>
  <c r="I339" i="7"/>
  <c r="F327" i="7"/>
  <c r="J327" i="7"/>
  <c r="G327" i="7"/>
  <c r="H327" i="7"/>
  <c r="I327" i="7"/>
  <c r="F315" i="7"/>
  <c r="G315" i="7"/>
  <c r="H315" i="7"/>
  <c r="I315" i="7"/>
  <c r="J315" i="7"/>
  <c r="H303" i="7"/>
  <c r="I303" i="7"/>
  <c r="J303" i="7"/>
  <c r="G303" i="7"/>
  <c r="F303" i="7"/>
  <c r="J291" i="7"/>
  <c r="F291" i="7"/>
  <c r="G291" i="7"/>
  <c r="H291" i="7"/>
  <c r="I291" i="7"/>
  <c r="F279" i="7"/>
  <c r="G279" i="7"/>
  <c r="H279" i="7"/>
  <c r="I279" i="7"/>
  <c r="J279" i="7"/>
  <c r="F267" i="7"/>
  <c r="G267" i="7"/>
  <c r="H267" i="7"/>
  <c r="I267" i="7"/>
  <c r="J267" i="7"/>
  <c r="F255" i="7"/>
  <c r="G255" i="7"/>
  <c r="H255" i="7"/>
  <c r="I255" i="7"/>
  <c r="J255" i="7"/>
  <c r="F243" i="7"/>
  <c r="G243" i="7"/>
  <c r="H243" i="7"/>
  <c r="I243" i="7"/>
  <c r="J243" i="7"/>
  <c r="F231" i="7"/>
  <c r="G231" i="7"/>
  <c r="H231" i="7"/>
  <c r="I231" i="7"/>
  <c r="J231" i="7"/>
  <c r="F219" i="7"/>
  <c r="G219" i="7"/>
  <c r="H219" i="7"/>
  <c r="I219" i="7"/>
  <c r="J219" i="7"/>
  <c r="F207" i="7"/>
  <c r="G207" i="7"/>
  <c r="H207" i="7"/>
  <c r="I207" i="7"/>
  <c r="J207" i="7"/>
  <c r="F195" i="7"/>
  <c r="G195" i="7"/>
  <c r="H195" i="7"/>
  <c r="I195" i="7"/>
  <c r="J195" i="7"/>
  <c r="G183" i="7"/>
  <c r="H183" i="7"/>
  <c r="I183" i="7"/>
  <c r="J183" i="7"/>
  <c r="F183" i="7"/>
  <c r="H171" i="7"/>
  <c r="F171" i="7"/>
  <c r="G171" i="7"/>
  <c r="I171" i="7"/>
  <c r="J171" i="7"/>
  <c r="H159" i="7"/>
  <c r="G159" i="7"/>
  <c r="I159" i="7"/>
  <c r="J159" i="7"/>
  <c r="F159" i="7"/>
  <c r="F147" i="7"/>
  <c r="H147" i="7"/>
  <c r="G147" i="7"/>
  <c r="I147" i="7"/>
  <c r="J147" i="7"/>
  <c r="F135" i="7"/>
  <c r="H135" i="7"/>
  <c r="G135" i="7"/>
  <c r="I135" i="7"/>
  <c r="J135" i="7"/>
  <c r="F123" i="7"/>
  <c r="H123" i="7"/>
  <c r="G123" i="7"/>
  <c r="I123" i="7"/>
  <c r="J123" i="7"/>
  <c r="F111" i="7"/>
  <c r="G111" i="7"/>
  <c r="H111" i="7"/>
  <c r="I111" i="7"/>
  <c r="J111" i="7"/>
  <c r="F99" i="7"/>
  <c r="G99" i="7"/>
  <c r="H99" i="7"/>
  <c r="I99" i="7"/>
  <c r="J99" i="7"/>
  <c r="F87" i="7"/>
  <c r="G87" i="7"/>
  <c r="H87" i="7"/>
  <c r="I87" i="7"/>
  <c r="J87" i="7"/>
  <c r="F75" i="7"/>
  <c r="G75" i="7"/>
  <c r="H75" i="7"/>
  <c r="I75" i="7"/>
  <c r="J75" i="7"/>
  <c r="F63" i="7"/>
  <c r="G63" i="7"/>
  <c r="H63" i="7"/>
  <c r="I63" i="7"/>
  <c r="J63" i="7"/>
  <c r="F51" i="7"/>
  <c r="G51" i="7"/>
  <c r="H51" i="7"/>
  <c r="I51" i="7"/>
  <c r="J51" i="7"/>
  <c r="F39" i="7"/>
  <c r="G39" i="7"/>
  <c r="H39" i="7"/>
  <c r="I39" i="7"/>
  <c r="J39" i="7"/>
  <c r="F27" i="7"/>
  <c r="G27" i="7"/>
  <c r="H27" i="7"/>
  <c r="I27" i="7"/>
  <c r="J27" i="7"/>
  <c r="F15" i="7"/>
  <c r="G15" i="7"/>
  <c r="H15" i="7"/>
  <c r="I15" i="7"/>
  <c r="J15" i="7"/>
  <c r="H289" i="7"/>
  <c r="I289" i="7"/>
  <c r="J289" i="7"/>
  <c r="F289" i="7"/>
  <c r="G289" i="7"/>
  <c r="F217" i="7"/>
  <c r="G217" i="7"/>
  <c r="H217" i="7"/>
  <c r="I217" i="7"/>
  <c r="J217" i="7"/>
  <c r="I109" i="7"/>
  <c r="J109" i="7"/>
  <c r="F109" i="7"/>
  <c r="G109" i="7"/>
  <c r="H109" i="7"/>
  <c r="I37" i="7"/>
  <c r="J37" i="7"/>
  <c r="F37" i="7"/>
  <c r="G37" i="7"/>
  <c r="H37" i="7"/>
  <c r="H300" i="7"/>
  <c r="F300" i="7"/>
  <c r="G300" i="7"/>
  <c r="I300" i="7"/>
  <c r="J300" i="7"/>
  <c r="G204" i="7"/>
  <c r="H204" i="7"/>
  <c r="I204" i="7"/>
  <c r="J204" i="7"/>
  <c r="F204" i="7"/>
  <c r="G120" i="7"/>
  <c r="H120" i="7"/>
  <c r="I120" i="7"/>
  <c r="F120" i="7"/>
  <c r="J120" i="7"/>
  <c r="F24" i="7"/>
  <c r="G24" i="7"/>
  <c r="H24" i="7"/>
  <c r="I24" i="7"/>
  <c r="J24" i="7"/>
  <c r="H359" i="7"/>
  <c r="I359" i="7"/>
  <c r="J359" i="7"/>
  <c r="G359" i="7"/>
  <c r="F359" i="7"/>
  <c r="F275" i="7"/>
  <c r="G275" i="7"/>
  <c r="H275" i="7"/>
  <c r="I275" i="7"/>
  <c r="J275" i="7"/>
  <c r="J191" i="7"/>
  <c r="F191" i="7"/>
  <c r="G191" i="7"/>
  <c r="H191" i="7"/>
  <c r="I191" i="7"/>
  <c r="G119" i="7"/>
  <c r="J119" i="7"/>
  <c r="H119" i="7"/>
  <c r="I119" i="7"/>
  <c r="F119" i="7"/>
  <c r="G35" i="7"/>
  <c r="H35" i="7"/>
  <c r="I35" i="7"/>
  <c r="J35" i="7"/>
  <c r="F35" i="7"/>
  <c r="F310" i="7"/>
  <c r="G310" i="7"/>
  <c r="H310" i="7"/>
  <c r="I310" i="7"/>
  <c r="J310" i="7"/>
  <c r="F202" i="7"/>
  <c r="G202" i="7"/>
  <c r="H202" i="7"/>
  <c r="I202" i="7"/>
  <c r="J202" i="7"/>
  <c r="F369" i="7"/>
  <c r="G369" i="7"/>
  <c r="H369" i="7"/>
  <c r="I369" i="7"/>
  <c r="J369" i="7"/>
  <c r="F309" i="7"/>
  <c r="G309" i="7"/>
  <c r="H309" i="7"/>
  <c r="I309" i="7"/>
  <c r="J309" i="7"/>
  <c r="F273" i="7"/>
  <c r="G273" i="7"/>
  <c r="H273" i="7"/>
  <c r="I273" i="7"/>
  <c r="J273" i="7"/>
  <c r="F237" i="7"/>
  <c r="G237" i="7"/>
  <c r="H237" i="7"/>
  <c r="J237" i="7"/>
  <c r="I237" i="7"/>
  <c r="H177" i="7"/>
  <c r="F177" i="7"/>
  <c r="G177" i="7"/>
  <c r="J177" i="7"/>
  <c r="I177" i="7"/>
  <c r="H117" i="7"/>
  <c r="J117" i="7"/>
  <c r="F117" i="7"/>
  <c r="G117" i="7"/>
  <c r="I117" i="7"/>
  <c r="F33" i="7"/>
  <c r="G33" i="7"/>
  <c r="H33" i="7"/>
  <c r="I33" i="7"/>
  <c r="J33" i="7"/>
  <c r="J368" i="7"/>
  <c r="I368" i="7"/>
  <c r="F368" i="7"/>
  <c r="G368" i="7"/>
  <c r="H368" i="7"/>
  <c r="I332" i="7"/>
  <c r="J332" i="7"/>
  <c r="F332" i="7"/>
  <c r="G332" i="7"/>
  <c r="H332" i="7"/>
  <c r="G284" i="7"/>
  <c r="I284" i="7"/>
  <c r="J284" i="7"/>
  <c r="F284" i="7"/>
  <c r="H284" i="7"/>
  <c r="F248" i="7"/>
  <c r="G248" i="7"/>
  <c r="H248" i="7"/>
  <c r="I248" i="7"/>
  <c r="J248" i="7"/>
  <c r="F212" i="7"/>
  <c r="G212" i="7"/>
  <c r="H212" i="7"/>
  <c r="I212" i="7"/>
  <c r="J212" i="7"/>
  <c r="H188" i="7"/>
  <c r="I188" i="7"/>
  <c r="J188" i="7"/>
  <c r="F188" i="7"/>
  <c r="G188" i="7"/>
  <c r="G164" i="7"/>
  <c r="F164" i="7"/>
  <c r="H164" i="7"/>
  <c r="I164" i="7"/>
  <c r="J164" i="7"/>
  <c r="J140" i="7"/>
  <c r="G140" i="7"/>
  <c r="F140" i="7"/>
  <c r="H140" i="7"/>
  <c r="I140" i="7"/>
  <c r="J116" i="7"/>
  <c r="G116" i="7"/>
  <c r="F116" i="7"/>
  <c r="H116" i="7"/>
  <c r="I116" i="7"/>
  <c r="J80" i="7"/>
  <c r="F80" i="7"/>
  <c r="G80" i="7"/>
  <c r="H80" i="7"/>
  <c r="I80" i="7"/>
  <c r="J20" i="7"/>
  <c r="F20" i="7"/>
  <c r="G20" i="7"/>
  <c r="H20" i="7"/>
  <c r="I20" i="7"/>
  <c r="F355" i="7"/>
  <c r="G355" i="7"/>
  <c r="H355" i="7"/>
  <c r="I355" i="7"/>
  <c r="J355" i="7"/>
  <c r="F331" i="7"/>
  <c r="G331" i="7"/>
  <c r="H331" i="7"/>
  <c r="I331" i="7"/>
  <c r="J331" i="7"/>
  <c r="I295" i="7"/>
  <c r="F295" i="7"/>
  <c r="G295" i="7"/>
  <c r="H295" i="7"/>
  <c r="J295" i="7"/>
  <c r="I259" i="7"/>
  <c r="J259" i="7"/>
  <c r="F259" i="7"/>
  <c r="G259" i="7"/>
  <c r="H259" i="7"/>
  <c r="I235" i="7"/>
  <c r="J235" i="7"/>
  <c r="F235" i="7"/>
  <c r="G235" i="7"/>
  <c r="H235" i="7"/>
  <c r="F199" i="7"/>
  <c r="G199" i="7"/>
  <c r="H199" i="7"/>
  <c r="I199" i="7"/>
  <c r="J199" i="7"/>
  <c r="F163" i="7"/>
  <c r="I163" i="7"/>
  <c r="G163" i="7"/>
  <c r="H163" i="7"/>
  <c r="J163" i="7"/>
  <c r="F127" i="7"/>
  <c r="H127" i="7"/>
  <c r="I127" i="7"/>
  <c r="J127" i="7"/>
  <c r="G127" i="7"/>
  <c r="F115" i="7"/>
  <c r="H115" i="7"/>
  <c r="I115" i="7"/>
  <c r="J115" i="7"/>
  <c r="G115" i="7"/>
  <c r="F79" i="7"/>
  <c r="G79" i="7"/>
  <c r="H79" i="7"/>
  <c r="I79" i="7"/>
  <c r="J79" i="7"/>
  <c r="F43" i="7"/>
  <c r="G43" i="7"/>
  <c r="H43" i="7"/>
  <c r="I43" i="7"/>
  <c r="J43" i="7"/>
  <c r="F7" i="7"/>
  <c r="G7" i="7"/>
  <c r="H7" i="7"/>
  <c r="I7" i="7"/>
  <c r="J7" i="7"/>
  <c r="I354" i="7"/>
  <c r="J354" i="7"/>
  <c r="H354" i="7"/>
  <c r="G354" i="7"/>
  <c r="F354" i="7"/>
  <c r="I342" i="7"/>
  <c r="J342" i="7"/>
  <c r="G342" i="7"/>
  <c r="F342" i="7"/>
  <c r="H342" i="7"/>
  <c r="H306" i="7"/>
  <c r="I306" i="7"/>
  <c r="J306" i="7"/>
  <c r="F306" i="7"/>
  <c r="G306" i="7"/>
  <c r="F282" i="7"/>
  <c r="G282" i="7"/>
  <c r="H282" i="7"/>
  <c r="I282" i="7"/>
  <c r="J282" i="7"/>
  <c r="F246" i="7"/>
  <c r="G246" i="7"/>
  <c r="H246" i="7"/>
  <c r="I246" i="7"/>
  <c r="J246" i="7"/>
  <c r="F210" i="7"/>
  <c r="G210" i="7"/>
  <c r="H210" i="7"/>
  <c r="I210" i="7"/>
  <c r="J210" i="7"/>
  <c r="F186" i="7"/>
  <c r="G186" i="7"/>
  <c r="H186" i="7"/>
  <c r="I186" i="7"/>
  <c r="J186" i="7"/>
  <c r="F150" i="7"/>
  <c r="G150" i="7"/>
  <c r="H150" i="7"/>
  <c r="I150" i="7"/>
  <c r="J150" i="7"/>
  <c r="H114" i="7"/>
  <c r="I114" i="7"/>
  <c r="J114" i="7"/>
  <c r="F114" i="7"/>
  <c r="G114" i="7"/>
  <c r="H78" i="7"/>
  <c r="I78" i="7"/>
  <c r="J78" i="7"/>
  <c r="F78" i="7"/>
  <c r="G78" i="7"/>
  <c r="H30" i="7"/>
  <c r="I30" i="7"/>
  <c r="J30" i="7"/>
  <c r="F30" i="7"/>
  <c r="G30" i="7"/>
  <c r="F374" i="7"/>
  <c r="G374" i="7"/>
  <c r="H374" i="7"/>
  <c r="I374" i="7"/>
  <c r="J374" i="7"/>
  <c r="F362" i="7"/>
  <c r="G362" i="7"/>
  <c r="H362" i="7"/>
  <c r="I362" i="7"/>
  <c r="J362" i="7"/>
  <c r="F350" i="7"/>
  <c r="G350" i="7"/>
  <c r="H350" i="7"/>
  <c r="I350" i="7"/>
  <c r="J350" i="7"/>
  <c r="F338" i="7"/>
  <c r="G338" i="7"/>
  <c r="H338" i="7"/>
  <c r="I338" i="7"/>
  <c r="J338" i="7"/>
  <c r="F326" i="7"/>
  <c r="G326" i="7"/>
  <c r="H326" i="7"/>
  <c r="I326" i="7"/>
  <c r="J326" i="7"/>
  <c r="J314" i="7"/>
  <c r="G314" i="7"/>
  <c r="H314" i="7"/>
  <c r="I314" i="7"/>
  <c r="F314" i="7"/>
  <c r="J302" i="7"/>
  <c r="F302" i="7"/>
  <c r="G302" i="7"/>
  <c r="H302" i="7"/>
  <c r="I302" i="7"/>
  <c r="J290" i="7"/>
  <c r="F290" i="7"/>
  <c r="G290" i="7"/>
  <c r="H290" i="7"/>
  <c r="I290" i="7"/>
  <c r="J278" i="7"/>
  <c r="F278" i="7"/>
  <c r="G278" i="7"/>
  <c r="H278" i="7"/>
  <c r="I278" i="7"/>
  <c r="J266" i="7"/>
  <c r="F266" i="7"/>
  <c r="G266" i="7"/>
  <c r="H266" i="7"/>
  <c r="I266" i="7"/>
  <c r="J254" i="7"/>
  <c r="F254" i="7"/>
  <c r="G254" i="7"/>
  <c r="H254" i="7"/>
  <c r="I254" i="7"/>
  <c r="J242" i="7"/>
  <c r="F242" i="7"/>
  <c r="G242" i="7"/>
  <c r="H242" i="7"/>
  <c r="I242" i="7"/>
  <c r="J230" i="7"/>
  <c r="F230" i="7"/>
  <c r="G230" i="7"/>
  <c r="H230" i="7"/>
  <c r="I230" i="7"/>
  <c r="J218" i="7"/>
  <c r="F218" i="7"/>
  <c r="G218" i="7"/>
  <c r="H218" i="7"/>
  <c r="I218" i="7"/>
  <c r="G206" i="7"/>
  <c r="J206" i="7"/>
  <c r="F206" i="7"/>
  <c r="H206" i="7"/>
  <c r="I206" i="7"/>
  <c r="G194" i="7"/>
  <c r="F194" i="7"/>
  <c r="H194" i="7"/>
  <c r="I194" i="7"/>
  <c r="J194" i="7"/>
  <c r="G182" i="7"/>
  <c r="F182" i="7"/>
  <c r="H182" i="7"/>
  <c r="I182" i="7"/>
  <c r="J182" i="7"/>
  <c r="G170" i="7"/>
  <c r="J170" i="7"/>
  <c r="F170" i="7"/>
  <c r="H170" i="7"/>
  <c r="I170" i="7"/>
  <c r="G158" i="7"/>
  <c r="I158" i="7"/>
  <c r="J158" i="7"/>
  <c r="F158" i="7"/>
  <c r="H158" i="7"/>
  <c r="G146" i="7"/>
  <c r="I146" i="7"/>
  <c r="J146" i="7"/>
  <c r="F146" i="7"/>
  <c r="H146" i="7"/>
  <c r="G134" i="7"/>
  <c r="I134" i="7"/>
  <c r="J134" i="7"/>
  <c r="F134" i="7"/>
  <c r="H134" i="7"/>
  <c r="G122" i="7"/>
  <c r="I122" i="7"/>
  <c r="J122" i="7"/>
  <c r="F122" i="7"/>
  <c r="H122" i="7"/>
  <c r="G110" i="7"/>
  <c r="I110" i="7"/>
  <c r="J110" i="7"/>
  <c r="F110" i="7"/>
  <c r="H110" i="7"/>
  <c r="F98" i="7"/>
  <c r="G98" i="7"/>
  <c r="H98" i="7"/>
  <c r="I98" i="7"/>
  <c r="J98" i="7"/>
  <c r="F86" i="7"/>
  <c r="G86" i="7"/>
  <c r="H86" i="7"/>
  <c r="I86" i="7"/>
  <c r="J86" i="7"/>
  <c r="F74" i="7"/>
  <c r="G74" i="7"/>
  <c r="H74" i="7"/>
  <c r="I74" i="7"/>
  <c r="J74" i="7"/>
  <c r="F62" i="7"/>
  <c r="G62" i="7"/>
  <c r="H62" i="7"/>
  <c r="I62" i="7"/>
  <c r="J62" i="7"/>
  <c r="F50" i="7"/>
  <c r="G50" i="7"/>
  <c r="H50" i="7"/>
  <c r="I50" i="7"/>
  <c r="J50" i="7"/>
  <c r="F38" i="7"/>
  <c r="G38" i="7"/>
  <c r="H38" i="7"/>
  <c r="I38" i="7"/>
  <c r="J38" i="7"/>
  <c r="F26" i="7"/>
  <c r="G26" i="7"/>
  <c r="H26" i="7"/>
  <c r="I26" i="7"/>
  <c r="J26" i="7"/>
  <c r="F14" i="7"/>
  <c r="G14" i="7"/>
  <c r="H14" i="7"/>
  <c r="I14" i="7"/>
  <c r="J14" i="7"/>
  <c r="J337" i="7"/>
  <c r="H337" i="7"/>
  <c r="I337" i="7"/>
  <c r="F337" i="7"/>
  <c r="G337" i="7"/>
  <c r="F205" i="7"/>
  <c r="G205" i="7"/>
  <c r="H205" i="7"/>
  <c r="I205" i="7"/>
  <c r="J205" i="7"/>
  <c r="I61" i="7"/>
  <c r="J61" i="7"/>
  <c r="F61" i="7"/>
  <c r="G61" i="7"/>
  <c r="H61" i="7"/>
  <c r="F348" i="7"/>
  <c r="G348" i="7"/>
  <c r="H348" i="7"/>
  <c r="I348" i="7"/>
  <c r="J348" i="7"/>
  <c r="H240" i="7"/>
  <c r="I240" i="7"/>
  <c r="J240" i="7"/>
  <c r="F240" i="7"/>
  <c r="G240" i="7"/>
  <c r="G132" i="7"/>
  <c r="H132" i="7"/>
  <c r="I132" i="7"/>
  <c r="F132" i="7"/>
  <c r="J132" i="7"/>
  <c r="F60" i="7"/>
  <c r="G60" i="7"/>
  <c r="H60" i="7"/>
  <c r="I60" i="7"/>
  <c r="J60" i="7"/>
  <c r="H347" i="7"/>
  <c r="I347" i="7"/>
  <c r="J347" i="7"/>
  <c r="G347" i="7"/>
  <c r="F347" i="7"/>
  <c r="F227" i="7"/>
  <c r="G227" i="7"/>
  <c r="H227" i="7"/>
  <c r="I227" i="7"/>
  <c r="J227" i="7"/>
  <c r="G71" i="7"/>
  <c r="H71" i="7"/>
  <c r="I71" i="7"/>
  <c r="J71" i="7"/>
  <c r="F71" i="7"/>
  <c r="F370" i="7"/>
  <c r="G370" i="7"/>
  <c r="H370" i="7"/>
  <c r="I370" i="7"/>
  <c r="J370" i="7"/>
  <c r="F274" i="7"/>
  <c r="G274" i="7"/>
  <c r="H274" i="7"/>
  <c r="I274" i="7"/>
  <c r="J274" i="7"/>
  <c r="F238" i="7"/>
  <c r="G238" i="7"/>
  <c r="H238" i="7"/>
  <c r="I238" i="7"/>
  <c r="J238" i="7"/>
  <c r="F190" i="7"/>
  <c r="G190" i="7"/>
  <c r="H190" i="7"/>
  <c r="I190" i="7"/>
  <c r="J190" i="7"/>
  <c r="F154" i="7"/>
  <c r="I154" i="7"/>
  <c r="G154" i="7"/>
  <c r="H154" i="7"/>
  <c r="J154" i="7"/>
  <c r="F142" i="7"/>
  <c r="G142" i="7"/>
  <c r="I142" i="7"/>
  <c r="H142" i="7"/>
  <c r="J142" i="7"/>
  <c r="F130" i="7"/>
  <c r="G130" i="7"/>
  <c r="I130" i="7"/>
  <c r="H130" i="7"/>
  <c r="J130" i="7"/>
  <c r="F118" i="7"/>
  <c r="G118" i="7"/>
  <c r="I118" i="7"/>
  <c r="H118" i="7"/>
  <c r="J118" i="7"/>
  <c r="F106" i="7"/>
  <c r="G106" i="7"/>
  <c r="H106" i="7"/>
  <c r="I106" i="7"/>
  <c r="J106" i="7"/>
  <c r="F94" i="7"/>
  <c r="G94" i="7"/>
  <c r="H94" i="7"/>
  <c r="I94" i="7"/>
  <c r="J94" i="7"/>
  <c r="F82" i="7"/>
  <c r="G82" i="7"/>
  <c r="H82" i="7"/>
  <c r="I82" i="7"/>
  <c r="J82" i="7"/>
  <c r="F70" i="7"/>
  <c r="G70" i="7"/>
  <c r="H70" i="7"/>
  <c r="I70" i="7"/>
  <c r="J70" i="7"/>
  <c r="F58" i="7"/>
  <c r="G58" i="7"/>
  <c r="H58" i="7"/>
  <c r="I58" i="7"/>
  <c r="J58" i="7"/>
  <c r="F46" i="7"/>
  <c r="G46" i="7"/>
  <c r="H46" i="7"/>
  <c r="I46" i="7"/>
  <c r="J46" i="7"/>
  <c r="F34" i="7"/>
  <c r="G34" i="7"/>
  <c r="H34" i="7"/>
  <c r="I34" i="7"/>
  <c r="J34" i="7"/>
  <c r="F22" i="7"/>
  <c r="G22" i="7"/>
  <c r="H22" i="7"/>
  <c r="I22" i="7"/>
  <c r="J22" i="7"/>
  <c r="F10" i="7"/>
  <c r="G10" i="7"/>
  <c r="H10" i="7"/>
  <c r="I10" i="7"/>
  <c r="J10" i="7"/>
  <c r="U13" i="3"/>
  <c r="U15" i="3"/>
  <c r="R14" i="3" l="1"/>
  <c r="T14" i="3"/>
  <c r="S14" i="3"/>
  <c r="Q14" i="3"/>
  <c r="R7" i="3"/>
  <c r="P14" i="3"/>
  <c r="U14" i="3" l="1"/>
</calcChain>
</file>

<file path=xl/sharedStrings.xml><?xml version="1.0" encoding="utf-8"?>
<sst xmlns="http://schemas.openxmlformats.org/spreadsheetml/2006/main" count="5815" uniqueCount="155">
  <si>
    <t>Country</t>
  </si>
  <si>
    <t>Venice</t>
  </si>
  <si>
    <t>Ho Chi Minh City</t>
  </si>
  <si>
    <t>St Petersburg</t>
  </si>
  <si>
    <t>Texas City</t>
  </si>
  <si>
    <t>Santo Domingo</t>
  </si>
  <si>
    <t>Durban</t>
  </si>
  <si>
    <t>Cork</t>
  </si>
  <si>
    <t>Manzanillo</t>
  </si>
  <si>
    <t>Dublin</t>
  </si>
  <si>
    <t>New York</t>
  </si>
  <si>
    <t>Norfolk</t>
  </si>
  <si>
    <t>Singapore</t>
  </si>
  <si>
    <t>Los Angeles</t>
  </si>
  <si>
    <t>Valparaiso</t>
  </si>
  <si>
    <t>Capetown</t>
  </si>
  <si>
    <t>JFH</t>
  </si>
  <si>
    <t>KN</t>
  </si>
  <si>
    <t>GAC</t>
  </si>
  <si>
    <t>CMA</t>
  </si>
  <si>
    <t>HELL</t>
  </si>
  <si>
    <t>Capacity</t>
  </si>
  <si>
    <t>Felixstowe</t>
  </si>
  <si>
    <t>Southampton</t>
  </si>
  <si>
    <t>Fos-sur-Mer</t>
  </si>
  <si>
    <t>La Spezia</t>
  </si>
  <si>
    <t>Tilbury</t>
  </si>
  <si>
    <t>Antwerp</t>
  </si>
  <si>
    <t>Genoa</t>
  </si>
  <si>
    <t>Bremerhaven</t>
  </si>
  <si>
    <t>Fredericia</t>
  </si>
  <si>
    <t>Hamburg</t>
  </si>
  <si>
    <t>Auckland</t>
  </si>
  <si>
    <t>Le Havre</t>
  </si>
  <si>
    <t>Buenos Aires</t>
  </si>
  <si>
    <t>Adelaide</t>
  </si>
  <si>
    <t>Halifax</t>
  </si>
  <si>
    <t>Riga</t>
  </si>
  <si>
    <t>Rotterdam</t>
  </si>
  <si>
    <t>Mumbai</t>
  </si>
  <si>
    <t>Barcelona</t>
  </si>
  <si>
    <t>Valencia</t>
  </si>
  <si>
    <t>Bangkok</t>
  </si>
  <si>
    <t>Melbourne</t>
  </si>
  <si>
    <t>Livorno</t>
  </si>
  <si>
    <t>Origin</t>
  </si>
  <si>
    <t>Total</t>
  </si>
  <si>
    <t>Budget Vol</t>
  </si>
  <si>
    <t>Dest</t>
  </si>
  <si>
    <t>Days</t>
  </si>
  <si>
    <t>Dollars</t>
  </si>
  <si>
    <t>Lead Time</t>
  </si>
  <si>
    <t>Minimum Value [Optimization]</t>
  </si>
  <si>
    <t>Total Expense [OPT]</t>
  </si>
  <si>
    <t>Actual Expense</t>
  </si>
  <si>
    <t>Summary</t>
  </si>
  <si>
    <t>Total Volume</t>
  </si>
  <si>
    <t>Total Value</t>
  </si>
  <si>
    <t>Actual Value</t>
  </si>
  <si>
    <t>Ajman</t>
  </si>
  <si>
    <t>Fujairah</t>
  </si>
  <si>
    <t>Jebel Ali</t>
  </si>
  <si>
    <t>Sharjah</t>
  </si>
  <si>
    <t>Sohar</t>
  </si>
  <si>
    <t>JFH.USD</t>
  </si>
  <si>
    <t>KN.USD</t>
  </si>
  <si>
    <t>HELL.USD</t>
  </si>
  <si>
    <t>GAC.USD</t>
  </si>
  <si>
    <t>CMA.USD</t>
  </si>
  <si>
    <t>JFH.EFF.USD</t>
  </si>
  <si>
    <t>KN.EFF.USD</t>
  </si>
  <si>
    <t>HELL.EFF.USD</t>
  </si>
  <si>
    <t>GAC.EFF.USD</t>
  </si>
  <si>
    <t>CMA.EFF.USD</t>
  </si>
  <si>
    <t>JFH.C</t>
  </si>
  <si>
    <t>KN.C</t>
  </si>
  <si>
    <t>HELL.C</t>
  </si>
  <si>
    <t>GAC.C</t>
  </si>
  <si>
    <t>CMA.C</t>
  </si>
  <si>
    <t>JFH.LT</t>
  </si>
  <si>
    <t>KN.LT</t>
  </si>
  <si>
    <t>HELL.LT</t>
  </si>
  <si>
    <t>GAC.LT</t>
  </si>
  <si>
    <t>CMA.LT</t>
  </si>
  <si>
    <t>MIN.LT</t>
  </si>
  <si>
    <t>Latitude</t>
  </si>
  <si>
    <t>Longitude</t>
  </si>
  <si>
    <t>Route Location</t>
  </si>
  <si>
    <t>Destination 1</t>
  </si>
  <si>
    <t>Destination 2</t>
  </si>
  <si>
    <t>Destination 3</t>
  </si>
  <si>
    <t>Destination 4</t>
  </si>
  <si>
    <t>Destination 5</t>
  </si>
  <si>
    <t>Country 1</t>
  </si>
  <si>
    <t>Country 2</t>
  </si>
  <si>
    <t>Country 3</t>
  </si>
  <si>
    <t>Country 4</t>
  </si>
  <si>
    <t>Country 5</t>
  </si>
  <si>
    <t>Country 6</t>
  </si>
  <si>
    <t>Country 7</t>
  </si>
  <si>
    <t>Country 8</t>
  </si>
  <si>
    <t>Country 9</t>
  </si>
  <si>
    <t>Country 10</t>
  </si>
  <si>
    <t>Country 11</t>
  </si>
  <si>
    <t>Country 12</t>
  </si>
  <si>
    <t>Country 13</t>
  </si>
  <si>
    <t>Country 14</t>
  </si>
  <si>
    <t>Country 15</t>
  </si>
  <si>
    <t>Country 16</t>
  </si>
  <si>
    <t>Country 17</t>
  </si>
  <si>
    <t>Country 18</t>
  </si>
  <si>
    <t>Country 19</t>
  </si>
  <si>
    <t>Country 20</t>
  </si>
  <si>
    <t>Country 21</t>
  </si>
  <si>
    <t>Country 22</t>
  </si>
  <si>
    <t>Country 23</t>
  </si>
  <si>
    <t>Country 24</t>
  </si>
  <si>
    <t>Origin 1</t>
  </si>
  <si>
    <t>Origin 2</t>
  </si>
  <si>
    <t>Origin 3</t>
  </si>
  <si>
    <t>Origin 4</t>
  </si>
  <si>
    <t>Origin 5</t>
  </si>
  <si>
    <t>Origin 6</t>
  </si>
  <si>
    <t>Origin 7</t>
  </si>
  <si>
    <t>Origin 8</t>
  </si>
  <si>
    <t>Origin 9</t>
  </si>
  <si>
    <t>Origin 10</t>
  </si>
  <si>
    <t>Origin 11</t>
  </si>
  <si>
    <t>Origin 12</t>
  </si>
  <si>
    <t>Origin 13</t>
  </si>
  <si>
    <t>Origin 14</t>
  </si>
  <si>
    <t>Origin 15</t>
  </si>
  <si>
    <t>Origin 16</t>
  </si>
  <si>
    <t>Origin 17</t>
  </si>
  <si>
    <t>Origin 18</t>
  </si>
  <si>
    <t>Origin 19</t>
  </si>
  <si>
    <t>Origin 20</t>
  </si>
  <si>
    <t>Origin 21</t>
  </si>
  <si>
    <t>Origin 22</t>
  </si>
  <si>
    <t>Origin 23</t>
  </si>
  <si>
    <t>Origin 24</t>
  </si>
  <si>
    <t>Origin 25</t>
  </si>
  <si>
    <t>Origin 26</t>
  </si>
  <si>
    <t>Origin 27</t>
  </si>
  <si>
    <t>Origin 28</t>
  </si>
  <si>
    <t>Origin 29</t>
  </si>
  <si>
    <t>Origin 30</t>
  </si>
  <si>
    <t>Origin 31</t>
  </si>
  <si>
    <t>Origin 32</t>
  </si>
  <si>
    <t>Origin 33</t>
  </si>
  <si>
    <t>Origin 34</t>
  </si>
  <si>
    <t>Origin 35</t>
  </si>
  <si>
    <t>Origin 36</t>
  </si>
  <si>
    <t>Origin 37</t>
  </si>
  <si>
    <t>Origin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</si>
</sst>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3" fillId="0" borderId="11" xfId="0" applyFont="1" applyBorder="1"/>
    <xf numFmtId="0" fontId="1" fillId="0" borderId="1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64" fontId="1" fillId="0" borderId="9" xfId="1" applyNumberFormat="1" applyFont="1" applyBorder="1"/>
    <xf numFmtId="164" fontId="1" fillId="0" borderId="10" xfId="0" applyNumberFormat="1" applyFont="1" applyBorder="1"/>
    <xf numFmtId="164" fontId="1" fillId="0" borderId="15" xfId="1" applyNumberFormat="1" applyFont="1" applyBorder="1"/>
    <xf numFmtId="164" fontId="1" fillId="0" borderId="16" xfId="0" applyNumberFormat="1" applyFont="1" applyBorder="1"/>
    <xf numFmtId="164" fontId="1" fillId="0" borderId="8" xfId="0" applyNumberFormat="1" applyFont="1" applyBorder="1"/>
    <xf numFmtId="164" fontId="1" fillId="0" borderId="6" xfId="1" applyNumberFormat="1" applyFont="1" applyBorder="1"/>
    <xf numFmtId="164" fontId="1" fillId="0" borderId="10" xfId="1" applyNumberFormat="1" applyFont="1" applyBorder="1"/>
    <xf numFmtId="164" fontId="1" fillId="0" borderId="14" xfId="1" applyNumberFormat="1" applyFont="1" applyBorder="1"/>
    <xf numFmtId="164" fontId="1" fillId="0" borderId="16" xfId="1" applyNumberFormat="1" applyFont="1" applyBorder="1"/>
    <xf numFmtId="0" fontId="1" fillId="0" borderId="0" xfId="0" applyFont="1" applyFill="1"/>
    <xf numFmtId="0" fontId="4" fillId="3" borderId="0" xfId="0" applyFont="1" applyFill="1"/>
    <xf numFmtId="164" fontId="1" fillId="4" borderId="7" xfId="1" applyNumberFormat="1" applyFont="1" applyFill="1" applyBorder="1"/>
    <xf numFmtId="164" fontId="1" fillId="4" borderId="17" xfId="1" applyNumberFormat="1" applyFont="1" applyFill="1" applyBorder="1"/>
    <xf numFmtId="164" fontId="1" fillId="4" borderId="8" xfId="1" applyNumberFormat="1" applyFont="1" applyFill="1" applyBorder="1"/>
    <xf numFmtId="164" fontId="1" fillId="4" borderId="4" xfId="1" applyNumberFormat="1" applyFont="1" applyFill="1" applyBorder="1"/>
    <xf numFmtId="164" fontId="1" fillId="4" borderId="5" xfId="1" applyNumberFormat="1" applyFont="1" applyFill="1" applyBorder="1"/>
    <xf numFmtId="0" fontId="1" fillId="4" borderId="13" xfId="0" applyFont="1" applyFill="1" applyBorder="1"/>
    <xf numFmtId="0" fontId="1" fillId="2" borderId="0" xfId="0" applyFont="1" applyFill="1"/>
    <xf numFmtId="165" fontId="0" fillId="0" borderId="0" xfId="1" applyNumberFormat="1" applyFont="1"/>
    <xf numFmtId="164" fontId="3" fillId="5" borderId="8" xfId="1" applyNumberFormat="1" applyFont="1" applyFill="1" applyBorder="1"/>
    <xf numFmtId="0" fontId="4" fillId="3" borderId="0" xfId="0" applyFont="1" applyFill="1" applyAlignment="1">
      <alignment horizontal="center"/>
    </xf>
    <xf numFmtId="0" fontId="4" fillId="3" borderId="18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U382"/>
  <sheetViews>
    <sheetView showGridLines="0" tabSelected="1" workbookViewId="0">
      <pane ySplit="2" topLeftCell="A3" activePane="bottomLeft" state="frozen"/>
      <selection pane="bottomLeft" activeCell="X18" sqref="X18"/>
    </sheetView>
  </sheetViews>
  <sheetFormatPr defaultColWidth="9.140625" defaultRowHeight="12.75" x14ac:dyDescent="0.2"/>
  <cols>
    <col min="1" max="1" width="2.7109375" style="1" customWidth="1"/>
    <col min="2" max="2" width="17" style="1" bestFit="1" customWidth="1"/>
    <col min="3" max="3" width="14.28515625" style="1" bestFit="1" customWidth="1"/>
    <col min="4" max="4" width="7.42578125" style="1" bestFit="1" customWidth="1"/>
    <col min="5" max="5" width="11.5703125" style="1" bestFit="1" customWidth="1"/>
    <col min="6" max="6" width="6.85546875" style="1" customWidth="1"/>
    <col min="7" max="7" width="5.85546875" style="1" customWidth="1"/>
    <col min="8" max="8" width="7.140625" style="1" customWidth="1"/>
    <col min="9" max="9" width="7" style="1" customWidth="1"/>
    <col min="10" max="10" width="6.5703125" style="1" customWidth="1"/>
    <col min="11" max="11" width="7.140625" style="1" bestFit="1" customWidth="1"/>
    <col min="12" max="12" width="9.5703125" style="1" bestFit="1" customWidth="1"/>
    <col min="13" max="13" width="9.140625" style="1"/>
    <col min="14" max="14" width="9" style="1" customWidth="1"/>
    <col min="15" max="15" width="11.42578125" style="1" bestFit="1" customWidth="1"/>
    <col min="16" max="21" width="10" style="1" bestFit="1" customWidth="1"/>
    <col min="22" max="16384" width="9.140625" style="1"/>
  </cols>
  <sheetData>
    <row r="2" spans="2:21" s="2" customFormat="1" x14ac:dyDescent="0.2">
      <c r="B2" s="20" t="s">
        <v>0</v>
      </c>
      <c r="C2" s="20" t="s">
        <v>45</v>
      </c>
      <c r="D2" s="20" t="s">
        <v>21</v>
      </c>
      <c r="E2" s="20" t="s">
        <v>48</v>
      </c>
      <c r="F2" s="20" t="s">
        <v>16</v>
      </c>
      <c r="G2" s="20" t="s">
        <v>17</v>
      </c>
      <c r="H2" s="20" t="s">
        <v>20</v>
      </c>
      <c r="I2" s="20" t="s">
        <v>18</v>
      </c>
      <c r="J2" s="20" t="s">
        <v>19</v>
      </c>
      <c r="K2" s="20" t="s">
        <v>46</v>
      </c>
      <c r="L2" s="20" t="s">
        <v>47</v>
      </c>
    </row>
    <row r="3" spans="2:21" x14ac:dyDescent="0.2">
      <c r="B3" s="1" t="s">
        <v>93</v>
      </c>
      <c r="C3" s="1" t="s">
        <v>117</v>
      </c>
      <c r="D3" s="1">
        <v>20</v>
      </c>
      <c r="E3" s="1" t="s">
        <v>88</v>
      </c>
      <c r="F3" s="27">
        <v>4</v>
      </c>
      <c r="G3" s="27">
        <v>2</v>
      </c>
      <c r="H3" s="27">
        <v>0</v>
      </c>
      <c r="I3" s="27">
        <v>0</v>
      </c>
      <c r="J3" s="27">
        <v>1</v>
      </c>
      <c r="K3" s="1">
        <f>SUM(F3:J3)</f>
        <v>7</v>
      </c>
      <c r="L3" s="1">
        <v>4</v>
      </c>
    </row>
    <row r="4" spans="2:21" x14ac:dyDescent="0.2">
      <c r="B4" s="1" t="s">
        <v>94</v>
      </c>
      <c r="C4" s="1" t="s">
        <v>118</v>
      </c>
      <c r="D4" s="1">
        <v>20</v>
      </c>
      <c r="E4" s="1" t="s">
        <v>88</v>
      </c>
      <c r="F4" s="27">
        <v>0</v>
      </c>
      <c r="G4" s="27">
        <v>4</v>
      </c>
      <c r="H4" s="27">
        <v>0</v>
      </c>
      <c r="I4" s="27">
        <v>0</v>
      </c>
      <c r="J4" s="27">
        <v>0</v>
      </c>
      <c r="K4" s="1">
        <f t="shared" ref="K4:K67" si="0">SUM(F4:J4)</f>
        <v>4</v>
      </c>
      <c r="L4" s="1">
        <v>4</v>
      </c>
    </row>
    <row r="5" spans="2:21" x14ac:dyDescent="0.2">
      <c r="B5" s="1" t="s">
        <v>95</v>
      </c>
      <c r="C5" s="1" t="s">
        <v>119</v>
      </c>
      <c r="D5" s="1">
        <v>20</v>
      </c>
      <c r="E5" s="1" t="s">
        <v>88</v>
      </c>
      <c r="F5" s="27">
        <v>0</v>
      </c>
      <c r="G5" s="27">
        <v>0</v>
      </c>
      <c r="H5" s="27">
        <v>0</v>
      </c>
      <c r="I5" s="27">
        <v>0</v>
      </c>
      <c r="J5" s="27">
        <v>34</v>
      </c>
      <c r="K5" s="1">
        <f t="shared" si="0"/>
        <v>34</v>
      </c>
      <c r="L5" s="1">
        <v>34</v>
      </c>
    </row>
    <row r="6" spans="2:21" ht="13.5" thickBot="1" x14ac:dyDescent="0.25">
      <c r="B6" s="1" t="s">
        <v>94</v>
      </c>
      <c r="C6" s="1" t="s">
        <v>120</v>
      </c>
      <c r="D6" s="1">
        <v>20</v>
      </c>
      <c r="E6" s="1" t="s">
        <v>88</v>
      </c>
      <c r="F6" s="27">
        <v>0</v>
      </c>
      <c r="G6" s="27">
        <v>42</v>
      </c>
      <c r="H6" s="27">
        <v>0</v>
      </c>
      <c r="I6" s="27">
        <v>0</v>
      </c>
      <c r="J6" s="27">
        <v>0</v>
      </c>
      <c r="K6" s="1">
        <f t="shared" si="0"/>
        <v>42</v>
      </c>
      <c r="L6" s="1">
        <v>42</v>
      </c>
    </row>
    <row r="7" spans="2:21" ht="13.5" thickBot="1" x14ac:dyDescent="0.25">
      <c r="B7" s="1" t="s">
        <v>96</v>
      </c>
      <c r="C7" s="1" t="s">
        <v>121</v>
      </c>
      <c r="D7" s="1">
        <v>20</v>
      </c>
      <c r="E7" s="1" t="s">
        <v>88</v>
      </c>
      <c r="F7" s="27">
        <v>0</v>
      </c>
      <c r="G7" s="27">
        <v>0</v>
      </c>
      <c r="H7" s="27">
        <v>0</v>
      </c>
      <c r="I7" s="27">
        <v>0</v>
      </c>
      <c r="J7" s="27">
        <v>32</v>
      </c>
      <c r="K7" s="1">
        <f t="shared" si="0"/>
        <v>32</v>
      </c>
      <c r="L7" s="1">
        <v>32</v>
      </c>
      <c r="P7" s="20" t="s">
        <v>53</v>
      </c>
      <c r="Q7" s="20"/>
      <c r="R7" s="29">
        <f>SUMPRODUCT(F3:J382,'Effective Rates'!F3:J382)</f>
        <v>5998087</v>
      </c>
    </row>
    <row r="8" spans="2:21" ht="15.75" customHeight="1" thickBot="1" x14ac:dyDescent="0.25">
      <c r="B8" s="1" t="s">
        <v>97</v>
      </c>
      <c r="C8" s="1" t="s">
        <v>122</v>
      </c>
      <c r="D8" s="1">
        <v>20</v>
      </c>
      <c r="E8" s="1" t="s">
        <v>88</v>
      </c>
      <c r="F8" s="27">
        <v>0</v>
      </c>
      <c r="G8" s="27">
        <v>0</v>
      </c>
      <c r="H8" s="27">
        <v>0</v>
      </c>
      <c r="I8" s="27">
        <v>0</v>
      </c>
      <c r="J8" s="27">
        <v>9</v>
      </c>
      <c r="K8" s="1">
        <f t="shared" si="0"/>
        <v>9</v>
      </c>
      <c r="L8" s="1">
        <v>9</v>
      </c>
      <c r="P8" s="20" t="s">
        <v>54</v>
      </c>
      <c r="Q8" s="20"/>
      <c r="R8" s="23">
        <f>SUMPRODUCT(F3:J382,Rates!F3:J382)</f>
        <v>5421547</v>
      </c>
    </row>
    <row r="9" spans="2:21" x14ac:dyDescent="0.2">
      <c r="B9" s="1" t="s">
        <v>98</v>
      </c>
      <c r="C9" s="1" t="s">
        <v>123</v>
      </c>
      <c r="D9" s="1">
        <v>20</v>
      </c>
      <c r="E9" s="1" t="s">
        <v>88</v>
      </c>
      <c r="F9" s="27">
        <v>31</v>
      </c>
      <c r="G9" s="27">
        <v>0</v>
      </c>
      <c r="H9" s="27">
        <v>0</v>
      </c>
      <c r="I9" s="27">
        <v>0</v>
      </c>
      <c r="J9" s="27">
        <v>0</v>
      </c>
      <c r="K9" s="1">
        <f t="shared" si="0"/>
        <v>31</v>
      </c>
      <c r="L9" s="1">
        <v>31</v>
      </c>
    </row>
    <row r="10" spans="2:21" x14ac:dyDescent="0.2">
      <c r="B10" s="1" t="s">
        <v>97</v>
      </c>
      <c r="C10" s="1" t="s">
        <v>124</v>
      </c>
      <c r="D10" s="1">
        <v>20</v>
      </c>
      <c r="E10" s="1" t="s">
        <v>88</v>
      </c>
      <c r="F10" s="27">
        <v>0</v>
      </c>
      <c r="G10" s="27">
        <v>0</v>
      </c>
      <c r="H10" s="27">
        <v>0</v>
      </c>
      <c r="I10" s="27">
        <v>0</v>
      </c>
      <c r="J10" s="27">
        <v>7</v>
      </c>
      <c r="K10" s="1">
        <f t="shared" si="0"/>
        <v>7</v>
      </c>
      <c r="L10" s="1">
        <v>7</v>
      </c>
    </row>
    <row r="11" spans="2:21" x14ac:dyDescent="0.2">
      <c r="B11" s="1" t="s">
        <v>99</v>
      </c>
      <c r="C11" s="1" t="s">
        <v>125</v>
      </c>
      <c r="D11" s="1">
        <v>20</v>
      </c>
      <c r="E11" s="1" t="s">
        <v>88</v>
      </c>
      <c r="F11" s="27">
        <v>0</v>
      </c>
      <c r="G11" s="27">
        <v>0</v>
      </c>
      <c r="H11" s="27">
        <v>27</v>
      </c>
      <c r="I11" s="27">
        <v>0</v>
      </c>
      <c r="J11" s="27">
        <v>0</v>
      </c>
      <c r="K11" s="1">
        <f t="shared" si="0"/>
        <v>27</v>
      </c>
      <c r="L11" s="1">
        <v>27</v>
      </c>
    </row>
    <row r="12" spans="2:21" ht="13.5" thickBot="1" x14ac:dyDescent="0.25">
      <c r="B12" s="1" t="s">
        <v>100</v>
      </c>
      <c r="C12" s="1" t="s">
        <v>126</v>
      </c>
      <c r="D12" s="1">
        <v>20</v>
      </c>
      <c r="E12" s="1" t="s">
        <v>88</v>
      </c>
      <c r="F12" s="27">
        <v>0</v>
      </c>
      <c r="G12" s="27">
        <v>0</v>
      </c>
      <c r="H12" s="27">
        <v>0</v>
      </c>
      <c r="I12" s="27">
        <v>99</v>
      </c>
      <c r="J12" s="27">
        <v>0</v>
      </c>
      <c r="K12" s="1">
        <f t="shared" si="0"/>
        <v>99</v>
      </c>
      <c r="L12" s="1">
        <v>99</v>
      </c>
      <c r="O12" s="20" t="s">
        <v>55</v>
      </c>
      <c r="P12" s="20" t="s">
        <v>16</v>
      </c>
      <c r="Q12" s="20" t="s">
        <v>17</v>
      </c>
      <c r="R12" s="20" t="s">
        <v>20</v>
      </c>
      <c r="S12" s="20" t="s">
        <v>18</v>
      </c>
      <c r="T12" s="20" t="s">
        <v>19</v>
      </c>
      <c r="U12" s="20" t="s">
        <v>46</v>
      </c>
    </row>
    <row r="13" spans="2:21" ht="13.5" thickBot="1" x14ac:dyDescent="0.25">
      <c r="B13" s="1" t="s">
        <v>101</v>
      </c>
      <c r="C13" s="1" t="s">
        <v>127</v>
      </c>
      <c r="D13" s="1">
        <v>20</v>
      </c>
      <c r="E13" s="1" t="s">
        <v>88</v>
      </c>
      <c r="F13" s="27">
        <v>47</v>
      </c>
      <c r="G13" s="27">
        <v>0</v>
      </c>
      <c r="H13" s="27">
        <v>0</v>
      </c>
      <c r="I13" s="27">
        <v>0</v>
      </c>
      <c r="J13" s="27">
        <v>0</v>
      </c>
      <c r="K13" s="1">
        <f t="shared" si="0"/>
        <v>47</v>
      </c>
      <c r="L13" s="1">
        <v>47</v>
      </c>
      <c r="O13" s="20" t="s">
        <v>56</v>
      </c>
      <c r="P13" s="15">
        <f>SUM(F3:F382)</f>
        <v>4736</v>
      </c>
      <c r="Q13" s="10">
        <f>SUM(G3:G382)</f>
        <v>3671</v>
      </c>
      <c r="R13" s="10">
        <f>SUM(H3:H382)</f>
        <v>3407</v>
      </c>
      <c r="S13" s="10">
        <f>SUM(I3:I382)</f>
        <v>3830</v>
      </c>
      <c r="T13" s="16">
        <f>SUM(J3:J382)</f>
        <v>3265</v>
      </c>
      <c r="U13" s="11">
        <f>SUM(P13:T13)</f>
        <v>18909</v>
      </c>
    </row>
    <row r="14" spans="2:21" ht="13.5" thickBot="1" x14ac:dyDescent="0.25">
      <c r="B14" s="1" t="s">
        <v>102</v>
      </c>
      <c r="C14" s="1" t="s">
        <v>128</v>
      </c>
      <c r="D14" s="1">
        <v>20</v>
      </c>
      <c r="E14" s="1" t="s">
        <v>88</v>
      </c>
      <c r="F14" s="27">
        <v>28</v>
      </c>
      <c r="G14" s="27">
        <v>0</v>
      </c>
      <c r="H14" s="27">
        <v>0</v>
      </c>
      <c r="I14" s="27">
        <v>0</v>
      </c>
      <c r="J14" s="27">
        <v>0</v>
      </c>
      <c r="K14" s="1">
        <f t="shared" si="0"/>
        <v>28</v>
      </c>
      <c r="L14" s="1">
        <v>28</v>
      </c>
      <c r="O14" s="20" t="s">
        <v>57</v>
      </c>
      <c r="P14" s="21">
        <f>SUMPRODUCT(F3:F382,'Effective Rates'!F3:F382)</f>
        <v>1598377</v>
      </c>
      <c r="Q14" s="22">
        <f>SUMPRODUCT(G3:G382,'Effective Rates'!G3:G382)</f>
        <v>1200140</v>
      </c>
      <c r="R14" s="22">
        <f>SUMPRODUCT(H3:H382,'Effective Rates'!H3:H382)</f>
        <v>1051414</v>
      </c>
      <c r="S14" s="22">
        <f>SUMPRODUCT(I3:I382,'Effective Rates'!I3:I382)</f>
        <v>1147700</v>
      </c>
      <c r="T14" s="23">
        <f>SUMPRODUCT(J3:J382,'Effective Rates'!J3:J382)</f>
        <v>1000456</v>
      </c>
      <c r="U14" s="14">
        <f t="shared" ref="U14:U15" si="1">SUM(P14:T14)</f>
        <v>5998087</v>
      </c>
    </row>
    <row r="15" spans="2:21" ht="13.5" thickBot="1" x14ac:dyDescent="0.25">
      <c r="B15" s="1" t="s">
        <v>103</v>
      </c>
      <c r="C15" s="1" t="s">
        <v>129</v>
      </c>
      <c r="D15" s="1">
        <v>20</v>
      </c>
      <c r="E15" s="1" t="s">
        <v>88</v>
      </c>
      <c r="F15" s="27">
        <v>0</v>
      </c>
      <c r="G15" s="27">
        <v>0</v>
      </c>
      <c r="H15" s="27">
        <v>0</v>
      </c>
      <c r="I15" s="27">
        <v>62</v>
      </c>
      <c r="J15" s="27">
        <v>0</v>
      </c>
      <c r="K15" s="1">
        <f t="shared" si="0"/>
        <v>62</v>
      </c>
      <c r="L15" s="1">
        <v>62</v>
      </c>
      <c r="O15" s="20" t="s">
        <v>58</v>
      </c>
      <c r="P15" s="17">
        <f>SUMPRODUCT(F3:F382,Rates!F3:F382)</f>
        <v>1432077</v>
      </c>
      <c r="Q15" s="12">
        <f>SUMPRODUCT(G3:G382,Rates!G3:G382)</f>
        <v>1077540</v>
      </c>
      <c r="R15" s="12">
        <f>SUMPRODUCT(H3:H382,Rates!H3:H382)</f>
        <v>946034</v>
      </c>
      <c r="S15" s="12">
        <f>SUMPRODUCT(I3:I382,Rates!I3:I382)</f>
        <v>1048440</v>
      </c>
      <c r="T15" s="18">
        <f>SUMPRODUCT(J3:J382,Rates!J3:J382)</f>
        <v>917456</v>
      </c>
      <c r="U15" s="13">
        <f t="shared" si="1"/>
        <v>5421547</v>
      </c>
    </row>
    <row r="16" spans="2:21" x14ac:dyDescent="0.2">
      <c r="B16" s="1" t="s">
        <v>104</v>
      </c>
      <c r="C16" s="1" t="s">
        <v>130</v>
      </c>
      <c r="D16" s="1">
        <v>20</v>
      </c>
      <c r="E16" s="1" t="s">
        <v>88</v>
      </c>
      <c r="F16" s="27">
        <v>36</v>
      </c>
      <c r="G16" s="27">
        <v>0</v>
      </c>
      <c r="H16" s="27">
        <v>0</v>
      </c>
      <c r="I16" s="27">
        <v>0</v>
      </c>
      <c r="J16" s="27">
        <v>0</v>
      </c>
      <c r="K16" s="1">
        <f t="shared" si="0"/>
        <v>36</v>
      </c>
      <c r="L16" s="1">
        <v>36</v>
      </c>
    </row>
    <row r="17" spans="2:21" x14ac:dyDescent="0.2">
      <c r="B17" s="1" t="s">
        <v>105</v>
      </c>
      <c r="C17" s="1" t="s">
        <v>131</v>
      </c>
      <c r="D17" s="1">
        <v>20</v>
      </c>
      <c r="E17" s="1" t="s">
        <v>88</v>
      </c>
      <c r="F17" s="27">
        <v>0</v>
      </c>
      <c r="G17" s="27">
        <v>0</v>
      </c>
      <c r="H17" s="27">
        <v>0</v>
      </c>
      <c r="I17" s="27">
        <v>0</v>
      </c>
      <c r="J17" s="27">
        <v>25</v>
      </c>
      <c r="K17" s="1">
        <f t="shared" si="0"/>
        <v>25</v>
      </c>
      <c r="L17" s="1">
        <v>25</v>
      </c>
    </row>
    <row r="18" spans="2:21" x14ac:dyDescent="0.2">
      <c r="B18" s="1" t="s">
        <v>106</v>
      </c>
      <c r="C18" s="1" t="s">
        <v>132</v>
      </c>
      <c r="D18" s="1">
        <v>20</v>
      </c>
      <c r="E18" s="1" t="s">
        <v>88</v>
      </c>
      <c r="F18" s="27">
        <v>0</v>
      </c>
      <c r="G18" s="27">
        <v>76</v>
      </c>
      <c r="H18" s="27">
        <v>0</v>
      </c>
      <c r="I18" s="27">
        <v>0</v>
      </c>
      <c r="J18" s="27">
        <v>0</v>
      </c>
      <c r="K18" s="1">
        <f t="shared" si="0"/>
        <v>76</v>
      </c>
      <c r="L18" s="1">
        <v>76</v>
      </c>
    </row>
    <row r="19" spans="2:21" ht="13.5" thickBot="1" x14ac:dyDescent="0.25">
      <c r="B19" s="1" t="s">
        <v>107</v>
      </c>
      <c r="C19" s="1" t="s">
        <v>133</v>
      </c>
      <c r="D19" s="1">
        <v>20</v>
      </c>
      <c r="E19" s="1" t="s">
        <v>88</v>
      </c>
      <c r="F19" s="27">
        <v>0</v>
      </c>
      <c r="G19" s="27">
        <v>1</v>
      </c>
      <c r="H19" s="27">
        <v>0</v>
      </c>
      <c r="I19" s="27">
        <v>0</v>
      </c>
      <c r="J19" s="27">
        <v>0</v>
      </c>
      <c r="K19" s="1">
        <f t="shared" si="0"/>
        <v>1</v>
      </c>
      <c r="L19" s="1">
        <v>1</v>
      </c>
    </row>
    <row r="20" spans="2:21" ht="13.5" thickBot="1" x14ac:dyDescent="0.25">
      <c r="B20" s="1" t="s">
        <v>108</v>
      </c>
      <c r="C20" s="1" t="s">
        <v>134</v>
      </c>
      <c r="D20" s="1">
        <v>20</v>
      </c>
      <c r="E20" s="1" t="s">
        <v>88</v>
      </c>
      <c r="F20" s="27">
        <v>20</v>
      </c>
      <c r="G20" s="27">
        <v>0</v>
      </c>
      <c r="H20" s="27">
        <v>0</v>
      </c>
      <c r="I20" s="27">
        <v>0</v>
      </c>
      <c r="J20" s="27">
        <v>0</v>
      </c>
      <c r="K20" s="1">
        <f t="shared" si="0"/>
        <v>20</v>
      </c>
      <c r="L20" s="1">
        <v>20</v>
      </c>
      <c r="N20" s="3"/>
      <c r="O20" s="4"/>
      <c r="P20" s="4"/>
      <c r="Q20" s="20" t="s">
        <v>16</v>
      </c>
      <c r="R20" s="20" t="s">
        <v>17</v>
      </c>
      <c r="S20" s="20" t="s">
        <v>20</v>
      </c>
      <c r="T20" s="20" t="s">
        <v>18</v>
      </c>
      <c r="U20" s="20" t="s">
        <v>19</v>
      </c>
    </row>
    <row r="21" spans="2:21" ht="13.5" thickBot="1" x14ac:dyDescent="0.25">
      <c r="B21" s="1" t="s">
        <v>109</v>
      </c>
      <c r="C21" s="1" t="s">
        <v>135</v>
      </c>
      <c r="D21" s="1">
        <v>20</v>
      </c>
      <c r="E21" s="1" t="s">
        <v>88</v>
      </c>
      <c r="F21" s="27">
        <v>97</v>
      </c>
      <c r="G21" s="27">
        <v>0</v>
      </c>
      <c r="H21" s="27">
        <v>0</v>
      </c>
      <c r="I21" s="27">
        <v>0</v>
      </c>
      <c r="J21" s="27">
        <v>0</v>
      </c>
      <c r="K21" s="1">
        <f t="shared" si="0"/>
        <v>97</v>
      </c>
      <c r="L21" s="1">
        <v>97</v>
      </c>
      <c r="N21" s="30" t="s">
        <v>52</v>
      </c>
      <c r="O21" s="30"/>
      <c r="P21" s="31"/>
      <c r="Q21" s="24">
        <v>0</v>
      </c>
      <c r="R21" s="24">
        <v>1200000</v>
      </c>
      <c r="S21" s="24">
        <v>1000000</v>
      </c>
      <c r="T21" s="24">
        <v>1000000</v>
      </c>
      <c r="U21" s="25">
        <v>1000000</v>
      </c>
    </row>
    <row r="22" spans="2:21" x14ac:dyDescent="0.2">
      <c r="B22" s="1" t="s">
        <v>110</v>
      </c>
      <c r="C22" s="1" t="s">
        <v>136</v>
      </c>
      <c r="D22" s="1">
        <v>20</v>
      </c>
      <c r="E22" s="1" t="s">
        <v>88</v>
      </c>
      <c r="F22" s="27">
        <v>0</v>
      </c>
      <c r="G22" s="27">
        <v>0</v>
      </c>
      <c r="H22" s="27">
        <v>30</v>
      </c>
      <c r="I22" s="27">
        <v>0</v>
      </c>
      <c r="J22" s="27">
        <v>0</v>
      </c>
      <c r="K22" s="1">
        <f t="shared" si="0"/>
        <v>30</v>
      </c>
      <c r="L22" s="1">
        <v>30</v>
      </c>
    </row>
    <row r="23" spans="2:21" x14ac:dyDescent="0.2">
      <c r="B23" s="1" t="s">
        <v>111</v>
      </c>
      <c r="C23" s="1" t="s">
        <v>137</v>
      </c>
      <c r="D23" s="1">
        <v>20</v>
      </c>
      <c r="E23" s="1" t="s">
        <v>88</v>
      </c>
      <c r="F23" s="27">
        <v>0</v>
      </c>
      <c r="G23" s="27">
        <v>0</v>
      </c>
      <c r="H23" s="27">
        <v>31</v>
      </c>
      <c r="I23" s="27">
        <v>0</v>
      </c>
      <c r="J23" s="27">
        <v>0</v>
      </c>
      <c r="K23" s="1">
        <f t="shared" si="0"/>
        <v>31</v>
      </c>
      <c r="L23" s="1">
        <v>31</v>
      </c>
    </row>
    <row r="24" spans="2:21" ht="13.5" thickBot="1" x14ac:dyDescent="0.25">
      <c r="B24" s="1" t="s">
        <v>107</v>
      </c>
      <c r="C24" s="1" t="s">
        <v>138</v>
      </c>
      <c r="D24" s="1">
        <v>20</v>
      </c>
      <c r="E24" s="1" t="s">
        <v>88</v>
      </c>
      <c r="F24" s="27">
        <v>91</v>
      </c>
      <c r="G24" s="27">
        <v>0</v>
      </c>
      <c r="H24" s="27">
        <v>0</v>
      </c>
      <c r="I24" s="27">
        <v>0</v>
      </c>
      <c r="J24" s="27">
        <v>0</v>
      </c>
      <c r="K24" s="1">
        <f t="shared" si="0"/>
        <v>91</v>
      </c>
      <c r="L24" s="1">
        <v>91</v>
      </c>
    </row>
    <row r="25" spans="2:21" ht="13.5" thickBot="1" x14ac:dyDescent="0.25">
      <c r="B25" s="1" t="s">
        <v>112</v>
      </c>
      <c r="C25" s="1" t="s">
        <v>139</v>
      </c>
      <c r="D25" s="1">
        <v>20</v>
      </c>
      <c r="E25" s="1" t="s">
        <v>88</v>
      </c>
      <c r="F25" s="27">
        <v>0</v>
      </c>
      <c r="G25" s="27">
        <v>0</v>
      </c>
      <c r="H25" s="27">
        <v>99</v>
      </c>
      <c r="I25" s="27">
        <v>0</v>
      </c>
      <c r="J25" s="27">
        <v>0</v>
      </c>
      <c r="K25" s="1">
        <f t="shared" si="0"/>
        <v>99</v>
      </c>
      <c r="L25" s="1">
        <v>99</v>
      </c>
      <c r="P25" s="7"/>
      <c r="Q25" s="8" t="s">
        <v>49</v>
      </c>
      <c r="R25" s="9" t="s">
        <v>50</v>
      </c>
    </row>
    <row r="26" spans="2:21" ht="13.5" thickBot="1" x14ac:dyDescent="0.25">
      <c r="B26" s="1" t="s">
        <v>104</v>
      </c>
      <c r="C26" s="1" t="s">
        <v>140</v>
      </c>
      <c r="D26" s="1">
        <v>20</v>
      </c>
      <c r="E26" s="1" t="s">
        <v>88</v>
      </c>
      <c r="F26" s="27">
        <v>0</v>
      </c>
      <c r="G26" s="27">
        <v>92</v>
      </c>
      <c r="H26" s="27">
        <v>0</v>
      </c>
      <c r="I26" s="27">
        <v>0</v>
      </c>
      <c r="J26" s="27">
        <v>0</v>
      </c>
      <c r="K26" s="1">
        <f t="shared" si="0"/>
        <v>92</v>
      </c>
      <c r="L26" s="1">
        <v>92</v>
      </c>
      <c r="P26" s="5" t="s">
        <v>51</v>
      </c>
      <c r="Q26" s="6">
        <v>1</v>
      </c>
      <c r="R26" s="26">
        <v>20</v>
      </c>
    </row>
    <row r="27" spans="2:21" x14ac:dyDescent="0.2">
      <c r="B27" s="1" t="s">
        <v>104</v>
      </c>
      <c r="C27" s="1" t="s">
        <v>141</v>
      </c>
      <c r="D27" s="1">
        <v>20</v>
      </c>
      <c r="E27" s="1" t="s">
        <v>88</v>
      </c>
      <c r="F27" s="27">
        <v>0</v>
      </c>
      <c r="G27" s="27">
        <v>0</v>
      </c>
      <c r="H27" s="27">
        <v>0</v>
      </c>
      <c r="I27" s="27">
        <v>55</v>
      </c>
      <c r="J27" s="27">
        <v>0</v>
      </c>
      <c r="K27" s="1">
        <f t="shared" si="0"/>
        <v>55</v>
      </c>
      <c r="L27" s="1">
        <v>55</v>
      </c>
    </row>
    <row r="28" spans="2:21" x14ac:dyDescent="0.2">
      <c r="B28" s="1" t="s">
        <v>113</v>
      </c>
      <c r="C28" s="1" t="s">
        <v>142</v>
      </c>
      <c r="D28" s="1">
        <v>20</v>
      </c>
      <c r="E28" s="1" t="s">
        <v>88</v>
      </c>
      <c r="F28" s="27">
        <v>0</v>
      </c>
      <c r="G28" s="27">
        <v>0</v>
      </c>
      <c r="H28" s="27">
        <v>0</v>
      </c>
      <c r="I28" s="27">
        <v>0</v>
      </c>
      <c r="J28" s="27">
        <v>20</v>
      </c>
      <c r="K28" s="1">
        <f t="shared" si="0"/>
        <v>20</v>
      </c>
      <c r="L28" s="1">
        <v>20</v>
      </c>
    </row>
    <row r="29" spans="2:21" x14ac:dyDescent="0.2">
      <c r="B29" s="1" t="s">
        <v>114</v>
      </c>
      <c r="C29" s="1" t="s">
        <v>143</v>
      </c>
      <c r="D29" s="1">
        <v>20</v>
      </c>
      <c r="E29" s="1" t="s">
        <v>88</v>
      </c>
      <c r="F29" s="27">
        <v>0</v>
      </c>
      <c r="G29" s="27">
        <v>0</v>
      </c>
      <c r="H29" s="27">
        <v>0</v>
      </c>
      <c r="I29" s="27">
        <v>0</v>
      </c>
      <c r="J29" s="27">
        <v>23</v>
      </c>
      <c r="K29" s="1">
        <f t="shared" si="0"/>
        <v>23</v>
      </c>
      <c r="L29" s="1">
        <v>23</v>
      </c>
    </row>
    <row r="30" spans="2:21" x14ac:dyDescent="0.2">
      <c r="B30" s="1" t="s">
        <v>104</v>
      </c>
      <c r="C30" s="1" t="s">
        <v>144</v>
      </c>
      <c r="D30" s="1">
        <v>20</v>
      </c>
      <c r="E30" s="1" t="s">
        <v>88</v>
      </c>
      <c r="F30" s="27">
        <v>0</v>
      </c>
      <c r="G30" s="27">
        <v>0</v>
      </c>
      <c r="H30" s="27">
        <v>56</v>
      </c>
      <c r="I30" s="27">
        <v>0</v>
      </c>
      <c r="J30" s="27">
        <v>0</v>
      </c>
      <c r="K30" s="1">
        <f t="shared" si="0"/>
        <v>56</v>
      </c>
      <c r="L30" s="1">
        <v>56</v>
      </c>
    </row>
    <row r="31" spans="2:21" x14ac:dyDescent="0.2">
      <c r="B31" s="1" t="s">
        <v>114</v>
      </c>
      <c r="C31" s="1" t="s">
        <v>145</v>
      </c>
      <c r="D31" s="1">
        <v>20</v>
      </c>
      <c r="E31" s="1" t="s">
        <v>88</v>
      </c>
      <c r="F31" s="27">
        <v>0</v>
      </c>
      <c r="G31" s="27">
        <v>40</v>
      </c>
      <c r="H31" s="27">
        <v>0</v>
      </c>
      <c r="I31" s="27">
        <v>0</v>
      </c>
      <c r="J31" s="27">
        <v>0</v>
      </c>
      <c r="K31" s="1">
        <f t="shared" si="0"/>
        <v>40</v>
      </c>
      <c r="L31" s="1">
        <v>40</v>
      </c>
    </row>
    <row r="32" spans="2:21" x14ac:dyDescent="0.2">
      <c r="B32" s="1" t="s">
        <v>115</v>
      </c>
      <c r="C32" s="1" t="s">
        <v>146</v>
      </c>
      <c r="D32" s="1">
        <v>20</v>
      </c>
      <c r="E32" s="1" t="s">
        <v>88</v>
      </c>
      <c r="F32" s="27">
        <v>0</v>
      </c>
      <c r="G32" s="27">
        <v>0</v>
      </c>
      <c r="H32" s="27">
        <v>0</v>
      </c>
      <c r="I32" s="27">
        <v>0</v>
      </c>
      <c r="J32" s="27">
        <v>18</v>
      </c>
      <c r="K32" s="1">
        <f t="shared" si="0"/>
        <v>18</v>
      </c>
      <c r="L32" s="1">
        <v>18</v>
      </c>
    </row>
    <row r="33" spans="2:12" x14ac:dyDescent="0.2">
      <c r="B33" s="1" t="s">
        <v>103</v>
      </c>
      <c r="C33" s="1" t="s">
        <v>147</v>
      </c>
      <c r="D33" s="1">
        <v>20</v>
      </c>
      <c r="E33" s="1" t="s">
        <v>88</v>
      </c>
      <c r="F33" s="27">
        <v>0</v>
      </c>
      <c r="G33" s="27">
        <v>24</v>
      </c>
      <c r="H33" s="27">
        <v>0</v>
      </c>
      <c r="I33" s="27">
        <v>0</v>
      </c>
      <c r="J33" s="27">
        <v>0</v>
      </c>
      <c r="K33" s="1">
        <f t="shared" si="0"/>
        <v>24</v>
      </c>
      <c r="L33" s="1">
        <v>24</v>
      </c>
    </row>
    <row r="34" spans="2:12" x14ac:dyDescent="0.2">
      <c r="B34" s="1" t="s">
        <v>94</v>
      </c>
      <c r="C34" s="1" t="s">
        <v>148</v>
      </c>
      <c r="D34" s="1">
        <v>20</v>
      </c>
      <c r="E34" s="1" t="s">
        <v>88</v>
      </c>
      <c r="F34" s="27">
        <v>0</v>
      </c>
      <c r="G34" s="27">
        <v>0</v>
      </c>
      <c r="H34" s="27">
        <v>0</v>
      </c>
      <c r="I34" s="27">
        <v>0</v>
      </c>
      <c r="J34" s="27">
        <v>17</v>
      </c>
      <c r="K34" s="1">
        <f t="shared" si="0"/>
        <v>17</v>
      </c>
      <c r="L34" s="1">
        <v>17</v>
      </c>
    </row>
    <row r="35" spans="2:12" x14ac:dyDescent="0.2">
      <c r="B35" s="1" t="s">
        <v>93</v>
      </c>
      <c r="C35" s="1" t="s">
        <v>149</v>
      </c>
      <c r="D35" s="1">
        <v>20</v>
      </c>
      <c r="E35" s="1" t="s">
        <v>88</v>
      </c>
      <c r="F35" s="27">
        <v>0</v>
      </c>
      <c r="G35" s="27">
        <v>70</v>
      </c>
      <c r="H35" s="27">
        <v>0</v>
      </c>
      <c r="I35" s="27">
        <v>0</v>
      </c>
      <c r="J35" s="27">
        <v>0</v>
      </c>
      <c r="K35" s="1">
        <f t="shared" si="0"/>
        <v>70</v>
      </c>
      <c r="L35" s="1">
        <v>70</v>
      </c>
    </row>
    <row r="36" spans="2:12" x14ac:dyDescent="0.2">
      <c r="B36" s="1" t="s">
        <v>116</v>
      </c>
      <c r="C36" s="1" t="s">
        <v>150</v>
      </c>
      <c r="D36" s="1">
        <v>20</v>
      </c>
      <c r="E36" s="1" t="s">
        <v>88</v>
      </c>
      <c r="F36" s="27">
        <v>0</v>
      </c>
      <c r="G36" s="27">
        <v>0</v>
      </c>
      <c r="H36" s="27">
        <v>0</v>
      </c>
      <c r="I36" s="27">
        <v>0</v>
      </c>
      <c r="J36" s="27">
        <v>80</v>
      </c>
      <c r="K36" s="1">
        <f t="shared" si="0"/>
        <v>80</v>
      </c>
      <c r="L36" s="1">
        <v>80</v>
      </c>
    </row>
    <row r="37" spans="2:12" x14ac:dyDescent="0.2">
      <c r="B37" s="1" t="s">
        <v>106</v>
      </c>
      <c r="C37" s="1" t="s">
        <v>151</v>
      </c>
      <c r="D37" s="1">
        <v>20</v>
      </c>
      <c r="E37" s="1" t="s">
        <v>88</v>
      </c>
      <c r="F37" s="27">
        <v>0</v>
      </c>
      <c r="G37" s="27">
        <v>5</v>
      </c>
      <c r="H37" s="27">
        <v>0</v>
      </c>
      <c r="I37" s="27">
        <v>0</v>
      </c>
      <c r="J37" s="27">
        <v>0</v>
      </c>
      <c r="K37" s="1">
        <f t="shared" si="0"/>
        <v>5</v>
      </c>
      <c r="L37" s="1">
        <v>5</v>
      </c>
    </row>
    <row r="38" spans="2:12" x14ac:dyDescent="0.2">
      <c r="B38" s="1" t="s">
        <v>100</v>
      </c>
      <c r="C38" s="1" t="s">
        <v>152</v>
      </c>
      <c r="D38" s="1">
        <v>20</v>
      </c>
      <c r="E38" s="1" t="s">
        <v>88</v>
      </c>
      <c r="F38" s="27">
        <v>0</v>
      </c>
      <c r="G38" s="27">
        <v>0</v>
      </c>
      <c r="H38" s="27">
        <v>56</v>
      </c>
      <c r="I38" s="27">
        <v>0</v>
      </c>
      <c r="J38" s="27">
        <v>0</v>
      </c>
      <c r="K38" s="1">
        <f t="shared" si="0"/>
        <v>56</v>
      </c>
      <c r="L38" s="1">
        <v>56</v>
      </c>
    </row>
    <row r="39" spans="2:12" x14ac:dyDescent="0.2">
      <c r="B39" s="1" t="s">
        <v>94</v>
      </c>
      <c r="C39" s="1" t="s">
        <v>153</v>
      </c>
      <c r="D39" s="1">
        <v>20</v>
      </c>
      <c r="E39" s="1" t="s">
        <v>88</v>
      </c>
      <c r="F39" s="27">
        <v>0</v>
      </c>
      <c r="G39" s="27">
        <v>0</v>
      </c>
      <c r="H39" s="27">
        <v>0</v>
      </c>
      <c r="I39" s="27">
        <v>96</v>
      </c>
      <c r="J39" s="27">
        <v>0</v>
      </c>
      <c r="K39" s="1">
        <f t="shared" si="0"/>
        <v>96</v>
      </c>
      <c r="L39" s="1">
        <v>96</v>
      </c>
    </row>
    <row r="40" spans="2:12" x14ac:dyDescent="0.2">
      <c r="B40" s="1" t="s">
        <v>93</v>
      </c>
      <c r="C40" s="1" t="s">
        <v>154</v>
      </c>
      <c r="D40" s="1">
        <v>20</v>
      </c>
      <c r="E40" s="1" t="s">
        <v>88</v>
      </c>
      <c r="F40" s="27">
        <v>0</v>
      </c>
      <c r="G40" s="27">
        <v>49</v>
      </c>
      <c r="H40" s="27">
        <v>0</v>
      </c>
      <c r="I40" s="27">
        <v>0</v>
      </c>
      <c r="J40" s="27">
        <v>0</v>
      </c>
      <c r="K40" s="1">
        <f t="shared" si="0"/>
        <v>49</v>
      </c>
      <c r="L40" s="1">
        <v>49</v>
      </c>
    </row>
    <row r="41" spans="2:12" x14ac:dyDescent="0.2">
      <c r="B41" s="1" t="s">
        <v>93</v>
      </c>
      <c r="C41" s="1" t="s">
        <v>117</v>
      </c>
      <c r="D41" s="1">
        <v>40</v>
      </c>
      <c r="E41" s="1" t="s">
        <v>88</v>
      </c>
      <c r="F41" s="27">
        <v>0</v>
      </c>
      <c r="G41" s="27">
        <v>0</v>
      </c>
      <c r="H41" s="27">
        <v>52</v>
      </c>
      <c r="I41" s="27">
        <v>0</v>
      </c>
      <c r="J41" s="27">
        <v>0</v>
      </c>
      <c r="K41" s="1">
        <f t="shared" si="0"/>
        <v>52</v>
      </c>
      <c r="L41" s="1">
        <v>52</v>
      </c>
    </row>
    <row r="42" spans="2:12" x14ac:dyDescent="0.2">
      <c r="B42" s="1" t="s">
        <v>94</v>
      </c>
      <c r="C42" s="1" t="s">
        <v>118</v>
      </c>
      <c r="D42" s="1">
        <v>40</v>
      </c>
      <c r="E42" s="1" t="s">
        <v>88</v>
      </c>
      <c r="F42" s="27">
        <v>0</v>
      </c>
      <c r="G42" s="27">
        <v>77</v>
      </c>
      <c r="H42" s="27">
        <v>0</v>
      </c>
      <c r="I42" s="27">
        <v>0</v>
      </c>
      <c r="J42" s="27">
        <v>0</v>
      </c>
      <c r="K42" s="1">
        <f t="shared" si="0"/>
        <v>77</v>
      </c>
      <c r="L42" s="1">
        <v>77</v>
      </c>
    </row>
    <row r="43" spans="2:12" x14ac:dyDescent="0.2">
      <c r="B43" s="1" t="s">
        <v>95</v>
      </c>
      <c r="C43" s="1" t="s">
        <v>119</v>
      </c>
      <c r="D43" s="1">
        <v>40</v>
      </c>
      <c r="E43" s="1" t="s">
        <v>88</v>
      </c>
      <c r="F43" s="27">
        <v>0</v>
      </c>
      <c r="G43" s="27">
        <v>25</v>
      </c>
      <c r="H43" s="27">
        <v>0</v>
      </c>
      <c r="I43" s="27">
        <v>0</v>
      </c>
      <c r="J43" s="27">
        <v>0</v>
      </c>
      <c r="K43" s="1">
        <f t="shared" si="0"/>
        <v>25</v>
      </c>
      <c r="L43" s="1">
        <v>25</v>
      </c>
    </row>
    <row r="44" spans="2:12" x14ac:dyDescent="0.2">
      <c r="B44" s="1" t="s">
        <v>94</v>
      </c>
      <c r="C44" s="1" t="s">
        <v>120</v>
      </c>
      <c r="D44" s="1">
        <v>40</v>
      </c>
      <c r="E44" s="1" t="s">
        <v>88</v>
      </c>
      <c r="F44" s="27">
        <v>0</v>
      </c>
      <c r="G44" s="27">
        <v>91</v>
      </c>
      <c r="H44" s="27">
        <v>0</v>
      </c>
      <c r="I44" s="27">
        <v>0</v>
      </c>
      <c r="J44" s="27">
        <v>0</v>
      </c>
      <c r="K44" s="1">
        <f t="shared" si="0"/>
        <v>91</v>
      </c>
      <c r="L44" s="1">
        <v>91</v>
      </c>
    </row>
    <row r="45" spans="2:12" x14ac:dyDescent="0.2">
      <c r="B45" s="1" t="s">
        <v>96</v>
      </c>
      <c r="C45" s="1" t="s">
        <v>121</v>
      </c>
      <c r="D45" s="1">
        <v>40</v>
      </c>
      <c r="E45" s="1" t="s">
        <v>88</v>
      </c>
      <c r="F45" s="27">
        <v>74</v>
      </c>
      <c r="G45" s="27">
        <v>0</v>
      </c>
      <c r="H45" s="27">
        <v>0</v>
      </c>
      <c r="I45" s="27">
        <v>0</v>
      </c>
      <c r="J45" s="27">
        <v>0</v>
      </c>
      <c r="K45" s="1">
        <f t="shared" si="0"/>
        <v>74</v>
      </c>
      <c r="L45" s="1">
        <v>74</v>
      </c>
    </row>
    <row r="46" spans="2:12" x14ac:dyDescent="0.2">
      <c r="B46" s="1" t="s">
        <v>97</v>
      </c>
      <c r="C46" s="1" t="s">
        <v>122</v>
      </c>
      <c r="D46" s="1">
        <v>40</v>
      </c>
      <c r="E46" s="1" t="s">
        <v>88</v>
      </c>
      <c r="F46" s="27">
        <v>0</v>
      </c>
      <c r="G46" s="27">
        <v>80</v>
      </c>
      <c r="H46" s="27">
        <v>0</v>
      </c>
      <c r="I46" s="27">
        <v>0</v>
      </c>
      <c r="J46" s="27">
        <v>0</v>
      </c>
      <c r="K46" s="1">
        <f t="shared" si="0"/>
        <v>80</v>
      </c>
      <c r="L46" s="1">
        <v>80</v>
      </c>
    </row>
    <row r="47" spans="2:12" x14ac:dyDescent="0.2">
      <c r="B47" s="1" t="s">
        <v>98</v>
      </c>
      <c r="C47" s="1" t="s">
        <v>123</v>
      </c>
      <c r="D47" s="1">
        <v>40</v>
      </c>
      <c r="E47" s="1" t="s">
        <v>88</v>
      </c>
      <c r="F47" s="27">
        <v>0</v>
      </c>
      <c r="G47" s="27">
        <v>0</v>
      </c>
      <c r="H47" s="27">
        <v>0</v>
      </c>
      <c r="I47" s="27">
        <v>0</v>
      </c>
      <c r="J47" s="27">
        <v>6</v>
      </c>
      <c r="K47" s="1">
        <f t="shared" si="0"/>
        <v>6</v>
      </c>
      <c r="L47" s="1">
        <v>6</v>
      </c>
    </row>
    <row r="48" spans="2:12" x14ac:dyDescent="0.2">
      <c r="B48" s="1" t="s">
        <v>97</v>
      </c>
      <c r="C48" s="1" t="s">
        <v>124</v>
      </c>
      <c r="D48" s="1">
        <v>40</v>
      </c>
      <c r="E48" s="1" t="s">
        <v>88</v>
      </c>
      <c r="F48" s="27">
        <v>0</v>
      </c>
      <c r="G48" s="27">
        <v>0</v>
      </c>
      <c r="H48" s="27">
        <v>79</v>
      </c>
      <c r="I48" s="27">
        <v>0</v>
      </c>
      <c r="J48" s="27">
        <v>0</v>
      </c>
      <c r="K48" s="1">
        <f t="shared" si="0"/>
        <v>79</v>
      </c>
      <c r="L48" s="1">
        <v>79</v>
      </c>
    </row>
    <row r="49" spans="2:12" x14ac:dyDescent="0.2">
      <c r="B49" s="1" t="s">
        <v>99</v>
      </c>
      <c r="C49" s="1" t="s">
        <v>125</v>
      </c>
      <c r="D49" s="1">
        <v>40</v>
      </c>
      <c r="E49" s="1" t="s">
        <v>88</v>
      </c>
      <c r="F49" s="27">
        <v>82</v>
      </c>
      <c r="G49" s="27">
        <v>0</v>
      </c>
      <c r="H49" s="27">
        <v>0</v>
      </c>
      <c r="I49" s="27">
        <v>0</v>
      </c>
      <c r="J49" s="27">
        <v>0</v>
      </c>
      <c r="K49" s="1">
        <f t="shared" si="0"/>
        <v>82</v>
      </c>
      <c r="L49" s="1">
        <v>82</v>
      </c>
    </row>
    <row r="50" spans="2:12" x14ac:dyDescent="0.2">
      <c r="B50" s="1" t="s">
        <v>100</v>
      </c>
      <c r="C50" s="1" t="s">
        <v>126</v>
      </c>
      <c r="D50" s="1">
        <v>40</v>
      </c>
      <c r="E50" s="1" t="s">
        <v>88</v>
      </c>
      <c r="F50" s="27">
        <v>63</v>
      </c>
      <c r="G50" s="27">
        <v>0</v>
      </c>
      <c r="H50" s="27">
        <v>0</v>
      </c>
      <c r="I50" s="27">
        <v>0</v>
      </c>
      <c r="J50" s="27">
        <v>0</v>
      </c>
      <c r="K50" s="1">
        <f t="shared" si="0"/>
        <v>63</v>
      </c>
      <c r="L50" s="1">
        <v>63</v>
      </c>
    </row>
    <row r="51" spans="2:12" x14ac:dyDescent="0.2">
      <c r="B51" s="1" t="s">
        <v>101</v>
      </c>
      <c r="C51" s="1" t="s">
        <v>127</v>
      </c>
      <c r="D51" s="1">
        <v>40</v>
      </c>
      <c r="E51" s="1" t="s">
        <v>88</v>
      </c>
      <c r="F51" s="27">
        <v>23</v>
      </c>
      <c r="G51" s="27">
        <v>0</v>
      </c>
      <c r="H51" s="27">
        <v>0</v>
      </c>
      <c r="I51" s="27">
        <v>0</v>
      </c>
      <c r="J51" s="27">
        <v>0</v>
      </c>
      <c r="K51" s="1">
        <f t="shared" si="0"/>
        <v>23</v>
      </c>
      <c r="L51" s="1">
        <v>23</v>
      </c>
    </row>
    <row r="52" spans="2:12" x14ac:dyDescent="0.2">
      <c r="B52" s="1" t="s">
        <v>102</v>
      </c>
      <c r="C52" s="1" t="s">
        <v>128</v>
      </c>
      <c r="D52" s="1">
        <v>40</v>
      </c>
      <c r="E52" s="1" t="s">
        <v>88</v>
      </c>
      <c r="F52" s="27">
        <v>54</v>
      </c>
      <c r="G52" s="27">
        <v>0</v>
      </c>
      <c r="H52" s="27">
        <v>0</v>
      </c>
      <c r="I52" s="27">
        <v>0</v>
      </c>
      <c r="J52" s="27">
        <v>0</v>
      </c>
      <c r="K52" s="1">
        <f t="shared" si="0"/>
        <v>54</v>
      </c>
      <c r="L52" s="1">
        <v>54</v>
      </c>
    </row>
    <row r="53" spans="2:12" x14ac:dyDescent="0.2">
      <c r="B53" s="1" t="s">
        <v>103</v>
      </c>
      <c r="C53" s="1" t="s">
        <v>129</v>
      </c>
      <c r="D53" s="1">
        <v>40</v>
      </c>
      <c r="E53" s="1" t="s">
        <v>88</v>
      </c>
      <c r="F53" s="27">
        <v>21</v>
      </c>
      <c r="G53" s="27">
        <v>0</v>
      </c>
      <c r="H53" s="27">
        <v>0</v>
      </c>
      <c r="I53" s="27">
        <v>0</v>
      </c>
      <c r="J53" s="27">
        <v>0</v>
      </c>
      <c r="K53" s="1">
        <f t="shared" si="0"/>
        <v>21</v>
      </c>
      <c r="L53" s="1">
        <v>21</v>
      </c>
    </row>
    <row r="54" spans="2:12" x14ac:dyDescent="0.2">
      <c r="B54" s="1" t="s">
        <v>104</v>
      </c>
      <c r="C54" s="1" t="s">
        <v>130</v>
      </c>
      <c r="D54" s="1">
        <v>40</v>
      </c>
      <c r="E54" s="1" t="s">
        <v>88</v>
      </c>
      <c r="F54" s="27">
        <v>44</v>
      </c>
      <c r="G54" s="27">
        <v>0</v>
      </c>
      <c r="H54" s="27">
        <v>0</v>
      </c>
      <c r="I54" s="27">
        <v>0</v>
      </c>
      <c r="J54" s="27">
        <v>0</v>
      </c>
      <c r="K54" s="1">
        <f t="shared" si="0"/>
        <v>44</v>
      </c>
      <c r="L54" s="1">
        <v>44</v>
      </c>
    </row>
    <row r="55" spans="2:12" x14ac:dyDescent="0.2">
      <c r="B55" s="1" t="s">
        <v>105</v>
      </c>
      <c r="C55" s="1" t="s">
        <v>131</v>
      </c>
      <c r="D55" s="1">
        <v>40</v>
      </c>
      <c r="E55" s="1" t="s">
        <v>88</v>
      </c>
      <c r="F55" s="27">
        <v>0</v>
      </c>
      <c r="G55" s="27">
        <v>0</v>
      </c>
      <c r="H55" s="27">
        <v>95</v>
      </c>
      <c r="I55" s="27">
        <v>0</v>
      </c>
      <c r="J55" s="27">
        <v>0</v>
      </c>
      <c r="K55" s="1">
        <f t="shared" si="0"/>
        <v>95</v>
      </c>
      <c r="L55" s="1">
        <v>95</v>
      </c>
    </row>
    <row r="56" spans="2:12" x14ac:dyDescent="0.2">
      <c r="B56" s="1" t="s">
        <v>106</v>
      </c>
      <c r="C56" s="1" t="s">
        <v>132</v>
      </c>
      <c r="D56" s="1">
        <v>40</v>
      </c>
      <c r="E56" s="1" t="s">
        <v>88</v>
      </c>
      <c r="F56" s="27">
        <v>0</v>
      </c>
      <c r="G56" s="27">
        <v>0</v>
      </c>
      <c r="H56" s="27">
        <v>0</v>
      </c>
      <c r="I56" s="27">
        <v>0</v>
      </c>
      <c r="J56" s="27">
        <v>50</v>
      </c>
      <c r="K56" s="1">
        <f t="shared" si="0"/>
        <v>50</v>
      </c>
      <c r="L56" s="1">
        <v>50</v>
      </c>
    </row>
    <row r="57" spans="2:12" x14ac:dyDescent="0.2">
      <c r="B57" s="1" t="s">
        <v>107</v>
      </c>
      <c r="C57" s="1" t="s">
        <v>133</v>
      </c>
      <c r="D57" s="1">
        <v>40</v>
      </c>
      <c r="E57" s="1" t="s">
        <v>88</v>
      </c>
      <c r="F57" s="27">
        <v>0</v>
      </c>
      <c r="G57" s="27">
        <v>0</v>
      </c>
      <c r="H57" s="27">
        <v>0</v>
      </c>
      <c r="I57" s="27">
        <v>61</v>
      </c>
      <c r="J57" s="27">
        <v>0</v>
      </c>
      <c r="K57" s="1">
        <f t="shared" si="0"/>
        <v>61</v>
      </c>
      <c r="L57" s="1">
        <v>61</v>
      </c>
    </row>
    <row r="58" spans="2:12" x14ac:dyDescent="0.2">
      <c r="B58" s="1" t="s">
        <v>108</v>
      </c>
      <c r="C58" s="1" t="s">
        <v>134</v>
      </c>
      <c r="D58" s="1">
        <v>40</v>
      </c>
      <c r="E58" s="1" t="s">
        <v>88</v>
      </c>
      <c r="F58" s="27">
        <v>68</v>
      </c>
      <c r="G58" s="27">
        <v>0</v>
      </c>
      <c r="H58" s="27">
        <v>0</v>
      </c>
      <c r="I58" s="27">
        <v>0</v>
      </c>
      <c r="J58" s="27">
        <v>0</v>
      </c>
      <c r="K58" s="1">
        <f t="shared" si="0"/>
        <v>68</v>
      </c>
      <c r="L58" s="1">
        <v>68</v>
      </c>
    </row>
    <row r="59" spans="2:12" x14ac:dyDescent="0.2">
      <c r="B59" s="1" t="s">
        <v>109</v>
      </c>
      <c r="C59" s="1" t="s">
        <v>135</v>
      </c>
      <c r="D59" s="1">
        <v>40</v>
      </c>
      <c r="E59" s="1" t="s">
        <v>88</v>
      </c>
      <c r="F59" s="27">
        <v>0</v>
      </c>
      <c r="G59" s="27">
        <v>0</v>
      </c>
      <c r="H59" s="27">
        <v>71</v>
      </c>
      <c r="I59" s="27">
        <v>0</v>
      </c>
      <c r="J59" s="27">
        <v>0</v>
      </c>
      <c r="K59" s="1">
        <f t="shared" si="0"/>
        <v>71</v>
      </c>
      <c r="L59" s="1">
        <v>71</v>
      </c>
    </row>
    <row r="60" spans="2:12" x14ac:dyDescent="0.2">
      <c r="B60" s="1" t="s">
        <v>110</v>
      </c>
      <c r="C60" s="1" t="s">
        <v>136</v>
      </c>
      <c r="D60" s="1">
        <v>40</v>
      </c>
      <c r="E60" s="1" t="s">
        <v>88</v>
      </c>
      <c r="F60" s="27">
        <v>0</v>
      </c>
      <c r="G60" s="27">
        <v>0</v>
      </c>
      <c r="H60" s="27">
        <v>0</v>
      </c>
      <c r="I60" s="27">
        <v>10</v>
      </c>
      <c r="J60" s="27">
        <v>0</v>
      </c>
      <c r="K60" s="1">
        <f t="shared" si="0"/>
        <v>10</v>
      </c>
      <c r="L60" s="1">
        <v>10</v>
      </c>
    </row>
    <row r="61" spans="2:12" x14ac:dyDescent="0.2">
      <c r="B61" s="1" t="s">
        <v>111</v>
      </c>
      <c r="C61" s="1" t="s">
        <v>137</v>
      </c>
      <c r="D61" s="1">
        <v>40</v>
      </c>
      <c r="E61" s="1" t="s">
        <v>88</v>
      </c>
      <c r="F61" s="27">
        <v>0</v>
      </c>
      <c r="G61" s="27">
        <v>0</v>
      </c>
      <c r="H61" s="27">
        <v>4</v>
      </c>
      <c r="I61" s="27">
        <v>0</v>
      </c>
      <c r="J61" s="27">
        <v>0</v>
      </c>
      <c r="K61" s="1">
        <f t="shared" si="0"/>
        <v>4</v>
      </c>
      <c r="L61" s="1">
        <v>4</v>
      </c>
    </row>
    <row r="62" spans="2:12" x14ac:dyDescent="0.2">
      <c r="B62" s="1" t="s">
        <v>107</v>
      </c>
      <c r="C62" s="1" t="s">
        <v>138</v>
      </c>
      <c r="D62" s="1">
        <v>40</v>
      </c>
      <c r="E62" s="1" t="s">
        <v>88</v>
      </c>
      <c r="F62" s="27">
        <v>0</v>
      </c>
      <c r="G62" s="27">
        <v>0</v>
      </c>
      <c r="H62" s="27">
        <v>0</v>
      </c>
      <c r="I62" s="27">
        <v>61</v>
      </c>
      <c r="J62" s="27">
        <v>0</v>
      </c>
      <c r="K62" s="1">
        <f t="shared" si="0"/>
        <v>61</v>
      </c>
      <c r="L62" s="1">
        <v>61</v>
      </c>
    </row>
    <row r="63" spans="2:12" x14ac:dyDescent="0.2">
      <c r="B63" s="1" t="s">
        <v>112</v>
      </c>
      <c r="C63" s="1" t="s">
        <v>139</v>
      </c>
      <c r="D63" s="1">
        <v>40</v>
      </c>
      <c r="E63" s="1" t="s">
        <v>88</v>
      </c>
      <c r="F63" s="27">
        <v>12</v>
      </c>
      <c r="G63" s="27">
        <v>0</v>
      </c>
      <c r="H63" s="27">
        <v>0</v>
      </c>
      <c r="I63" s="27">
        <v>0</v>
      </c>
      <c r="J63" s="27">
        <v>0</v>
      </c>
      <c r="K63" s="1">
        <f t="shared" si="0"/>
        <v>12</v>
      </c>
      <c r="L63" s="1">
        <v>12</v>
      </c>
    </row>
    <row r="64" spans="2:12" x14ac:dyDescent="0.2">
      <c r="B64" s="1" t="s">
        <v>104</v>
      </c>
      <c r="C64" s="1" t="s">
        <v>140</v>
      </c>
      <c r="D64" s="1">
        <v>40</v>
      </c>
      <c r="E64" s="1" t="s">
        <v>88</v>
      </c>
      <c r="F64" s="27">
        <v>0</v>
      </c>
      <c r="G64" s="27">
        <v>9</v>
      </c>
      <c r="H64" s="27">
        <v>0</v>
      </c>
      <c r="I64" s="27">
        <v>0</v>
      </c>
      <c r="J64" s="27">
        <v>0</v>
      </c>
      <c r="K64" s="1">
        <f t="shared" si="0"/>
        <v>9</v>
      </c>
      <c r="L64" s="1">
        <v>9</v>
      </c>
    </row>
    <row r="65" spans="2:12" x14ac:dyDescent="0.2">
      <c r="B65" s="1" t="s">
        <v>104</v>
      </c>
      <c r="C65" s="1" t="s">
        <v>141</v>
      </c>
      <c r="D65" s="1">
        <v>40</v>
      </c>
      <c r="E65" s="1" t="s">
        <v>88</v>
      </c>
      <c r="F65" s="27">
        <v>0</v>
      </c>
      <c r="G65" s="27">
        <v>0</v>
      </c>
      <c r="H65" s="27">
        <v>0</v>
      </c>
      <c r="I65" s="27">
        <v>42</v>
      </c>
      <c r="J65" s="27">
        <v>0</v>
      </c>
      <c r="K65" s="1">
        <f t="shared" si="0"/>
        <v>42</v>
      </c>
      <c r="L65" s="1">
        <v>42</v>
      </c>
    </row>
    <row r="66" spans="2:12" x14ac:dyDescent="0.2">
      <c r="B66" s="1" t="s">
        <v>113</v>
      </c>
      <c r="C66" s="1" t="s">
        <v>142</v>
      </c>
      <c r="D66" s="1">
        <v>40</v>
      </c>
      <c r="E66" s="1" t="s">
        <v>88</v>
      </c>
      <c r="F66" s="27">
        <v>0</v>
      </c>
      <c r="G66" s="27">
        <v>0</v>
      </c>
      <c r="H66" s="27">
        <v>0</v>
      </c>
      <c r="I66" s="27">
        <v>0</v>
      </c>
      <c r="J66" s="27">
        <v>63</v>
      </c>
      <c r="K66" s="1">
        <f t="shared" si="0"/>
        <v>63</v>
      </c>
      <c r="L66" s="1">
        <v>63</v>
      </c>
    </row>
    <row r="67" spans="2:12" x14ac:dyDescent="0.2">
      <c r="B67" s="1" t="s">
        <v>114</v>
      </c>
      <c r="C67" s="1" t="s">
        <v>143</v>
      </c>
      <c r="D67" s="1">
        <v>40</v>
      </c>
      <c r="E67" s="1" t="s">
        <v>88</v>
      </c>
      <c r="F67" s="27">
        <v>0</v>
      </c>
      <c r="G67" s="27">
        <v>0</v>
      </c>
      <c r="H67" s="27">
        <v>0</v>
      </c>
      <c r="I67" s="27">
        <v>30</v>
      </c>
      <c r="J67" s="27">
        <v>0</v>
      </c>
      <c r="K67" s="1">
        <f t="shared" si="0"/>
        <v>30</v>
      </c>
      <c r="L67" s="1">
        <v>30</v>
      </c>
    </row>
    <row r="68" spans="2:12" x14ac:dyDescent="0.2">
      <c r="B68" s="1" t="s">
        <v>104</v>
      </c>
      <c r="C68" s="1" t="s">
        <v>144</v>
      </c>
      <c r="D68" s="1">
        <v>40</v>
      </c>
      <c r="E68" s="1" t="s">
        <v>88</v>
      </c>
      <c r="F68" s="27">
        <v>0</v>
      </c>
      <c r="G68" s="27">
        <v>0</v>
      </c>
      <c r="H68" s="27">
        <v>23</v>
      </c>
      <c r="I68" s="27">
        <v>0</v>
      </c>
      <c r="J68" s="27">
        <v>0</v>
      </c>
      <c r="K68" s="1">
        <f t="shared" ref="K68:K131" si="2">SUM(F68:J68)</f>
        <v>23</v>
      </c>
      <c r="L68" s="1">
        <v>23</v>
      </c>
    </row>
    <row r="69" spans="2:12" x14ac:dyDescent="0.2">
      <c r="B69" s="1" t="s">
        <v>114</v>
      </c>
      <c r="C69" s="1" t="s">
        <v>145</v>
      </c>
      <c r="D69" s="1">
        <v>40</v>
      </c>
      <c r="E69" s="1" t="s">
        <v>88</v>
      </c>
      <c r="F69" s="27">
        <v>0</v>
      </c>
      <c r="G69" s="27">
        <v>0</v>
      </c>
      <c r="H69" s="27">
        <v>10</v>
      </c>
      <c r="I69" s="27">
        <v>0</v>
      </c>
      <c r="J69" s="27">
        <v>0</v>
      </c>
      <c r="K69" s="1">
        <f t="shared" si="2"/>
        <v>10</v>
      </c>
      <c r="L69" s="1">
        <v>10</v>
      </c>
    </row>
    <row r="70" spans="2:12" x14ac:dyDescent="0.2">
      <c r="B70" s="1" t="s">
        <v>115</v>
      </c>
      <c r="C70" s="1" t="s">
        <v>146</v>
      </c>
      <c r="D70" s="1">
        <v>40</v>
      </c>
      <c r="E70" s="1" t="s">
        <v>88</v>
      </c>
      <c r="F70" s="27">
        <v>0</v>
      </c>
      <c r="G70" s="27">
        <v>0</v>
      </c>
      <c r="H70" s="27">
        <v>0</v>
      </c>
      <c r="I70" s="27">
        <v>0</v>
      </c>
      <c r="J70" s="27">
        <v>57</v>
      </c>
      <c r="K70" s="1">
        <f t="shared" si="2"/>
        <v>57</v>
      </c>
      <c r="L70" s="1">
        <v>57</v>
      </c>
    </row>
    <row r="71" spans="2:12" x14ac:dyDescent="0.2">
      <c r="B71" s="1" t="s">
        <v>103</v>
      </c>
      <c r="C71" s="1" t="s">
        <v>147</v>
      </c>
      <c r="D71" s="1">
        <v>40</v>
      </c>
      <c r="E71" s="1" t="s">
        <v>88</v>
      </c>
      <c r="F71" s="27">
        <v>0</v>
      </c>
      <c r="G71" s="27">
        <v>0</v>
      </c>
      <c r="H71" s="27">
        <v>49</v>
      </c>
      <c r="I71" s="27">
        <v>0</v>
      </c>
      <c r="J71" s="27">
        <v>0</v>
      </c>
      <c r="K71" s="1">
        <f t="shared" si="2"/>
        <v>49</v>
      </c>
      <c r="L71" s="1">
        <v>49</v>
      </c>
    </row>
    <row r="72" spans="2:12" x14ac:dyDescent="0.2">
      <c r="B72" s="1" t="s">
        <v>94</v>
      </c>
      <c r="C72" s="1" t="s">
        <v>148</v>
      </c>
      <c r="D72" s="1">
        <v>40</v>
      </c>
      <c r="E72" s="1" t="s">
        <v>88</v>
      </c>
      <c r="F72" s="27">
        <v>63</v>
      </c>
      <c r="G72" s="27">
        <v>0</v>
      </c>
      <c r="H72" s="27">
        <v>0</v>
      </c>
      <c r="I72" s="27">
        <v>0</v>
      </c>
      <c r="J72" s="27">
        <v>0</v>
      </c>
      <c r="K72" s="1">
        <f t="shared" si="2"/>
        <v>63</v>
      </c>
      <c r="L72" s="1">
        <v>63</v>
      </c>
    </row>
    <row r="73" spans="2:12" x14ac:dyDescent="0.2">
      <c r="B73" s="1" t="s">
        <v>93</v>
      </c>
      <c r="C73" s="1" t="s">
        <v>149</v>
      </c>
      <c r="D73" s="1">
        <v>40</v>
      </c>
      <c r="E73" s="1" t="s">
        <v>88</v>
      </c>
      <c r="F73" s="27">
        <v>0</v>
      </c>
      <c r="G73" s="27">
        <v>0</v>
      </c>
      <c r="H73" s="27">
        <v>0</v>
      </c>
      <c r="I73" s="27">
        <v>0</v>
      </c>
      <c r="J73" s="27">
        <v>75</v>
      </c>
      <c r="K73" s="1">
        <f t="shared" si="2"/>
        <v>75</v>
      </c>
      <c r="L73" s="1">
        <v>75</v>
      </c>
    </row>
    <row r="74" spans="2:12" x14ac:dyDescent="0.2">
      <c r="B74" s="1" t="s">
        <v>116</v>
      </c>
      <c r="C74" s="1" t="s">
        <v>150</v>
      </c>
      <c r="D74" s="1">
        <v>40</v>
      </c>
      <c r="E74" s="1" t="s">
        <v>88</v>
      </c>
      <c r="F74" s="27">
        <v>0</v>
      </c>
      <c r="G74" s="27">
        <v>0</v>
      </c>
      <c r="H74" s="27">
        <v>0</v>
      </c>
      <c r="I74" s="27">
        <v>0</v>
      </c>
      <c r="J74" s="27">
        <v>60</v>
      </c>
      <c r="K74" s="1">
        <f t="shared" si="2"/>
        <v>60</v>
      </c>
      <c r="L74" s="1">
        <v>60</v>
      </c>
    </row>
    <row r="75" spans="2:12" x14ac:dyDescent="0.2">
      <c r="B75" s="1" t="s">
        <v>106</v>
      </c>
      <c r="C75" s="1" t="s">
        <v>151</v>
      </c>
      <c r="D75" s="1">
        <v>40</v>
      </c>
      <c r="E75" s="1" t="s">
        <v>88</v>
      </c>
      <c r="F75" s="27">
        <v>0</v>
      </c>
      <c r="G75" s="27">
        <v>0</v>
      </c>
      <c r="H75" s="27">
        <v>0</v>
      </c>
      <c r="I75" s="27">
        <v>0</v>
      </c>
      <c r="J75" s="27">
        <v>84</v>
      </c>
      <c r="K75" s="1">
        <f t="shared" si="2"/>
        <v>84</v>
      </c>
      <c r="L75" s="1">
        <v>84</v>
      </c>
    </row>
    <row r="76" spans="2:12" x14ac:dyDescent="0.2">
      <c r="B76" s="1" t="s">
        <v>100</v>
      </c>
      <c r="C76" s="1" t="s">
        <v>152</v>
      </c>
      <c r="D76" s="1">
        <v>40</v>
      </c>
      <c r="E76" s="1" t="s">
        <v>88</v>
      </c>
      <c r="F76" s="27">
        <v>0</v>
      </c>
      <c r="G76" s="27">
        <v>0</v>
      </c>
      <c r="H76" s="27">
        <v>0</v>
      </c>
      <c r="I76" s="27">
        <v>13</v>
      </c>
      <c r="J76" s="27">
        <v>0</v>
      </c>
      <c r="K76" s="1">
        <f t="shared" si="2"/>
        <v>13</v>
      </c>
      <c r="L76" s="1">
        <v>13</v>
      </c>
    </row>
    <row r="77" spans="2:12" x14ac:dyDescent="0.2">
      <c r="B77" s="1" t="s">
        <v>94</v>
      </c>
      <c r="C77" s="1" t="s">
        <v>153</v>
      </c>
      <c r="D77" s="1">
        <v>40</v>
      </c>
      <c r="E77" s="1" t="s">
        <v>88</v>
      </c>
      <c r="F77" s="27">
        <v>0</v>
      </c>
      <c r="G77" s="27">
        <v>0</v>
      </c>
      <c r="H77" s="27">
        <v>0</v>
      </c>
      <c r="I77" s="27">
        <v>2</v>
      </c>
      <c r="J77" s="27">
        <v>0</v>
      </c>
      <c r="K77" s="1">
        <f t="shared" si="2"/>
        <v>2</v>
      </c>
      <c r="L77" s="1">
        <v>2</v>
      </c>
    </row>
    <row r="78" spans="2:12" x14ac:dyDescent="0.2">
      <c r="B78" s="1" t="s">
        <v>93</v>
      </c>
      <c r="C78" s="1" t="s">
        <v>154</v>
      </c>
      <c r="D78" s="1">
        <v>40</v>
      </c>
      <c r="E78" s="1" t="s">
        <v>88</v>
      </c>
      <c r="F78" s="27">
        <v>0</v>
      </c>
      <c r="G78" s="27">
        <v>0</v>
      </c>
      <c r="H78" s="27">
        <v>0</v>
      </c>
      <c r="I78" s="27">
        <v>28</v>
      </c>
      <c r="J78" s="27">
        <v>0</v>
      </c>
      <c r="K78" s="1">
        <f t="shared" si="2"/>
        <v>28</v>
      </c>
      <c r="L78" s="1">
        <v>28</v>
      </c>
    </row>
    <row r="79" spans="2:12" x14ac:dyDescent="0.2">
      <c r="B79" s="1" t="s">
        <v>93</v>
      </c>
      <c r="C79" s="1" t="s">
        <v>117</v>
      </c>
      <c r="D79" s="1">
        <v>20</v>
      </c>
      <c r="E79" s="1" t="s">
        <v>89</v>
      </c>
      <c r="F79" s="27">
        <v>0</v>
      </c>
      <c r="G79" s="27">
        <v>0</v>
      </c>
      <c r="H79" s="27">
        <v>0</v>
      </c>
      <c r="I79" s="27">
        <v>0</v>
      </c>
      <c r="J79" s="27">
        <v>9</v>
      </c>
      <c r="K79" s="1">
        <f t="shared" si="2"/>
        <v>9</v>
      </c>
      <c r="L79" s="1">
        <v>9</v>
      </c>
    </row>
    <row r="80" spans="2:12" x14ac:dyDescent="0.2">
      <c r="B80" s="1" t="s">
        <v>94</v>
      </c>
      <c r="C80" s="1" t="s">
        <v>118</v>
      </c>
      <c r="D80" s="1">
        <v>20</v>
      </c>
      <c r="E80" s="1" t="s">
        <v>89</v>
      </c>
      <c r="F80" s="27">
        <v>0</v>
      </c>
      <c r="G80" s="27">
        <v>0</v>
      </c>
      <c r="H80" s="27">
        <v>2</v>
      </c>
      <c r="I80" s="27">
        <v>0</v>
      </c>
      <c r="J80" s="27">
        <v>0</v>
      </c>
      <c r="K80" s="1">
        <f t="shared" si="2"/>
        <v>2</v>
      </c>
      <c r="L80" s="1">
        <v>2</v>
      </c>
    </row>
    <row r="81" spans="2:12" x14ac:dyDescent="0.2">
      <c r="B81" s="1" t="s">
        <v>95</v>
      </c>
      <c r="C81" s="1" t="s">
        <v>119</v>
      </c>
      <c r="D81" s="1">
        <v>20</v>
      </c>
      <c r="E81" s="1" t="s">
        <v>89</v>
      </c>
      <c r="F81" s="27">
        <v>0</v>
      </c>
      <c r="G81" s="27">
        <v>0</v>
      </c>
      <c r="H81" s="27">
        <v>0</v>
      </c>
      <c r="I81" s="27">
        <v>70</v>
      </c>
      <c r="J81" s="27">
        <v>0</v>
      </c>
      <c r="K81" s="1">
        <f t="shared" si="2"/>
        <v>70</v>
      </c>
      <c r="L81" s="1">
        <v>70</v>
      </c>
    </row>
    <row r="82" spans="2:12" x14ac:dyDescent="0.2">
      <c r="B82" s="1" t="s">
        <v>94</v>
      </c>
      <c r="C82" s="1" t="s">
        <v>120</v>
      </c>
      <c r="D82" s="1">
        <v>20</v>
      </c>
      <c r="E82" s="1" t="s">
        <v>89</v>
      </c>
      <c r="F82" s="27">
        <v>0</v>
      </c>
      <c r="G82" s="27">
        <v>0</v>
      </c>
      <c r="H82" s="27">
        <v>0</v>
      </c>
      <c r="I82" s="27">
        <v>0</v>
      </c>
      <c r="J82" s="27">
        <v>92</v>
      </c>
      <c r="K82" s="1">
        <f t="shared" si="2"/>
        <v>92</v>
      </c>
      <c r="L82" s="1">
        <v>92</v>
      </c>
    </row>
    <row r="83" spans="2:12" x14ac:dyDescent="0.2">
      <c r="B83" s="1" t="s">
        <v>96</v>
      </c>
      <c r="C83" s="1" t="s">
        <v>121</v>
      </c>
      <c r="D83" s="1">
        <v>20</v>
      </c>
      <c r="E83" s="1" t="s">
        <v>89</v>
      </c>
      <c r="F83" s="27">
        <v>0</v>
      </c>
      <c r="G83" s="27">
        <v>0</v>
      </c>
      <c r="H83" s="27">
        <v>0</v>
      </c>
      <c r="I83" s="27">
        <v>65</v>
      </c>
      <c r="J83" s="27">
        <v>0</v>
      </c>
      <c r="K83" s="1">
        <f t="shared" si="2"/>
        <v>65</v>
      </c>
      <c r="L83" s="1">
        <v>65</v>
      </c>
    </row>
    <row r="84" spans="2:12" x14ac:dyDescent="0.2">
      <c r="B84" s="1" t="s">
        <v>97</v>
      </c>
      <c r="C84" s="1" t="s">
        <v>122</v>
      </c>
      <c r="D84" s="1">
        <v>20</v>
      </c>
      <c r="E84" s="1" t="s">
        <v>89</v>
      </c>
      <c r="F84" s="27">
        <v>0</v>
      </c>
      <c r="G84" s="27">
        <v>30</v>
      </c>
      <c r="H84" s="27">
        <v>0</v>
      </c>
      <c r="I84" s="27">
        <v>0</v>
      </c>
      <c r="J84" s="27">
        <v>0</v>
      </c>
      <c r="K84" s="1">
        <f t="shared" si="2"/>
        <v>30</v>
      </c>
      <c r="L84" s="1">
        <v>30</v>
      </c>
    </row>
    <row r="85" spans="2:12" x14ac:dyDescent="0.2">
      <c r="B85" s="1" t="s">
        <v>98</v>
      </c>
      <c r="C85" s="1" t="s">
        <v>123</v>
      </c>
      <c r="D85" s="1">
        <v>20</v>
      </c>
      <c r="E85" s="1" t="s">
        <v>89</v>
      </c>
      <c r="F85" s="27">
        <v>0</v>
      </c>
      <c r="G85" s="27">
        <v>10</v>
      </c>
      <c r="H85" s="27">
        <v>0</v>
      </c>
      <c r="I85" s="27">
        <v>0</v>
      </c>
      <c r="J85" s="27">
        <v>0</v>
      </c>
      <c r="K85" s="1">
        <f t="shared" si="2"/>
        <v>10</v>
      </c>
      <c r="L85" s="1">
        <v>10</v>
      </c>
    </row>
    <row r="86" spans="2:12" x14ac:dyDescent="0.2">
      <c r="B86" s="1" t="s">
        <v>97</v>
      </c>
      <c r="C86" s="1" t="s">
        <v>124</v>
      </c>
      <c r="D86" s="1">
        <v>20</v>
      </c>
      <c r="E86" s="1" t="s">
        <v>89</v>
      </c>
      <c r="F86" s="27">
        <v>0</v>
      </c>
      <c r="G86" s="27">
        <v>0</v>
      </c>
      <c r="H86" s="27">
        <v>0</v>
      </c>
      <c r="I86" s="27">
        <v>0</v>
      </c>
      <c r="J86" s="27">
        <v>22</v>
      </c>
      <c r="K86" s="1">
        <f t="shared" si="2"/>
        <v>22</v>
      </c>
      <c r="L86" s="1">
        <v>22</v>
      </c>
    </row>
    <row r="87" spans="2:12" x14ac:dyDescent="0.2">
      <c r="B87" s="1" t="s">
        <v>99</v>
      </c>
      <c r="C87" s="1" t="s">
        <v>125</v>
      </c>
      <c r="D87" s="1">
        <v>20</v>
      </c>
      <c r="E87" s="1" t="s">
        <v>89</v>
      </c>
      <c r="F87" s="27">
        <v>0</v>
      </c>
      <c r="G87" s="27">
        <v>7</v>
      </c>
      <c r="H87" s="27">
        <v>0</v>
      </c>
      <c r="I87" s="27">
        <v>0</v>
      </c>
      <c r="J87" s="27">
        <v>0</v>
      </c>
      <c r="K87" s="1">
        <f t="shared" si="2"/>
        <v>7</v>
      </c>
      <c r="L87" s="1">
        <v>7</v>
      </c>
    </row>
    <row r="88" spans="2:12" x14ac:dyDescent="0.2">
      <c r="B88" s="1" t="s">
        <v>100</v>
      </c>
      <c r="C88" s="1" t="s">
        <v>126</v>
      </c>
      <c r="D88" s="1">
        <v>20</v>
      </c>
      <c r="E88" s="1" t="s">
        <v>89</v>
      </c>
      <c r="F88" s="27">
        <v>0</v>
      </c>
      <c r="G88" s="27">
        <v>0</v>
      </c>
      <c r="H88" s="27">
        <v>0</v>
      </c>
      <c r="I88" s="27">
        <v>0</v>
      </c>
      <c r="J88" s="27">
        <v>14</v>
      </c>
      <c r="K88" s="1">
        <f t="shared" si="2"/>
        <v>14</v>
      </c>
      <c r="L88" s="1">
        <v>14</v>
      </c>
    </row>
    <row r="89" spans="2:12" x14ac:dyDescent="0.2">
      <c r="B89" s="1" t="s">
        <v>101</v>
      </c>
      <c r="C89" s="1" t="s">
        <v>127</v>
      </c>
      <c r="D89" s="1">
        <v>20</v>
      </c>
      <c r="E89" s="1" t="s">
        <v>89</v>
      </c>
      <c r="F89" s="27">
        <v>75</v>
      </c>
      <c r="G89" s="27">
        <v>0</v>
      </c>
      <c r="H89" s="27">
        <v>0</v>
      </c>
      <c r="I89" s="27">
        <v>0</v>
      </c>
      <c r="J89" s="27">
        <v>0</v>
      </c>
      <c r="K89" s="1">
        <f t="shared" si="2"/>
        <v>75</v>
      </c>
      <c r="L89" s="1">
        <v>75</v>
      </c>
    </row>
    <row r="90" spans="2:12" x14ac:dyDescent="0.2">
      <c r="B90" s="1" t="s">
        <v>102</v>
      </c>
      <c r="C90" s="1" t="s">
        <v>128</v>
      </c>
      <c r="D90" s="1">
        <v>20</v>
      </c>
      <c r="E90" s="1" t="s">
        <v>89</v>
      </c>
      <c r="F90" s="27">
        <v>45</v>
      </c>
      <c r="G90" s="27">
        <v>0</v>
      </c>
      <c r="H90" s="27">
        <v>0</v>
      </c>
      <c r="I90" s="27">
        <v>0</v>
      </c>
      <c r="J90" s="27">
        <v>0</v>
      </c>
      <c r="K90" s="1">
        <f t="shared" si="2"/>
        <v>45</v>
      </c>
      <c r="L90" s="1">
        <v>45</v>
      </c>
    </row>
    <row r="91" spans="2:12" x14ac:dyDescent="0.2">
      <c r="B91" s="1" t="s">
        <v>103</v>
      </c>
      <c r="C91" s="1" t="s">
        <v>129</v>
      </c>
      <c r="D91" s="1">
        <v>20</v>
      </c>
      <c r="E91" s="1" t="s">
        <v>89</v>
      </c>
      <c r="F91" s="27">
        <v>0</v>
      </c>
      <c r="G91" s="27">
        <v>0</v>
      </c>
      <c r="H91" s="27">
        <v>0</v>
      </c>
      <c r="I91" s="27">
        <v>0</v>
      </c>
      <c r="J91" s="27">
        <v>27</v>
      </c>
      <c r="K91" s="1">
        <f t="shared" si="2"/>
        <v>27</v>
      </c>
      <c r="L91" s="1">
        <v>27</v>
      </c>
    </row>
    <row r="92" spans="2:12" x14ac:dyDescent="0.2">
      <c r="B92" s="1" t="s">
        <v>104</v>
      </c>
      <c r="C92" s="1" t="s">
        <v>130</v>
      </c>
      <c r="D92" s="1">
        <v>20</v>
      </c>
      <c r="E92" s="1" t="s">
        <v>89</v>
      </c>
      <c r="F92" s="27">
        <v>81</v>
      </c>
      <c r="G92" s="27">
        <v>0</v>
      </c>
      <c r="H92" s="27">
        <v>0</v>
      </c>
      <c r="I92" s="27">
        <v>0</v>
      </c>
      <c r="J92" s="27">
        <v>0</v>
      </c>
      <c r="K92" s="1">
        <f t="shared" si="2"/>
        <v>81</v>
      </c>
      <c r="L92" s="1">
        <v>81</v>
      </c>
    </row>
    <row r="93" spans="2:12" x14ac:dyDescent="0.2">
      <c r="B93" s="1" t="s">
        <v>105</v>
      </c>
      <c r="C93" s="1" t="s">
        <v>131</v>
      </c>
      <c r="D93" s="1">
        <v>20</v>
      </c>
      <c r="E93" s="1" t="s">
        <v>89</v>
      </c>
      <c r="F93" s="27">
        <v>0</v>
      </c>
      <c r="G93" s="27">
        <v>0</v>
      </c>
      <c r="H93" s="27">
        <v>0</v>
      </c>
      <c r="I93" s="27">
        <v>0</v>
      </c>
      <c r="J93" s="27">
        <v>60</v>
      </c>
      <c r="K93" s="1">
        <f t="shared" si="2"/>
        <v>60</v>
      </c>
      <c r="L93" s="1">
        <v>60</v>
      </c>
    </row>
    <row r="94" spans="2:12" x14ac:dyDescent="0.2">
      <c r="B94" s="1" t="s">
        <v>106</v>
      </c>
      <c r="C94" s="1" t="s">
        <v>132</v>
      </c>
      <c r="D94" s="1">
        <v>20</v>
      </c>
      <c r="E94" s="1" t="s">
        <v>89</v>
      </c>
      <c r="F94" s="27">
        <v>0</v>
      </c>
      <c r="G94" s="27">
        <v>0</v>
      </c>
      <c r="H94" s="27">
        <v>0</v>
      </c>
      <c r="I94" s="27">
        <v>27</v>
      </c>
      <c r="J94" s="27">
        <v>0</v>
      </c>
      <c r="K94" s="1">
        <f t="shared" si="2"/>
        <v>27</v>
      </c>
      <c r="L94" s="1">
        <v>27</v>
      </c>
    </row>
    <row r="95" spans="2:12" x14ac:dyDescent="0.2">
      <c r="B95" s="1" t="s">
        <v>107</v>
      </c>
      <c r="C95" s="1" t="s">
        <v>133</v>
      </c>
      <c r="D95" s="1">
        <v>20</v>
      </c>
      <c r="E95" s="1" t="s">
        <v>89</v>
      </c>
      <c r="F95" s="27">
        <v>0</v>
      </c>
      <c r="G95" s="27">
        <v>0</v>
      </c>
      <c r="H95" s="27">
        <v>78</v>
      </c>
      <c r="I95" s="27">
        <v>0</v>
      </c>
      <c r="J95" s="27">
        <v>0</v>
      </c>
      <c r="K95" s="1">
        <f t="shared" si="2"/>
        <v>78</v>
      </c>
      <c r="L95" s="1">
        <v>78</v>
      </c>
    </row>
    <row r="96" spans="2:12" x14ac:dyDescent="0.2">
      <c r="B96" s="1" t="s">
        <v>108</v>
      </c>
      <c r="C96" s="1" t="s">
        <v>134</v>
      </c>
      <c r="D96" s="1">
        <v>20</v>
      </c>
      <c r="E96" s="1" t="s">
        <v>89</v>
      </c>
      <c r="F96" s="27">
        <v>0</v>
      </c>
      <c r="G96" s="27">
        <v>5</v>
      </c>
      <c r="H96" s="27">
        <v>0</v>
      </c>
      <c r="I96" s="27">
        <v>0</v>
      </c>
      <c r="J96" s="27">
        <v>0</v>
      </c>
      <c r="K96" s="1">
        <f t="shared" si="2"/>
        <v>5</v>
      </c>
      <c r="L96" s="1">
        <v>5</v>
      </c>
    </row>
    <row r="97" spans="2:12" x14ac:dyDescent="0.2">
      <c r="B97" s="1" t="s">
        <v>109</v>
      </c>
      <c r="C97" s="1" t="s">
        <v>135</v>
      </c>
      <c r="D97" s="1">
        <v>20</v>
      </c>
      <c r="E97" s="1" t="s">
        <v>89</v>
      </c>
      <c r="F97" s="27">
        <v>0</v>
      </c>
      <c r="G97" s="27">
        <v>0</v>
      </c>
      <c r="H97" s="27">
        <v>0</v>
      </c>
      <c r="I97" s="27">
        <v>95</v>
      </c>
      <c r="J97" s="27">
        <v>0</v>
      </c>
      <c r="K97" s="1">
        <f t="shared" si="2"/>
        <v>95</v>
      </c>
      <c r="L97" s="1">
        <v>95</v>
      </c>
    </row>
    <row r="98" spans="2:12" x14ac:dyDescent="0.2">
      <c r="B98" s="1" t="s">
        <v>110</v>
      </c>
      <c r="C98" s="1" t="s">
        <v>136</v>
      </c>
      <c r="D98" s="1">
        <v>20</v>
      </c>
      <c r="E98" s="1" t="s">
        <v>89</v>
      </c>
      <c r="F98" s="27">
        <v>0</v>
      </c>
      <c r="G98" s="27">
        <v>0</v>
      </c>
      <c r="H98" s="27">
        <v>0</v>
      </c>
      <c r="I98" s="27">
        <v>96</v>
      </c>
      <c r="J98" s="27">
        <v>0</v>
      </c>
      <c r="K98" s="1">
        <f t="shared" si="2"/>
        <v>96</v>
      </c>
      <c r="L98" s="1">
        <v>96</v>
      </c>
    </row>
    <row r="99" spans="2:12" x14ac:dyDescent="0.2">
      <c r="B99" s="1" t="s">
        <v>111</v>
      </c>
      <c r="C99" s="1" t="s">
        <v>137</v>
      </c>
      <c r="D99" s="1">
        <v>20</v>
      </c>
      <c r="E99" s="1" t="s">
        <v>89</v>
      </c>
      <c r="F99" s="27">
        <v>0</v>
      </c>
      <c r="G99" s="27">
        <v>0</v>
      </c>
      <c r="H99" s="27">
        <v>20</v>
      </c>
      <c r="I99" s="27">
        <v>0</v>
      </c>
      <c r="J99" s="27">
        <v>0</v>
      </c>
      <c r="K99" s="1">
        <f t="shared" si="2"/>
        <v>20</v>
      </c>
      <c r="L99" s="1">
        <v>20</v>
      </c>
    </row>
    <row r="100" spans="2:12" x14ac:dyDescent="0.2">
      <c r="B100" s="1" t="s">
        <v>107</v>
      </c>
      <c r="C100" s="1" t="s">
        <v>138</v>
      </c>
      <c r="D100" s="1">
        <v>20</v>
      </c>
      <c r="E100" s="1" t="s">
        <v>89</v>
      </c>
      <c r="F100" s="27">
        <v>0</v>
      </c>
      <c r="G100" s="27">
        <v>0</v>
      </c>
      <c r="H100" s="27">
        <v>1</v>
      </c>
      <c r="I100" s="27">
        <v>0</v>
      </c>
      <c r="J100" s="27">
        <v>0</v>
      </c>
      <c r="K100" s="1">
        <f t="shared" si="2"/>
        <v>1</v>
      </c>
      <c r="L100" s="1">
        <v>1</v>
      </c>
    </row>
    <row r="101" spans="2:12" x14ac:dyDescent="0.2">
      <c r="B101" s="1" t="s">
        <v>112</v>
      </c>
      <c r="C101" s="1" t="s">
        <v>139</v>
      </c>
      <c r="D101" s="1">
        <v>20</v>
      </c>
      <c r="E101" s="1" t="s">
        <v>89</v>
      </c>
      <c r="F101" s="27">
        <v>0</v>
      </c>
      <c r="G101" s="27">
        <v>0</v>
      </c>
      <c r="H101" s="27">
        <v>0</v>
      </c>
      <c r="I101" s="27">
        <v>70</v>
      </c>
      <c r="J101" s="27">
        <v>0</v>
      </c>
      <c r="K101" s="1">
        <f t="shared" si="2"/>
        <v>70</v>
      </c>
      <c r="L101" s="1">
        <v>70</v>
      </c>
    </row>
    <row r="102" spans="2:12" x14ac:dyDescent="0.2">
      <c r="B102" s="1" t="s">
        <v>104</v>
      </c>
      <c r="C102" s="1" t="s">
        <v>140</v>
      </c>
      <c r="D102" s="1">
        <v>20</v>
      </c>
      <c r="E102" s="1" t="s">
        <v>89</v>
      </c>
      <c r="F102" s="27">
        <v>0</v>
      </c>
      <c r="G102" s="27">
        <v>0</v>
      </c>
      <c r="H102" s="27">
        <v>0</v>
      </c>
      <c r="I102" s="27">
        <v>72</v>
      </c>
      <c r="J102" s="27">
        <v>0</v>
      </c>
      <c r="K102" s="1">
        <f t="shared" si="2"/>
        <v>72</v>
      </c>
      <c r="L102" s="1">
        <v>72</v>
      </c>
    </row>
    <row r="103" spans="2:12" x14ac:dyDescent="0.2">
      <c r="B103" s="1" t="s">
        <v>104</v>
      </c>
      <c r="C103" s="1" t="s">
        <v>141</v>
      </c>
      <c r="D103" s="1">
        <v>20</v>
      </c>
      <c r="E103" s="1" t="s">
        <v>89</v>
      </c>
      <c r="F103" s="27">
        <v>100</v>
      </c>
      <c r="G103" s="27">
        <v>0</v>
      </c>
      <c r="H103" s="27">
        <v>0</v>
      </c>
      <c r="I103" s="27">
        <v>0</v>
      </c>
      <c r="J103" s="27">
        <v>0</v>
      </c>
      <c r="K103" s="1">
        <f t="shared" si="2"/>
        <v>100</v>
      </c>
      <c r="L103" s="1">
        <v>100</v>
      </c>
    </row>
    <row r="104" spans="2:12" x14ac:dyDescent="0.2">
      <c r="B104" s="1" t="s">
        <v>113</v>
      </c>
      <c r="C104" s="1" t="s">
        <v>142</v>
      </c>
      <c r="D104" s="1">
        <v>20</v>
      </c>
      <c r="E104" s="1" t="s">
        <v>89</v>
      </c>
      <c r="F104" s="27">
        <v>0</v>
      </c>
      <c r="G104" s="27">
        <v>47</v>
      </c>
      <c r="H104" s="27">
        <v>0</v>
      </c>
      <c r="I104" s="27">
        <v>0</v>
      </c>
      <c r="J104" s="27">
        <v>0</v>
      </c>
      <c r="K104" s="1">
        <f t="shared" si="2"/>
        <v>47</v>
      </c>
      <c r="L104" s="1">
        <v>47</v>
      </c>
    </row>
    <row r="105" spans="2:12" x14ac:dyDescent="0.2">
      <c r="B105" s="1" t="s">
        <v>114</v>
      </c>
      <c r="C105" s="1" t="s">
        <v>143</v>
      </c>
      <c r="D105" s="1">
        <v>20</v>
      </c>
      <c r="E105" s="1" t="s">
        <v>89</v>
      </c>
      <c r="F105" s="27">
        <v>18</v>
      </c>
      <c r="G105" s="27">
        <v>0</v>
      </c>
      <c r="H105" s="27">
        <v>0</v>
      </c>
      <c r="I105" s="27">
        <v>0</v>
      </c>
      <c r="J105" s="27">
        <v>0</v>
      </c>
      <c r="K105" s="1">
        <f t="shared" si="2"/>
        <v>18</v>
      </c>
      <c r="L105" s="1">
        <v>18</v>
      </c>
    </row>
    <row r="106" spans="2:12" x14ac:dyDescent="0.2">
      <c r="B106" s="1" t="s">
        <v>104</v>
      </c>
      <c r="C106" s="1" t="s">
        <v>144</v>
      </c>
      <c r="D106" s="1">
        <v>20</v>
      </c>
      <c r="E106" s="1" t="s">
        <v>89</v>
      </c>
      <c r="F106" s="27">
        <v>0</v>
      </c>
      <c r="G106" s="27">
        <v>33</v>
      </c>
      <c r="H106" s="27">
        <v>0</v>
      </c>
      <c r="I106" s="27">
        <v>0</v>
      </c>
      <c r="J106" s="27">
        <v>0</v>
      </c>
      <c r="K106" s="1">
        <f t="shared" si="2"/>
        <v>33</v>
      </c>
      <c r="L106" s="1">
        <v>33</v>
      </c>
    </row>
    <row r="107" spans="2:12" x14ac:dyDescent="0.2">
      <c r="B107" s="1" t="s">
        <v>114</v>
      </c>
      <c r="C107" s="1" t="s">
        <v>145</v>
      </c>
      <c r="D107" s="1">
        <v>20</v>
      </c>
      <c r="E107" s="1" t="s">
        <v>89</v>
      </c>
      <c r="F107" s="27">
        <v>0</v>
      </c>
      <c r="G107" s="27">
        <v>94</v>
      </c>
      <c r="H107" s="27">
        <v>0</v>
      </c>
      <c r="I107" s="27">
        <v>0</v>
      </c>
      <c r="J107" s="27">
        <v>0</v>
      </c>
      <c r="K107" s="1">
        <f t="shared" si="2"/>
        <v>94</v>
      </c>
      <c r="L107" s="1">
        <v>94</v>
      </c>
    </row>
    <row r="108" spans="2:12" x14ac:dyDescent="0.2">
      <c r="B108" s="1" t="s">
        <v>115</v>
      </c>
      <c r="C108" s="1" t="s">
        <v>146</v>
      </c>
      <c r="D108" s="1">
        <v>20</v>
      </c>
      <c r="E108" s="1" t="s">
        <v>89</v>
      </c>
      <c r="F108" s="27">
        <v>0</v>
      </c>
      <c r="G108" s="27">
        <v>0</v>
      </c>
      <c r="H108" s="27">
        <v>0</v>
      </c>
      <c r="I108" s="27">
        <v>96</v>
      </c>
      <c r="J108" s="27">
        <v>0</v>
      </c>
      <c r="K108" s="1">
        <f t="shared" si="2"/>
        <v>96</v>
      </c>
      <c r="L108" s="1">
        <v>96</v>
      </c>
    </row>
    <row r="109" spans="2:12" x14ac:dyDescent="0.2">
      <c r="B109" s="1" t="s">
        <v>103</v>
      </c>
      <c r="C109" s="1" t="s">
        <v>147</v>
      </c>
      <c r="D109" s="1">
        <v>20</v>
      </c>
      <c r="E109" s="1" t="s">
        <v>89</v>
      </c>
      <c r="F109" s="27">
        <v>0</v>
      </c>
      <c r="G109" s="27">
        <v>0</v>
      </c>
      <c r="H109" s="27">
        <v>0</v>
      </c>
      <c r="I109" s="27">
        <v>94</v>
      </c>
      <c r="J109" s="27">
        <v>0</v>
      </c>
      <c r="K109" s="1">
        <f t="shared" si="2"/>
        <v>94</v>
      </c>
      <c r="L109" s="1">
        <v>94</v>
      </c>
    </row>
    <row r="110" spans="2:12" x14ac:dyDescent="0.2">
      <c r="B110" s="1" t="s">
        <v>94</v>
      </c>
      <c r="C110" s="1" t="s">
        <v>148</v>
      </c>
      <c r="D110" s="1">
        <v>20</v>
      </c>
      <c r="E110" s="1" t="s">
        <v>89</v>
      </c>
      <c r="F110" s="27">
        <v>86</v>
      </c>
      <c r="G110" s="27">
        <v>0</v>
      </c>
      <c r="H110" s="27">
        <v>0</v>
      </c>
      <c r="I110" s="27">
        <v>0</v>
      </c>
      <c r="J110" s="27">
        <v>0</v>
      </c>
      <c r="K110" s="1">
        <f t="shared" si="2"/>
        <v>86</v>
      </c>
      <c r="L110" s="1">
        <v>86</v>
      </c>
    </row>
    <row r="111" spans="2:12" x14ac:dyDescent="0.2">
      <c r="B111" s="1" t="s">
        <v>93</v>
      </c>
      <c r="C111" s="1" t="s">
        <v>149</v>
      </c>
      <c r="D111" s="1">
        <v>20</v>
      </c>
      <c r="E111" s="1" t="s">
        <v>89</v>
      </c>
      <c r="F111" s="27">
        <v>0</v>
      </c>
      <c r="G111" s="27">
        <v>0</v>
      </c>
      <c r="H111" s="27">
        <v>0</v>
      </c>
      <c r="I111" s="27">
        <v>16</v>
      </c>
      <c r="J111" s="27">
        <v>0</v>
      </c>
      <c r="K111" s="1">
        <f t="shared" si="2"/>
        <v>16</v>
      </c>
      <c r="L111" s="1">
        <v>16</v>
      </c>
    </row>
    <row r="112" spans="2:12" x14ac:dyDescent="0.2">
      <c r="B112" s="1" t="s">
        <v>116</v>
      </c>
      <c r="C112" s="1" t="s">
        <v>150</v>
      </c>
      <c r="D112" s="1">
        <v>20</v>
      </c>
      <c r="E112" s="1" t="s">
        <v>89</v>
      </c>
      <c r="F112" s="27">
        <v>0</v>
      </c>
      <c r="G112" s="27">
        <v>0</v>
      </c>
      <c r="H112" s="27">
        <v>40</v>
      </c>
      <c r="I112" s="27">
        <v>0</v>
      </c>
      <c r="J112" s="27">
        <v>0</v>
      </c>
      <c r="K112" s="1">
        <f t="shared" si="2"/>
        <v>40</v>
      </c>
      <c r="L112" s="1">
        <v>40</v>
      </c>
    </row>
    <row r="113" spans="2:12" x14ac:dyDescent="0.2">
      <c r="B113" s="1" t="s">
        <v>106</v>
      </c>
      <c r="C113" s="1" t="s">
        <v>151</v>
      </c>
      <c r="D113" s="1">
        <v>20</v>
      </c>
      <c r="E113" s="1" t="s">
        <v>89</v>
      </c>
      <c r="F113" s="27">
        <v>26</v>
      </c>
      <c r="G113" s="27">
        <v>0</v>
      </c>
      <c r="H113" s="27">
        <v>0</v>
      </c>
      <c r="I113" s="27">
        <v>0</v>
      </c>
      <c r="J113" s="27">
        <v>0</v>
      </c>
      <c r="K113" s="1">
        <f t="shared" si="2"/>
        <v>26</v>
      </c>
      <c r="L113" s="1">
        <v>26</v>
      </c>
    </row>
    <row r="114" spans="2:12" x14ac:dyDescent="0.2">
      <c r="B114" s="1" t="s">
        <v>100</v>
      </c>
      <c r="C114" s="1" t="s">
        <v>152</v>
      </c>
      <c r="D114" s="1">
        <v>20</v>
      </c>
      <c r="E114" s="1" t="s">
        <v>89</v>
      </c>
      <c r="F114" s="27">
        <v>93</v>
      </c>
      <c r="G114" s="27">
        <v>0</v>
      </c>
      <c r="H114" s="27">
        <v>0</v>
      </c>
      <c r="I114" s="27">
        <v>0</v>
      </c>
      <c r="J114" s="27">
        <v>0</v>
      </c>
      <c r="K114" s="1">
        <f t="shared" si="2"/>
        <v>93</v>
      </c>
      <c r="L114" s="1">
        <v>93</v>
      </c>
    </row>
    <row r="115" spans="2:12" x14ac:dyDescent="0.2">
      <c r="B115" s="1" t="s">
        <v>94</v>
      </c>
      <c r="C115" s="1" t="s">
        <v>153</v>
      </c>
      <c r="D115" s="1">
        <v>20</v>
      </c>
      <c r="E115" s="1" t="s">
        <v>89</v>
      </c>
      <c r="F115" s="27">
        <v>20</v>
      </c>
      <c r="G115" s="27">
        <v>0</v>
      </c>
      <c r="H115" s="27">
        <v>0</v>
      </c>
      <c r="I115" s="27">
        <v>0</v>
      </c>
      <c r="J115" s="27">
        <v>0</v>
      </c>
      <c r="K115" s="1">
        <f t="shared" si="2"/>
        <v>20</v>
      </c>
      <c r="L115" s="1">
        <v>20</v>
      </c>
    </row>
    <row r="116" spans="2:12" x14ac:dyDescent="0.2">
      <c r="B116" s="1" t="s">
        <v>93</v>
      </c>
      <c r="C116" s="1" t="s">
        <v>154</v>
      </c>
      <c r="D116" s="1">
        <v>20</v>
      </c>
      <c r="E116" s="1" t="s">
        <v>89</v>
      </c>
      <c r="F116" s="27">
        <v>0</v>
      </c>
      <c r="G116" s="27">
        <v>0</v>
      </c>
      <c r="H116" s="27">
        <v>0</v>
      </c>
      <c r="I116" s="27">
        <v>73</v>
      </c>
      <c r="J116" s="27">
        <v>0</v>
      </c>
      <c r="K116" s="1">
        <f t="shared" si="2"/>
        <v>73</v>
      </c>
      <c r="L116" s="1">
        <v>73</v>
      </c>
    </row>
    <row r="117" spans="2:12" x14ac:dyDescent="0.2">
      <c r="B117" s="1" t="s">
        <v>93</v>
      </c>
      <c r="C117" s="1" t="s">
        <v>117</v>
      </c>
      <c r="D117" s="1">
        <v>40</v>
      </c>
      <c r="E117" s="1" t="s">
        <v>89</v>
      </c>
      <c r="F117" s="27">
        <v>60</v>
      </c>
      <c r="G117" s="27">
        <v>0</v>
      </c>
      <c r="H117" s="27">
        <v>0</v>
      </c>
      <c r="I117" s="27">
        <v>0</v>
      </c>
      <c r="J117" s="27">
        <v>0</v>
      </c>
      <c r="K117" s="1">
        <f t="shared" si="2"/>
        <v>60</v>
      </c>
      <c r="L117" s="1">
        <v>60</v>
      </c>
    </row>
    <row r="118" spans="2:12" x14ac:dyDescent="0.2">
      <c r="B118" s="1" t="s">
        <v>94</v>
      </c>
      <c r="C118" s="1" t="s">
        <v>118</v>
      </c>
      <c r="D118" s="1">
        <v>40</v>
      </c>
      <c r="E118" s="1" t="s">
        <v>89</v>
      </c>
      <c r="F118" s="27">
        <v>0</v>
      </c>
      <c r="G118" s="27">
        <v>0</v>
      </c>
      <c r="H118" s="27">
        <v>0</v>
      </c>
      <c r="I118" s="27">
        <v>19</v>
      </c>
      <c r="J118" s="27">
        <v>0</v>
      </c>
      <c r="K118" s="1">
        <f t="shared" si="2"/>
        <v>19</v>
      </c>
      <c r="L118" s="1">
        <v>19</v>
      </c>
    </row>
    <row r="119" spans="2:12" x14ac:dyDescent="0.2">
      <c r="B119" s="1" t="s">
        <v>95</v>
      </c>
      <c r="C119" s="1" t="s">
        <v>119</v>
      </c>
      <c r="D119" s="1">
        <v>40</v>
      </c>
      <c r="E119" s="1" t="s">
        <v>89</v>
      </c>
      <c r="F119" s="27">
        <v>60</v>
      </c>
      <c r="G119" s="27">
        <v>0</v>
      </c>
      <c r="H119" s="27">
        <v>0</v>
      </c>
      <c r="I119" s="27">
        <v>0</v>
      </c>
      <c r="J119" s="27">
        <v>0</v>
      </c>
      <c r="K119" s="1">
        <f t="shared" si="2"/>
        <v>60</v>
      </c>
      <c r="L119" s="1">
        <v>60</v>
      </c>
    </row>
    <row r="120" spans="2:12" x14ac:dyDescent="0.2">
      <c r="B120" s="1" t="s">
        <v>94</v>
      </c>
      <c r="C120" s="1" t="s">
        <v>120</v>
      </c>
      <c r="D120" s="1">
        <v>40</v>
      </c>
      <c r="E120" s="1" t="s">
        <v>89</v>
      </c>
      <c r="F120" s="27">
        <v>0</v>
      </c>
      <c r="G120" s="27">
        <v>0</v>
      </c>
      <c r="H120" s="27">
        <v>0</v>
      </c>
      <c r="I120" s="27">
        <v>0</v>
      </c>
      <c r="J120" s="27">
        <v>93</v>
      </c>
      <c r="K120" s="1">
        <f t="shared" si="2"/>
        <v>93</v>
      </c>
      <c r="L120" s="1">
        <v>93</v>
      </c>
    </row>
    <row r="121" spans="2:12" x14ac:dyDescent="0.2">
      <c r="B121" s="1" t="s">
        <v>96</v>
      </c>
      <c r="C121" s="1" t="s">
        <v>121</v>
      </c>
      <c r="D121" s="1">
        <v>40</v>
      </c>
      <c r="E121" s="1" t="s">
        <v>89</v>
      </c>
      <c r="F121" s="27">
        <v>0</v>
      </c>
      <c r="G121" s="27">
        <v>0</v>
      </c>
      <c r="H121" s="27">
        <v>35</v>
      </c>
      <c r="I121" s="27">
        <v>0</v>
      </c>
      <c r="J121" s="27">
        <v>0</v>
      </c>
      <c r="K121" s="1">
        <f t="shared" si="2"/>
        <v>35</v>
      </c>
      <c r="L121" s="1">
        <v>35</v>
      </c>
    </row>
    <row r="122" spans="2:12" x14ac:dyDescent="0.2">
      <c r="B122" s="1" t="s">
        <v>97</v>
      </c>
      <c r="C122" s="1" t="s">
        <v>122</v>
      </c>
      <c r="D122" s="1">
        <v>40</v>
      </c>
      <c r="E122" s="1" t="s">
        <v>89</v>
      </c>
      <c r="F122" s="27">
        <v>0</v>
      </c>
      <c r="G122" s="27">
        <v>0</v>
      </c>
      <c r="H122" s="27">
        <v>77</v>
      </c>
      <c r="I122" s="27">
        <v>0</v>
      </c>
      <c r="J122" s="27">
        <v>0</v>
      </c>
      <c r="K122" s="1">
        <f t="shared" si="2"/>
        <v>77</v>
      </c>
      <c r="L122" s="1">
        <v>77</v>
      </c>
    </row>
    <row r="123" spans="2:12" x14ac:dyDescent="0.2">
      <c r="B123" s="1" t="s">
        <v>98</v>
      </c>
      <c r="C123" s="1" t="s">
        <v>123</v>
      </c>
      <c r="D123" s="1">
        <v>40</v>
      </c>
      <c r="E123" s="1" t="s">
        <v>89</v>
      </c>
      <c r="F123" s="27">
        <v>0</v>
      </c>
      <c r="G123" s="27">
        <v>0</v>
      </c>
      <c r="H123" s="27">
        <v>0</v>
      </c>
      <c r="I123" s="27">
        <v>27</v>
      </c>
      <c r="J123" s="27">
        <v>0</v>
      </c>
      <c r="K123" s="1">
        <f t="shared" si="2"/>
        <v>27</v>
      </c>
      <c r="L123" s="1">
        <v>27</v>
      </c>
    </row>
    <row r="124" spans="2:12" x14ac:dyDescent="0.2">
      <c r="B124" s="1" t="s">
        <v>97</v>
      </c>
      <c r="C124" s="1" t="s">
        <v>124</v>
      </c>
      <c r="D124" s="1">
        <v>40</v>
      </c>
      <c r="E124" s="1" t="s">
        <v>89</v>
      </c>
      <c r="F124" s="27">
        <v>0</v>
      </c>
      <c r="G124" s="27">
        <v>65</v>
      </c>
      <c r="H124" s="27">
        <v>0</v>
      </c>
      <c r="I124" s="27">
        <v>0</v>
      </c>
      <c r="J124" s="27">
        <v>0</v>
      </c>
      <c r="K124" s="1">
        <f t="shared" si="2"/>
        <v>65</v>
      </c>
      <c r="L124" s="1">
        <v>65</v>
      </c>
    </row>
    <row r="125" spans="2:12" x14ac:dyDescent="0.2">
      <c r="B125" s="1" t="s">
        <v>99</v>
      </c>
      <c r="C125" s="1" t="s">
        <v>125</v>
      </c>
      <c r="D125" s="1">
        <v>40</v>
      </c>
      <c r="E125" s="1" t="s">
        <v>89</v>
      </c>
      <c r="F125" s="27">
        <v>0</v>
      </c>
      <c r="G125" s="27">
        <v>0</v>
      </c>
      <c r="H125" s="27">
        <v>0</v>
      </c>
      <c r="I125" s="27">
        <v>0</v>
      </c>
      <c r="J125" s="27">
        <v>81</v>
      </c>
      <c r="K125" s="1">
        <f t="shared" si="2"/>
        <v>81</v>
      </c>
      <c r="L125" s="1">
        <v>81</v>
      </c>
    </row>
    <row r="126" spans="2:12" x14ac:dyDescent="0.2">
      <c r="B126" s="1" t="s">
        <v>100</v>
      </c>
      <c r="C126" s="1" t="s">
        <v>126</v>
      </c>
      <c r="D126" s="1">
        <v>40</v>
      </c>
      <c r="E126" s="1" t="s">
        <v>89</v>
      </c>
      <c r="F126" s="27">
        <v>0</v>
      </c>
      <c r="G126" s="27">
        <v>63</v>
      </c>
      <c r="H126" s="27">
        <v>0</v>
      </c>
      <c r="I126" s="27">
        <v>0</v>
      </c>
      <c r="J126" s="27">
        <v>0</v>
      </c>
      <c r="K126" s="1">
        <f t="shared" si="2"/>
        <v>63</v>
      </c>
      <c r="L126" s="1">
        <v>63</v>
      </c>
    </row>
    <row r="127" spans="2:12" x14ac:dyDescent="0.2">
      <c r="B127" s="1" t="s">
        <v>101</v>
      </c>
      <c r="C127" s="1" t="s">
        <v>127</v>
      </c>
      <c r="D127" s="1">
        <v>40</v>
      </c>
      <c r="E127" s="1" t="s">
        <v>89</v>
      </c>
      <c r="F127" s="27">
        <v>27</v>
      </c>
      <c r="G127" s="27">
        <v>0</v>
      </c>
      <c r="H127" s="27">
        <v>0</v>
      </c>
      <c r="I127" s="27">
        <v>0</v>
      </c>
      <c r="J127" s="27">
        <v>0</v>
      </c>
      <c r="K127" s="1">
        <f t="shared" si="2"/>
        <v>27</v>
      </c>
      <c r="L127" s="1">
        <v>27</v>
      </c>
    </row>
    <row r="128" spans="2:12" x14ac:dyDescent="0.2">
      <c r="B128" s="1" t="s">
        <v>102</v>
      </c>
      <c r="C128" s="1" t="s">
        <v>128</v>
      </c>
      <c r="D128" s="1">
        <v>40</v>
      </c>
      <c r="E128" s="1" t="s">
        <v>89</v>
      </c>
      <c r="F128" s="27">
        <v>34</v>
      </c>
      <c r="G128" s="27">
        <v>0</v>
      </c>
      <c r="H128" s="27">
        <v>0</v>
      </c>
      <c r="I128" s="27">
        <v>0</v>
      </c>
      <c r="J128" s="27">
        <v>0</v>
      </c>
      <c r="K128" s="1">
        <f t="shared" si="2"/>
        <v>34</v>
      </c>
      <c r="L128" s="1">
        <v>34</v>
      </c>
    </row>
    <row r="129" spans="2:12" x14ac:dyDescent="0.2">
      <c r="B129" s="1" t="s">
        <v>103</v>
      </c>
      <c r="C129" s="1" t="s">
        <v>129</v>
      </c>
      <c r="D129" s="1">
        <v>40</v>
      </c>
      <c r="E129" s="1" t="s">
        <v>89</v>
      </c>
      <c r="F129" s="27">
        <v>0</v>
      </c>
      <c r="G129" s="27">
        <v>0</v>
      </c>
      <c r="H129" s="27">
        <v>47</v>
      </c>
      <c r="I129" s="27">
        <v>0</v>
      </c>
      <c r="J129" s="27">
        <v>0</v>
      </c>
      <c r="K129" s="1">
        <f t="shared" si="2"/>
        <v>47</v>
      </c>
      <c r="L129" s="1">
        <v>47</v>
      </c>
    </row>
    <row r="130" spans="2:12" x14ac:dyDescent="0.2">
      <c r="B130" s="1" t="s">
        <v>104</v>
      </c>
      <c r="C130" s="1" t="s">
        <v>130</v>
      </c>
      <c r="D130" s="1">
        <v>40</v>
      </c>
      <c r="E130" s="1" t="s">
        <v>89</v>
      </c>
      <c r="F130" s="27">
        <v>15</v>
      </c>
      <c r="G130" s="27">
        <v>0</v>
      </c>
      <c r="H130" s="27">
        <v>0</v>
      </c>
      <c r="I130" s="27">
        <v>0</v>
      </c>
      <c r="J130" s="27">
        <v>0</v>
      </c>
      <c r="K130" s="1">
        <f t="shared" si="2"/>
        <v>15</v>
      </c>
      <c r="L130" s="1">
        <v>15</v>
      </c>
    </row>
    <row r="131" spans="2:12" x14ac:dyDescent="0.2">
      <c r="B131" s="1" t="s">
        <v>105</v>
      </c>
      <c r="C131" s="1" t="s">
        <v>131</v>
      </c>
      <c r="D131" s="1">
        <v>40</v>
      </c>
      <c r="E131" s="1" t="s">
        <v>89</v>
      </c>
      <c r="F131" s="27">
        <v>0</v>
      </c>
      <c r="G131" s="27">
        <v>12</v>
      </c>
      <c r="H131" s="27">
        <v>0</v>
      </c>
      <c r="I131" s="27">
        <v>0</v>
      </c>
      <c r="J131" s="27">
        <v>0</v>
      </c>
      <c r="K131" s="1">
        <f t="shared" si="2"/>
        <v>12</v>
      </c>
      <c r="L131" s="1">
        <v>12</v>
      </c>
    </row>
    <row r="132" spans="2:12" x14ac:dyDescent="0.2">
      <c r="B132" s="1" t="s">
        <v>106</v>
      </c>
      <c r="C132" s="1" t="s">
        <v>132</v>
      </c>
      <c r="D132" s="1">
        <v>40</v>
      </c>
      <c r="E132" s="1" t="s">
        <v>89</v>
      </c>
      <c r="F132" s="27">
        <v>88</v>
      </c>
      <c r="G132" s="27">
        <v>0</v>
      </c>
      <c r="H132" s="27">
        <v>0</v>
      </c>
      <c r="I132" s="27">
        <v>0</v>
      </c>
      <c r="J132" s="27">
        <v>0</v>
      </c>
      <c r="K132" s="1">
        <f t="shared" ref="K132:K195" si="3">SUM(F132:J132)</f>
        <v>88</v>
      </c>
      <c r="L132" s="1">
        <v>88</v>
      </c>
    </row>
    <row r="133" spans="2:12" x14ac:dyDescent="0.2">
      <c r="B133" s="1" t="s">
        <v>107</v>
      </c>
      <c r="C133" s="1" t="s">
        <v>133</v>
      </c>
      <c r="D133" s="1">
        <v>40</v>
      </c>
      <c r="E133" s="1" t="s">
        <v>89</v>
      </c>
      <c r="F133" s="27">
        <v>0</v>
      </c>
      <c r="G133" s="27">
        <v>76</v>
      </c>
      <c r="H133" s="27">
        <v>0</v>
      </c>
      <c r="I133" s="27">
        <v>0</v>
      </c>
      <c r="J133" s="27">
        <v>0</v>
      </c>
      <c r="K133" s="1">
        <f t="shared" si="3"/>
        <v>76</v>
      </c>
      <c r="L133" s="1">
        <v>76</v>
      </c>
    </row>
    <row r="134" spans="2:12" x14ac:dyDescent="0.2">
      <c r="B134" s="1" t="s">
        <v>108</v>
      </c>
      <c r="C134" s="1" t="s">
        <v>134</v>
      </c>
      <c r="D134" s="1">
        <v>40</v>
      </c>
      <c r="E134" s="1" t="s">
        <v>89</v>
      </c>
      <c r="F134" s="27">
        <v>0</v>
      </c>
      <c r="G134" s="27">
        <v>0</v>
      </c>
      <c r="H134" s="27">
        <v>0</v>
      </c>
      <c r="I134" s="27">
        <v>0</v>
      </c>
      <c r="J134" s="27">
        <v>62</v>
      </c>
      <c r="K134" s="1">
        <f t="shared" si="3"/>
        <v>62</v>
      </c>
      <c r="L134" s="1">
        <v>62</v>
      </c>
    </row>
    <row r="135" spans="2:12" x14ac:dyDescent="0.2">
      <c r="B135" s="1" t="s">
        <v>109</v>
      </c>
      <c r="C135" s="1" t="s">
        <v>135</v>
      </c>
      <c r="D135" s="1">
        <v>40</v>
      </c>
      <c r="E135" s="1" t="s">
        <v>89</v>
      </c>
      <c r="F135" s="27">
        <v>0</v>
      </c>
      <c r="G135" s="27">
        <v>0</v>
      </c>
      <c r="H135" s="27">
        <v>72</v>
      </c>
      <c r="I135" s="27">
        <v>0</v>
      </c>
      <c r="J135" s="27">
        <v>0</v>
      </c>
      <c r="K135" s="1">
        <f t="shared" si="3"/>
        <v>72</v>
      </c>
      <c r="L135" s="1">
        <v>72</v>
      </c>
    </row>
    <row r="136" spans="2:12" x14ac:dyDescent="0.2">
      <c r="B136" s="1" t="s">
        <v>110</v>
      </c>
      <c r="C136" s="1" t="s">
        <v>136</v>
      </c>
      <c r="D136" s="1">
        <v>40</v>
      </c>
      <c r="E136" s="1" t="s">
        <v>89</v>
      </c>
      <c r="F136" s="27">
        <v>95</v>
      </c>
      <c r="G136" s="27">
        <v>0</v>
      </c>
      <c r="H136" s="27">
        <v>0</v>
      </c>
      <c r="I136" s="27">
        <v>0</v>
      </c>
      <c r="J136" s="27">
        <v>0</v>
      </c>
      <c r="K136" s="1">
        <f t="shared" si="3"/>
        <v>95</v>
      </c>
      <c r="L136" s="1">
        <v>95</v>
      </c>
    </row>
    <row r="137" spans="2:12" x14ac:dyDescent="0.2">
      <c r="B137" s="1" t="s">
        <v>111</v>
      </c>
      <c r="C137" s="1" t="s">
        <v>137</v>
      </c>
      <c r="D137" s="1">
        <v>40</v>
      </c>
      <c r="E137" s="1" t="s">
        <v>89</v>
      </c>
      <c r="F137" s="27">
        <v>0</v>
      </c>
      <c r="G137" s="27">
        <v>11</v>
      </c>
      <c r="H137" s="27">
        <v>0</v>
      </c>
      <c r="I137" s="27">
        <v>0</v>
      </c>
      <c r="J137" s="27">
        <v>0</v>
      </c>
      <c r="K137" s="1">
        <f t="shared" si="3"/>
        <v>11</v>
      </c>
      <c r="L137" s="1">
        <v>11</v>
      </c>
    </row>
    <row r="138" spans="2:12" x14ac:dyDescent="0.2">
      <c r="B138" s="1" t="s">
        <v>107</v>
      </c>
      <c r="C138" s="1" t="s">
        <v>138</v>
      </c>
      <c r="D138" s="1">
        <v>40</v>
      </c>
      <c r="E138" s="1" t="s">
        <v>89</v>
      </c>
      <c r="F138" s="27">
        <v>0</v>
      </c>
      <c r="G138" s="27">
        <v>18</v>
      </c>
      <c r="H138" s="27">
        <v>0</v>
      </c>
      <c r="I138" s="27">
        <v>0</v>
      </c>
      <c r="J138" s="27">
        <v>0</v>
      </c>
      <c r="K138" s="1">
        <f t="shared" si="3"/>
        <v>18</v>
      </c>
      <c r="L138" s="1">
        <v>18</v>
      </c>
    </row>
    <row r="139" spans="2:12" x14ac:dyDescent="0.2">
      <c r="B139" s="1" t="s">
        <v>112</v>
      </c>
      <c r="C139" s="1" t="s">
        <v>139</v>
      </c>
      <c r="D139" s="1">
        <v>40</v>
      </c>
      <c r="E139" s="1" t="s">
        <v>89</v>
      </c>
      <c r="F139" s="27">
        <v>0</v>
      </c>
      <c r="G139" s="27">
        <v>0</v>
      </c>
      <c r="H139" s="27">
        <v>10</v>
      </c>
      <c r="I139" s="27">
        <v>0</v>
      </c>
      <c r="J139" s="27">
        <v>0</v>
      </c>
      <c r="K139" s="1">
        <f t="shared" si="3"/>
        <v>10</v>
      </c>
      <c r="L139" s="1">
        <v>10</v>
      </c>
    </row>
    <row r="140" spans="2:12" x14ac:dyDescent="0.2">
      <c r="B140" s="1" t="s">
        <v>104</v>
      </c>
      <c r="C140" s="1" t="s">
        <v>140</v>
      </c>
      <c r="D140" s="1">
        <v>40</v>
      </c>
      <c r="E140" s="1" t="s">
        <v>89</v>
      </c>
      <c r="F140" s="27">
        <v>0</v>
      </c>
      <c r="G140" s="27">
        <v>0</v>
      </c>
      <c r="H140" s="27">
        <v>16</v>
      </c>
      <c r="I140" s="27">
        <v>0</v>
      </c>
      <c r="J140" s="27">
        <v>0</v>
      </c>
      <c r="K140" s="1">
        <f t="shared" si="3"/>
        <v>16</v>
      </c>
      <c r="L140" s="1">
        <v>16</v>
      </c>
    </row>
    <row r="141" spans="2:12" x14ac:dyDescent="0.2">
      <c r="B141" s="1" t="s">
        <v>104</v>
      </c>
      <c r="C141" s="1" t="s">
        <v>141</v>
      </c>
      <c r="D141" s="1">
        <v>40</v>
      </c>
      <c r="E141" s="1" t="s">
        <v>89</v>
      </c>
      <c r="F141" s="27">
        <v>0</v>
      </c>
      <c r="G141" s="27">
        <v>0</v>
      </c>
      <c r="H141" s="27">
        <v>0</v>
      </c>
      <c r="I141" s="27">
        <v>5</v>
      </c>
      <c r="J141" s="27">
        <v>0</v>
      </c>
      <c r="K141" s="1">
        <f t="shared" si="3"/>
        <v>5</v>
      </c>
      <c r="L141" s="1">
        <v>5</v>
      </c>
    </row>
    <row r="142" spans="2:12" x14ac:dyDescent="0.2">
      <c r="B142" s="1" t="s">
        <v>113</v>
      </c>
      <c r="C142" s="1" t="s">
        <v>142</v>
      </c>
      <c r="D142" s="1">
        <v>40</v>
      </c>
      <c r="E142" s="1" t="s">
        <v>89</v>
      </c>
      <c r="F142" s="27">
        <v>0</v>
      </c>
      <c r="G142" s="27">
        <v>0</v>
      </c>
      <c r="H142" s="27">
        <v>0</v>
      </c>
      <c r="I142" s="27">
        <v>0</v>
      </c>
      <c r="J142" s="27">
        <v>38</v>
      </c>
      <c r="K142" s="1">
        <f t="shared" si="3"/>
        <v>38</v>
      </c>
      <c r="L142" s="1">
        <v>38</v>
      </c>
    </row>
    <row r="143" spans="2:12" x14ac:dyDescent="0.2">
      <c r="B143" s="1" t="s">
        <v>114</v>
      </c>
      <c r="C143" s="1" t="s">
        <v>143</v>
      </c>
      <c r="D143" s="1">
        <v>40</v>
      </c>
      <c r="E143" s="1" t="s">
        <v>89</v>
      </c>
      <c r="F143" s="27">
        <v>0</v>
      </c>
      <c r="G143" s="27">
        <v>66</v>
      </c>
      <c r="H143" s="27">
        <v>0</v>
      </c>
      <c r="I143" s="27">
        <v>0</v>
      </c>
      <c r="J143" s="27">
        <v>0</v>
      </c>
      <c r="K143" s="1">
        <f t="shared" si="3"/>
        <v>66</v>
      </c>
      <c r="L143" s="1">
        <v>66</v>
      </c>
    </row>
    <row r="144" spans="2:12" x14ac:dyDescent="0.2">
      <c r="B144" s="1" t="s">
        <v>104</v>
      </c>
      <c r="C144" s="1" t="s">
        <v>144</v>
      </c>
      <c r="D144" s="1">
        <v>40</v>
      </c>
      <c r="E144" s="1" t="s">
        <v>89</v>
      </c>
      <c r="F144" s="27">
        <v>31</v>
      </c>
      <c r="G144" s="27">
        <v>0</v>
      </c>
      <c r="H144" s="27">
        <v>0</v>
      </c>
      <c r="I144" s="27">
        <v>0</v>
      </c>
      <c r="J144" s="27">
        <v>0</v>
      </c>
      <c r="K144" s="1">
        <f t="shared" si="3"/>
        <v>31</v>
      </c>
      <c r="L144" s="1">
        <v>31</v>
      </c>
    </row>
    <row r="145" spans="2:12" x14ac:dyDescent="0.2">
      <c r="B145" s="1" t="s">
        <v>114</v>
      </c>
      <c r="C145" s="1" t="s">
        <v>145</v>
      </c>
      <c r="D145" s="1">
        <v>40</v>
      </c>
      <c r="E145" s="1" t="s">
        <v>89</v>
      </c>
      <c r="F145" s="27">
        <v>39</v>
      </c>
      <c r="G145" s="27">
        <v>0</v>
      </c>
      <c r="H145" s="27">
        <v>0</v>
      </c>
      <c r="I145" s="27">
        <v>0</v>
      </c>
      <c r="J145" s="27">
        <v>0</v>
      </c>
      <c r="K145" s="1">
        <f t="shared" si="3"/>
        <v>39</v>
      </c>
      <c r="L145" s="1">
        <v>39</v>
      </c>
    </row>
    <row r="146" spans="2:12" x14ac:dyDescent="0.2">
      <c r="B146" s="1" t="s">
        <v>115</v>
      </c>
      <c r="C146" s="1" t="s">
        <v>146</v>
      </c>
      <c r="D146" s="1">
        <v>40</v>
      </c>
      <c r="E146" s="1" t="s">
        <v>89</v>
      </c>
      <c r="F146" s="27">
        <v>0</v>
      </c>
      <c r="G146" s="27">
        <v>0</v>
      </c>
      <c r="H146" s="27">
        <v>0</v>
      </c>
      <c r="I146" s="27">
        <v>0</v>
      </c>
      <c r="J146" s="27">
        <v>63</v>
      </c>
      <c r="K146" s="1">
        <f t="shared" si="3"/>
        <v>63</v>
      </c>
      <c r="L146" s="1">
        <v>63</v>
      </c>
    </row>
    <row r="147" spans="2:12" x14ac:dyDescent="0.2">
      <c r="B147" s="1" t="s">
        <v>103</v>
      </c>
      <c r="C147" s="1" t="s">
        <v>147</v>
      </c>
      <c r="D147" s="1">
        <v>40</v>
      </c>
      <c r="E147" s="1" t="s">
        <v>89</v>
      </c>
      <c r="F147" s="27">
        <v>76</v>
      </c>
      <c r="G147" s="27">
        <v>0</v>
      </c>
      <c r="H147" s="27">
        <v>0</v>
      </c>
      <c r="I147" s="27">
        <v>0</v>
      </c>
      <c r="J147" s="27">
        <v>0</v>
      </c>
      <c r="K147" s="1">
        <f t="shared" si="3"/>
        <v>76</v>
      </c>
      <c r="L147" s="1">
        <v>76</v>
      </c>
    </row>
    <row r="148" spans="2:12" x14ac:dyDescent="0.2">
      <c r="B148" s="1" t="s">
        <v>94</v>
      </c>
      <c r="C148" s="1" t="s">
        <v>148</v>
      </c>
      <c r="D148" s="1">
        <v>40</v>
      </c>
      <c r="E148" s="1" t="s">
        <v>89</v>
      </c>
      <c r="F148" s="27">
        <v>0</v>
      </c>
      <c r="G148" s="27">
        <v>0</v>
      </c>
      <c r="H148" s="27">
        <v>2</v>
      </c>
      <c r="I148" s="27">
        <v>0</v>
      </c>
      <c r="J148" s="27">
        <v>0</v>
      </c>
      <c r="K148" s="1">
        <f t="shared" si="3"/>
        <v>2</v>
      </c>
      <c r="L148" s="1">
        <v>2</v>
      </c>
    </row>
    <row r="149" spans="2:12" x14ac:dyDescent="0.2">
      <c r="B149" s="1" t="s">
        <v>93</v>
      </c>
      <c r="C149" s="1" t="s">
        <v>149</v>
      </c>
      <c r="D149" s="1">
        <v>40</v>
      </c>
      <c r="E149" s="1" t="s">
        <v>89</v>
      </c>
      <c r="F149" s="27">
        <v>0</v>
      </c>
      <c r="G149" s="27">
        <v>0</v>
      </c>
      <c r="H149" s="27">
        <v>0</v>
      </c>
      <c r="I149" s="27">
        <v>77</v>
      </c>
      <c r="J149" s="27">
        <v>0</v>
      </c>
      <c r="K149" s="1">
        <f t="shared" si="3"/>
        <v>77</v>
      </c>
      <c r="L149" s="1">
        <v>77</v>
      </c>
    </row>
    <row r="150" spans="2:12" x14ac:dyDescent="0.2">
      <c r="B150" s="1" t="s">
        <v>116</v>
      </c>
      <c r="C150" s="1" t="s">
        <v>150</v>
      </c>
      <c r="D150" s="1">
        <v>40</v>
      </c>
      <c r="E150" s="1" t="s">
        <v>89</v>
      </c>
      <c r="F150" s="27">
        <v>0</v>
      </c>
      <c r="G150" s="27">
        <v>0</v>
      </c>
      <c r="H150" s="27">
        <v>0</v>
      </c>
      <c r="I150" s="27">
        <v>29</v>
      </c>
      <c r="J150" s="27">
        <v>0</v>
      </c>
      <c r="K150" s="1">
        <f t="shared" si="3"/>
        <v>29</v>
      </c>
      <c r="L150" s="1">
        <v>29</v>
      </c>
    </row>
    <row r="151" spans="2:12" x14ac:dyDescent="0.2">
      <c r="B151" s="1" t="s">
        <v>106</v>
      </c>
      <c r="C151" s="1" t="s">
        <v>151</v>
      </c>
      <c r="D151" s="1">
        <v>40</v>
      </c>
      <c r="E151" s="1" t="s">
        <v>89</v>
      </c>
      <c r="F151" s="27">
        <v>0</v>
      </c>
      <c r="G151" s="27">
        <v>0</v>
      </c>
      <c r="H151" s="27">
        <v>0</v>
      </c>
      <c r="I151" s="27">
        <v>0</v>
      </c>
      <c r="J151" s="27">
        <v>63</v>
      </c>
      <c r="K151" s="1">
        <f t="shared" si="3"/>
        <v>63</v>
      </c>
      <c r="L151" s="1">
        <v>63</v>
      </c>
    </row>
    <row r="152" spans="2:12" x14ac:dyDescent="0.2">
      <c r="B152" s="1" t="s">
        <v>100</v>
      </c>
      <c r="C152" s="1" t="s">
        <v>152</v>
      </c>
      <c r="D152" s="1">
        <v>40</v>
      </c>
      <c r="E152" s="1" t="s">
        <v>89</v>
      </c>
      <c r="F152" s="27">
        <v>0</v>
      </c>
      <c r="G152" s="27">
        <v>0</v>
      </c>
      <c r="H152" s="27">
        <v>55</v>
      </c>
      <c r="I152" s="27">
        <v>0</v>
      </c>
      <c r="J152" s="27">
        <v>0</v>
      </c>
      <c r="K152" s="1">
        <f t="shared" si="3"/>
        <v>55</v>
      </c>
      <c r="L152" s="1">
        <v>55</v>
      </c>
    </row>
    <row r="153" spans="2:12" x14ac:dyDescent="0.2">
      <c r="B153" s="1" t="s">
        <v>94</v>
      </c>
      <c r="C153" s="1" t="s">
        <v>153</v>
      </c>
      <c r="D153" s="1">
        <v>40</v>
      </c>
      <c r="E153" s="1" t="s">
        <v>89</v>
      </c>
      <c r="F153" s="27">
        <v>0</v>
      </c>
      <c r="G153" s="27">
        <v>87</v>
      </c>
      <c r="H153" s="27">
        <v>0</v>
      </c>
      <c r="I153" s="27">
        <v>0</v>
      </c>
      <c r="J153" s="27">
        <v>0</v>
      </c>
      <c r="K153" s="1">
        <f t="shared" si="3"/>
        <v>87</v>
      </c>
      <c r="L153" s="1">
        <v>87</v>
      </c>
    </row>
    <row r="154" spans="2:12" x14ac:dyDescent="0.2">
      <c r="B154" s="1" t="s">
        <v>93</v>
      </c>
      <c r="C154" s="1" t="s">
        <v>154</v>
      </c>
      <c r="D154" s="1">
        <v>40</v>
      </c>
      <c r="E154" s="1" t="s">
        <v>89</v>
      </c>
      <c r="F154" s="27">
        <v>0</v>
      </c>
      <c r="G154" s="27">
        <v>44</v>
      </c>
      <c r="H154" s="27">
        <v>0</v>
      </c>
      <c r="I154" s="27">
        <v>0</v>
      </c>
      <c r="J154" s="27">
        <v>0</v>
      </c>
      <c r="K154" s="1">
        <f t="shared" si="3"/>
        <v>44</v>
      </c>
      <c r="L154" s="1">
        <v>44</v>
      </c>
    </row>
    <row r="155" spans="2:12" x14ac:dyDescent="0.2">
      <c r="B155" s="1" t="s">
        <v>93</v>
      </c>
      <c r="C155" s="1" t="s">
        <v>117</v>
      </c>
      <c r="D155" s="1">
        <v>20</v>
      </c>
      <c r="E155" s="1" t="s">
        <v>90</v>
      </c>
      <c r="F155" s="27">
        <v>0</v>
      </c>
      <c r="G155" s="27">
        <v>0</v>
      </c>
      <c r="H155" s="27">
        <v>0</v>
      </c>
      <c r="I155" s="27">
        <v>64</v>
      </c>
      <c r="J155" s="27">
        <v>0</v>
      </c>
      <c r="K155" s="1">
        <f t="shared" si="3"/>
        <v>64</v>
      </c>
      <c r="L155" s="1">
        <v>64</v>
      </c>
    </row>
    <row r="156" spans="2:12" x14ac:dyDescent="0.2">
      <c r="B156" s="1" t="s">
        <v>94</v>
      </c>
      <c r="C156" s="1" t="s">
        <v>118</v>
      </c>
      <c r="D156" s="1">
        <v>20</v>
      </c>
      <c r="E156" s="1" t="s">
        <v>90</v>
      </c>
      <c r="F156" s="27">
        <v>0</v>
      </c>
      <c r="G156" s="27">
        <v>0</v>
      </c>
      <c r="H156" s="27">
        <v>0</v>
      </c>
      <c r="I156" s="27">
        <v>0</v>
      </c>
      <c r="J156" s="27">
        <v>74</v>
      </c>
      <c r="K156" s="1">
        <f t="shared" si="3"/>
        <v>74</v>
      </c>
      <c r="L156" s="1">
        <v>74</v>
      </c>
    </row>
    <row r="157" spans="2:12" x14ac:dyDescent="0.2">
      <c r="B157" s="1" t="s">
        <v>95</v>
      </c>
      <c r="C157" s="1" t="s">
        <v>119</v>
      </c>
      <c r="D157" s="1">
        <v>20</v>
      </c>
      <c r="E157" s="1" t="s">
        <v>90</v>
      </c>
      <c r="F157" s="27">
        <v>0</v>
      </c>
      <c r="G157" s="27">
        <v>0</v>
      </c>
      <c r="H157" s="27">
        <v>33</v>
      </c>
      <c r="I157" s="27">
        <v>0</v>
      </c>
      <c r="J157" s="27">
        <v>0</v>
      </c>
      <c r="K157" s="1">
        <f t="shared" si="3"/>
        <v>33</v>
      </c>
      <c r="L157" s="1">
        <v>33</v>
      </c>
    </row>
    <row r="158" spans="2:12" x14ac:dyDescent="0.2">
      <c r="B158" s="1" t="s">
        <v>94</v>
      </c>
      <c r="C158" s="1" t="s">
        <v>120</v>
      </c>
      <c r="D158" s="1">
        <v>20</v>
      </c>
      <c r="E158" s="1" t="s">
        <v>90</v>
      </c>
      <c r="F158" s="27">
        <v>15</v>
      </c>
      <c r="G158" s="27">
        <v>0</v>
      </c>
      <c r="H158" s="27">
        <v>0</v>
      </c>
      <c r="I158" s="27">
        <v>0</v>
      </c>
      <c r="J158" s="27">
        <v>0</v>
      </c>
      <c r="K158" s="1">
        <f t="shared" si="3"/>
        <v>15</v>
      </c>
      <c r="L158" s="1">
        <v>15</v>
      </c>
    </row>
    <row r="159" spans="2:12" x14ac:dyDescent="0.2">
      <c r="B159" s="1" t="s">
        <v>96</v>
      </c>
      <c r="C159" s="1" t="s">
        <v>121</v>
      </c>
      <c r="D159" s="1">
        <v>20</v>
      </c>
      <c r="E159" s="1" t="s">
        <v>90</v>
      </c>
      <c r="F159" s="27">
        <v>0</v>
      </c>
      <c r="G159" s="27">
        <v>0</v>
      </c>
      <c r="H159" s="27">
        <v>0</v>
      </c>
      <c r="I159" s="27">
        <v>0</v>
      </c>
      <c r="J159" s="27">
        <v>96</v>
      </c>
      <c r="K159" s="1">
        <f t="shared" si="3"/>
        <v>96</v>
      </c>
      <c r="L159" s="1">
        <v>96</v>
      </c>
    </row>
    <row r="160" spans="2:12" x14ac:dyDescent="0.2">
      <c r="B160" s="1" t="s">
        <v>97</v>
      </c>
      <c r="C160" s="1" t="s">
        <v>122</v>
      </c>
      <c r="D160" s="1">
        <v>20</v>
      </c>
      <c r="E160" s="1" t="s">
        <v>90</v>
      </c>
      <c r="F160" s="27">
        <v>0</v>
      </c>
      <c r="G160" s="27">
        <v>73</v>
      </c>
      <c r="H160" s="27">
        <v>0</v>
      </c>
      <c r="I160" s="27">
        <v>0</v>
      </c>
      <c r="J160" s="27">
        <v>0</v>
      </c>
      <c r="K160" s="1">
        <f t="shared" si="3"/>
        <v>73</v>
      </c>
      <c r="L160" s="1">
        <v>73</v>
      </c>
    </row>
    <row r="161" spans="2:12" x14ac:dyDescent="0.2">
      <c r="B161" s="1" t="s">
        <v>98</v>
      </c>
      <c r="C161" s="1" t="s">
        <v>123</v>
      </c>
      <c r="D161" s="1">
        <v>20</v>
      </c>
      <c r="E161" s="1" t="s">
        <v>90</v>
      </c>
      <c r="F161" s="27">
        <v>0</v>
      </c>
      <c r="G161" s="27">
        <v>0</v>
      </c>
      <c r="H161" s="27">
        <v>0</v>
      </c>
      <c r="I161" s="27">
        <v>0</v>
      </c>
      <c r="J161" s="27">
        <v>31</v>
      </c>
      <c r="K161" s="1">
        <f t="shared" si="3"/>
        <v>31</v>
      </c>
      <c r="L161" s="1">
        <v>31</v>
      </c>
    </row>
    <row r="162" spans="2:12" x14ac:dyDescent="0.2">
      <c r="B162" s="1" t="s">
        <v>97</v>
      </c>
      <c r="C162" s="1" t="s">
        <v>124</v>
      </c>
      <c r="D162" s="1">
        <v>20</v>
      </c>
      <c r="E162" s="1" t="s">
        <v>90</v>
      </c>
      <c r="F162" s="27">
        <v>0</v>
      </c>
      <c r="G162" s="27">
        <v>35</v>
      </c>
      <c r="H162" s="27">
        <v>0</v>
      </c>
      <c r="I162" s="27">
        <v>0</v>
      </c>
      <c r="J162" s="27">
        <v>0</v>
      </c>
      <c r="K162" s="1">
        <f t="shared" si="3"/>
        <v>35</v>
      </c>
      <c r="L162" s="1">
        <v>35</v>
      </c>
    </row>
    <row r="163" spans="2:12" x14ac:dyDescent="0.2">
      <c r="B163" s="1" t="s">
        <v>99</v>
      </c>
      <c r="C163" s="1" t="s">
        <v>125</v>
      </c>
      <c r="D163" s="1">
        <v>20</v>
      </c>
      <c r="E163" s="1" t="s">
        <v>90</v>
      </c>
      <c r="F163" s="27">
        <v>0</v>
      </c>
      <c r="G163" s="27">
        <v>0</v>
      </c>
      <c r="H163" s="27">
        <v>0</v>
      </c>
      <c r="I163" s="27">
        <v>73</v>
      </c>
      <c r="J163" s="27">
        <v>0</v>
      </c>
      <c r="K163" s="1">
        <f t="shared" si="3"/>
        <v>73</v>
      </c>
      <c r="L163" s="1">
        <v>73</v>
      </c>
    </row>
    <row r="164" spans="2:12" x14ac:dyDescent="0.2">
      <c r="B164" s="1" t="s">
        <v>100</v>
      </c>
      <c r="C164" s="1" t="s">
        <v>126</v>
      </c>
      <c r="D164" s="1">
        <v>20</v>
      </c>
      <c r="E164" s="1" t="s">
        <v>90</v>
      </c>
      <c r="F164" s="27">
        <v>0</v>
      </c>
      <c r="G164" s="27">
        <v>0</v>
      </c>
      <c r="H164" s="27">
        <v>81</v>
      </c>
      <c r="I164" s="27">
        <v>0</v>
      </c>
      <c r="J164" s="27">
        <v>0</v>
      </c>
      <c r="K164" s="1">
        <f t="shared" si="3"/>
        <v>81</v>
      </c>
      <c r="L164" s="1">
        <v>81</v>
      </c>
    </row>
    <row r="165" spans="2:12" x14ac:dyDescent="0.2">
      <c r="B165" s="1" t="s">
        <v>101</v>
      </c>
      <c r="C165" s="1" t="s">
        <v>127</v>
      </c>
      <c r="D165" s="1">
        <v>20</v>
      </c>
      <c r="E165" s="1" t="s">
        <v>90</v>
      </c>
      <c r="F165" s="27">
        <v>53</v>
      </c>
      <c r="G165" s="27">
        <v>0</v>
      </c>
      <c r="H165" s="27">
        <v>0</v>
      </c>
      <c r="I165" s="27">
        <v>0</v>
      </c>
      <c r="J165" s="27">
        <v>0</v>
      </c>
      <c r="K165" s="1">
        <f t="shared" si="3"/>
        <v>53</v>
      </c>
      <c r="L165" s="1">
        <v>53</v>
      </c>
    </row>
    <row r="166" spans="2:12" x14ac:dyDescent="0.2">
      <c r="B166" s="1" t="s">
        <v>102</v>
      </c>
      <c r="C166" s="1" t="s">
        <v>128</v>
      </c>
      <c r="D166" s="1">
        <v>20</v>
      </c>
      <c r="E166" s="1" t="s">
        <v>90</v>
      </c>
      <c r="F166" s="27">
        <v>99</v>
      </c>
      <c r="G166" s="27">
        <v>0</v>
      </c>
      <c r="H166" s="27">
        <v>0</v>
      </c>
      <c r="I166" s="27">
        <v>0</v>
      </c>
      <c r="J166" s="27">
        <v>0</v>
      </c>
      <c r="K166" s="1">
        <f t="shared" si="3"/>
        <v>99</v>
      </c>
      <c r="L166" s="1">
        <v>99</v>
      </c>
    </row>
    <row r="167" spans="2:12" x14ac:dyDescent="0.2">
      <c r="B167" s="1" t="s">
        <v>103</v>
      </c>
      <c r="C167" s="1" t="s">
        <v>129</v>
      </c>
      <c r="D167" s="1">
        <v>20</v>
      </c>
      <c r="E167" s="1" t="s">
        <v>90</v>
      </c>
      <c r="F167" s="27">
        <v>0</v>
      </c>
      <c r="G167" s="27">
        <v>0</v>
      </c>
      <c r="H167" s="27">
        <v>0</v>
      </c>
      <c r="I167" s="27">
        <v>0</v>
      </c>
      <c r="J167" s="27">
        <v>25</v>
      </c>
      <c r="K167" s="1">
        <f t="shared" si="3"/>
        <v>25</v>
      </c>
      <c r="L167" s="1">
        <v>25</v>
      </c>
    </row>
    <row r="168" spans="2:12" x14ac:dyDescent="0.2">
      <c r="B168" s="1" t="s">
        <v>104</v>
      </c>
      <c r="C168" s="1" t="s">
        <v>130</v>
      </c>
      <c r="D168" s="1">
        <v>20</v>
      </c>
      <c r="E168" s="1" t="s">
        <v>90</v>
      </c>
      <c r="F168" s="27">
        <v>67</v>
      </c>
      <c r="G168" s="27">
        <v>0</v>
      </c>
      <c r="H168" s="27">
        <v>0</v>
      </c>
      <c r="I168" s="27">
        <v>0</v>
      </c>
      <c r="J168" s="27">
        <v>0</v>
      </c>
      <c r="K168" s="1">
        <f t="shared" si="3"/>
        <v>67</v>
      </c>
      <c r="L168" s="1">
        <v>67</v>
      </c>
    </row>
    <row r="169" spans="2:12" x14ac:dyDescent="0.2">
      <c r="B169" s="1" t="s">
        <v>105</v>
      </c>
      <c r="C169" s="1" t="s">
        <v>131</v>
      </c>
      <c r="D169" s="1">
        <v>20</v>
      </c>
      <c r="E169" s="1" t="s">
        <v>90</v>
      </c>
      <c r="F169" s="27">
        <v>0</v>
      </c>
      <c r="G169" s="27">
        <v>0</v>
      </c>
      <c r="H169" s="27">
        <v>59</v>
      </c>
      <c r="I169" s="27">
        <v>0</v>
      </c>
      <c r="J169" s="27">
        <v>0</v>
      </c>
      <c r="K169" s="1">
        <f t="shared" si="3"/>
        <v>59</v>
      </c>
      <c r="L169" s="1">
        <v>59</v>
      </c>
    </row>
    <row r="170" spans="2:12" x14ac:dyDescent="0.2">
      <c r="B170" s="1" t="s">
        <v>106</v>
      </c>
      <c r="C170" s="1" t="s">
        <v>132</v>
      </c>
      <c r="D170" s="1">
        <v>20</v>
      </c>
      <c r="E170" s="1" t="s">
        <v>90</v>
      </c>
      <c r="F170" s="27">
        <v>0</v>
      </c>
      <c r="G170" s="27">
        <v>0</v>
      </c>
      <c r="H170" s="27">
        <v>60</v>
      </c>
      <c r="I170" s="27">
        <v>0</v>
      </c>
      <c r="J170" s="27">
        <v>0</v>
      </c>
      <c r="K170" s="1">
        <f t="shared" si="3"/>
        <v>60</v>
      </c>
      <c r="L170" s="1">
        <v>60</v>
      </c>
    </row>
    <row r="171" spans="2:12" x14ac:dyDescent="0.2">
      <c r="B171" s="1" t="s">
        <v>107</v>
      </c>
      <c r="C171" s="1" t="s">
        <v>133</v>
      </c>
      <c r="D171" s="1">
        <v>20</v>
      </c>
      <c r="E171" s="1" t="s">
        <v>90</v>
      </c>
      <c r="F171" s="27">
        <v>0</v>
      </c>
      <c r="G171" s="27">
        <v>0</v>
      </c>
      <c r="H171" s="27">
        <v>20</v>
      </c>
      <c r="I171" s="27">
        <v>0</v>
      </c>
      <c r="J171" s="27">
        <v>0</v>
      </c>
      <c r="K171" s="1">
        <f t="shared" si="3"/>
        <v>20</v>
      </c>
      <c r="L171" s="1">
        <v>20</v>
      </c>
    </row>
    <row r="172" spans="2:12" x14ac:dyDescent="0.2">
      <c r="B172" s="1" t="s">
        <v>108</v>
      </c>
      <c r="C172" s="1" t="s">
        <v>134</v>
      </c>
      <c r="D172" s="1">
        <v>20</v>
      </c>
      <c r="E172" s="1" t="s">
        <v>90</v>
      </c>
      <c r="F172" s="27">
        <v>20</v>
      </c>
      <c r="G172" s="27">
        <v>0</v>
      </c>
      <c r="H172" s="27">
        <v>0</v>
      </c>
      <c r="I172" s="27">
        <v>0</v>
      </c>
      <c r="J172" s="27">
        <v>0</v>
      </c>
      <c r="K172" s="1">
        <f t="shared" si="3"/>
        <v>20</v>
      </c>
      <c r="L172" s="1">
        <v>20</v>
      </c>
    </row>
    <row r="173" spans="2:12" x14ac:dyDescent="0.2">
      <c r="B173" s="1" t="s">
        <v>109</v>
      </c>
      <c r="C173" s="1" t="s">
        <v>135</v>
      </c>
      <c r="D173" s="1">
        <v>20</v>
      </c>
      <c r="E173" s="1" t="s">
        <v>90</v>
      </c>
      <c r="F173" s="27">
        <v>0</v>
      </c>
      <c r="G173" s="27">
        <v>0</v>
      </c>
      <c r="H173" s="27">
        <v>32</v>
      </c>
      <c r="I173" s="27">
        <v>0</v>
      </c>
      <c r="J173" s="27">
        <v>0</v>
      </c>
      <c r="K173" s="1">
        <f t="shared" si="3"/>
        <v>32</v>
      </c>
      <c r="L173" s="1">
        <v>32</v>
      </c>
    </row>
    <row r="174" spans="2:12" x14ac:dyDescent="0.2">
      <c r="B174" s="1" t="s">
        <v>110</v>
      </c>
      <c r="C174" s="1" t="s">
        <v>136</v>
      </c>
      <c r="D174" s="1">
        <v>20</v>
      </c>
      <c r="E174" s="1" t="s">
        <v>90</v>
      </c>
      <c r="F174" s="27">
        <v>0</v>
      </c>
      <c r="G174" s="27">
        <v>79</v>
      </c>
      <c r="H174" s="27">
        <v>0</v>
      </c>
      <c r="I174" s="27">
        <v>0</v>
      </c>
      <c r="J174" s="27">
        <v>0</v>
      </c>
      <c r="K174" s="1">
        <f t="shared" si="3"/>
        <v>79</v>
      </c>
      <c r="L174" s="1">
        <v>79</v>
      </c>
    </row>
    <row r="175" spans="2:12" x14ac:dyDescent="0.2">
      <c r="B175" s="1" t="s">
        <v>111</v>
      </c>
      <c r="C175" s="1" t="s">
        <v>137</v>
      </c>
      <c r="D175" s="1">
        <v>20</v>
      </c>
      <c r="E175" s="1" t="s">
        <v>90</v>
      </c>
      <c r="F175" s="27">
        <v>0</v>
      </c>
      <c r="G175" s="27">
        <v>0</v>
      </c>
      <c r="H175" s="27">
        <v>89</v>
      </c>
      <c r="I175" s="27">
        <v>0</v>
      </c>
      <c r="J175" s="27">
        <v>0</v>
      </c>
      <c r="K175" s="1">
        <f t="shared" si="3"/>
        <v>89</v>
      </c>
      <c r="L175" s="1">
        <v>89</v>
      </c>
    </row>
    <row r="176" spans="2:12" x14ac:dyDescent="0.2">
      <c r="B176" s="1" t="s">
        <v>107</v>
      </c>
      <c r="C176" s="1" t="s">
        <v>138</v>
      </c>
      <c r="D176" s="1">
        <v>20</v>
      </c>
      <c r="E176" s="1" t="s">
        <v>90</v>
      </c>
      <c r="F176" s="27">
        <v>0</v>
      </c>
      <c r="G176" s="27">
        <v>0</v>
      </c>
      <c r="H176" s="27">
        <v>0</v>
      </c>
      <c r="I176" s="27">
        <v>0</v>
      </c>
      <c r="J176" s="27">
        <v>47</v>
      </c>
      <c r="K176" s="1">
        <f t="shared" si="3"/>
        <v>47</v>
      </c>
      <c r="L176" s="1">
        <v>47</v>
      </c>
    </row>
    <row r="177" spans="2:12" x14ac:dyDescent="0.2">
      <c r="B177" s="1" t="s">
        <v>112</v>
      </c>
      <c r="C177" s="1" t="s">
        <v>139</v>
      </c>
      <c r="D177" s="1">
        <v>20</v>
      </c>
      <c r="E177" s="1" t="s">
        <v>90</v>
      </c>
      <c r="F177" s="27">
        <v>0</v>
      </c>
      <c r="G177" s="27">
        <v>24</v>
      </c>
      <c r="H177" s="27">
        <v>0</v>
      </c>
      <c r="I177" s="27">
        <v>0</v>
      </c>
      <c r="J177" s="27">
        <v>0</v>
      </c>
      <c r="K177" s="1">
        <f t="shared" si="3"/>
        <v>24</v>
      </c>
      <c r="L177" s="1">
        <v>24</v>
      </c>
    </row>
    <row r="178" spans="2:12" x14ac:dyDescent="0.2">
      <c r="B178" s="1" t="s">
        <v>104</v>
      </c>
      <c r="C178" s="1" t="s">
        <v>140</v>
      </c>
      <c r="D178" s="1">
        <v>20</v>
      </c>
      <c r="E178" s="1" t="s">
        <v>90</v>
      </c>
      <c r="F178" s="27">
        <v>0</v>
      </c>
      <c r="G178" s="27">
        <v>0</v>
      </c>
      <c r="H178" s="27">
        <v>0</v>
      </c>
      <c r="I178" s="27">
        <v>72</v>
      </c>
      <c r="J178" s="27">
        <v>0</v>
      </c>
      <c r="K178" s="1">
        <f t="shared" si="3"/>
        <v>72</v>
      </c>
      <c r="L178" s="1">
        <v>72</v>
      </c>
    </row>
    <row r="179" spans="2:12" x14ac:dyDescent="0.2">
      <c r="B179" s="1" t="s">
        <v>104</v>
      </c>
      <c r="C179" s="1" t="s">
        <v>141</v>
      </c>
      <c r="D179" s="1">
        <v>20</v>
      </c>
      <c r="E179" s="1" t="s">
        <v>90</v>
      </c>
      <c r="F179" s="27">
        <v>31</v>
      </c>
      <c r="G179" s="27">
        <v>0</v>
      </c>
      <c r="H179" s="27">
        <v>0</v>
      </c>
      <c r="I179" s="27">
        <v>0</v>
      </c>
      <c r="J179" s="27">
        <v>0</v>
      </c>
      <c r="K179" s="1">
        <f t="shared" si="3"/>
        <v>31</v>
      </c>
      <c r="L179" s="1">
        <v>31</v>
      </c>
    </row>
    <row r="180" spans="2:12" x14ac:dyDescent="0.2">
      <c r="B180" s="1" t="s">
        <v>113</v>
      </c>
      <c r="C180" s="1" t="s">
        <v>142</v>
      </c>
      <c r="D180" s="1">
        <v>20</v>
      </c>
      <c r="E180" s="1" t="s">
        <v>90</v>
      </c>
      <c r="F180" s="27">
        <v>0</v>
      </c>
      <c r="G180" s="27">
        <v>0</v>
      </c>
      <c r="H180" s="27">
        <v>0</v>
      </c>
      <c r="I180" s="27">
        <v>70</v>
      </c>
      <c r="J180" s="27">
        <v>0</v>
      </c>
      <c r="K180" s="1">
        <f t="shared" si="3"/>
        <v>70</v>
      </c>
      <c r="L180" s="1">
        <v>70</v>
      </c>
    </row>
    <row r="181" spans="2:12" x14ac:dyDescent="0.2">
      <c r="B181" s="1" t="s">
        <v>114</v>
      </c>
      <c r="C181" s="1" t="s">
        <v>143</v>
      </c>
      <c r="D181" s="1">
        <v>20</v>
      </c>
      <c r="E181" s="1" t="s">
        <v>90</v>
      </c>
      <c r="F181" s="27">
        <v>0</v>
      </c>
      <c r="G181" s="27">
        <v>0</v>
      </c>
      <c r="H181" s="27">
        <v>0</v>
      </c>
      <c r="I181" s="27">
        <v>0</v>
      </c>
      <c r="J181" s="27">
        <v>62</v>
      </c>
      <c r="K181" s="1">
        <f t="shared" si="3"/>
        <v>62</v>
      </c>
      <c r="L181" s="1">
        <v>62</v>
      </c>
    </row>
    <row r="182" spans="2:12" x14ac:dyDescent="0.2">
      <c r="B182" s="1" t="s">
        <v>104</v>
      </c>
      <c r="C182" s="1" t="s">
        <v>144</v>
      </c>
      <c r="D182" s="1">
        <v>20</v>
      </c>
      <c r="E182" s="1" t="s">
        <v>90</v>
      </c>
      <c r="F182" s="27">
        <v>0</v>
      </c>
      <c r="G182" s="27">
        <v>0</v>
      </c>
      <c r="H182" s="27">
        <v>20</v>
      </c>
      <c r="I182" s="27">
        <v>0</v>
      </c>
      <c r="J182" s="27">
        <v>0</v>
      </c>
      <c r="K182" s="1">
        <f t="shared" si="3"/>
        <v>20</v>
      </c>
      <c r="L182" s="1">
        <v>20</v>
      </c>
    </row>
    <row r="183" spans="2:12" x14ac:dyDescent="0.2">
      <c r="B183" s="1" t="s">
        <v>114</v>
      </c>
      <c r="C183" s="1" t="s">
        <v>145</v>
      </c>
      <c r="D183" s="1">
        <v>20</v>
      </c>
      <c r="E183" s="1" t="s">
        <v>90</v>
      </c>
      <c r="F183" s="27">
        <v>0</v>
      </c>
      <c r="G183" s="27">
        <v>0</v>
      </c>
      <c r="H183" s="27">
        <v>5</v>
      </c>
      <c r="I183" s="27">
        <v>0</v>
      </c>
      <c r="J183" s="27">
        <v>0</v>
      </c>
      <c r="K183" s="1">
        <f t="shared" si="3"/>
        <v>5</v>
      </c>
      <c r="L183" s="1">
        <v>5</v>
      </c>
    </row>
    <row r="184" spans="2:12" x14ac:dyDescent="0.2">
      <c r="B184" s="1" t="s">
        <v>115</v>
      </c>
      <c r="C184" s="1" t="s">
        <v>146</v>
      </c>
      <c r="D184" s="1">
        <v>20</v>
      </c>
      <c r="E184" s="1" t="s">
        <v>90</v>
      </c>
      <c r="F184" s="27">
        <v>0</v>
      </c>
      <c r="G184" s="27">
        <v>0</v>
      </c>
      <c r="H184" s="27">
        <v>41</v>
      </c>
      <c r="I184" s="27">
        <v>0</v>
      </c>
      <c r="J184" s="27">
        <v>0</v>
      </c>
      <c r="K184" s="1">
        <f t="shared" si="3"/>
        <v>41</v>
      </c>
      <c r="L184" s="1">
        <v>41</v>
      </c>
    </row>
    <row r="185" spans="2:12" x14ac:dyDescent="0.2">
      <c r="B185" s="1" t="s">
        <v>103</v>
      </c>
      <c r="C185" s="1" t="s">
        <v>147</v>
      </c>
      <c r="D185" s="1">
        <v>20</v>
      </c>
      <c r="E185" s="1" t="s">
        <v>90</v>
      </c>
      <c r="F185" s="27">
        <v>92</v>
      </c>
      <c r="G185" s="27">
        <v>0</v>
      </c>
      <c r="H185" s="27">
        <v>0</v>
      </c>
      <c r="I185" s="27">
        <v>0</v>
      </c>
      <c r="J185" s="27">
        <v>0</v>
      </c>
      <c r="K185" s="1">
        <f t="shared" si="3"/>
        <v>92</v>
      </c>
      <c r="L185" s="1">
        <v>92</v>
      </c>
    </row>
    <row r="186" spans="2:12" x14ac:dyDescent="0.2">
      <c r="B186" s="1" t="s">
        <v>94</v>
      </c>
      <c r="C186" s="1" t="s">
        <v>148</v>
      </c>
      <c r="D186" s="1">
        <v>20</v>
      </c>
      <c r="E186" s="1" t="s">
        <v>90</v>
      </c>
      <c r="F186" s="27">
        <v>0</v>
      </c>
      <c r="G186" s="27">
        <v>35</v>
      </c>
      <c r="H186" s="27">
        <v>0</v>
      </c>
      <c r="I186" s="27">
        <v>0</v>
      </c>
      <c r="J186" s="27">
        <v>0</v>
      </c>
      <c r="K186" s="1">
        <f t="shared" si="3"/>
        <v>35</v>
      </c>
      <c r="L186" s="1">
        <v>35</v>
      </c>
    </row>
    <row r="187" spans="2:12" x14ac:dyDescent="0.2">
      <c r="B187" s="1" t="s">
        <v>93</v>
      </c>
      <c r="C187" s="1" t="s">
        <v>149</v>
      </c>
      <c r="D187" s="1">
        <v>20</v>
      </c>
      <c r="E187" s="1" t="s">
        <v>90</v>
      </c>
      <c r="F187" s="27">
        <v>32</v>
      </c>
      <c r="G187" s="27">
        <v>0</v>
      </c>
      <c r="H187" s="27">
        <v>0</v>
      </c>
      <c r="I187" s="27">
        <v>0</v>
      </c>
      <c r="J187" s="27">
        <v>0</v>
      </c>
      <c r="K187" s="1">
        <f t="shared" si="3"/>
        <v>32</v>
      </c>
      <c r="L187" s="1">
        <v>32</v>
      </c>
    </row>
    <row r="188" spans="2:12" x14ac:dyDescent="0.2">
      <c r="B188" s="1" t="s">
        <v>116</v>
      </c>
      <c r="C188" s="1" t="s">
        <v>150</v>
      </c>
      <c r="D188" s="1">
        <v>20</v>
      </c>
      <c r="E188" s="1" t="s">
        <v>90</v>
      </c>
      <c r="F188" s="27">
        <v>0</v>
      </c>
      <c r="G188" s="27">
        <v>0</v>
      </c>
      <c r="H188" s="27">
        <v>0</v>
      </c>
      <c r="I188" s="27">
        <v>52</v>
      </c>
      <c r="J188" s="27">
        <v>0</v>
      </c>
      <c r="K188" s="1">
        <f t="shared" si="3"/>
        <v>52</v>
      </c>
      <c r="L188" s="1">
        <v>52</v>
      </c>
    </row>
    <row r="189" spans="2:12" x14ac:dyDescent="0.2">
      <c r="B189" s="1" t="s">
        <v>106</v>
      </c>
      <c r="C189" s="1" t="s">
        <v>151</v>
      </c>
      <c r="D189" s="1">
        <v>20</v>
      </c>
      <c r="E189" s="1" t="s">
        <v>90</v>
      </c>
      <c r="F189" s="27">
        <v>0</v>
      </c>
      <c r="G189" s="27">
        <v>31</v>
      </c>
      <c r="H189" s="27">
        <v>0</v>
      </c>
      <c r="I189" s="27">
        <v>0</v>
      </c>
      <c r="J189" s="27">
        <v>0</v>
      </c>
      <c r="K189" s="1">
        <f t="shared" si="3"/>
        <v>31</v>
      </c>
      <c r="L189" s="1">
        <v>31</v>
      </c>
    </row>
    <row r="190" spans="2:12" x14ac:dyDescent="0.2">
      <c r="B190" s="1" t="s">
        <v>100</v>
      </c>
      <c r="C190" s="1" t="s">
        <v>152</v>
      </c>
      <c r="D190" s="1">
        <v>20</v>
      </c>
      <c r="E190" s="1" t="s">
        <v>90</v>
      </c>
      <c r="F190" s="27">
        <v>0</v>
      </c>
      <c r="G190" s="27">
        <v>0</v>
      </c>
      <c r="H190" s="27">
        <v>0</v>
      </c>
      <c r="I190" s="27">
        <v>0</v>
      </c>
      <c r="J190" s="27">
        <v>73</v>
      </c>
      <c r="K190" s="1">
        <f t="shared" si="3"/>
        <v>73</v>
      </c>
      <c r="L190" s="1">
        <v>73</v>
      </c>
    </row>
    <row r="191" spans="2:12" x14ac:dyDescent="0.2">
      <c r="B191" s="1" t="s">
        <v>94</v>
      </c>
      <c r="C191" s="1" t="s">
        <v>153</v>
      </c>
      <c r="D191" s="1">
        <v>20</v>
      </c>
      <c r="E191" s="1" t="s">
        <v>90</v>
      </c>
      <c r="F191" s="27">
        <v>0</v>
      </c>
      <c r="G191" s="27">
        <v>0</v>
      </c>
      <c r="H191" s="27">
        <v>49</v>
      </c>
      <c r="I191" s="27">
        <v>0</v>
      </c>
      <c r="J191" s="27">
        <v>0</v>
      </c>
      <c r="K191" s="1">
        <f t="shared" si="3"/>
        <v>49</v>
      </c>
      <c r="L191" s="1">
        <v>49</v>
      </c>
    </row>
    <row r="192" spans="2:12" x14ac:dyDescent="0.2">
      <c r="B192" s="1" t="s">
        <v>93</v>
      </c>
      <c r="C192" s="1" t="s">
        <v>154</v>
      </c>
      <c r="D192" s="1">
        <v>20</v>
      </c>
      <c r="E192" s="1" t="s">
        <v>90</v>
      </c>
      <c r="F192" s="27">
        <v>0</v>
      </c>
      <c r="G192" s="27">
        <v>0</v>
      </c>
      <c r="H192" s="27">
        <v>0</v>
      </c>
      <c r="I192" s="27">
        <v>96</v>
      </c>
      <c r="J192" s="27">
        <v>0</v>
      </c>
      <c r="K192" s="1">
        <f t="shared" si="3"/>
        <v>96</v>
      </c>
      <c r="L192" s="1">
        <v>96</v>
      </c>
    </row>
    <row r="193" spans="2:12" x14ac:dyDescent="0.2">
      <c r="B193" s="1" t="s">
        <v>93</v>
      </c>
      <c r="C193" s="1" t="s">
        <v>117</v>
      </c>
      <c r="D193" s="1">
        <v>40</v>
      </c>
      <c r="E193" s="1" t="s">
        <v>90</v>
      </c>
      <c r="F193" s="27">
        <v>84</v>
      </c>
      <c r="G193" s="27">
        <v>0</v>
      </c>
      <c r="H193" s="27">
        <v>0</v>
      </c>
      <c r="I193" s="27">
        <v>0</v>
      </c>
      <c r="J193" s="27">
        <v>0</v>
      </c>
      <c r="K193" s="1">
        <f t="shared" si="3"/>
        <v>84</v>
      </c>
      <c r="L193" s="1">
        <v>84</v>
      </c>
    </row>
    <row r="194" spans="2:12" x14ac:dyDescent="0.2">
      <c r="B194" s="1" t="s">
        <v>94</v>
      </c>
      <c r="C194" s="1" t="s">
        <v>118</v>
      </c>
      <c r="D194" s="1">
        <v>40</v>
      </c>
      <c r="E194" s="1" t="s">
        <v>90</v>
      </c>
      <c r="F194" s="27">
        <v>68</v>
      </c>
      <c r="G194" s="27">
        <v>0</v>
      </c>
      <c r="H194" s="27">
        <v>0</v>
      </c>
      <c r="I194" s="27">
        <v>0</v>
      </c>
      <c r="J194" s="27">
        <v>0</v>
      </c>
      <c r="K194" s="1">
        <f t="shared" si="3"/>
        <v>68</v>
      </c>
      <c r="L194" s="1">
        <v>68</v>
      </c>
    </row>
    <row r="195" spans="2:12" x14ac:dyDescent="0.2">
      <c r="B195" s="1" t="s">
        <v>95</v>
      </c>
      <c r="C195" s="1" t="s">
        <v>119</v>
      </c>
      <c r="D195" s="1">
        <v>40</v>
      </c>
      <c r="E195" s="1" t="s">
        <v>90</v>
      </c>
      <c r="F195" s="27">
        <v>0</v>
      </c>
      <c r="G195" s="27">
        <v>0</v>
      </c>
      <c r="H195" s="27">
        <v>0</v>
      </c>
      <c r="I195" s="27">
        <v>0</v>
      </c>
      <c r="J195" s="27">
        <v>58</v>
      </c>
      <c r="K195" s="1">
        <f t="shared" si="3"/>
        <v>58</v>
      </c>
      <c r="L195" s="1">
        <v>58</v>
      </c>
    </row>
    <row r="196" spans="2:12" x14ac:dyDescent="0.2">
      <c r="B196" s="1" t="s">
        <v>94</v>
      </c>
      <c r="C196" s="1" t="s">
        <v>120</v>
      </c>
      <c r="D196" s="1">
        <v>40</v>
      </c>
      <c r="E196" s="1" t="s">
        <v>90</v>
      </c>
      <c r="F196" s="27">
        <v>0</v>
      </c>
      <c r="G196" s="27">
        <v>0</v>
      </c>
      <c r="H196" s="27">
        <v>38</v>
      </c>
      <c r="I196" s="27">
        <v>0</v>
      </c>
      <c r="J196" s="27">
        <v>0</v>
      </c>
      <c r="K196" s="1">
        <f t="shared" ref="K196:K259" si="4">SUM(F196:J196)</f>
        <v>38</v>
      </c>
      <c r="L196" s="1">
        <v>38</v>
      </c>
    </row>
    <row r="197" spans="2:12" x14ac:dyDescent="0.2">
      <c r="B197" s="1" t="s">
        <v>96</v>
      </c>
      <c r="C197" s="1" t="s">
        <v>121</v>
      </c>
      <c r="D197" s="1">
        <v>40</v>
      </c>
      <c r="E197" s="1" t="s">
        <v>90</v>
      </c>
      <c r="F197" s="27">
        <v>0</v>
      </c>
      <c r="G197" s="27">
        <v>0</v>
      </c>
      <c r="H197" s="27">
        <v>29</v>
      </c>
      <c r="I197" s="27">
        <v>0</v>
      </c>
      <c r="J197" s="27">
        <v>0</v>
      </c>
      <c r="K197" s="1">
        <f t="shared" si="4"/>
        <v>29</v>
      </c>
      <c r="L197" s="1">
        <v>29</v>
      </c>
    </row>
    <row r="198" spans="2:12" x14ac:dyDescent="0.2">
      <c r="B198" s="1" t="s">
        <v>97</v>
      </c>
      <c r="C198" s="1" t="s">
        <v>122</v>
      </c>
      <c r="D198" s="1">
        <v>40</v>
      </c>
      <c r="E198" s="1" t="s">
        <v>90</v>
      </c>
      <c r="F198" s="27">
        <v>0</v>
      </c>
      <c r="G198" s="27">
        <v>0</v>
      </c>
      <c r="H198" s="27">
        <v>0</v>
      </c>
      <c r="I198" s="27">
        <v>53</v>
      </c>
      <c r="J198" s="27">
        <v>0</v>
      </c>
      <c r="K198" s="1">
        <f t="shared" si="4"/>
        <v>53</v>
      </c>
      <c r="L198" s="1">
        <v>53</v>
      </c>
    </row>
    <row r="199" spans="2:12" x14ac:dyDescent="0.2">
      <c r="B199" s="1" t="s">
        <v>98</v>
      </c>
      <c r="C199" s="1" t="s">
        <v>123</v>
      </c>
      <c r="D199" s="1">
        <v>40</v>
      </c>
      <c r="E199" s="1" t="s">
        <v>90</v>
      </c>
      <c r="F199" s="27">
        <v>0</v>
      </c>
      <c r="G199" s="27">
        <v>0</v>
      </c>
      <c r="H199" s="27">
        <v>91</v>
      </c>
      <c r="I199" s="27">
        <v>0</v>
      </c>
      <c r="J199" s="27">
        <v>0</v>
      </c>
      <c r="K199" s="1">
        <f t="shared" si="4"/>
        <v>91</v>
      </c>
      <c r="L199" s="1">
        <v>91</v>
      </c>
    </row>
    <row r="200" spans="2:12" x14ac:dyDescent="0.2">
      <c r="B200" s="1" t="s">
        <v>97</v>
      </c>
      <c r="C200" s="1" t="s">
        <v>124</v>
      </c>
      <c r="D200" s="1">
        <v>40</v>
      </c>
      <c r="E200" s="1" t="s">
        <v>90</v>
      </c>
      <c r="F200" s="27">
        <v>0</v>
      </c>
      <c r="G200" s="27">
        <v>0</v>
      </c>
      <c r="H200" s="27">
        <v>5</v>
      </c>
      <c r="I200" s="27">
        <v>0</v>
      </c>
      <c r="J200" s="27">
        <v>0</v>
      </c>
      <c r="K200" s="1">
        <f t="shared" si="4"/>
        <v>5</v>
      </c>
      <c r="L200" s="1">
        <v>5</v>
      </c>
    </row>
    <row r="201" spans="2:12" x14ac:dyDescent="0.2">
      <c r="B201" s="1" t="s">
        <v>99</v>
      </c>
      <c r="C201" s="1" t="s">
        <v>125</v>
      </c>
      <c r="D201" s="1">
        <v>40</v>
      </c>
      <c r="E201" s="1" t="s">
        <v>90</v>
      </c>
      <c r="F201" s="27">
        <v>7</v>
      </c>
      <c r="G201" s="27">
        <v>0</v>
      </c>
      <c r="H201" s="27">
        <v>0</v>
      </c>
      <c r="I201" s="27">
        <v>0</v>
      </c>
      <c r="J201" s="27">
        <v>0</v>
      </c>
      <c r="K201" s="1">
        <f t="shared" si="4"/>
        <v>7</v>
      </c>
      <c r="L201" s="1">
        <v>7</v>
      </c>
    </row>
    <row r="202" spans="2:12" x14ac:dyDescent="0.2">
      <c r="B202" s="1" t="s">
        <v>100</v>
      </c>
      <c r="C202" s="1" t="s">
        <v>126</v>
      </c>
      <c r="D202" s="1">
        <v>40</v>
      </c>
      <c r="E202" s="1" t="s">
        <v>90</v>
      </c>
      <c r="F202" s="27">
        <v>0</v>
      </c>
      <c r="G202" s="27">
        <v>0</v>
      </c>
      <c r="H202" s="27">
        <v>0</v>
      </c>
      <c r="I202" s="27">
        <v>96</v>
      </c>
      <c r="J202" s="27">
        <v>0</v>
      </c>
      <c r="K202" s="1">
        <f t="shared" si="4"/>
        <v>96</v>
      </c>
      <c r="L202" s="1">
        <v>96</v>
      </c>
    </row>
    <row r="203" spans="2:12" x14ac:dyDescent="0.2">
      <c r="B203" s="1" t="s">
        <v>101</v>
      </c>
      <c r="C203" s="1" t="s">
        <v>127</v>
      </c>
      <c r="D203" s="1">
        <v>40</v>
      </c>
      <c r="E203" s="1" t="s">
        <v>90</v>
      </c>
      <c r="F203" s="27">
        <v>62</v>
      </c>
      <c r="G203" s="27">
        <v>0</v>
      </c>
      <c r="H203" s="27">
        <v>0</v>
      </c>
      <c r="I203" s="27">
        <v>0</v>
      </c>
      <c r="J203" s="27">
        <v>0</v>
      </c>
      <c r="K203" s="1">
        <f t="shared" si="4"/>
        <v>62</v>
      </c>
      <c r="L203" s="1">
        <v>62</v>
      </c>
    </row>
    <row r="204" spans="2:12" x14ac:dyDescent="0.2">
      <c r="B204" s="1" t="s">
        <v>102</v>
      </c>
      <c r="C204" s="1" t="s">
        <v>128</v>
      </c>
      <c r="D204" s="1">
        <v>40</v>
      </c>
      <c r="E204" s="1" t="s">
        <v>90</v>
      </c>
      <c r="F204" s="27">
        <v>66</v>
      </c>
      <c r="G204" s="27">
        <v>0</v>
      </c>
      <c r="H204" s="27">
        <v>0</v>
      </c>
      <c r="I204" s="27">
        <v>0</v>
      </c>
      <c r="J204" s="27">
        <v>0</v>
      </c>
      <c r="K204" s="1">
        <f t="shared" si="4"/>
        <v>66</v>
      </c>
      <c r="L204" s="1">
        <v>66</v>
      </c>
    </row>
    <row r="205" spans="2:12" x14ac:dyDescent="0.2">
      <c r="B205" s="1" t="s">
        <v>103</v>
      </c>
      <c r="C205" s="1" t="s">
        <v>129</v>
      </c>
      <c r="D205" s="1">
        <v>40</v>
      </c>
      <c r="E205" s="1" t="s">
        <v>90</v>
      </c>
      <c r="F205" s="27">
        <v>0</v>
      </c>
      <c r="G205" s="27">
        <v>51</v>
      </c>
      <c r="H205" s="27">
        <v>0</v>
      </c>
      <c r="I205" s="27">
        <v>0</v>
      </c>
      <c r="J205" s="27">
        <v>0</v>
      </c>
      <c r="K205" s="1">
        <f t="shared" si="4"/>
        <v>51</v>
      </c>
      <c r="L205" s="1">
        <v>51</v>
      </c>
    </row>
    <row r="206" spans="2:12" x14ac:dyDescent="0.2">
      <c r="B206" s="1" t="s">
        <v>104</v>
      </c>
      <c r="C206" s="1" t="s">
        <v>130</v>
      </c>
      <c r="D206" s="1">
        <v>40</v>
      </c>
      <c r="E206" s="1" t="s">
        <v>90</v>
      </c>
      <c r="F206" s="27">
        <v>2</v>
      </c>
      <c r="G206" s="27">
        <v>0</v>
      </c>
      <c r="H206" s="27">
        <v>0</v>
      </c>
      <c r="I206" s="27">
        <v>0</v>
      </c>
      <c r="J206" s="27">
        <v>0</v>
      </c>
      <c r="K206" s="1">
        <f t="shared" si="4"/>
        <v>2</v>
      </c>
      <c r="L206" s="1">
        <v>2</v>
      </c>
    </row>
    <row r="207" spans="2:12" x14ac:dyDescent="0.2">
      <c r="B207" s="1" t="s">
        <v>105</v>
      </c>
      <c r="C207" s="1" t="s">
        <v>131</v>
      </c>
      <c r="D207" s="1">
        <v>40</v>
      </c>
      <c r="E207" s="1" t="s">
        <v>90</v>
      </c>
      <c r="F207" s="27">
        <v>0</v>
      </c>
      <c r="G207" s="27">
        <v>5</v>
      </c>
      <c r="H207" s="27">
        <v>0</v>
      </c>
      <c r="I207" s="27">
        <v>0</v>
      </c>
      <c r="J207" s="27">
        <v>0</v>
      </c>
      <c r="K207" s="1">
        <f t="shared" si="4"/>
        <v>5</v>
      </c>
      <c r="L207" s="1">
        <v>5</v>
      </c>
    </row>
    <row r="208" spans="2:12" x14ac:dyDescent="0.2">
      <c r="B208" s="1" t="s">
        <v>106</v>
      </c>
      <c r="C208" s="1" t="s">
        <v>132</v>
      </c>
      <c r="D208" s="1">
        <v>40</v>
      </c>
      <c r="E208" s="1" t="s">
        <v>90</v>
      </c>
      <c r="F208" s="27">
        <v>0</v>
      </c>
      <c r="G208" s="27">
        <v>0</v>
      </c>
      <c r="H208" s="27">
        <v>0</v>
      </c>
      <c r="I208" s="27">
        <v>97</v>
      </c>
      <c r="J208" s="27">
        <v>0</v>
      </c>
      <c r="K208" s="1">
        <f t="shared" si="4"/>
        <v>97</v>
      </c>
      <c r="L208" s="1">
        <v>97</v>
      </c>
    </row>
    <row r="209" spans="2:12" x14ac:dyDescent="0.2">
      <c r="B209" s="1" t="s">
        <v>107</v>
      </c>
      <c r="C209" s="1" t="s">
        <v>133</v>
      </c>
      <c r="D209" s="1">
        <v>40</v>
      </c>
      <c r="E209" s="1" t="s">
        <v>90</v>
      </c>
      <c r="F209" s="27">
        <v>0</v>
      </c>
      <c r="G209" s="27">
        <v>82</v>
      </c>
      <c r="H209" s="27">
        <v>0</v>
      </c>
      <c r="I209" s="27">
        <v>0</v>
      </c>
      <c r="J209" s="27">
        <v>0</v>
      </c>
      <c r="K209" s="1">
        <f t="shared" si="4"/>
        <v>82</v>
      </c>
      <c r="L209" s="1">
        <v>82</v>
      </c>
    </row>
    <row r="210" spans="2:12" x14ac:dyDescent="0.2">
      <c r="B210" s="1" t="s">
        <v>108</v>
      </c>
      <c r="C210" s="1" t="s">
        <v>134</v>
      </c>
      <c r="D210" s="1">
        <v>40</v>
      </c>
      <c r="E210" s="1" t="s">
        <v>90</v>
      </c>
      <c r="F210" s="27">
        <v>42</v>
      </c>
      <c r="G210" s="27">
        <v>0</v>
      </c>
      <c r="H210" s="27">
        <v>0</v>
      </c>
      <c r="I210" s="27">
        <v>0</v>
      </c>
      <c r="J210" s="27">
        <v>0</v>
      </c>
      <c r="K210" s="1">
        <f t="shared" si="4"/>
        <v>42</v>
      </c>
      <c r="L210" s="1">
        <v>42</v>
      </c>
    </row>
    <row r="211" spans="2:12" x14ac:dyDescent="0.2">
      <c r="B211" s="1" t="s">
        <v>109</v>
      </c>
      <c r="C211" s="1" t="s">
        <v>135</v>
      </c>
      <c r="D211" s="1">
        <v>40</v>
      </c>
      <c r="E211" s="1" t="s">
        <v>90</v>
      </c>
      <c r="F211" s="27">
        <v>0</v>
      </c>
      <c r="G211" s="27">
        <v>27</v>
      </c>
      <c r="H211" s="27">
        <v>0</v>
      </c>
      <c r="I211" s="27">
        <v>0</v>
      </c>
      <c r="J211" s="27">
        <v>0</v>
      </c>
      <c r="K211" s="1">
        <f t="shared" si="4"/>
        <v>27</v>
      </c>
      <c r="L211" s="1">
        <v>27</v>
      </c>
    </row>
    <row r="212" spans="2:12" x14ac:dyDescent="0.2">
      <c r="B212" s="1" t="s">
        <v>110</v>
      </c>
      <c r="C212" s="1" t="s">
        <v>136</v>
      </c>
      <c r="D212" s="1">
        <v>40</v>
      </c>
      <c r="E212" s="1" t="s">
        <v>90</v>
      </c>
      <c r="F212" s="27">
        <v>0</v>
      </c>
      <c r="G212" s="27">
        <v>0</v>
      </c>
      <c r="H212" s="27">
        <v>0</v>
      </c>
      <c r="I212" s="27">
        <v>0</v>
      </c>
      <c r="J212" s="27">
        <v>98</v>
      </c>
      <c r="K212" s="1">
        <f t="shared" si="4"/>
        <v>98</v>
      </c>
      <c r="L212" s="1">
        <v>98</v>
      </c>
    </row>
    <row r="213" spans="2:12" x14ac:dyDescent="0.2">
      <c r="B213" s="1" t="s">
        <v>111</v>
      </c>
      <c r="C213" s="1" t="s">
        <v>137</v>
      </c>
      <c r="D213" s="1">
        <v>40</v>
      </c>
      <c r="E213" s="1" t="s">
        <v>90</v>
      </c>
      <c r="F213" s="27">
        <v>0</v>
      </c>
      <c r="G213" s="27">
        <v>13</v>
      </c>
      <c r="H213" s="27">
        <v>0</v>
      </c>
      <c r="I213" s="27">
        <v>0</v>
      </c>
      <c r="J213" s="27">
        <v>0</v>
      </c>
      <c r="K213" s="1">
        <f t="shared" si="4"/>
        <v>13</v>
      </c>
      <c r="L213" s="1">
        <v>13</v>
      </c>
    </row>
    <row r="214" spans="2:12" x14ac:dyDescent="0.2">
      <c r="B214" s="1" t="s">
        <v>107</v>
      </c>
      <c r="C214" s="1" t="s">
        <v>138</v>
      </c>
      <c r="D214" s="1">
        <v>40</v>
      </c>
      <c r="E214" s="1" t="s">
        <v>90</v>
      </c>
      <c r="F214" s="27">
        <v>0</v>
      </c>
      <c r="G214" s="27">
        <v>71</v>
      </c>
      <c r="H214" s="27">
        <v>0</v>
      </c>
      <c r="I214" s="27">
        <v>0</v>
      </c>
      <c r="J214" s="27">
        <v>0</v>
      </c>
      <c r="K214" s="1">
        <f t="shared" si="4"/>
        <v>71</v>
      </c>
      <c r="L214" s="1">
        <v>71</v>
      </c>
    </row>
    <row r="215" spans="2:12" x14ac:dyDescent="0.2">
      <c r="B215" s="1" t="s">
        <v>112</v>
      </c>
      <c r="C215" s="1" t="s">
        <v>139</v>
      </c>
      <c r="D215" s="1">
        <v>40</v>
      </c>
      <c r="E215" s="1" t="s">
        <v>90</v>
      </c>
      <c r="F215" s="27">
        <v>0</v>
      </c>
      <c r="G215" s="27">
        <v>0</v>
      </c>
      <c r="H215" s="27">
        <v>0</v>
      </c>
      <c r="I215" s="27">
        <v>96</v>
      </c>
      <c r="J215" s="27">
        <v>0</v>
      </c>
      <c r="K215" s="1">
        <f t="shared" si="4"/>
        <v>96</v>
      </c>
      <c r="L215" s="1">
        <v>96</v>
      </c>
    </row>
    <row r="216" spans="2:12" x14ac:dyDescent="0.2">
      <c r="B216" s="1" t="s">
        <v>104</v>
      </c>
      <c r="C216" s="1" t="s">
        <v>140</v>
      </c>
      <c r="D216" s="1">
        <v>40</v>
      </c>
      <c r="E216" s="1" t="s">
        <v>90</v>
      </c>
      <c r="F216" s="27">
        <v>0</v>
      </c>
      <c r="G216" s="27">
        <v>0</v>
      </c>
      <c r="H216" s="27">
        <v>0</v>
      </c>
      <c r="I216" s="27">
        <v>71</v>
      </c>
      <c r="J216" s="27">
        <v>0</v>
      </c>
      <c r="K216" s="1">
        <f t="shared" si="4"/>
        <v>71</v>
      </c>
      <c r="L216" s="1">
        <v>71</v>
      </c>
    </row>
    <row r="217" spans="2:12" x14ac:dyDescent="0.2">
      <c r="B217" s="1" t="s">
        <v>104</v>
      </c>
      <c r="C217" s="1" t="s">
        <v>141</v>
      </c>
      <c r="D217" s="1">
        <v>40</v>
      </c>
      <c r="E217" s="1" t="s">
        <v>90</v>
      </c>
      <c r="F217" s="27">
        <v>0</v>
      </c>
      <c r="G217" s="27">
        <v>66</v>
      </c>
      <c r="H217" s="27">
        <v>0</v>
      </c>
      <c r="I217" s="27">
        <v>0</v>
      </c>
      <c r="J217" s="27">
        <v>0</v>
      </c>
      <c r="K217" s="1">
        <f t="shared" si="4"/>
        <v>66</v>
      </c>
      <c r="L217" s="1">
        <v>66</v>
      </c>
    </row>
    <row r="218" spans="2:12" x14ac:dyDescent="0.2">
      <c r="B218" s="1" t="s">
        <v>113</v>
      </c>
      <c r="C218" s="1" t="s">
        <v>142</v>
      </c>
      <c r="D218" s="1">
        <v>40</v>
      </c>
      <c r="E218" s="1" t="s">
        <v>90</v>
      </c>
      <c r="F218" s="27">
        <v>0</v>
      </c>
      <c r="G218" s="27">
        <v>0</v>
      </c>
      <c r="H218" s="27">
        <v>0</v>
      </c>
      <c r="I218" s="27">
        <v>23</v>
      </c>
      <c r="J218" s="27">
        <v>0</v>
      </c>
      <c r="K218" s="1">
        <f t="shared" si="4"/>
        <v>23</v>
      </c>
      <c r="L218" s="1">
        <v>23</v>
      </c>
    </row>
    <row r="219" spans="2:12" x14ac:dyDescent="0.2">
      <c r="B219" s="1" t="s">
        <v>114</v>
      </c>
      <c r="C219" s="1" t="s">
        <v>143</v>
      </c>
      <c r="D219" s="1">
        <v>40</v>
      </c>
      <c r="E219" s="1" t="s">
        <v>90</v>
      </c>
      <c r="F219" s="27">
        <v>0</v>
      </c>
      <c r="G219" s="27">
        <v>0</v>
      </c>
      <c r="H219" s="27">
        <v>0</v>
      </c>
      <c r="I219" s="27">
        <v>0</v>
      </c>
      <c r="J219" s="27">
        <v>95</v>
      </c>
      <c r="K219" s="1">
        <f t="shared" si="4"/>
        <v>95</v>
      </c>
      <c r="L219" s="1">
        <v>95</v>
      </c>
    </row>
    <row r="220" spans="2:12" x14ac:dyDescent="0.2">
      <c r="B220" s="1" t="s">
        <v>104</v>
      </c>
      <c r="C220" s="1" t="s">
        <v>144</v>
      </c>
      <c r="D220" s="1">
        <v>40</v>
      </c>
      <c r="E220" s="1" t="s">
        <v>90</v>
      </c>
      <c r="F220" s="27">
        <v>0</v>
      </c>
      <c r="G220" s="27">
        <v>0</v>
      </c>
      <c r="H220" s="27">
        <v>21</v>
      </c>
      <c r="I220" s="27">
        <v>0</v>
      </c>
      <c r="J220" s="27">
        <v>0</v>
      </c>
      <c r="K220" s="1">
        <f t="shared" si="4"/>
        <v>21</v>
      </c>
      <c r="L220" s="1">
        <v>21</v>
      </c>
    </row>
    <row r="221" spans="2:12" x14ac:dyDescent="0.2">
      <c r="B221" s="1" t="s">
        <v>114</v>
      </c>
      <c r="C221" s="1" t="s">
        <v>145</v>
      </c>
      <c r="D221" s="1">
        <v>40</v>
      </c>
      <c r="E221" s="1" t="s">
        <v>90</v>
      </c>
      <c r="F221" s="27">
        <v>0</v>
      </c>
      <c r="G221" s="27">
        <v>0</v>
      </c>
      <c r="H221" s="27">
        <v>0</v>
      </c>
      <c r="I221" s="27">
        <v>53</v>
      </c>
      <c r="J221" s="27">
        <v>0</v>
      </c>
      <c r="K221" s="1">
        <f t="shared" si="4"/>
        <v>53</v>
      </c>
      <c r="L221" s="1">
        <v>53</v>
      </c>
    </row>
    <row r="222" spans="2:12" x14ac:dyDescent="0.2">
      <c r="B222" s="1" t="s">
        <v>115</v>
      </c>
      <c r="C222" s="1" t="s">
        <v>146</v>
      </c>
      <c r="D222" s="1">
        <v>40</v>
      </c>
      <c r="E222" s="1" t="s">
        <v>90</v>
      </c>
      <c r="F222" s="27">
        <v>0</v>
      </c>
      <c r="G222" s="27">
        <v>0</v>
      </c>
      <c r="H222" s="27">
        <v>0</v>
      </c>
      <c r="I222" s="27">
        <v>48</v>
      </c>
      <c r="J222" s="27">
        <v>0</v>
      </c>
      <c r="K222" s="1">
        <f t="shared" si="4"/>
        <v>48</v>
      </c>
      <c r="L222" s="1">
        <v>48</v>
      </c>
    </row>
    <row r="223" spans="2:12" x14ac:dyDescent="0.2">
      <c r="B223" s="1" t="s">
        <v>103</v>
      </c>
      <c r="C223" s="1" t="s">
        <v>147</v>
      </c>
      <c r="D223" s="1">
        <v>40</v>
      </c>
      <c r="E223" s="1" t="s">
        <v>90</v>
      </c>
      <c r="F223" s="27">
        <v>25</v>
      </c>
      <c r="G223" s="27">
        <v>0</v>
      </c>
      <c r="H223" s="27">
        <v>0</v>
      </c>
      <c r="I223" s="27">
        <v>0</v>
      </c>
      <c r="J223" s="27">
        <v>0</v>
      </c>
      <c r="K223" s="1">
        <f t="shared" si="4"/>
        <v>25</v>
      </c>
      <c r="L223" s="1">
        <v>25</v>
      </c>
    </row>
    <row r="224" spans="2:12" x14ac:dyDescent="0.2">
      <c r="B224" s="1" t="s">
        <v>94</v>
      </c>
      <c r="C224" s="1" t="s">
        <v>148</v>
      </c>
      <c r="D224" s="1">
        <v>40</v>
      </c>
      <c r="E224" s="1" t="s">
        <v>90</v>
      </c>
      <c r="F224" s="27">
        <v>0</v>
      </c>
      <c r="G224" s="27">
        <v>68</v>
      </c>
      <c r="H224" s="27">
        <v>0</v>
      </c>
      <c r="I224" s="27">
        <v>0</v>
      </c>
      <c r="J224" s="27">
        <v>0</v>
      </c>
      <c r="K224" s="1">
        <f t="shared" si="4"/>
        <v>68</v>
      </c>
      <c r="L224" s="1">
        <v>68</v>
      </c>
    </row>
    <row r="225" spans="2:12" x14ac:dyDescent="0.2">
      <c r="B225" s="1" t="s">
        <v>93</v>
      </c>
      <c r="C225" s="1" t="s">
        <v>149</v>
      </c>
      <c r="D225" s="1">
        <v>40</v>
      </c>
      <c r="E225" s="1" t="s">
        <v>90</v>
      </c>
      <c r="F225" s="27">
        <v>0</v>
      </c>
      <c r="G225" s="27">
        <v>0</v>
      </c>
      <c r="H225" s="27">
        <v>0</v>
      </c>
      <c r="I225" s="27">
        <v>0</v>
      </c>
      <c r="J225" s="27">
        <v>69</v>
      </c>
      <c r="K225" s="1">
        <f t="shared" si="4"/>
        <v>69</v>
      </c>
      <c r="L225" s="1">
        <v>69</v>
      </c>
    </row>
    <row r="226" spans="2:12" x14ac:dyDescent="0.2">
      <c r="B226" s="1" t="s">
        <v>116</v>
      </c>
      <c r="C226" s="1" t="s">
        <v>150</v>
      </c>
      <c r="D226" s="1">
        <v>40</v>
      </c>
      <c r="E226" s="1" t="s">
        <v>90</v>
      </c>
      <c r="F226" s="27">
        <v>0</v>
      </c>
      <c r="G226" s="27">
        <v>58</v>
      </c>
      <c r="H226" s="27">
        <v>0</v>
      </c>
      <c r="I226" s="27">
        <v>0</v>
      </c>
      <c r="J226" s="27">
        <v>0</v>
      </c>
      <c r="K226" s="1">
        <f t="shared" si="4"/>
        <v>58</v>
      </c>
      <c r="L226" s="1">
        <v>58</v>
      </c>
    </row>
    <row r="227" spans="2:12" x14ac:dyDescent="0.2">
      <c r="B227" s="1" t="s">
        <v>106</v>
      </c>
      <c r="C227" s="1" t="s">
        <v>151</v>
      </c>
      <c r="D227" s="1">
        <v>40</v>
      </c>
      <c r="E227" s="1" t="s">
        <v>90</v>
      </c>
      <c r="F227" s="27">
        <v>63</v>
      </c>
      <c r="G227" s="27">
        <v>0</v>
      </c>
      <c r="H227" s="27">
        <v>0</v>
      </c>
      <c r="I227" s="27">
        <v>0</v>
      </c>
      <c r="J227" s="27">
        <v>0</v>
      </c>
      <c r="K227" s="1">
        <f t="shared" si="4"/>
        <v>63</v>
      </c>
      <c r="L227" s="1">
        <v>63</v>
      </c>
    </row>
    <row r="228" spans="2:12" x14ac:dyDescent="0.2">
      <c r="B228" s="1" t="s">
        <v>100</v>
      </c>
      <c r="C228" s="1" t="s">
        <v>152</v>
      </c>
      <c r="D228" s="1">
        <v>40</v>
      </c>
      <c r="E228" s="1" t="s">
        <v>90</v>
      </c>
      <c r="F228" s="27">
        <v>0</v>
      </c>
      <c r="G228" s="27">
        <v>0</v>
      </c>
      <c r="H228" s="27">
        <v>0</v>
      </c>
      <c r="I228" s="27">
        <v>50</v>
      </c>
      <c r="J228" s="27">
        <v>0</v>
      </c>
      <c r="K228" s="1">
        <f t="shared" si="4"/>
        <v>50</v>
      </c>
      <c r="L228" s="1">
        <v>50</v>
      </c>
    </row>
    <row r="229" spans="2:12" x14ac:dyDescent="0.2">
      <c r="B229" s="1" t="s">
        <v>94</v>
      </c>
      <c r="C229" s="1" t="s">
        <v>153</v>
      </c>
      <c r="D229" s="1">
        <v>40</v>
      </c>
      <c r="E229" s="1" t="s">
        <v>90</v>
      </c>
      <c r="F229" s="27">
        <v>0</v>
      </c>
      <c r="G229" s="27">
        <v>27</v>
      </c>
      <c r="H229" s="27">
        <v>0</v>
      </c>
      <c r="I229" s="27">
        <v>0</v>
      </c>
      <c r="J229" s="27">
        <v>0</v>
      </c>
      <c r="K229" s="1">
        <f t="shared" si="4"/>
        <v>27</v>
      </c>
      <c r="L229" s="1">
        <v>27</v>
      </c>
    </row>
    <row r="230" spans="2:12" x14ac:dyDescent="0.2">
      <c r="B230" s="1" t="s">
        <v>93</v>
      </c>
      <c r="C230" s="1" t="s">
        <v>154</v>
      </c>
      <c r="D230" s="1">
        <v>40</v>
      </c>
      <c r="E230" s="1" t="s">
        <v>90</v>
      </c>
      <c r="F230" s="27">
        <v>0</v>
      </c>
      <c r="G230" s="27">
        <v>0</v>
      </c>
      <c r="H230" s="27">
        <v>0</v>
      </c>
      <c r="I230" s="27">
        <v>39</v>
      </c>
      <c r="J230" s="27">
        <v>0</v>
      </c>
      <c r="K230" s="1">
        <f t="shared" si="4"/>
        <v>39</v>
      </c>
      <c r="L230" s="1">
        <v>39</v>
      </c>
    </row>
    <row r="231" spans="2:12" x14ac:dyDescent="0.2">
      <c r="B231" s="1" t="s">
        <v>93</v>
      </c>
      <c r="C231" s="1" t="s">
        <v>117</v>
      </c>
      <c r="D231" s="1">
        <v>20</v>
      </c>
      <c r="E231" s="1" t="s">
        <v>91</v>
      </c>
      <c r="F231" s="27">
        <v>0</v>
      </c>
      <c r="G231" s="27">
        <v>0</v>
      </c>
      <c r="H231" s="27">
        <v>0</v>
      </c>
      <c r="I231" s="27">
        <v>30</v>
      </c>
      <c r="J231" s="27">
        <v>0</v>
      </c>
      <c r="K231" s="1">
        <f t="shared" si="4"/>
        <v>30</v>
      </c>
      <c r="L231" s="1">
        <v>30</v>
      </c>
    </row>
    <row r="232" spans="2:12" x14ac:dyDescent="0.2">
      <c r="B232" s="1" t="s">
        <v>94</v>
      </c>
      <c r="C232" s="1" t="s">
        <v>118</v>
      </c>
      <c r="D232" s="1">
        <v>20</v>
      </c>
      <c r="E232" s="1" t="s">
        <v>91</v>
      </c>
      <c r="F232" s="27">
        <v>0</v>
      </c>
      <c r="G232" s="27">
        <v>16</v>
      </c>
      <c r="H232" s="27">
        <v>0</v>
      </c>
      <c r="I232" s="27">
        <v>0</v>
      </c>
      <c r="J232" s="27">
        <v>0</v>
      </c>
      <c r="K232" s="1">
        <f t="shared" si="4"/>
        <v>16</v>
      </c>
      <c r="L232" s="1">
        <v>16</v>
      </c>
    </row>
    <row r="233" spans="2:12" x14ac:dyDescent="0.2">
      <c r="B233" s="1" t="s">
        <v>95</v>
      </c>
      <c r="C233" s="1" t="s">
        <v>119</v>
      </c>
      <c r="D233" s="1">
        <v>20</v>
      </c>
      <c r="E233" s="1" t="s">
        <v>91</v>
      </c>
      <c r="F233" s="27">
        <v>0</v>
      </c>
      <c r="G233" s="27">
        <v>83</v>
      </c>
      <c r="H233" s="27">
        <v>0</v>
      </c>
      <c r="I233" s="27">
        <v>0</v>
      </c>
      <c r="J233" s="27">
        <v>0</v>
      </c>
      <c r="K233" s="1">
        <f t="shared" si="4"/>
        <v>83</v>
      </c>
      <c r="L233" s="1">
        <v>83</v>
      </c>
    </row>
    <row r="234" spans="2:12" x14ac:dyDescent="0.2">
      <c r="B234" s="1" t="s">
        <v>94</v>
      </c>
      <c r="C234" s="1" t="s">
        <v>120</v>
      </c>
      <c r="D234" s="1">
        <v>20</v>
      </c>
      <c r="E234" s="1" t="s">
        <v>91</v>
      </c>
      <c r="F234" s="27">
        <v>0</v>
      </c>
      <c r="G234" s="27">
        <v>0</v>
      </c>
      <c r="H234" s="27">
        <v>24</v>
      </c>
      <c r="I234" s="27">
        <v>0</v>
      </c>
      <c r="J234" s="27">
        <v>0</v>
      </c>
      <c r="K234" s="1">
        <f t="shared" si="4"/>
        <v>24</v>
      </c>
      <c r="L234" s="1">
        <v>24</v>
      </c>
    </row>
    <row r="235" spans="2:12" x14ac:dyDescent="0.2">
      <c r="B235" s="1" t="s">
        <v>96</v>
      </c>
      <c r="C235" s="1" t="s">
        <v>121</v>
      </c>
      <c r="D235" s="1">
        <v>20</v>
      </c>
      <c r="E235" s="1" t="s">
        <v>91</v>
      </c>
      <c r="F235" s="27">
        <v>0</v>
      </c>
      <c r="G235" s="27">
        <v>0</v>
      </c>
      <c r="H235" s="27">
        <v>60</v>
      </c>
      <c r="I235" s="27">
        <v>0</v>
      </c>
      <c r="J235" s="27">
        <v>0</v>
      </c>
      <c r="K235" s="1">
        <f t="shared" si="4"/>
        <v>60</v>
      </c>
      <c r="L235" s="1">
        <v>60</v>
      </c>
    </row>
    <row r="236" spans="2:12" x14ac:dyDescent="0.2">
      <c r="B236" s="1" t="s">
        <v>97</v>
      </c>
      <c r="C236" s="1" t="s">
        <v>122</v>
      </c>
      <c r="D236" s="1">
        <v>20</v>
      </c>
      <c r="E236" s="1" t="s">
        <v>91</v>
      </c>
      <c r="F236" s="27">
        <v>0</v>
      </c>
      <c r="G236" s="27">
        <v>0</v>
      </c>
      <c r="H236" s="27">
        <v>0</v>
      </c>
      <c r="I236" s="27">
        <v>7</v>
      </c>
      <c r="J236" s="27">
        <v>0</v>
      </c>
      <c r="K236" s="1">
        <f t="shared" si="4"/>
        <v>7</v>
      </c>
      <c r="L236" s="1">
        <v>7</v>
      </c>
    </row>
    <row r="237" spans="2:12" x14ac:dyDescent="0.2">
      <c r="B237" s="1" t="s">
        <v>98</v>
      </c>
      <c r="C237" s="1" t="s">
        <v>123</v>
      </c>
      <c r="D237" s="1">
        <v>20</v>
      </c>
      <c r="E237" s="1" t="s">
        <v>91</v>
      </c>
      <c r="F237" s="27">
        <v>84</v>
      </c>
      <c r="G237" s="27">
        <v>0</v>
      </c>
      <c r="H237" s="27">
        <v>0</v>
      </c>
      <c r="I237" s="27">
        <v>0</v>
      </c>
      <c r="J237" s="27">
        <v>0</v>
      </c>
      <c r="K237" s="1">
        <f t="shared" si="4"/>
        <v>84</v>
      </c>
      <c r="L237" s="1">
        <v>84</v>
      </c>
    </row>
    <row r="238" spans="2:12" x14ac:dyDescent="0.2">
      <c r="B238" s="1" t="s">
        <v>97</v>
      </c>
      <c r="C238" s="1" t="s">
        <v>124</v>
      </c>
      <c r="D238" s="1">
        <v>20</v>
      </c>
      <c r="E238" s="1" t="s">
        <v>91</v>
      </c>
      <c r="F238" s="27">
        <v>0</v>
      </c>
      <c r="G238" s="27">
        <v>0</v>
      </c>
      <c r="H238" s="27">
        <v>0</v>
      </c>
      <c r="I238" s="27">
        <v>97</v>
      </c>
      <c r="J238" s="27">
        <v>0</v>
      </c>
      <c r="K238" s="1">
        <f t="shared" si="4"/>
        <v>97</v>
      </c>
      <c r="L238" s="1">
        <v>97</v>
      </c>
    </row>
    <row r="239" spans="2:12" x14ac:dyDescent="0.2">
      <c r="B239" s="1" t="s">
        <v>99</v>
      </c>
      <c r="C239" s="1" t="s">
        <v>125</v>
      </c>
      <c r="D239" s="1">
        <v>20</v>
      </c>
      <c r="E239" s="1" t="s">
        <v>91</v>
      </c>
      <c r="F239" s="27">
        <v>0</v>
      </c>
      <c r="G239" s="27">
        <v>57</v>
      </c>
      <c r="H239" s="27">
        <v>0</v>
      </c>
      <c r="I239" s="27">
        <v>0</v>
      </c>
      <c r="J239" s="27">
        <v>0</v>
      </c>
      <c r="K239" s="1">
        <f t="shared" si="4"/>
        <v>57</v>
      </c>
      <c r="L239" s="1">
        <v>57</v>
      </c>
    </row>
    <row r="240" spans="2:12" x14ac:dyDescent="0.2">
      <c r="B240" s="1" t="s">
        <v>100</v>
      </c>
      <c r="C240" s="1" t="s">
        <v>126</v>
      </c>
      <c r="D240" s="1">
        <v>20</v>
      </c>
      <c r="E240" s="1" t="s">
        <v>91</v>
      </c>
      <c r="F240" s="27">
        <v>0</v>
      </c>
      <c r="G240" s="27">
        <v>0</v>
      </c>
      <c r="H240" s="27">
        <v>0</v>
      </c>
      <c r="I240" s="27">
        <v>0</v>
      </c>
      <c r="J240" s="27">
        <v>70</v>
      </c>
      <c r="K240" s="1">
        <f t="shared" si="4"/>
        <v>70</v>
      </c>
      <c r="L240" s="1">
        <v>70</v>
      </c>
    </row>
    <row r="241" spans="2:12" x14ac:dyDescent="0.2">
      <c r="B241" s="1" t="s">
        <v>101</v>
      </c>
      <c r="C241" s="1" t="s">
        <v>127</v>
      </c>
      <c r="D241" s="1">
        <v>20</v>
      </c>
      <c r="E241" s="1" t="s">
        <v>91</v>
      </c>
      <c r="F241" s="27">
        <v>6</v>
      </c>
      <c r="G241" s="27">
        <v>0</v>
      </c>
      <c r="H241" s="27">
        <v>0</v>
      </c>
      <c r="I241" s="27">
        <v>0</v>
      </c>
      <c r="J241" s="27">
        <v>0</v>
      </c>
      <c r="K241" s="1">
        <f t="shared" si="4"/>
        <v>6</v>
      </c>
      <c r="L241" s="1">
        <v>6</v>
      </c>
    </row>
    <row r="242" spans="2:12" x14ac:dyDescent="0.2">
      <c r="B242" s="1" t="s">
        <v>102</v>
      </c>
      <c r="C242" s="1" t="s">
        <v>128</v>
      </c>
      <c r="D242" s="1">
        <v>20</v>
      </c>
      <c r="E242" s="1" t="s">
        <v>91</v>
      </c>
      <c r="F242" s="27">
        <v>16</v>
      </c>
      <c r="G242" s="27">
        <v>0</v>
      </c>
      <c r="H242" s="27">
        <v>0</v>
      </c>
      <c r="I242" s="27">
        <v>0</v>
      </c>
      <c r="J242" s="27">
        <v>0</v>
      </c>
      <c r="K242" s="1">
        <f t="shared" si="4"/>
        <v>16</v>
      </c>
      <c r="L242" s="1">
        <v>16</v>
      </c>
    </row>
    <row r="243" spans="2:12" x14ac:dyDescent="0.2">
      <c r="B243" s="1" t="s">
        <v>103</v>
      </c>
      <c r="C243" s="1" t="s">
        <v>129</v>
      </c>
      <c r="D243" s="1">
        <v>20</v>
      </c>
      <c r="E243" s="1" t="s">
        <v>91</v>
      </c>
      <c r="F243" s="27">
        <v>0</v>
      </c>
      <c r="G243" s="27">
        <v>0</v>
      </c>
      <c r="H243" s="27">
        <v>0</v>
      </c>
      <c r="I243" s="27">
        <v>78</v>
      </c>
      <c r="J243" s="27">
        <v>0</v>
      </c>
      <c r="K243" s="1">
        <f t="shared" si="4"/>
        <v>78</v>
      </c>
      <c r="L243" s="1">
        <v>78</v>
      </c>
    </row>
    <row r="244" spans="2:12" x14ac:dyDescent="0.2">
      <c r="B244" s="1" t="s">
        <v>104</v>
      </c>
      <c r="C244" s="1" t="s">
        <v>130</v>
      </c>
      <c r="D244" s="1">
        <v>20</v>
      </c>
      <c r="E244" s="1" t="s">
        <v>91</v>
      </c>
      <c r="F244" s="27">
        <v>19</v>
      </c>
      <c r="G244" s="27">
        <v>0</v>
      </c>
      <c r="H244" s="27">
        <v>0</v>
      </c>
      <c r="I244" s="27">
        <v>0</v>
      </c>
      <c r="J244" s="27">
        <v>0</v>
      </c>
      <c r="K244" s="1">
        <f t="shared" si="4"/>
        <v>19</v>
      </c>
      <c r="L244" s="1">
        <v>19</v>
      </c>
    </row>
    <row r="245" spans="2:12" x14ac:dyDescent="0.2">
      <c r="B245" s="1" t="s">
        <v>105</v>
      </c>
      <c r="C245" s="1" t="s">
        <v>131</v>
      </c>
      <c r="D245" s="1">
        <v>20</v>
      </c>
      <c r="E245" s="1" t="s">
        <v>91</v>
      </c>
      <c r="F245" s="27">
        <v>11</v>
      </c>
      <c r="G245" s="27">
        <v>0</v>
      </c>
      <c r="H245" s="27">
        <v>0</v>
      </c>
      <c r="I245" s="27">
        <v>0</v>
      </c>
      <c r="J245" s="27">
        <v>0</v>
      </c>
      <c r="K245" s="1">
        <f t="shared" si="4"/>
        <v>11</v>
      </c>
      <c r="L245" s="1">
        <v>11</v>
      </c>
    </row>
    <row r="246" spans="2:12" x14ac:dyDescent="0.2">
      <c r="B246" s="1" t="s">
        <v>106</v>
      </c>
      <c r="C246" s="1" t="s">
        <v>132</v>
      </c>
      <c r="D246" s="1">
        <v>20</v>
      </c>
      <c r="E246" s="1" t="s">
        <v>91</v>
      </c>
      <c r="F246" s="27">
        <v>0</v>
      </c>
      <c r="G246" s="27">
        <v>47</v>
      </c>
      <c r="H246" s="27">
        <v>0</v>
      </c>
      <c r="I246" s="27">
        <v>0</v>
      </c>
      <c r="J246" s="27">
        <v>0</v>
      </c>
      <c r="K246" s="1">
        <f t="shared" si="4"/>
        <v>47</v>
      </c>
      <c r="L246" s="1">
        <v>47</v>
      </c>
    </row>
    <row r="247" spans="2:12" x14ac:dyDescent="0.2">
      <c r="B247" s="1" t="s">
        <v>107</v>
      </c>
      <c r="C247" s="1" t="s">
        <v>133</v>
      </c>
      <c r="D247" s="1">
        <v>20</v>
      </c>
      <c r="E247" s="1" t="s">
        <v>91</v>
      </c>
      <c r="F247" s="27">
        <v>0</v>
      </c>
      <c r="G247" s="27">
        <v>0</v>
      </c>
      <c r="H247" s="27">
        <v>0</v>
      </c>
      <c r="I247" s="27">
        <v>49</v>
      </c>
      <c r="J247" s="27">
        <v>0</v>
      </c>
      <c r="K247" s="1">
        <f t="shared" si="4"/>
        <v>49</v>
      </c>
      <c r="L247" s="1">
        <v>49</v>
      </c>
    </row>
    <row r="248" spans="2:12" x14ac:dyDescent="0.2">
      <c r="B248" s="1" t="s">
        <v>108</v>
      </c>
      <c r="C248" s="1" t="s">
        <v>134</v>
      </c>
      <c r="D248" s="1">
        <v>20</v>
      </c>
      <c r="E248" s="1" t="s">
        <v>91</v>
      </c>
      <c r="F248" s="27">
        <v>0</v>
      </c>
      <c r="G248" s="27">
        <v>0</v>
      </c>
      <c r="H248" s="27">
        <v>0</v>
      </c>
      <c r="I248" s="27">
        <v>28</v>
      </c>
      <c r="J248" s="27">
        <v>0</v>
      </c>
      <c r="K248" s="1">
        <f t="shared" si="4"/>
        <v>28</v>
      </c>
      <c r="L248" s="1">
        <v>28</v>
      </c>
    </row>
    <row r="249" spans="2:12" x14ac:dyDescent="0.2">
      <c r="B249" s="1" t="s">
        <v>109</v>
      </c>
      <c r="C249" s="1" t="s">
        <v>135</v>
      </c>
      <c r="D249" s="1">
        <v>20</v>
      </c>
      <c r="E249" s="1" t="s">
        <v>91</v>
      </c>
      <c r="F249" s="27">
        <v>0</v>
      </c>
      <c r="G249" s="27">
        <v>0</v>
      </c>
      <c r="H249" s="27">
        <v>78</v>
      </c>
      <c r="I249" s="27">
        <v>0</v>
      </c>
      <c r="J249" s="27">
        <v>0</v>
      </c>
      <c r="K249" s="1">
        <f t="shared" si="4"/>
        <v>78</v>
      </c>
      <c r="L249" s="1">
        <v>78</v>
      </c>
    </row>
    <row r="250" spans="2:12" x14ac:dyDescent="0.2">
      <c r="B250" s="1" t="s">
        <v>110</v>
      </c>
      <c r="C250" s="1" t="s">
        <v>136</v>
      </c>
      <c r="D250" s="1">
        <v>20</v>
      </c>
      <c r="E250" s="1" t="s">
        <v>91</v>
      </c>
      <c r="F250" s="27">
        <v>0</v>
      </c>
      <c r="G250" s="27">
        <v>0</v>
      </c>
      <c r="H250" s="27">
        <v>71</v>
      </c>
      <c r="I250" s="27">
        <v>0</v>
      </c>
      <c r="J250" s="27">
        <v>0</v>
      </c>
      <c r="K250" s="1">
        <f t="shared" si="4"/>
        <v>71</v>
      </c>
      <c r="L250" s="1">
        <v>71</v>
      </c>
    </row>
    <row r="251" spans="2:12" x14ac:dyDescent="0.2">
      <c r="B251" s="1" t="s">
        <v>111</v>
      </c>
      <c r="C251" s="1" t="s">
        <v>137</v>
      </c>
      <c r="D251" s="1">
        <v>20</v>
      </c>
      <c r="E251" s="1" t="s">
        <v>91</v>
      </c>
      <c r="F251" s="27">
        <v>0</v>
      </c>
      <c r="G251" s="27">
        <v>72</v>
      </c>
      <c r="H251" s="27">
        <v>0</v>
      </c>
      <c r="I251" s="27">
        <v>0</v>
      </c>
      <c r="J251" s="27">
        <v>0</v>
      </c>
      <c r="K251" s="1">
        <f t="shared" si="4"/>
        <v>72</v>
      </c>
      <c r="L251" s="1">
        <v>72</v>
      </c>
    </row>
    <row r="252" spans="2:12" x14ac:dyDescent="0.2">
      <c r="B252" s="1" t="s">
        <v>107</v>
      </c>
      <c r="C252" s="1" t="s">
        <v>138</v>
      </c>
      <c r="D252" s="1">
        <v>20</v>
      </c>
      <c r="E252" s="1" t="s">
        <v>91</v>
      </c>
      <c r="F252" s="27">
        <v>0</v>
      </c>
      <c r="G252" s="27">
        <v>88</v>
      </c>
      <c r="H252" s="27">
        <v>0</v>
      </c>
      <c r="I252" s="27">
        <v>0</v>
      </c>
      <c r="J252" s="27">
        <v>0</v>
      </c>
      <c r="K252" s="1">
        <f t="shared" si="4"/>
        <v>88</v>
      </c>
      <c r="L252" s="1">
        <v>88</v>
      </c>
    </row>
    <row r="253" spans="2:12" x14ac:dyDescent="0.2">
      <c r="B253" s="1" t="s">
        <v>112</v>
      </c>
      <c r="C253" s="1" t="s">
        <v>139</v>
      </c>
      <c r="D253" s="1">
        <v>20</v>
      </c>
      <c r="E253" s="1" t="s">
        <v>91</v>
      </c>
      <c r="F253" s="27">
        <v>0</v>
      </c>
      <c r="G253" s="27">
        <v>0</v>
      </c>
      <c r="H253" s="27">
        <v>0</v>
      </c>
      <c r="I253" s="27">
        <v>86</v>
      </c>
      <c r="J253" s="27">
        <v>0</v>
      </c>
      <c r="K253" s="1">
        <f t="shared" si="4"/>
        <v>86</v>
      </c>
      <c r="L253" s="1">
        <v>86</v>
      </c>
    </row>
    <row r="254" spans="2:12" x14ac:dyDescent="0.2">
      <c r="B254" s="1" t="s">
        <v>104</v>
      </c>
      <c r="C254" s="1" t="s">
        <v>140</v>
      </c>
      <c r="D254" s="1">
        <v>20</v>
      </c>
      <c r="E254" s="1" t="s">
        <v>91</v>
      </c>
      <c r="F254" s="27">
        <v>0</v>
      </c>
      <c r="G254" s="27">
        <v>0</v>
      </c>
      <c r="H254" s="27">
        <v>0</v>
      </c>
      <c r="I254" s="27">
        <v>88</v>
      </c>
      <c r="J254" s="27">
        <v>0</v>
      </c>
      <c r="K254" s="1">
        <f t="shared" si="4"/>
        <v>88</v>
      </c>
      <c r="L254" s="1">
        <v>88</v>
      </c>
    </row>
    <row r="255" spans="2:12" x14ac:dyDescent="0.2">
      <c r="B255" s="1" t="s">
        <v>104</v>
      </c>
      <c r="C255" s="1" t="s">
        <v>141</v>
      </c>
      <c r="D255" s="1">
        <v>20</v>
      </c>
      <c r="E255" s="1" t="s">
        <v>91</v>
      </c>
      <c r="F255" s="27">
        <v>49</v>
      </c>
      <c r="G255" s="27">
        <v>0</v>
      </c>
      <c r="H255" s="27">
        <v>0</v>
      </c>
      <c r="I255" s="27">
        <v>0</v>
      </c>
      <c r="J255" s="27">
        <v>0</v>
      </c>
      <c r="K255" s="1">
        <f t="shared" si="4"/>
        <v>49</v>
      </c>
      <c r="L255" s="1">
        <v>49</v>
      </c>
    </row>
    <row r="256" spans="2:12" x14ac:dyDescent="0.2">
      <c r="B256" s="1" t="s">
        <v>113</v>
      </c>
      <c r="C256" s="1" t="s">
        <v>142</v>
      </c>
      <c r="D256" s="1">
        <v>20</v>
      </c>
      <c r="E256" s="1" t="s">
        <v>91</v>
      </c>
      <c r="F256" s="27">
        <v>0</v>
      </c>
      <c r="G256" s="27">
        <v>0</v>
      </c>
      <c r="H256" s="27">
        <v>0</v>
      </c>
      <c r="I256" s="27">
        <v>23</v>
      </c>
      <c r="J256" s="27">
        <v>0</v>
      </c>
      <c r="K256" s="1">
        <f t="shared" si="4"/>
        <v>23</v>
      </c>
      <c r="L256" s="1">
        <v>23</v>
      </c>
    </row>
    <row r="257" spans="2:12" x14ac:dyDescent="0.2">
      <c r="B257" s="1" t="s">
        <v>114</v>
      </c>
      <c r="C257" s="1" t="s">
        <v>143</v>
      </c>
      <c r="D257" s="1">
        <v>20</v>
      </c>
      <c r="E257" s="1" t="s">
        <v>91</v>
      </c>
      <c r="F257" s="27">
        <v>0</v>
      </c>
      <c r="G257" s="27">
        <v>0</v>
      </c>
      <c r="H257" s="27">
        <v>93</v>
      </c>
      <c r="I257" s="27">
        <v>0</v>
      </c>
      <c r="J257" s="27">
        <v>0</v>
      </c>
      <c r="K257" s="1">
        <f t="shared" si="4"/>
        <v>93</v>
      </c>
      <c r="L257" s="1">
        <v>93</v>
      </c>
    </row>
    <row r="258" spans="2:12" x14ac:dyDescent="0.2">
      <c r="B258" s="1" t="s">
        <v>104</v>
      </c>
      <c r="C258" s="1" t="s">
        <v>144</v>
      </c>
      <c r="D258" s="1">
        <v>20</v>
      </c>
      <c r="E258" s="1" t="s">
        <v>91</v>
      </c>
      <c r="F258" s="27">
        <v>0</v>
      </c>
      <c r="G258" s="27">
        <v>28</v>
      </c>
      <c r="H258" s="27">
        <v>0</v>
      </c>
      <c r="I258" s="27">
        <v>0</v>
      </c>
      <c r="J258" s="27">
        <v>0</v>
      </c>
      <c r="K258" s="1">
        <f t="shared" si="4"/>
        <v>28</v>
      </c>
      <c r="L258" s="1">
        <v>28</v>
      </c>
    </row>
    <row r="259" spans="2:12" x14ac:dyDescent="0.2">
      <c r="B259" s="1" t="s">
        <v>114</v>
      </c>
      <c r="C259" s="1" t="s">
        <v>145</v>
      </c>
      <c r="D259" s="1">
        <v>20</v>
      </c>
      <c r="E259" s="1" t="s">
        <v>91</v>
      </c>
      <c r="F259" s="27">
        <v>0</v>
      </c>
      <c r="G259" s="27">
        <v>0</v>
      </c>
      <c r="H259" s="27">
        <v>0</v>
      </c>
      <c r="I259" s="27">
        <v>11</v>
      </c>
      <c r="J259" s="27">
        <v>0</v>
      </c>
      <c r="K259" s="1">
        <f t="shared" si="4"/>
        <v>11</v>
      </c>
      <c r="L259" s="1">
        <v>11</v>
      </c>
    </row>
    <row r="260" spans="2:12" x14ac:dyDescent="0.2">
      <c r="B260" s="1" t="s">
        <v>115</v>
      </c>
      <c r="C260" s="1" t="s">
        <v>146</v>
      </c>
      <c r="D260" s="1">
        <v>20</v>
      </c>
      <c r="E260" s="1" t="s">
        <v>91</v>
      </c>
      <c r="F260" s="27">
        <v>0</v>
      </c>
      <c r="G260" s="27">
        <v>0</v>
      </c>
      <c r="H260" s="27">
        <v>74</v>
      </c>
      <c r="I260" s="27">
        <v>0</v>
      </c>
      <c r="J260" s="27">
        <v>0</v>
      </c>
      <c r="K260" s="1">
        <f t="shared" ref="K260:K323" si="5">SUM(F260:J260)</f>
        <v>74</v>
      </c>
      <c r="L260" s="1">
        <v>74</v>
      </c>
    </row>
    <row r="261" spans="2:12" x14ac:dyDescent="0.2">
      <c r="B261" s="1" t="s">
        <v>103</v>
      </c>
      <c r="C261" s="1" t="s">
        <v>147</v>
      </c>
      <c r="D261" s="1">
        <v>20</v>
      </c>
      <c r="E261" s="1" t="s">
        <v>91</v>
      </c>
      <c r="F261" s="27">
        <v>0</v>
      </c>
      <c r="G261" s="27">
        <v>85</v>
      </c>
      <c r="H261" s="27">
        <v>0</v>
      </c>
      <c r="I261" s="27">
        <v>0</v>
      </c>
      <c r="J261" s="27">
        <v>0</v>
      </c>
      <c r="K261" s="1">
        <f t="shared" si="5"/>
        <v>85</v>
      </c>
      <c r="L261" s="1">
        <v>85</v>
      </c>
    </row>
    <row r="262" spans="2:12" x14ac:dyDescent="0.2">
      <c r="B262" s="1" t="s">
        <v>94</v>
      </c>
      <c r="C262" s="1" t="s">
        <v>148</v>
      </c>
      <c r="D262" s="1">
        <v>20</v>
      </c>
      <c r="E262" s="1" t="s">
        <v>91</v>
      </c>
      <c r="F262" s="27">
        <v>0</v>
      </c>
      <c r="G262" s="27">
        <v>0</v>
      </c>
      <c r="H262" s="27">
        <v>0</v>
      </c>
      <c r="I262" s="27">
        <v>95</v>
      </c>
      <c r="J262" s="27">
        <v>0</v>
      </c>
      <c r="K262" s="1">
        <f t="shared" si="5"/>
        <v>95</v>
      </c>
      <c r="L262" s="1">
        <v>95</v>
      </c>
    </row>
    <row r="263" spans="2:12" x14ac:dyDescent="0.2">
      <c r="B263" s="1" t="s">
        <v>93</v>
      </c>
      <c r="C263" s="1" t="s">
        <v>149</v>
      </c>
      <c r="D263" s="1">
        <v>20</v>
      </c>
      <c r="E263" s="1" t="s">
        <v>91</v>
      </c>
      <c r="F263" s="27">
        <v>0</v>
      </c>
      <c r="G263" s="27">
        <v>15</v>
      </c>
      <c r="H263" s="27">
        <v>0</v>
      </c>
      <c r="I263" s="27">
        <v>0</v>
      </c>
      <c r="J263" s="27">
        <v>0</v>
      </c>
      <c r="K263" s="1">
        <f t="shared" si="5"/>
        <v>15</v>
      </c>
      <c r="L263" s="1">
        <v>15</v>
      </c>
    </row>
    <row r="264" spans="2:12" x14ac:dyDescent="0.2">
      <c r="B264" s="1" t="s">
        <v>116</v>
      </c>
      <c r="C264" s="1" t="s">
        <v>150</v>
      </c>
      <c r="D264" s="1">
        <v>20</v>
      </c>
      <c r="E264" s="1" t="s">
        <v>91</v>
      </c>
      <c r="F264" s="27">
        <v>0</v>
      </c>
      <c r="G264" s="27">
        <v>90</v>
      </c>
      <c r="H264" s="27">
        <v>0</v>
      </c>
      <c r="I264" s="27">
        <v>0</v>
      </c>
      <c r="J264" s="27">
        <v>0</v>
      </c>
      <c r="K264" s="1">
        <f t="shared" si="5"/>
        <v>90</v>
      </c>
      <c r="L264" s="1">
        <v>90</v>
      </c>
    </row>
    <row r="265" spans="2:12" x14ac:dyDescent="0.2">
      <c r="B265" s="1" t="s">
        <v>106</v>
      </c>
      <c r="C265" s="1" t="s">
        <v>151</v>
      </c>
      <c r="D265" s="1">
        <v>20</v>
      </c>
      <c r="E265" s="1" t="s">
        <v>91</v>
      </c>
      <c r="F265" s="27">
        <v>0</v>
      </c>
      <c r="G265" s="27">
        <v>0</v>
      </c>
      <c r="H265" s="27">
        <v>58</v>
      </c>
      <c r="I265" s="27">
        <v>0</v>
      </c>
      <c r="J265" s="27">
        <v>0</v>
      </c>
      <c r="K265" s="1">
        <f t="shared" si="5"/>
        <v>58</v>
      </c>
      <c r="L265" s="1">
        <v>58</v>
      </c>
    </row>
    <row r="266" spans="2:12" x14ac:dyDescent="0.2">
      <c r="B266" s="1" t="s">
        <v>100</v>
      </c>
      <c r="C266" s="1" t="s">
        <v>152</v>
      </c>
      <c r="D266" s="1">
        <v>20</v>
      </c>
      <c r="E266" s="1" t="s">
        <v>91</v>
      </c>
      <c r="F266" s="27">
        <v>0</v>
      </c>
      <c r="G266" s="27">
        <v>0</v>
      </c>
      <c r="H266" s="27">
        <v>59</v>
      </c>
      <c r="I266" s="27">
        <v>0</v>
      </c>
      <c r="J266" s="27">
        <v>0</v>
      </c>
      <c r="K266" s="1">
        <f t="shared" si="5"/>
        <v>59</v>
      </c>
      <c r="L266" s="1">
        <v>59</v>
      </c>
    </row>
    <row r="267" spans="2:12" x14ac:dyDescent="0.2">
      <c r="B267" s="1" t="s">
        <v>94</v>
      </c>
      <c r="C267" s="1" t="s">
        <v>153</v>
      </c>
      <c r="D267" s="1">
        <v>20</v>
      </c>
      <c r="E267" s="1" t="s">
        <v>91</v>
      </c>
      <c r="F267" s="27">
        <v>100</v>
      </c>
      <c r="G267" s="27">
        <v>0</v>
      </c>
      <c r="H267" s="27">
        <v>0</v>
      </c>
      <c r="I267" s="27">
        <v>0</v>
      </c>
      <c r="J267" s="27">
        <v>0</v>
      </c>
      <c r="K267" s="1">
        <f t="shared" si="5"/>
        <v>100</v>
      </c>
      <c r="L267" s="1">
        <v>100</v>
      </c>
    </row>
    <row r="268" spans="2:12" x14ac:dyDescent="0.2">
      <c r="B268" s="1" t="s">
        <v>93</v>
      </c>
      <c r="C268" s="1" t="s">
        <v>154</v>
      </c>
      <c r="D268" s="1">
        <v>20</v>
      </c>
      <c r="E268" s="1" t="s">
        <v>91</v>
      </c>
      <c r="F268" s="27">
        <v>92</v>
      </c>
      <c r="G268" s="27">
        <v>0</v>
      </c>
      <c r="H268" s="27">
        <v>0</v>
      </c>
      <c r="I268" s="27">
        <v>0</v>
      </c>
      <c r="J268" s="27">
        <v>0</v>
      </c>
      <c r="K268" s="1">
        <f t="shared" si="5"/>
        <v>92</v>
      </c>
      <c r="L268" s="1">
        <v>92</v>
      </c>
    </row>
    <row r="269" spans="2:12" x14ac:dyDescent="0.2">
      <c r="B269" s="1" t="s">
        <v>93</v>
      </c>
      <c r="C269" s="1" t="s">
        <v>117</v>
      </c>
      <c r="D269" s="1">
        <v>40</v>
      </c>
      <c r="E269" s="1" t="s">
        <v>91</v>
      </c>
      <c r="F269" s="27">
        <v>32</v>
      </c>
      <c r="G269" s="27">
        <v>0</v>
      </c>
      <c r="H269" s="27">
        <v>0</v>
      </c>
      <c r="I269" s="27">
        <v>0</v>
      </c>
      <c r="J269" s="27">
        <v>0</v>
      </c>
      <c r="K269" s="1">
        <f t="shared" si="5"/>
        <v>32</v>
      </c>
      <c r="L269" s="1">
        <v>32</v>
      </c>
    </row>
    <row r="270" spans="2:12" x14ac:dyDescent="0.2">
      <c r="B270" s="1" t="s">
        <v>94</v>
      </c>
      <c r="C270" s="1" t="s">
        <v>118</v>
      </c>
      <c r="D270" s="1">
        <v>40</v>
      </c>
      <c r="E270" s="1" t="s">
        <v>91</v>
      </c>
      <c r="F270" s="27">
        <v>0</v>
      </c>
      <c r="G270" s="27">
        <v>0</v>
      </c>
      <c r="H270" s="27">
        <v>0</v>
      </c>
      <c r="I270" s="27">
        <v>0</v>
      </c>
      <c r="J270" s="27">
        <v>84</v>
      </c>
      <c r="K270" s="1">
        <f t="shared" si="5"/>
        <v>84</v>
      </c>
      <c r="L270" s="1">
        <v>84</v>
      </c>
    </row>
    <row r="271" spans="2:12" x14ac:dyDescent="0.2">
      <c r="B271" s="1" t="s">
        <v>95</v>
      </c>
      <c r="C271" s="1" t="s">
        <v>119</v>
      </c>
      <c r="D271" s="1">
        <v>40</v>
      </c>
      <c r="E271" s="1" t="s">
        <v>91</v>
      </c>
      <c r="F271" s="27">
        <v>0</v>
      </c>
      <c r="G271" s="27">
        <v>0</v>
      </c>
      <c r="H271" s="27">
        <v>0</v>
      </c>
      <c r="I271" s="27">
        <v>0</v>
      </c>
      <c r="J271" s="27">
        <v>31</v>
      </c>
      <c r="K271" s="1">
        <f t="shared" si="5"/>
        <v>31</v>
      </c>
      <c r="L271" s="1">
        <v>31</v>
      </c>
    </row>
    <row r="272" spans="2:12" x14ac:dyDescent="0.2">
      <c r="B272" s="1" t="s">
        <v>94</v>
      </c>
      <c r="C272" s="1" t="s">
        <v>120</v>
      </c>
      <c r="D272" s="1">
        <v>40</v>
      </c>
      <c r="E272" s="1" t="s">
        <v>91</v>
      </c>
      <c r="F272" s="27">
        <v>0</v>
      </c>
      <c r="G272" s="27">
        <v>0</v>
      </c>
      <c r="H272" s="27">
        <v>2</v>
      </c>
      <c r="I272" s="27">
        <v>0</v>
      </c>
      <c r="J272" s="27">
        <v>0</v>
      </c>
      <c r="K272" s="1">
        <f t="shared" si="5"/>
        <v>2</v>
      </c>
      <c r="L272" s="1">
        <v>2</v>
      </c>
    </row>
    <row r="273" spans="2:12" x14ac:dyDescent="0.2">
      <c r="B273" s="1" t="s">
        <v>96</v>
      </c>
      <c r="C273" s="1" t="s">
        <v>121</v>
      </c>
      <c r="D273" s="1">
        <v>40</v>
      </c>
      <c r="E273" s="1" t="s">
        <v>91</v>
      </c>
      <c r="F273" s="27">
        <v>0</v>
      </c>
      <c r="G273" s="27">
        <v>32</v>
      </c>
      <c r="H273" s="27">
        <v>0</v>
      </c>
      <c r="I273" s="27">
        <v>0</v>
      </c>
      <c r="J273" s="27">
        <v>0</v>
      </c>
      <c r="K273" s="1">
        <f t="shared" si="5"/>
        <v>32</v>
      </c>
      <c r="L273" s="1">
        <v>32</v>
      </c>
    </row>
    <row r="274" spans="2:12" x14ac:dyDescent="0.2">
      <c r="B274" s="1" t="s">
        <v>97</v>
      </c>
      <c r="C274" s="1" t="s">
        <v>122</v>
      </c>
      <c r="D274" s="1">
        <v>40</v>
      </c>
      <c r="E274" s="1" t="s">
        <v>91</v>
      </c>
      <c r="F274" s="27">
        <v>0</v>
      </c>
      <c r="G274" s="27">
        <v>0</v>
      </c>
      <c r="H274" s="27">
        <v>57</v>
      </c>
      <c r="I274" s="27">
        <v>0</v>
      </c>
      <c r="J274" s="27">
        <v>0</v>
      </c>
      <c r="K274" s="1">
        <f t="shared" si="5"/>
        <v>57</v>
      </c>
      <c r="L274" s="1">
        <v>57</v>
      </c>
    </row>
    <row r="275" spans="2:12" x14ac:dyDescent="0.2">
      <c r="B275" s="1" t="s">
        <v>98</v>
      </c>
      <c r="C275" s="1" t="s">
        <v>123</v>
      </c>
      <c r="D275" s="1">
        <v>40</v>
      </c>
      <c r="E275" s="1" t="s">
        <v>91</v>
      </c>
      <c r="F275" s="27">
        <v>0</v>
      </c>
      <c r="G275" s="27">
        <v>0</v>
      </c>
      <c r="H275" s="27">
        <v>0</v>
      </c>
      <c r="I275" s="27">
        <v>0</v>
      </c>
      <c r="J275" s="27">
        <v>74</v>
      </c>
      <c r="K275" s="1">
        <f t="shared" si="5"/>
        <v>74</v>
      </c>
      <c r="L275" s="1">
        <v>74</v>
      </c>
    </row>
    <row r="276" spans="2:12" x14ac:dyDescent="0.2">
      <c r="B276" s="1" t="s">
        <v>97</v>
      </c>
      <c r="C276" s="1" t="s">
        <v>124</v>
      </c>
      <c r="D276" s="1">
        <v>40</v>
      </c>
      <c r="E276" s="1" t="s">
        <v>91</v>
      </c>
      <c r="F276" s="27">
        <v>32</v>
      </c>
      <c r="G276" s="27">
        <v>0</v>
      </c>
      <c r="H276" s="27">
        <v>0</v>
      </c>
      <c r="I276" s="27">
        <v>0</v>
      </c>
      <c r="J276" s="27">
        <v>0</v>
      </c>
      <c r="K276" s="1">
        <f t="shared" si="5"/>
        <v>32</v>
      </c>
      <c r="L276" s="1">
        <v>32</v>
      </c>
    </row>
    <row r="277" spans="2:12" x14ac:dyDescent="0.2">
      <c r="B277" s="1" t="s">
        <v>99</v>
      </c>
      <c r="C277" s="1" t="s">
        <v>125</v>
      </c>
      <c r="D277" s="1">
        <v>40</v>
      </c>
      <c r="E277" s="1" t="s">
        <v>91</v>
      </c>
      <c r="F277" s="27">
        <v>13</v>
      </c>
      <c r="G277" s="27">
        <v>0</v>
      </c>
      <c r="H277" s="27">
        <v>0</v>
      </c>
      <c r="I277" s="27">
        <v>0</v>
      </c>
      <c r="J277" s="27">
        <v>0</v>
      </c>
      <c r="K277" s="1">
        <f t="shared" si="5"/>
        <v>13</v>
      </c>
      <c r="L277" s="1">
        <v>13</v>
      </c>
    </row>
    <row r="278" spans="2:12" x14ac:dyDescent="0.2">
      <c r="B278" s="1" t="s">
        <v>100</v>
      </c>
      <c r="C278" s="1" t="s">
        <v>126</v>
      </c>
      <c r="D278" s="1">
        <v>40</v>
      </c>
      <c r="E278" s="1" t="s">
        <v>91</v>
      </c>
      <c r="F278" s="27">
        <v>0</v>
      </c>
      <c r="G278" s="27">
        <v>0</v>
      </c>
      <c r="H278" s="27">
        <v>47</v>
      </c>
      <c r="I278" s="27">
        <v>0</v>
      </c>
      <c r="J278" s="27">
        <v>0</v>
      </c>
      <c r="K278" s="1">
        <f t="shared" si="5"/>
        <v>47</v>
      </c>
      <c r="L278" s="1">
        <v>47</v>
      </c>
    </row>
    <row r="279" spans="2:12" x14ac:dyDescent="0.2">
      <c r="B279" s="1" t="s">
        <v>101</v>
      </c>
      <c r="C279" s="1" t="s">
        <v>127</v>
      </c>
      <c r="D279" s="1">
        <v>40</v>
      </c>
      <c r="E279" s="1" t="s">
        <v>91</v>
      </c>
      <c r="F279" s="27">
        <v>87</v>
      </c>
      <c r="G279" s="27">
        <v>0</v>
      </c>
      <c r="H279" s="27">
        <v>0</v>
      </c>
      <c r="I279" s="27">
        <v>0</v>
      </c>
      <c r="J279" s="27">
        <v>0</v>
      </c>
      <c r="K279" s="1">
        <f t="shared" si="5"/>
        <v>87</v>
      </c>
      <c r="L279" s="1">
        <v>87</v>
      </c>
    </row>
    <row r="280" spans="2:12" x14ac:dyDescent="0.2">
      <c r="B280" s="1" t="s">
        <v>102</v>
      </c>
      <c r="C280" s="1" t="s">
        <v>128</v>
      </c>
      <c r="D280" s="1">
        <v>40</v>
      </c>
      <c r="E280" s="1" t="s">
        <v>91</v>
      </c>
      <c r="F280" s="27">
        <v>93</v>
      </c>
      <c r="G280" s="27">
        <v>0</v>
      </c>
      <c r="H280" s="27">
        <v>0</v>
      </c>
      <c r="I280" s="27">
        <v>0</v>
      </c>
      <c r="J280" s="27">
        <v>0</v>
      </c>
      <c r="K280" s="1">
        <f t="shared" si="5"/>
        <v>93</v>
      </c>
      <c r="L280" s="1">
        <v>93</v>
      </c>
    </row>
    <row r="281" spans="2:12" x14ac:dyDescent="0.2">
      <c r="B281" s="1" t="s">
        <v>103</v>
      </c>
      <c r="C281" s="1" t="s">
        <v>129</v>
      </c>
      <c r="D281" s="1">
        <v>40</v>
      </c>
      <c r="E281" s="1" t="s">
        <v>91</v>
      </c>
      <c r="F281" s="27">
        <v>47</v>
      </c>
      <c r="G281" s="27">
        <v>0</v>
      </c>
      <c r="H281" s="27">
        <v>0</v>
      </c>
      <c r="I281" s="27">
        <v>0</v>
      </c>
      <c r="J281" s="27">
        <v>0</v>
      </c>
      <c r="K281" s="1">
        <f t="shared" si="5"/>
        <v>47</v>
      </c>
      <c r="L281" s="1">
        <v>47</v>
      </c>
    </row>
    <row r="282" spans="2:12" x14ac:dyDescent="0.2">
      <c r="B282" s="1" t="s">
        <v>104</v>
      </c>
      <c r="C282" s="1" t="s">
        <v>130</v>
      </c>
      <c r="D282" s="1">
        <v>40</v>
      </c>
      <c r="E282" s="1" t="s">
        <v>91</v>
      </c>
      <c r="F282" s="27">
        <v>84</v>
      </c>
      <c r="G282" s="27">
        <v>0</v>
      </c>
      <c r="H282" s="27">
        <v>0</v>
      </c>
      <c r="I282" s="27">
        <v>0</v>
      </c>
      <c r="J282" s="27">
        <v>0</v>
      </c>
      <c r="K282" s="1">
        <f t="shared" si="5"/>
        <v>84</v>
      </c>
      <c r="L282" s="1">
        <v>84</v>
      </c>
    </row>
    <row r="283" spans="2:12" x14ac:dyDescent="0.2">
      <c r="B283" s="1" t="s">
        <v>105</v>
      </c>
      <c r="C283" s="1" t="s">
        <v>131</v>
      </c>
      <c r="D283" s="1">
        <v>40</v>
      </c>
      <c r="E283" s="1" t="s">
        <v>91</v>
      </c>
      <c r="F283" s="27">
        <v>0</v>
      </c>
      <c r="G283" s="27">
        <v>0</v>
      </c>
      <c r="H283" s="27">
        <v>42</v>
      </c>
      <c r="I283" s="27">
        <v>0</v>
      </c>
      <c r="J283" s="27">
        <v>0</v>
      </c>
      <c r="K283" s="1">
        <f t="shared" si="5"/>
        <v>42</v>
      </c>
      <c r="L283" s="1">
        <v>42</v>
      </c>
    </row>
    <row r="284" spans="2:12" x14ac:dyDescent="0.2">
      <c r="B284" s="1" t="s">
        <v>106</v>
      </c>
      <c r="C284" s="1" t="s">
        <v>132</v>
      </c>
      <c r="D284" s="1">
        <v>40</v>
      </c>
      <c r="E284" s="1" t="s">
        <v>91</v>
      </c>
      <c r="F284" s="27">
        <v>0</v>
      </c>
      <c r="G284" s="27">
        <v>0</v>
      </c>
      <c r="H284" s="27">
        <v>54</v>
      </c>
      <c r="I284" s="27">
        <v>0</v>
      </c>
      <c r="J284" s="27">
        <v>0</v>
      </c>
      <c r="K284" s="1">
        <f t="shared" si="5"/>
        <v>54</v>
      </c>
      <c r="L284" s="1">
        <v>54</v>
      </c>
    </row>
    <row r="285" spans="2:12" x14ac:dyDescent="0.2">
      <c r="B285" s="1" t="s">
        <v>107</v>
      </c>
      <c r="C285" s="1" t="s">
        <v>133</v>
      </c>
      <c r="D285" s="1">
        <v>40</v>
      </c>
      <c r="E285" s="1" t="s">
        <v>91</v>
      </c>
      <c r="F285" s="27">
        <v>0</v>
      </c>
      <c r="G285" s="27">
        <v>0</v>
      </c>
      <c r="H285" s="27">
        <v>86</v>
      </c>
      <c r="I285" s="27">
        <v>0</v>
      </c>
      <c r="J285" s="27">
        <v>0</v>
      </c>
      <c r="K285" s="1">
        <f t="shared" si="5"/>
        <v>86</v>
      </c>
      <c r="L285" s="1">
        <v>86</v>
      </c>
    </row>
    <row r="286" spans="2:12" x14ac:dyDescent="0.2">
      <c r="B286" s="1" t="s">
        <v>108</v>
      </c>
      <c r="C286" s="1" t="s">
        <v>134</v>
      </c>
      <c r="D286" s="1">
        <v>40</v>
      </c>
      <c r="E286" s="1" t="s">
        <v>91</v>
      </c>
      <c r="F286" s="27">
        <v>0</v>
      </c>
      <c r="G286" s="27">
        <v>0</v>
      </c>
      <c r="H286" s="27">
        <v>0</v>
      </c>
      <c r="I286" s="27">
        <v>0</v>
      </c>
      <c r="J286" s="27">
        <v>50</v>
      </c>
      <c r="K286" s="1">
        <f t="shared" si="5"/>
        <v>50</v>
      </c>
      <c r="L286" s="1">
        <v>50</v>
      </c>
    </row>
    <row r="287" spans="2:12" x14ac:dyDescent="0.2">
      <c r="B287" s="1" t="s">
        <v>109</v>
      </c>
      <c r="C287" s="1" t="s">
        <v>135</v>
      </c>
      <c r="D287" s="1">
        <v>40</v>
      </c>
      <c r="E287" s="1" t="s">
        <v>91</v>
      </c>
      <c r="F287" s="27">
        <v>0</v>
      </c>
      <c r="G287" s="27">
        <v>0</v>
      </c>
      <c r="H287" s="27">
        <v>0</v>
      </c>
      <c r="I287" s="27">
        <v>0</v>
      </c>
      <c r="J287" s="27">
        <v>55</v>
      </c>
      <c r="K287" s="1">
        <f t="shared" si="5"/>
        <v>55</v>
      </c>
      <c r="L287" s="1">
        <v>55</v>
      </c>
    </row>
    <row r="288" spans="2:12" x14ac:dyDescent="0.2">
      <c r="B288" s="1" t="s">
        <v>110</v>
      </c>
      <c r="C288" s="1" t="s">
        <v>136</v>
      </c>
      <c r="D288" s="1">
        <v>40</v>
      </c>
      <c r="E288" s="1" t="s">
        <v>91</v>
      </c>
      <c r="F288" s="27">
        <v>32</v>
      </c>
      <c r="G288" s="27">
        <v>0</v>
      </c>
      <c r="H288" s="27">
        <v>0</v>
      </c>
      <c r="I288" s="27">
        <v>0</v>
      </c>
      <c r="J288" s="27">
        <v>0</v>
      </c>
      <c r="K288" s="1">
        <f t="shared" si="5"/>
        <v>32</v>
      </c>
      <c r="L288" s="1">
        <v>32</v>
      </c>
    </row>
    <row r="289" spans="2:12" x14ac:dyDescent="0.2">
      <c r="B289" s="1" t="s">
        <v>111</v>
      </c>
      <c r="C289" s="1" t="s">
        <v>137</v>
      </c>
      <c r="D289" s="1">
        <v>40</v>
      </c>
      <c r="E289" s="1" t="s">
        <v>91</v>
      </c>
      <c r="F289" s="27">
        <v>70</v>
      </c>
      <c r="G289" s="27">
        <v>0</v>
      </c>
      <c r="H289" s="27">
        <v>0</v>
      </c>
      <c r="I289" s="27">
        <v>0</v>
      </c>
      <c r="J289" s="27">
        <v>0</v>
      </c>
      <c r="K289" s="1">
        <f t="shared" si="5"/>
        <v>70</v>
      </c>
      <c r="L289" s="1">
        <v>70</v>
      </c>
    </row>
    <row r="290" spans="2:12" x14ac:dyDescent="0.2">
      <c r="B290" s="1" t="s">
        <v>107</v>
      </c>
      <c r="C290" s="1" t="s">
        <v>138</v>
      </c>
      <c r="D290" s="1">
        <v>40</v>
      </c>
      <c r="E290" s="1" t="s">
        <v>91</v>
      </c>
      <c r="F290" s="27">
        <v>0</v>
      </c>
      <c r="G290" s="27">
        <v>5</v>
      </c>
      <c r="H290" s="27">
        <v>0</v>
      </c>
      <c r="I290" s="27">
        <v>0</v>
      </c>
      <c r="J290" s="27">
        <v>0</v>
      </c>
      <c r="K290" s="1">
        <f t="shared" si="5"/>
        <v>5</v>
      </c>
      <c r="L290" s="1">
        <v>5</v>
      </c>
    </row>
    <row r="291" spans="2:12" x14ac:dyDescent="0.2">
      <c r="B291" s="1" t="s">
        <v>112</v>
      </c>
      <c r="C291" s="1" t="s">
        <v>139</v>
      </c>
      <c r="D291" s="1">
        <v>40</v>
      </c>
      <c r="E291" s="1" t="s">
        <v>91</v>
      </c>
      <c r="F291" s="27">
        <v>0</v>
      </c>
      <c r="G291" s="27">
        <v>0</v>
      </c>
      <c r="H291" s="27">
        <v>0</v>
      </c>
      <c r="I291" s="27">
        <v>10</v>
      </c>
      <c r="J291" s="27">
        <v>0</v>
      </c>
      <c r="K291" s="1">
        <f t="shared" si="5"/>
        <v>10</v>
      </c>
      <c r="L291" s="1">
        <v>10</v>
      </c>
    </row>
    <row r="292" spans="2:12" x14ac:dyDescent="0.2">
      <c r="B292" s="1" t="s">
        <v>104</v>
      </c>
      <c r="C292" s="1" t="s">
        <v>140</v>
      </c>
      <c r="D292" s="1">
        <v>40</v>
      </c>
      <c r="E292" s="1" t="s">
        <v>91</v>
      </c>
      <c r="F292" s="27">
        <v>0</v>
      </c>
      <c r="G292" s="27">
        <v>0</v>
      </c>
      <c r="H292" s="27">
        <v>32</v>
      </c>
      <c r="I292" s="27">
        <v>0</v>
      </c>
      <c r="J292" s="27">
        <v>0</v>
      </c>
      <c r="K292" s="1">
        <f t="shared" si="5"/>
        <v>32</v>
      </c>
      <c r="L292" s="1">
        <v>32</v>
      </c>
    </row>
    <row r="293" spans="2:12" x14ac:dyDescent="0.2">
      <c r="B293" s="1" t="s">
        <v>104</v>
      </c>
      <c r="C293" s="1" t="s">
        <v>141</v>
      </c>
      <c r="D293" s="1">
        <v>40</v>
      </c>
      <c r="E293" s="1" t="s">
        <v>91</v>
      </c>
      <c r="F293" s="27">
        <v>0</v>
      </c>
      <c r="G293" s="27">
        <v>0</v>
      </c>
      <c r="H293" s="27">
        <v>17</v>
      </c>
      <c r="I293" s="27">
        <v>0</v>
      </c>
      <c r="J293" s="27">
        <v>0</v>
      </c>
      <c r="K293" s="1">
        <f t="shared" si="5"/>
        <v>17</v>
      </c>
      <c r="L293" s="1">
        <v>17</v>
      </c>
    </row>
    <row r="294" spans="2:12" x14ac:dyDescent="0.2">
      <c r="B294" s="1" t="s">
        <v>113</v>
      </c>
      <c r="C294" s="1" t="s">
        <v>142</v>
      </c>
      <c r="D294" s="1">
        <v>40</v>
      </c>
      <c r="E294" s="1" t="s">
        <v>91</v>
      </c>
      <c r="F294" s="27">
        <v>0</v>
      </c>
      <c r="G294" s="27">
        <v>0</v>
      </c>
      <c r="H294" s="27">
        <v>79</v>
      </c>
      <c r="I294" s="27">
        <v>0</v>
      </c>
      <c r="J294" s="27">
        <v>0</v>
      </c>
      <c r="K294" s="1">
        <f t="shared" si="5"/>
        <v>79</v>
      </c>
      <c r="L294" s="1">
        <v>79</v>
      </c>
    </row>
    <row r="295" spans="2:12" x14ac:dyDescent="0.2">
      <c r="B295" s="1" t="s">
        <v>114</v>
      </c>
      <c r="C295" s="1" t="s">
        <v>143</v>
      </c>
      <c r="D295" s="1">
        <v>40</v>
      </c>
      <c r="E295" s="1" t="s">
        <v>91</v>
      </c>
      <c r="F295" s="27">
        <v>0</v>
      </c>
      <c r="G295" s="27">
        <v>0</v>
      </c>
      <c r="H295" s="27">
        <v>0</v>
      </c>
      <c r="I295" s="27">
        <v>7</v>
      </c>
      <c r="J295" s="27">
        <v>0</v>
      </c>
      <c r="K295" s="1">
        <f t="shared" si="5"/>
        <v>7</v>
      </c>
      <c r="L295" s="1">
        <v>7</v>
      </c>
    </row>
    <row r="296" spans="2:12" x14ac:dyDescent="0.2">
      <c r="B296" s="1" t="s">
        <v>104</v>
      </c>
      <c r="C296" s="1" t="s">
        <v>144</v>
      </c>
      <c r="D296" s="1">
        <v>40</v>
      </c>
      <c r="E296" s="1" t="s">
        <v>91</v>
      </c>
      <c r="F296" s="27">
        <v>0</v>
      </c>
      <c r="G296" s="27">
        <v>0</v>
      </c>
      <c r="H296" s="27">
        <v>53</v>
      </c>
      <c r="I296" s="27">
        <v>0</v>
      </c>
      <c r="J296" s="27">
        <v>0</v>
      </c>
      <c r="K296" s="1">
        <f t="shared" si="5"/>
        <v>53</v>
      </c>
      <c r="L296" s="1">
        <v>53</v>
      </c>
    </row>
    <row r="297" spans="2:12" x14ac:dyDescent="0.2">
      <c r="B297" s="1" t="s">
        <v>114</v>
      </c>
      <c r="C297" s="1" t="s">
        <v>145</v>
      </c>
      <c r="D297" s="1">
        <v>40</v>
      </c>
      <c r="E297" s="1" t="s">
        <v>91</v>
      </c>
      <c r="F297" s="27">
        <v>0</v>
      </c>
      <c r="G297" s="27">
        <v>0</v>
      </c>
      <c r="H297" s="27">
        <v>28</v>
      </c>
      <c r="I297" s="27">
        <v>0</v>
      </c>
      <c r="J297" s="27">
        <v>0</v>
      </c>
      <c r="K297" s="1">
        <f t="shared" si="5"/>
        <v>28</v>
      </c>
      <c r="L297" s="1">
        <v>28</v>
      </c>
    </row>
    <row r="298" spans="2:12" x14ac:dyDescent="0.2">
      <c r="B298" s="1" t="s">
        <v>115</v>
      </c>
      <c r="C298" s="1" t="s">
        <v>146</v>
      </c>
      <c r="D298" s="1">
        <v>40</v>
      </c>
      <c r="E298" s="1" t="s">
        <v>91</v>
      </c>
      <c r="F298" s="27">
        <v>76</v>
      </c>
      <c r="G298" s="27">
        <v>0</v>
      </c>
      <c r="H298" s="27">
        <v>0</v>
      </c>
      <c r="I298" s="27">
        <v>0</v>
      </c>
      <c r="J298" s="27">
        <v>0</v>
      </c>
      <c r="K298" s="1">
        <f t="shared" si="5"/>
        <v>76</v>
      </c>
      <c r="L298" s="1">
        <v>76</v>
      </c>
    </row>
    <row r="299" spans="2:12" x14ac:dyDescent="0.2">
      <c r="B299" s="1" t="s">
        <v>103</v>
      </c>
      <c r="C299" s="1" t="s">
        <v>147</v>
      </c>
      <c r="D299" s="1">
        <v>40</v>
      </c>
      <c r="E299" s="1" t="s">
        <v>91</v>
      </c>
      <c r="F299" s="27">
        <v>0</v>
      </c>
      <c r="G299" s="27">
        <v>0</v>
      </c>
      <c r="H299" s="27">
        <v>0</v>
      </c>
      <c r="I299" s="27">
        <v>0</v>
      </c>
      <c r="J299" s="27">
        <v>8</v>
      </c>
      <c r="K299" s="1">
        <f t="shared" si="5"/>
        <v>8</v>
      </c>
      <c r="L299" s="1">
        <v>8</v>
      </c>
    </row>
    <row r="300" spans="2:12" x14ac:dyDescent="0.2">
      <c r="B300" s="1" t="s">
        <v>94</v>
      </c>
      <c r="C300" s="1" t="s">
        <v>148</v>
      </c>
      <c r="D300" s="1">
        <v>40</v>
      </c>
      <c r="E300" s="1" t="s">
        <v>91</v>
      </c>
      <c r="F300" s="27">
        <v>0</v>
      </c>
      <c r="G300" s="27">
        <v>35</v>
      </c>
      <c r="H300" s="27">
        <v>0</v>
      </c>
      <c r="I300" s="27">
        <v>0</v>
      </c>
      <c r="J300" s="27">
        <v>0</v>
      </c>
      <c r="K300" s="1">
        <f t="shared" si="5"/>
        <v>35</v>
      </c>
      <c r="L300" s="1">
        <v>35</v>
      </c>
    </row>
    <row r="301" spans="2:12" x14ac:dyDescent="0.2">
      <c r="B301" s="1" t="s">
        <v>93</v>
      </c>
      <c r="C301" s="1" t="s">
        <v>149</v>
      </c>
      <c r="D301" s="1">
        <v>40</v>
      </c>
      <c r="E301" s="1" t="s">
        <v>91</v>
      </c>
      <c r="F301" s="27">
        <v>54</v>
      </c>
      <c r="G301" s="27">
        <v>0</v>
      </c>
      <c r="H301" s="27">
        <v>0</v>
      </c>
      <c r="I301" s="27">
        <v>0</v>
      </c>
      <c r="J301" s="27">
        <v>0</v>
      </c>
      <c r="K301" s="1">
        <f t="shared" si="5"/>
        <v>54</v>
      </c>
      <c r="L301" s="1">
        <v>54</v>
      </c>
    </row>
    <row r="302" spans="2:12" x14ac:dyDescent="0.2">
      <c r="B302" s="1" t="s">
        <v>116</v>
      </c>
      <c r="C302" s="1" t="s">
        <v>150</v>
      </c>
      <c r="D302" s="1">
        <v>40</v>
      </c>
      <c r="E302" s="1" t="s">
        <v>91</v>
      </c>
      <c r="F302" s="27">
        <v>61</v>
      </c>
      <c r="G302" s="27">
        <v>0</v>
      </c>
      <c r="H302" s="27">
        <v>0</v>
      </c>
      <c r="I302" s="27">
        <v>0</v>
      </c>
      <c r="J302" s="27">
        <v>0</v>
      </c>
      <c r="K302" s="1">
        <f t="shared" si="5"/>
        <v>61</v>
      </c>
      <c r="L302" s="1">
        <v>61</v>
      </c>
    </row>
    <row r="303" spans="2:12" x14ac:dyDescent="0.2">
      <c r="B303" s="1" t="s">
        <v>106</v>
      </c>
      <c r="C303" s="1" t="s">
        <v>151</v>
      </c>
      <c r="D303" s="1">
        <v>40</v>
      </c>
      <c r="E303" s="1" t="s">
        <v>91</v>
      </c>
      <c r="F303" s="27">
        <v>0</v>
      </c>
      <c r="G303" s="27">
        <v>0</v>
      </c>
      <c r="H303" s="27">
        <v>0</v>
      </c>
      <c r="I303" s="27">
        <v>0</v>
      </c>
      <c r="J303" s="27">
        <v>18</v>
      </c>
      <c r="K303" s="1">
        <f t="shared" si="5"/>
        <v>18</v>
      </c>
      <c r="L303" s="1">
        <v>18</v>
      </c>
    </row>
    <row r="304" spans="2:12" x14ac:dyDescent="0.2">
      <c r="B304" s="1" t="s">
        <v>100</v>
      </c>
      <c r="C304" s="1" t="s">
        <v>152</v>
      </c>
      <c r="D304" s="1">
        <v>40</v>
      </c>
      <c r="E304" s="1" t="s">
        <v>91</v>
      </c>
      <c r="F304" s="27">
        <v>0</v>
      </c>
      <c r="G304" s="27">
        <v>15</v>
      </c>
      <c r="H304" s="27">
        <v>0</v>
      </c>
      <c r="I304" s="27">
        <v>0</v>
      </c>
      <c r="J304" s="27">
        <v>0</v>
      </c>
      <c r="K304" s="1">
        <f t="shared" si="5"/>
        <v>15</v>
      </c>
      <c r="L304" s="1">
        <v>15</v>
      </c>
    </row>
    <row r="305" spans="2:12" x14ac:dyDescent="0.2">
      <c r="B305" s="1" t="s">
        <v>94</v>
      </c>
      <c r="C305" s="1" t="s">
        <v>153</v>
      </c>
      <c r="D305" s="1">
        <v>40</v>
      </c>
      <c r="E305" s="1" t="s">
        <v>91</v>
      </c>
      <c r="F305" s="27">
        <v>0</v>
      </c>
      <c r="G305" s="27">
        <v>0</v>
      </c>
      <c r="H305" s="27">
        <v>0</v>
      </c>
      <c r="I305" s="27">
        <v>0</v>
      </c>
      <c r="J305" s="27">
        <v>94</v>
      </c>
      <c r="K305" s="1">
        <f t="shared" si="5"/>
        <v>94</v>
      </c>
      <c r="L305" s="1">
        <v>94</v>
      </c>
    </row>
    <row r="306" spans="2:12" x14ac:dyDescent="0.2">
      <c r="B306" s="1" t="s">
        <v>93</v>
      </c>
      <c r="C306" s="1" t="s">
        <v>154</v>
      </c>
      <c r="D306" s="1">
        <v>40</v>
      </c>
      <c r="E306" s="1" t="s">
        <v>91</v>
      </c>
      <c r="F306" s="27">
        <v>0</v>
      </c>
      <c r="G306" s="27">
        <v>53</v>
      </c>
      <c r="H306" s="27">
        <v>0</v>
      </c>
      <c r="I306" s="27">
        <v>0</v>
      </c>
      <c r="J306" s="27">
        <v>0</v>
      </c>
      <c r="K306" s="1">
        <f t="shared" si="5"/>
        <v>53</v>
      </c>
      <c r="L306" s="1">
        <v>53</v>
      </c>
    </row>
    <row r="307" spans="2:12" x14ac:dyDescent="0.2">
      <c r="B307" s="1" t="s">
        <v>93</v>
      </c>
      <c r="C307" s="1" t="s">
        <v>117</v>
      </c>
      <c r="D307" s="1">
        <v>20</v>
      </c>
      <c r="E307" s="1" t="s">
        <v>92</v>
      </c>
      <c r="F307" s="27">
        <v>53</v>
      </c>
      <c r="G307" s="27">
        <v>0</v>
      </c>
      <c r="H307" s="27">
        <v>0</v>
      </c>
      <c r="I307" s="27">
        <v>0</v>
      </c>
      <c r="J307" s="27">
        <v>0</v>
      </c>
      <c r="K307" s="1">
        <f t="shared" si="5"/>
        <v>53</v>
      </c>
      <c r="L307" s="1">
        <v>53</v>
      </c>
    </row>
    <row r="308" spans="2:12" x14ac:dyDescent="0.2">
      <c r="B308" s="1" t="s">
        <v>94</v>
      </c>
      <c r="C308" s="1" t="s">
        <v>118</v>
      </c>
      <c r="D308" s="1">
        <v>20</v>
      </c>
      <c r="E308" s="1" t="s">
        <v>92</v>
      </c>
      <c r="F308" s="27">
        <v>0</v>
      </c>
      <c r="G308" s="27">
        <v>0</v>
      </c>
      <c r="H308" s="27">
        <v>0</v>
      </c>
      <c r="I308" s="27">
        <v>0</v>
      </c>
      <c r="J308" s="27">
        <v>91</v>
      </c>
      <c r="K308" s="1">
        <f t="shared" si="5"/>
        <v>91</v>
      </c>
      <c r="L308" s="1">
        <v>91</v>
      </c>
    </row>
    <row r="309" spans="2:12" x14ac:dyDescent="0.2">
      <c r="B309" s="1" t="s">
        <v>95</v>
      </c>
      <c r="C309" s="1" t="s">
        <v>119</v>
      </c>
      <c r="D309" s="1">
        <v>20</v>
      </c>
      <c r="E309" s="1" t="s">
        <v>92</v>
      </c>
      <c r="F309" s="27">
        <v>0</v>
      </c>
      <c r="G309" s="27">
        <v>84</v>
      </c>
      <c r="H309" s="27">
        <v>0</v>
      </c>
      <c r="I309" s="27">
        <v>0</v>
      </c>
      <c r="J309" s="27">
        <v>0</v>
      </c>
      <c r="K309" s="1">
        <f t="shared" si="5"/>
        <v>84</v>
      </c>
      <c r="L309" s="1">
        <v>84</v>
      </c>
    </row>
    <row r="310" spans="2:12" x14ac:dyDescent="0.2">
      <c r="B310" s="1" t="s">
        <v>94</v>
      </c>
      <c r="C310" s="1" t="s">
        <v>120</v>
      </c>
      <c r="D310" s="1">
        <v>20</v>
      </c>
      <c r="E310" s="1" t="s">
        <v>92</v>
      </c>
      <c r="F310" s="27">
        <v>0</v>
      </c>
      <c r="G310" s="27">
        <v>0</v>
      </c>
      <c r="H310" s="27">
        <v>0</v>
      </c>
      <c r="I310" s="27">
        <v>43</v>
      </c>
      <c r="J310" s="27">
        <v>0</v>
      </c>
      <c r="K310" s="1">
        <f t="shared" si="5"/>
        <v>43</v>
      </c>
      <c r="L310" s="1">
        <v>43</v>
      </c>
    </row>
    <row r="311" spans="2:12" x14ac:dyDescent="0.2">
      <c r="B311" s="1" t="s">
        <v>96</v>
      </c>
      <c r="C311" s="1" t="s">
        <v>121</v>
      </c>
      <c r="D311" s="1">
        <v>20</v>
      </c>
      <c r="E311" s="1" t="s">
        <v>92</v>
      </c>
      <c r="F311" s="27">
        <v>0</v>
      </c>
      <c r="G311" s="27">
        <v>21</v>
      </c>
      <c r="H311" s="27">
        <v>0</v>
      </c>
      <c r="I311" s="27">
        <v>0</v>
      </c>
      <c r="J311" s="27">
        <v>0</v>
      </c>
      <c r="K311" s="1">
        <f t="shared" si="5"/>
        <v>21</v>
      </c>
      <c r="L311" s="1">
        <v>21</v>
      </c>
    </row>
    <row r="312" spans="2:12" x14ac:dyDescent="0.2">
      <c r="B312" s="1" t="s">
        <v>97</v>
      </c>
      <c r="C312" s="1" t="s">
        <v>122</v>
      </c>
      <c r="D312" s="1">
        <v>20</v>
      </c>
      <c r="E312" s="1" t="s">
        <v>92</v>
      </c>
      <c r="F312" s="27">
        <v>0</v>
      </c>
      <c r="G312" s="27">
        <v>0</v>
      </c>
      <c r="H312" s="27">
        <v>0</v>
      </c>
      <c r="I312" s="27">
        <v>15</v>
      </c>
      <c r="J312" s="27">
        <v>0</v>
      </c>
      <c r="K312" s="1">
        <f t="shared" si="5"/>
        <v>15</v>
      </c>
      <c r="L312" s="1">
        <v>15</v>
      </c>
    </row>
    <row r="313" spans="2:12" x14ac:dyDescent="0.2">
      <c r="B313" s="1" t="s">
        <v>98</v>
      </c>
      <c r="C313" s="1" t="s">
        <v>123</v>
      </c>
      <c r="D313" s="1">
        <v>20</v>
      </c>
      <c r="E313" s="1" t="s">
        <v>92</v>
      </c>
      <c r="F313" s="27">
        <v>0</v>
      </c>
      <c r="G313" s="27">
        <v>0</v>
      </c>
      <c r="H313" s="27">
        <v>0</v>
      </c>
      <c r="I313" s="27">
        <v>0</v>
      </c>
      <c r="J313" s="27">
        <v>3</v>
      </c>
      <c r="K313" s="1">
        <f t="shared" si="5"/>
        <v>3</v>
      </c>
      <c r="L313" s="1">
        <v>3</v>
      </c>
    </row>
    <row r="314" spans="2:12" x14ac:dyDescent="0.2">
      <c r="B314" s="1" t="s">
        <v>97</v>
      </c>
      <c r="C314" s="1" t="s">
        <v>124</v>
      </c>
      <c r="D314" s="1">
        <v>20</v>
      </c>
      <c r="E314" s="1" t="s">
        <v>92</v>
      </c>
      <c r="F314" s="27">
        <v>0</v>
      </c>
      <c r="G314" s="27">
        <v>0</v>
      </c>
      <c r="H314" s="27">
        <v>77</v>
      </c>
      <c r="I314" s="27">
        <v>0</v>
      </c>
      <c r="J314" s="27">
        <v>0</v>
      </c>
      <c r="K314" s="1">
        <f t="shared" si="5"/>
        <v>77</v>
      </c>
      <c r="L314" s="1">
        <v>77</v>
      </c>
    </row>
    <row r="315" spans="2:12" x14ac:dyDescent="0.2">
      <c r="B315" s="1" t="s">
        <v>99</v>
      </c>
      <c r="C315" s="1" t="s">
        <v>125</v>
      </c>
      <c r="D315" s="1">
        <v>20</v>
      </c>
      <c r="E315" s="1" t="s">
        <v>92</v>
      </c>
      <c r="F315" s="27">
        <v>0</v>
      </c>
      <c r="G315" s="27">
        <v>0</v>
      </c>
      <c r="H315" s="27">
        <v>42</v>
      </c>
      <c r="I315" s="27">
        <v>0</v>
      </c>
      <c r="J315" s="27">
        <v>0</v>
      </c>
      <c r="K315" s="1">
        <f t="shared" si="5"/>
        <v>42</v>
      </c>
      <c r="L315" s="1">
        <v>42</v>
      </c>
    </row>
    <row r="316" spans="2:12" x14ac:dyDescent="0.2">
      <c r="B316" s="1" t="s">
        <v>100</v>
      </c>
      <c r="C316" s="1" t="s">
        <v>126</v>
      </c>
      <c r="D316" s="1">
        <v>20</v>
      </c>
      <c r="E316" s="1" t="s">
        <v>92</v>
      </c>
      <c r="F316" s="27">
        <v>0</v>
      </c>
      <c r="G316" s="27">
        <v>15</v>
      </c>
      <c r="H316" s="27">
        <v>0</v>
      </c>
      <c r="I316" s="27">
        <v>0</v>
      </c>
      <c r="J316" s="27">
        <v>0</v>
      </c>
      <c r="K316" s="1">
        <f t="shared" si="5"/>
        <v>15</v>
      </c>
      <c r="L316" s="1">
        <v>15</v>
      </c>
    </row>
    <row r="317" spans="2:12" x14ac:dyDescent="0.2">
      <c r="B317" s="1" t="s">
        <v>101</v>
      </c>
      <c r="C317" s="1" t="s">
        <v>127</v>
      </c>
      <c r="D317" s="1">
        <v>20</v>
      </c>
      <c r="E317" s="1" t="s">
        <v>92</v>
      </c>
      <c r="F317" s="27">
        <v>29</v>
      </c>
      <c r="G317" s="27">
        <v>0</v>
      </c>
      <c r="H317" s="27">
        <v>0</v>
      </c>
      <c r="I317" s="27">
        <v>0</v>
      </c>
      <c r="J317" s="27">
        <v>0</v>
      </c>
      <c r="K317" s="1">
        <f t="shared" si="5"/>
        <v>29</v>
      </c>
      <c r="L317" s="1">
        <v>29</v>
      </c>
    </row>
    <row r="318" spans="2:12" x14ac:dyDescent="0.2">
      <c r="B318" s="1" t="s">
        <v>102</v>
      </c>
      <c r="C318" s="1" t="s">
        <v>128</v>
      </c>
      <c r="D318" s="1">
        <v>20</v>
      </c>
      <c r="E318" s="1" t="s">
        <v>92</v>
      </c>
      <c r="F318" s="27">
        <v>37</v>
      </c>
      <c r="G318" s="27">
        <v>0</v>
      </c>
      <c r="H318" s="27">
        <v>0</v>
      </c>
      <c r="I318" s="27">
        <v>0</v>
      </c>
      <c r="J318" s="27">
        <v>0</v>
      </c>
      <c r="K318" s="1">
        <f t="shared" si="5"/>
        <v>37</v>
      </c>
      <c r="L318" s="1">
        <v>37</v>
      </c>
    </row>
    <row r="319" spans="2:12" x14ac:dyDescent="0.2">
      <c r="B319" s="1" t="s">
        <v>103</v>
      </c>
      <c r="C319" s="1" t="s">
        <v>129</v>
      </c>
      <c r="D319" s="1">
        <v>20</v>
      </c>
      <c r="E319" s="1" t="s">
        <v>92</v>
      </c>
      <c r="F319" s="27">
        <v>0</v>
      </c>
      <c r="G319" s="27">
        <v>0</v>
      </c>
      <c r="H319" s="27">
        <v>0</v>
      </c>
      <c r="I319" s="27">
        <v>24</v>
      </c>
      <c r="J319" s="27">
        <v>0</v>
      </c>
      <c r="K319" s="1">
        <f t="shared" si="5"/>
        <v>24</v>
      </c>
      <c r="L319" s="1">
        <v>24</v>
      </c>
    </row>
    <row r="320" spans="2:12" x14ac:dyDescent="0.2">
      <c r="B320" s="1" t="s">
        <v>104</v>
      </c>
      <c r="C320" s="1" t="s">
        <v>130</v>
      </c>
      <c r="D320" s="1">
        <v>20</v>
      </c>
      <c r="E320" s="1" t="s">
        <v>92</v>
      </c>
      <c r="F320" s="27">
        <v>88</v>
      </c>
      <c r="G320" s="27">
        <v>0</v>
      </c>
      <c r="H320" s="27">
        <v>0</v>
      </c>
      <c r="I320" s="27">
        <v>0</v>
      </c>
      <c r="J320" s="27">
        <v>0</v>
      </c>
      <c r="K320" s="1">
        <f t="shared" si="5"/>
        <v>88</v>
      </c>
      <c r="L320" s="1">
        <v>88</v>
      </c>
    </row>
    <row r="321" spans="2:12" x14ac:dyDescent="0.2">
      <c r="B321" s="1" t="s">
        <v>105</v>
      </c>
      <c r="C321" s="1" t="s">
        <v>131</v>
      </c>
      <c r="D321" s="1">
        <v>20</v>
      </c>
      <c r="E321" s="1" t="s">
        <v>92</v>
      </c>
      <c r="F321" s="27">
        <v>0</v>
      </c>
      <c r="G321" s="27">
        <v>52</v>
      </c>
      <c r="H321" s="27">
        <v>0</v>
      </c>
      <c r="I321" s="27">
        <v>0</v>
      </c>
      <c r="J321" s="27">
        <v>0</v>
      </c>
      <c r="K321" s="1">
        <f t="shared" si="5"/>
        <v>52</v>
      </c>
      <c r="L321" s="1">
        <v>52</v>
      </c>
    </row>
    <row r="322" spans="2:12" x14ac:dyDescent="0.2">
      <c r="B322" s="1" t="s">
        <v>106</v>
      </c>
      <c r="C322" s="1" t="s">
        <v>132</v>
      </c>
      <c r="D322" s="1">
        <v>20</v>
      </c>
      <c r="E322" s="1" t="s">
        <v>92</v>
      </c>
      <c r="F322" s="27">
        <v>0</v>
      </c>
      <c r="G322" s="27">
        <v>0</v>
      </c>
      <c r="H322" s="27">
        <v>0</v>
      </c>
      <c r="I322" s="27">
        <v>91</v>
      </c>
      <c r="J322" s="27">
        <v>0</v>
      </c>
      <c r="K322" s="1">
        <f t="shared" si="5"/>
        <v>91</v>
      </c>
      <c r="L322" s="1">
        <v>91</v>
      </c>
    </row>
    <row r="323" spans="2:12" x14ac:dyDescent="0.2">
      <c r="B323" s="1" t="s">
        <v>107</v>
      </c>
      <c r="C323" s="1" t="s">
        <v>133</v>
      </c>
      <c r="D323" s="1">
        <v>20</v>
      </c>
      <c r="E323" s="1" t="s">
        <v>92</v>
      </c>
      <c r="F323" s="27">
        <v>0</v>
      </c>
      <c r="G323" s="27">
        <v>0</v>
      </c>
      <c r="H323" s="27">
        <v>14</v>
      </c>
      <c r="I323" s="27">
        <v>0</v>
      </c>
      <c r="J323" s="27">
        <v>0</v>
      </c>
      <c r="K323" s="1">
        <f t="shared" si="5"/>
        <v>14</v>
      </c>
      <c r="L323" s="1">
        <v>14</v>
      </c>
    </row>
    <row r="324" spans="2:12" x14ac:dyDescent="0.2">
      <c r="B324" s="1" t="s">
        <v>108</v>
      </c>
      <c r="C324" s="1" t="s">
        <v>134</v>
      </c>
      <c r="D324" s="1">
        <v>20</v>
      </c>
      <c r="E324" s="1" t="s">
        <v>92</v>
      </c>
      <c r="F324" s="27">
        <v>0</v>
      </c>
      <c r="G324" s="27">
        <v>5</v>
      </c>
      <c r="H324" s="27">
        <v>0</v>
      </c>
      <c r="I324" s="27">
        <v>0</v>
      </c>
      <c r="J324" s="27">
        <v>0</v>
      </c>
      <c r="K324" s="1">
        <f t="shared" ref="K324:K382" si="6">SUM(F324:J324)</f>
        <v>5</v>
      </c>
      <c r="L324" s="1">
        <v>5</v>
      </c>
    </row>
    <row r="325" spans="2:12" x14ac:dyDescent="0.2">
      <c r="B325" s="1" t="s">
        <v>109</v>
      </c>
      <c r="C325" s="1" t="s">
        <v>135</v>
      </c>
      <c r="D325" s="1">
        <v>20</v>
      </c>
      <c r="E325" s="1" t="s">
        <v>92</v>
      </c>
      <c r="F325" s="27">
        <v>63</v>
      </c>
      <c r="G325" s="27">
        <v>0</v>
      </c>
      <c r="H325" s="27">
        <v>0</v>
      </c>
      <c r="I325" s="27">
        <v>0</v>
      </c>
      <c r="J325" s="27">
        <v>0</v>
      </c>
      <c r="K325" s="1">
        <f t="shared" si="6"/>
        <v>63</v>
      </c>
      <c r="L325" s="1">
        <v>63</v>
      </c>
    </row>
    <row r="326" spans="2:12" x14ac:dyDescent="0.2">
      <c r="B326" s="1" t="s">
        <v>110</v>
      </c>
      <c r="C326" s="1" t="s">
        <v>136</v>
      </c>
      <c r="D326" s="1">
        <v>20</v>
      </c>
      <c r="E326" s="1" t="s">
        <v>92</v>
      </c>
      <c r="F326" s="27">
        <v>0</v>
      </c>
      <c r="G326" s="27">
        <v>0</v>
      </c>
      <c r="H326" s="27">
        <v>0</v>
      </c>
      <c r="I326" s="27">
        <v>85</v>
      </c>
      <c r="J326" s="27">
        <v>0</v>
      </c>
      <c r="K326" s="1">
        <f t="shared" si="6"/>
        <v>85</v>
      </c>
      <c r="L326" s="1">
        <v>85</v>
      </c>
    </row>
    <row r="327" spans="2:12" x14ac:dyDescent="0.2">
      <c r="B327" s="1" t="s">
        <v>111</v>
      </c>
      <c r="C327" s="1" t="s">
        <v>137</v>
      </c>
      <c r="D327" s="1">
        <v>20</v>
      </c>
      <c r="E327" s="1" t="s">
        <v>92</v>
      </c>
      <c r="F327" s="27">
        <v>1</v>
      </c>
      <c r="G327" s="27">
        <v>12</v>
      </c>
      <c r="H327" s="27">
        <v>0</v>
      </c>
      <c r="I327" s="27">
        <v>0</v>
      </c>
      <c r="J327" s="27">
        <v>53</v>
      </c>
      <c r="K327" s="1">
        <f t="shared" si="6"/>
        <v>66</v>
      </c>
      <c r="L327" s="1">
        <v>66</v>
      </c>
    </row>
    <row r="328" spans="2:12" x14ac:dyDescent="0.2">
      <c r="B328" s="1" t="s">
        <v>107</v>
      </c>
      <c r="C328" s="1" t="s">
        <v>138</v>
      </c>
      <c r="D328" s="1">
        <v>20</v>
      </c>
      <c r="E328" s="1" t="s">
        <v>92</v>
      </c>
      <c r="F328" s="27">
        <v>0</v>
      </c>
      <c r="G328" s="27">
        <v>0</v>
      </c>
      <c r="H328" s="27">
        <v>57</v>
      </c>
      <c r="I328" s="27">
        <v>0</v>
      </c>
      <c r="J328" s="27">
        <v>0</v>
      </c>
      <c r="K328" s="1">
        <f t="shared" si="6"/>
        <v>57</v>
      </c>
      <c r="L328" s="1">
        <v>57</v>
      </c>
    </row>
    <row r="329" spans="2:12" x14ac:dyDescent="0.2">
      <c r="B329" s="1" t="s">
        <v>112</v>
      </c>
      <c r="C329" s="1" t="s">
        <v>139</v>
      </c>
      <c r="D329" s="1">
        <v>20</v>
      </c>
      <c r="E329" s="1" t="s">
        <v>92</v>
      </c>
      <c r="F329" s="27">
        <v>0</v>
      </c>
      <c r="G329" s="27">
        <v>0</v>
      </c>
      <c r="H329" s="27">
        <v>0</v>
      </c>
      <c r="I329" s="27">
        <v>50</v>
      </c>
      <c r="J329" s="27">
        <v>0</v>
      </c>
      <c r="K329" s="1">
        <f t="shared" si="6"/>
        <v>50</v>
      </c>
      <c r="L329" s="1">
        <v>50</v>
      </c>
    </row>
    <row r="330" spans="2:12" x14ac:dyDescent="0.2">
      <c r="B330" s="1" t="s">
        <v>104</v>
      </c>
      <c r="C330" s="1" t="s">
        <v>140</v>
      </c>
      <c r="D330" s="1">
        <v>20</v>
      </c>
      <c r="E330" s="1" t="s">
        <v>92</v>
      </c>
      <c r="F330" s="27">
        <v>0</v>
      </c>
      <c r="G330" s="27">
        <v>0</v>
      </c>
      <c r="H330" s="27">
        <v>38</v>
      </c>
      <c r="I330" s="27">
        <v>0</v>
      </c>
      <c r="J330" s="27">
        <v>0</v>
      </c>
      <c r="K330" s="1">
        <f t="shared" si="6"/>
        <v>38</v>
      </c>
      <c r="L330" s="1">
        <v>38</v>
      </c>
    </row>
    <row r="331" spans="2:12" x14ac:dyDescent="0.2">
      <c r="B331" s="1" t="s">
        <v>104</v>
      </c>
      <c r="C331" s="1" t="s">
        <v>141</v>
      </c>
      <c r="D331" s="1">
        <v>20</v>
      </c>
      <c r="E331" s="1" t="s">
        <v>92</v>
      </c>
      <c r="F331" s="27">
        <v>0</v>
      </c>
      <c r="G331" s="27">
        <v>8</v>
      </c>
      <c r="H331" s="27">
        <v>0</v>
      </c>
      <c r="I331" s="27">
        <v>0</v>
      </c>
      <c r="J331" s="27">
        <v>0</v>
      </c>
      <c r="K331" s="1">
        <f t="shared" si="6"/>
        <v>8</v>
      </c>
      <c r="L331" s="1">
        <v>8</v>
      </c>
    </row>
    <row r="332" spans="2:12" x14ac:dyDescent="0.2">
      <c r="B332" s="1" t="s">
        <v>113</v>
      </c>
      <c r="C332" s="1" t="s">
        <v>142</v>
      </c>
      <c r="D332" s="1">
        <v>20</v>
      </c>
      <c r="E332" s="1" t="s">
        <v>92</v>
      </c>
      <c r="F332" s="27">
        <v>0</v>
      </c>
      <c r="G332" s="27">
        <v>31</v>
      </c>
      <c r="H332" s="27">
        <v>0</v>
      </c>
      <c r="I332" s="27">
        <v>0</v>
      </c>
      <c r="J332" s="27">
        <v>0</v>
      </c>
      <c r="K332" s="1">
        <f t="shared" si="6"/>
        <v>31</v>
      </c>
      <c r="L332" s="1">
        <v>31</v>
      </c>
    </row>
    <row r="333" spans="2:12" x14ac:dyDescent="0.2">
      <c r="B333" s="1" t="s">
        <v>114</v>
      </c>
      <c r="C333" s="1" t="s">
        <v>143</v>
      </c>
      <c r="D333" s="1">
        <v>20</v>
      </c>
      <c r="E333" s="1" t="s">
        <v>92</v>
      </c>
      <c r="F333" s="27">
        <v>0</v>
      </c>
      <c r="G333" s="27">
        <v>70</v>
      </c>
      <c r="H333" s="27">
        <v>0</v>
      </c>
      <c r="I333" s="27">
        <v>0</v>
      </c>
      <c r="J333" s="27">
        <v>0</v>
      </c>
      <c r="K333" s="1">
        <f t="shared" si="6"/>
        <v>70</v>
      </c>
      <c r="L333" s="1">
        <v>70</v>
      </c>
    </row>
    <row r="334" spans="2:12" x14ac:dyDescent="0.2">
      <c r="B334" s="1" t="s">
        <v>104</v>
      </c>
      <c r="C334" s="1" t="s">
        <v>144</v>
      </c>
      <c r="D334" s="1">
        <v>20</v>
      </c>
      <c r="E334" s="1" t="s">
        <v>92</v>
      </c>
      <c r="F334" s="27">
        <v>79</v>
      </c>
      <c r="G334" s="27">
        <v>0</v>
      </c>
      <c r="H334" s="27">
        <v>0</v>
      </c>
      <c r="I334" s="27">
        <v>0</v>
      </c>
      <c r="J334" s="27">
        <v>0</v>
      </c>
      <c r="K334" s="1">
        <f t="shared" si="6"/>
        <v>79</v>
      </c>
      <c r="L334" s="1">
        <v>79</v>
      </c>
    </row>
    <row r="335" spans="2:12" x14ac:dyDescent="0.2">
      <c r="B335" s="1" t="s">
        <v>114</v>
      </c>
      <c r="C335" s="1" t="s">
        <v>145</v>
      </c>
      <c r="D335" s="1">
        <v>20</v>
      </c>
      <c r="E335" s="1" t="s">
        <v>92</v>
      </c>
      <c r="F335" s="27">
        <v>0</v>
      </c>
      <c r="G335" s="27">
        <v>0</v>
      </c>
      <c r="H335" s="27">
        <v>5</v>
      </c>
      <c r="I335" s="27">
        <v>0</v>
      </c>
      <c r="J335" s="27">
        <v>0</v>
      </c>
      <c r="K335" s="1">
        <f t="shared" si="6"/>
        <v>5</v>
      </c>
      <c r="L335" s="1">
        <v>5</v>
      </c>
    </row>
    <row r="336" spans="2:12" x14ac:dyDescent="0.2">
      <c r="B336" s="1" t="s">
        <v>115</v>
      </c>
      <c r="C336" s="1" t="s">
        <v>146</v>
      </c>
      <c r="D336" s="1">
        <v>20</v>
      </c>
      <c r="E336" s="1" t="s">
        <v>92</v>
      </c>
      <c r="F336" s="27">
        <v>0</v>
      </c>
      <c r="G336" s="27">
        <v>0</v>
      </c>
      <c r="H336" s="27">
        <v>0</v>
      </c>
      <c r="I336" s="27">
        <v>0</v>
      </c>
      <c r="J336" s="27">
        <v>17</v>
      </c>
      <c r="K336" s="1">
        <f t="shared" si="6"/>
        <v>17</v>
      </c>
      <c r="L336" s="1">
        <v>17</v>
      </c>
    </row>
    <row r="337" spans="2:12" x14ac:dyDescent="0.2">
      <c r="B337" s="1" t="s">
        <v>103</v>
      </c>
      <c r="C337" s="1" t="s">
        <v>147</v>
      </c>
      <c r="D337" s="1">
        <v>20</v>
      </c>
      <c r="E337" s="1" t="s">
        <v>92</v>
      </c>
      <c r="F337" s="27">
        <v>30</v>
      </c>
      <c r="G337" s="27">
        <v>0</v>
      </c>
      <c r="H337" s="27">
        <v>0</v>
      </c>
      <c r="I337" s="27">
        <v>0</v>
      </c>
      <c r="J337" s="27">
        <v>0</v>
      </c>
      <c r="K337" s="1">
        <f t="shared" si="6"/>
        <v>30</v>
      </c>
      <c r="L337" s="1">
        <v>30</v>
      </c>
    </row>
    <row r="338" spans="2:12" x14ac:dyDescent="0.2">
      <c r="B338" s="1" t="s">
        <v>94</v>
      </c>
      <c r="C338" s="1" t="s">
        <v>148</v>
      </c>
      <c r="D338" s="1">
        <v>20</v>
      </c>
      <c r="E338" s="1" t="s">
        <v>92</v>
      </c>
      <c r="F338" s="27">
        <v>0</v>
      </c>
      <c r="G338" s="27">
        <v>54</v>
      </c>
      <c r="H338" s="27">
        <v>0</v>
      </c>
      <c r="I338" s="27">
        <v>0</v>
      </c>
      <c r="J338" s="27">
        <v>0</v>
      </c>
      <c r="K338" s="1">
        <f t="shared" si="6"/>
        <v>54</v>
      </c>
      <c r="L338" s="1">
        <v>54</v>
      </c>
    </row>
    <row r="339" spans="2:12" x14ac:dyDescent="0.2">
      <c r="B339" s="1" t="s">
        <v>93</v>
      </c>
      <c r="C339" s="1" t="s">
        <v>149</v>
      </c>
      <c r="D339" s="1">
        <v>20</v>
      </c>
      <c r="E339" s="1" t="s">
        <v>92</v>
      </c>
      <c r="F339" s="27">
        <v>0</v>
      </c>
      <c r="G339" s="27">
        <v>0</v>
      </c>
      <c r="H339" s="27">
        <v>9</v>
      </c>
      <c r="I339" s="27">
        <v>0</v>
      </c>
      <c r="J339" s="27">
        <v>0</v>
      </c>
      <c r="K339" s="1">
        <f t="shared" si="6"/>
        <v>9</v>
      </c>
      <c r="L339" s="1">
        <v>9</v>
      </c>
    </row>
    <row r="340" spans="2:12" x14ac:dyDescent="0.2">
      <c r="B340" s="1" t="s">
        <v>116</v>
      </c>
      <c r="C340" s="1" t="s">
        <v>150</v>
      </c>
      <c r="D340" s="1">
        <v>20</v>
      </c>
      <c r="E340" s="1" t="s">
        <v>92</v>
      </c>
      <c r="F340" s="27">
        <v>45</v>
      </c>
      <c r="G340" s="27">
        <v>0</v>
      </c>
      <c r="H340" s="27">
        <v>0</v>
      </c>
      <c r="I340" s="27">
        <v>0</v>
      </c>
      <c r="J340" s="27">
        <v>0</v>
      </c>
      <c r="K340" s="1">
        <f t="shared" si="6"/>
        <v>45</v>
      </c>
      <c r="L340" s="1">
        <v>45</v>
      </c>
    </row>
    <row r="341" spans="2:12" x14ac:dyDescent="0.2">
      <c r="B341" s="1" t="s">
        <v>106</v>
      </c>
      <c r="C341" s="1" t="s">
        <v>151</v>
      </c>
      <c r="D341" s="1">
        <v>20</v>
      </c>
      <c r="E341" s="1" t="s">
        <v>92</v>
      </c>
      <c r="F341" s="27">
        <v>0</v>
      </c>
      <c r="G341" s="27">
        <v>0</v>
      </c>
      <c r="H341" s="27">
        <v>0</v>
      </c>
      <c r="I341" s="27">
        <v>0</v>
      </c>
      <c r="J341" s="27">
        <v>59</v>
      </c>
      <c r="K341" s="1">
        <f t="shared" si="6"/>
        <v>59</v>
      </c>
      <c r="L341" s="1">
        <v>59</v>
      </c>
    </row>
    <row r="342" spans="2:12" x14ac:dyDescent="0.2">
      <c r="B342" s="1" t="s">
        <v>100</v>
      </c>
      <c r="C342" s="1" t="s">
        <v>152</v>
      </c>
      <c r="D342" s="1">
        <v>20</v>
      </c>
      <c r="E342" s="1" t="s">
        <v>92</v>
      </c>
      <c r="F342" s="27">
        <v>0</v>
      </c>
      <c r="G342" s="27">
        <v>0</v>
      </c>
      <c r="H342" s="27">
        <v>42</v>
      </c>
      <c r="I342" s="27">
        <v>0</v>
      </c>
      <c r="J342" s="27">
        <v>0</v>
      </c>
      <c r="K342" s="1">
        <f t="shared" si="6"/>
        <v>42</v>
      </c>
      <c r="L342" s="1">
        <v>42</v>
      </c>
    </row>
    <row r="343" spans="2:12" x14ac:dyDescent="0.2">
      <c r="B343" s="1" t="s">
        <v>94</v>
      </c>
      <c r="C343" s="1" t="s">
        <v>153</v>
      </c>
      <c r="D343" s="1">
        <v>20</v>
      </c>
      <c r="E343" s="1" t="s">
        <v>92</v>
      </c>
      <c r="F343" s="27">
        <v>0</v>
      </c>
      <c r="G343" s="27">
        <v>0</v>
      </c>
      <c r="H343" s="27">
        <v>51</v>
      </c>
      <c r="I343" s="27">
        <v>0</v>
      </c>
      <c r="J343" s="27">
        <v>0</v>
      </c>
      <c r="K343" s="1">
        <f t="shared" si="6"/>
        <v>51</v>
      </c>
      <c r="L343" s="1">
        <v>51</v>
      </c>
    </row>
    <row r="344" spans="2:12" x14ac:dyDescent="0.2">
      <c r="B344" s="1" t="s">
        <v>93</v>
      </c>
      <c r="C344" s="1" t="s">
        <v>154</v>
      </c>
      <c r="D344" s="1">
        <v>20</v>
      </c>
      <c r="E344" s="1" t="s">
        <v>92</v>
      </c>
      <c r="F344" s="27">
        <v>96</v>
      </c>
      <c r="G344" s="27">
        <v>0</v>
      </c>
      <c r="H344" s="27">
        <v>0</v>
      </c>
      <c r="I344" s="27">
        <v>0</v>
      </c>
      <c r="J344" s="27">
        <v>0</v>
      </c>
      <c r="K344" s="1">
        <f t="shared" si="6"/>
        <v>96</v>
      </c>
      <c r="L344" s="1">
        <v>96</v>
      </c>
    </row>
    <row r="345" spans="2:12" x14ac:dyDescent="0.2">
      <c r="B345" s="1" t="s">
        <v>93</v>
      </c>
      <c r="C345" s="1" t="s">
        <v>117</v>
      </c>
      <c r="D345" s="1">
        <v>40</v>
      </c>
      <c r="E345" s="1" t="s">
        <v>92</v>
      </c>
      <c r="F345" s="27">
        <v>63</v>
      </c>
      <c r="G345" s="27">
        <v>0</v>
      </c>
      <c r="H345" s="27">
        <v>0</v>
      </c>
      <c r="I345" s="27">
        <v>0</v>
      </c>
      <c r="J345" s="27">
        <v>0</v>
      </c>
      <c r="K345" s="1">
        <f t="shared" si="6"/>
        <v>63</v>
      </c>
      <c r="L345" s="1">
        <v>63</v>
      </c>
    </row>
    <row r="346" spans="2:12" x14ac:dyDescent="0.2">
      <c r="B346" s="1" t="s">
        <v>94</v>
      </c>
      <c r="C346" s="1" t="s">
        <v>118</v>
      </c>
      <c r="D346" s="1">
        <v>40</v>
      </c>
      <c r="E346" s="1" t="s">
        <v>92</v>
      </c>
      <c r="F346" s="27">
        <v>0</v>
      </c>
      <c r="G346" s="27">
        <v>0</v>
      </c>
      <c r="H346" s="27">
        <v>93</v>
      </c>
      <c r="I346" s="27">
        <v>0</v>
      </c>
      <c r="J346" s="27">
        <v>0</v>
      </c>
      <c r="K346" s="1">
        <f t="shared" si="6"/>
        <v>93</v>
      </c>
      <c r="L346" s="1">
        <v>93</v>
      </c>
    </row>
    <row r="347" spans="2:12" x14ac:dyDescent="0.2">
      <c r="B347" s="1" t="s">
        <v>95</v>
      </c>
      <c r="C347" s="1" t="s">
        <v>119</v>
      </c>
      <c r="D347" s="1">
        <v>40</v>
      </c>
      <c r="E347" s="1" t="s">
        <v>92</v>
      </c>
      <c r="F347" s="27">
        <v>0</v>
      </c>
      <c r="G347" s="27">
        <v>0</v>
      </c>
      <c r="H347" s="27">
        <v>0</v>
      </c>
      <c r="I347" s="27">
        <v>0</v>
      </c>
      <c r="J347" s="27">
        <v>27</v>
      </c>
      <c r="K347" s="1">
        <f t="shared" si="6"/>
        <v>27</v>
      </c>
      <c r="L347" s="1">
        <v>27</v>
      </c>
    </row>
    <row r="348" spans="2:12" x14ac:dyDescent="0.2">
      <c r="B348" s="1" t="s">
        <v>94</v>
      </c>
      <c r="C348" s="1" t="s">
        <v>120</v>
      </c>
      <c r="D348" s="1">
        <v>40</v>
      </c>
      <c r="E348" s="1" t="s">
        <v>92</v>
      </c>
      <c r="F348" s="27">
        <v>0</v>
      </c>
      <c r="G348" s="27">
        <v>0</v>
      </c>
      <c r="H348" s="27">
        <v>0</v>
      </c>
      <c r="I348" s="27">
        <v>0</v>
      </c>
      <c r="J348" s="27">
        <v>94</v>
      </c>
      <c r="K348" s="1">
        <f t="shared" si="6"/>
        <v>94</v>
      </c>
      <c r="L348" s="1">
        <v>94</v>
      </c>
    </row>
    <row r="349" spans="2:12" x14ac:dyDescent="0.2">
      <c r="B349" s="1" t="s">
        <v>96</v>
      </c>
      <c r="C349" s="1" t="s">
        <v>121</v>
      </c>
      <c r="D349" s="1">
        <v>40</v>
      </c>
      <c r="E349" s="1" t="s">
        <v>92</v>
      </c>
      <c r="F349" s="27">
        <v>0</v>
      </c>
      <c r="G349" s="27">
        <v>0</v>
      </c>
      <c r="H349" s="27">
        <v>8</v>
      </c>
      <c r="I349" s="27">
        <v>0</v>
      </c>
      <c r="J349" s="27">
        <v>0</v>
      </c>
      <c r="K349" s="1">
        <f t="shared" si="6"/>
        <v>8</v>
      </c>
      <c r="L349" s="1">
        <v>8</v>
      </c>
    </row>
    <row r="350" spans="2:12" x14ac:dyDescent="0.2">
      <c r="B350" s="1" t="s">
        <v>97</v>
      </c>
      <c r="C350" s="1" t="s">
        <v>122</v>
      </c>
      <c r="D350" s="1">
        <v>40</v>
      </c>
      <c r="E350" s="1" t="s">
        <v>92</v>
      </c>
      <c r="F350" s="27">
        <v>0</v>
      </c>
      <c r="G350" s="27">
        <v>0</v>
      </c>
      <c r="H350" s="27">
        <v>0</v>
      </c>
      <c r="I350" s="27">
        <v>0</v>
      </c>
      <c r="J350" s="27">
        <v>13</v>
      </c>
      <c r="K350" s="1">
        <f t="shared" si="6"/>
        <v>13</v>
      </c>
      <c r="L350" s="1">
        <v>13</v>
      </c>
    </row>
    <row r="351" spans="2:12" x14ac:dyDescent="0.2">
      <c r="B351" s="1" t="s">
        <v>98</v>
      </c>
      <c r="C351" s="1" t="s">
        <v>123</v>
      </c>
      <c r="D351" s="1">
        <v>40</v>
      </c>
      <c r="E351" s="1" t="s">
        <v>92</v>
      </c>
      <c r="F351" s="27">
        <v>0</v>
      </c>
      <c r="G351" s="27">
        <v>0</v>
      </c>
      <c r="H351" s="27">
        <v>48</v>
      </c>
      <c r="I351" s="27">
        <v>0</v>
      </c>
      <c r="J351" s="27">
        <v>0</v>
      </c>
      <c r="K351" s="1">
        <f t="shared" si="6"/>
        <v>48</v>
      </c>
      <c r="L351" s="1">
        <v>48</v>
      </c>
    </row>
    <row r="352" spans="2:12" x14ac:dyDescent="0.2">
      <c r="B352" s="1" t="s">
        <v>97</v>
      </c>
      <c r="C352" s="1" t="s">
        <v>124</v>
      </c>
      <c r="D352" s="1">
        <v>40</v>
      </c>
      <c r="E352" s="1" t="s">
        <v>92</v>
      </c>
      <c r="F352" s="27">
        <v>0</v>
      </c>
      <c r="G352" s="27">
        <v>80</v>
      </c>
      <c r="H352" s="27">
        <v>0</v>
      </c>
      <c r="I352" s="27">
        <v>0</v>
      </c>
      <c r="J352" s="27">
        <v>0</v>
      </c>
      <c r="K352" s="1">
        <f t="shared" si="6"/>
        <v>80</v>
      </c>
      <c r="L352" s="1">
        <v>80</v>
      </c>
    </row>
    <row r="353" spans="2:12" x14ac:dyDescent="0.2">
      <c r="B353" s="1" t="s">
        <v>99</v>
      </c>
      <c r="C353" s="1" t="s">
        <v>125</v>
      </c>
      <c r="D353" s="1">
        <v>40</v>
      </c>
      <c r="E353" s="1" t="s">
        <v>92</v>
      </c>
      <c r="F353" s="27">
        <v>0</v>
      </c>
      <c r="G353" s="27">
        <v>0</v>
      </c>
      <c r="H353" s="27">
        <v>0</v>
      </c>
      <c r="I353" s="27">
        <v>82</v>
      </c>
      <c r="J353" s="27">
        <v>0</v>
      </c>
      <c r="K353" s="1">
        <f t="shared" si="6"/>
        <v>82</v>
      </c>
      <c r="L353" s="1">
        <v>82</v>
      </c>
    </row>
    <row r="354" spans="2:12" x14ac:dyDescent="0.2">
      <c r="B354" s="1" t="s">
        <v>100</v>
      </c>
      <c r="C354" s="1" t="s">
        <v>126</v>
      </c>
      <c r="D354" s="1">
        <v>40</v>
      </c>
      <c r="E354" s="1" t="s">
        <v>92</v>
      </c>
      <c r="F354" s="27">
        <v>0</v>
      </c>
      <c r="G354" s="27">
        <v>0</v>
      </c>
      <c r="H354" s="27">
        <v>0</v>
      </c>
      <c r="I354" s="27">
        <v>60</v>
      </c>
      <c r="J354" s="27">
        <v>0</v>
      </c>
      <c r="K354" s="1">
        <f t="shared" si="6"/>
        <v>60</v>
      </c>
      <c r="L354" s="1">
        <v>60</v>
      </c>
    </row>
    <row r="355" spans="2:12" x14ac:dyDescent="0.2">
      <c r="B355" s="1" t="s">
        <v>101</v>
      </c>
      <c r="C355" s="1" t="s">
        <v>127</v>
      </c>
      <c r="D355" s="1">
        <v>40</v>
      </c>
      <c r="E355" s="1" t="s">
        <v>92</v>
      </c>
      <c r="F355" s="27">
        <v>16</v>
      </c>
      <c r="G355" s="27">
        <v>0</v>
      </c>
      <c r="H355" s="27">
        <v>0</v>
      </c>
      <c r="I355" s="27">
        <v>0</v>
      </c>
      <c r="J355" s="27">
        <v>0</v>
      </c>
      <c r="K355" s="1">
        <f t="shared" si="6"/>
        <v>16</v>
      </c>
      <c r="L355" s="1">
        <v>16</v>
      </c>
    </row>
    <row r="356" spans="2:12" x14ac:dyDescent="0.2">
      <c r="B356" s="1" t="s">
        <v>102</v>
      </c>
      <c r="C356" s="1" t="s">
        <v>128</v>
      </c>
      <c r="D356" s="1">
        <v>40</v>
      </c>
      <c r="E356" s="1" t="s">
        <v>92</v>
      </c>
      <c r="F356" s="27">
        <v>72</v>
      </c>
      <c r="G356" s="27">
        <v>0</v>
      </c>
      <c r="H356" s="27">
        <v>0</v>
      </c>
      <c r="I356" s="27">
        <v>0</v>
      </c>
      <c r="J356" s="27">
        <v>0</v>
      </c>
      <c r="K356" s="1">
        <f t="shared" si="6"/>
        <v>72</v>
      </c>
      <c r="L356" s="1">
        <v>72</v>
      </c>
    </row>
    <row r="357" spans="2:12" x14ac:dyDescent="0.2">
      <c r="B357" s="1" t="s">
        <v>103</v>
      </c>
      <c r="C357" s="1" t="s">
        <v>129</v>
      </c>
      <c r="D357" s="1">
        <v>40</v>
      </c>
      <c r="E357" s="1" t="s">
        <v>92</v>
      </c>
      <c r="F357" s="27">
        <v>0</v>
      </c>
      <c r="G357" s="27">
        <v>0</v>
      </c>
      <c r="H357" s="27">
        <v>0</v>
      </c>
      <c r="I357" s="27">
        <v>22</v>
      </c>
      <c r="J357" s="27">
        <v>0</v>
      </c>
      <c r="K357" s="1">
        <f t="shared" si="6"/>
        <v>22</v>
      </c>
      <c r="L357" s="1">
        <v>22</v>
      </c>
    </row>
    <row r="358" spans="2:12" x14ac:dyDescent="0.2">
      <c r="B358" s="1" t="s">
        <v>104</v>
      </c>
      <c r="C358" s="1" t="s">
        <v>130</v>
      </c>
      <c r="D358" s="1">
        <v>40</v>
      </c>
      <c r="E358" s="1" t="s">
        <v>92</v>
      </c>
      <c r="F358" s="27">
        <v>76</v>
      </c>
      <c r="G358" s="27">
        <v>0</v>
      </c>
      <c r="H358" s="27">
        <v>0</v>
      </c>
      <c r="I358" s="27">
        <v>0</v>
      </c>
      <c r="J358" s="27">
        <v>0</v>
      </c>
      <c r="K358" s="1">
        <f t="shared" si="6"/>
        <v>76</v>
      </c>
      <c r="L358" s="1">
        <v>76</v>
      </c>
    </row>
    <row r="359" spans="2:12" x14ac:dyDescent="0.2">
      <c r="B359" s="1" t="s">
        <v>105</v>
      </c>
      <c r="C359" s="1" t="s">
        <v>131</v>
      </c>
      <c r="D359" s="1">
        <v>40</v>
      </c>
      <c r="E359" s="1" t="s">
        <v>92</v>
      </c>
      <c r="F359" s="27">
        <v>0</v>
      </c>
      <c r="G359" s="27">
        <v>0</v>
      </c>
      <c r="H359" s="27">
        <v>0</v>
      </c>
      <c r="I359" s="27">
        <v>0</v>
      </c>
      <c r="J359" s="27">
        <v>14</v>
      </c>
      <c r="K359" s="1">
        <f t="shared" si="6"/>
        <v>14</v>
      </c>
      <c r="L359" s="1">
        <v>14</v>
      </c>
    </row>
    <row r="360" spans="2:12" x14ac:dyDescent="0.2">
      <c r="B360" s="1" t="s">
        <v>106</v>
      </c>
      <c r="C360" s="1" t="s">
        <v>132</v>
      </c>
      <c r="D360" s="1">
        <v>40</v>
      </c>
      <c r="E360" s="1" t="s">
        <v>92</v>
      </c>
      <c r="F360" s="27">
        <v>79</v>
      </c>
      <c r="G360" s="27">
        <v>0</v>
      </c>
      <c r="H360" s="27">
        <v>0</v>
      </c>
      <c r="I360" s="27">
        <v>0</v>
      </c>
      <c r="J360" s="27">
        <v>0</v>
      </c>
      <c r="K360" s="1">
        <f t="shared" si="6"/>
        <v>79</v>
      </c>
      <c r="L360" s="1">
        <v>79</v>
      </c>
    </row>
    <row r="361" spans="2:12" x14ac:dyDescent="0.2">
      <c r="B361" s="1" t="s">
        <v>107</v>
      </c>
      <c r="C361" s="1" t="s">
        <v>133</v>
      </c>
      <c r="D361" s="1">
        <v>40</v>
      </c>
      <c r="E361" s="1" t="s">
        <v>92</v>
      </c>
      <c r="F361" s="27">
        <v>0</v>
      </c>
      <c r="G361" s="27">
        <v>0</v>
      </c>
      <c r="H361" s="27">
        <v>0</v>
      </c>
      <c r="I361" s="27">
        <v>0</v>
      </c>
      <c r="J361" s="27">
        <v>93</v>
      </c>
      <c r="K361" s="1">
        <f t="shared" si="6"/>
        <v>93</v>
      </c>
      <c r="L361" s="1">
        <v>93</v>
      </c>
    </row>
    <row r="362" spans="2:12" x14ac:dyDescent="0.2">
      <c r="B362" s="1" t="s">
        <v>108</v>
      </c>
      <c r="C362" s="1" t="s">
        <v>134</v>
      </c>
      <c r="D362" s="1">
        <v>40</v>
      </c>
      <c r="E362" s="1" t="s">
        <v>92</v>
      </c>
      <c r="F362" s="27">
        <v>0</v>
      </c>
      <c r="G362" s="27">
        <v>0</v>
      </c>
      <c r="H362" s="27">
        <v>0</v>
      </c>
      <c r="I362" s="27">
        <v>0</v>
      </c>
      <c r="J362" s="27">
        <v>73</v>
      </c>
      <c r="K362" s="1">
        <f t="shared" si="6"/>
        <v>73</v>
      </c>
      <c r="L362" s="1">
        <v>73</v>
      </c>
    </row>
    <row r="363" spans="2:12" x14ac:dyDescent="0.2">
      <c r="B363" s="1" t="s">
        <v>109</v>
      </c>
      <c r="C363" s="1" t="s">
        <v>135</v>
      </c>
      <c r="D363" s="1">
        <v>40</v>
      </c>
      <c r="E363" s="1" t="s">
        <v>92</v>
      </c>
      <c r="F363" s="27">
        <v>6</v>
      </c>
      <c r="G363" s="27">
        <v>0</v>
      </c>
      <c r="H363" s="27">
        <v>0</v>
      </c>
      <c r="I363" s="27">
        <v>0</v>
      </c>
      <c r="J363" s="27">
        <v>0</v>
      </c>
      <c r="K363" s="1">
        <f t="shared" si="6"/>
        <v>6</v>
      </c>
      <c r="L363" s="1">
        <v>6</v>
      </c>
    </row>
    <row r="364" spans="2:12" x14ac:dyDescent="0.2">
      <c r="B364" s="1" t="s">
        <v>110</v>
      </c>
      <c r="C364" s="1" t="s">
        <v>136</v>
      </c>
      <c r="D364" s="1">
        <v>40</v>
      </c>
      <c r="E364" s="1" t="s">
        <v>92</v>
      </c>
      <c r="F364" s="27">
        <v>0</v>
      </c>
      <c r="G364" s="27">
        <v>0</v>
      </c>
      <c r="H364" s="27">
        <v>0</v>
      </c>
      <c r="I364" s="27">
        <v>0</v>
      </c>
      <c r="J364" s="27">
        <v>5</v>
      </c>
      <c r="K364" s="1">
        <f t="shared" si="6"/>
        <v>5</v>
      </c>
      <c r="L364" s="1">
        <v>5</v>
      </c>
    </row>
    <row r="365" spans="2:12" x14ac:dyDescent="0.2">
      <c r="B365" s="1" t="s">
        <v>111</v>
      </c>
      <c r="C365" s="1" t="s">
        <v>137</v>
      </c>
      <c r="D365" s="1">
        <v>40</v>
      </c>
      <c r="E365" s="1" t="s">
        <v>92</v>
      </c>
      <c r="F365" s="27">
        <v>0</v>
      </c>
      <c r="G365" s="27">
        <v>0</v>
      </c>
      <c r="H365" s="27">
        <v>0</v>
      </c>
      <c r="I365" s="27">
        <v>49</v>
      </c>
      <c r="J365" s="27">
        <v>0</v>
      </c>
      <c r="K365" s="1">
        <f t="shared" si="6"/>
        <v>49</v>
      </c>
      <c r="L365" s="1">
        <v>49</v>
      </c>
    </row>
    <row r="366" spans="2:12" x14ac:dyDescent="0.2">
      <c r="B366" s="1" t="s">
        <v>107</v>
      </c>
      <c r="C366" s="1" t="s">
        <v>138</v>
      </c>
      <c r="D366" s="1">
        <v>40</v>
      </c>
      <c r="E366" s="1" t="s">
        <v>92</v>
      </c>
      <c r="F366" s="27">
        <v>0</v>
      </c>
      <c r="G366" s="27">
        <v>56</v>
      </c>
      <c r="H366" s="27">
        <v>0</v>
      </c>
      <c r="I366" s="27">
        <v>0</v>
      </c>
      <c r="J366" s="27">
        <v>0</v>
      </c>
      <c r="K366" s="1">
        <f t="shared" si="6"/>
        <v>56</v>
      </c>
      <c r="L366" s="1">
        <v>56</v>
      </c>
    </row>
    <row r="367" spans="2:12" x14ac:dyDescent="0.2">
      <c r="B367" s="1" t="s">
        <v>112</v>
      </c>
      <c r="C367" s="1" t="s">
        <v>139</v>
      </c>
      <c r="D367" s="1">
        <v>40</v>
      </c>
      <c r="E367" s="1" t="s">
        <v>92</v>
      </c>
      <c r="F367" s="27">
        <v>0</v>
      </c>
      <c r="G367" s="27">
        <v>0</v>
      </c>
      <c r="H367" s="27">
        <v>0</v>
      </c>
      <c r="I367" s="27">
        <v>0</v>
      </c>
      <c r="J367" s="27">
        <v>11</v>
      </c>
      <c r="K367" s="1">
        <f t="shared" si="6"/>
        <v>11</v>
      </c>
      <c r="L367" s="1">
        <v>11</v>
      </c>
    </row>
    <row r="368" spans="2:12" x14ac:dyDescent="0.2">
      <c r="B368" s="1" t="s">
        <v>104</v>
      </c>
      <c r="C368" s="1" t="s">
        <v>140</v>
      </c>
      <c r="D368" s="1">
        <v>40</v>
      </c>
      <c r="E368" s="1" t="s">
        <v>92</v>
      </c>
      <c r="F368" s="27">
        <v>0</v>
      </c>
      <c r="G368" s="27">
        <v>61</v>
      </c>
      <c r="H368" s="27">
        <v>0</v>
      </c>
      <c r="I368" s="27">
        <v>0</v>
      </c>
      <c r="J368" s="27">
        <v>0</v>
      </c>
      <c r="K368" s="1">
        <f t="shared" si="6"/>
        <v>61</v>
      </c>
      <c r="L368" s="1">
        <v>61</v>
      </c>
    </row>
    <row r="369" spans="2:12" x14ac:dyDescent="0.2">
      <c r="B369" s="1" t="s">
        <v>104</v>
      </c>
      <c r="C369" s="1" t="s">
        <v>141</v>
      </c>
      <c r="D369" s="1">
        <v>40</v>
      </c>
      <c r="E369" s="1" t="s">
        <v>92</v>
      </c>
      <c r="F369" s="27">
        <v>0</v>
      </c>
      <c r="G369" s="27">
        <v>0</v>
      </c>
      <c r="H369" s="27">
        <v>99</v>
      </c>
      <c r="I369" s="27">
        <v>0</v>
      </c>
      <c r="J369" s="27">
        <v>0</v>
      </c>
      <c r="K369" s="1">
        <f t="shared" si="6"/>
        <v>99</v>
      </c>
      <c r="L369" s="1">
        <v>99</v>
      </c>
    </row>
    <row r="370" spans="2:12" x14ac:dyDescent="0.2">
      <c r="B370" s="1" t="s">
        <v>113</v>
      </c>
      <c r="C370" s="1" t="s">
        <v>142</v>
      </c>
      <c r="D370" s="1">
        <v>40</v>
      </c>
      <c r="E370" s="1" t="s">
        <v>92</v>
      </c>
      <c r="F370" s="27">
        <v>90</v>
      </c>
      <c r="G370" s="27">
        <v>4</v>
      </c>
      <c r="H370" s="27">
        <v>0</v>
      </c>
      <c r="I370" s="27">
        <v>0</v>
      </c>
      <c r="J370" s="27">
        <v>0</v>
      </c>
      <c r="K370" s="1">
        <f t="shared" si="6"/>
        <v>94</v>
      </c>
      <c r="L370" s="1">
        <v>94</v>
      </c>
    </row>
    <row r="371" spans="2:12" x14ac:dyDescent="0.2">
      <c r="B371" s="1" t="s">
        <v>114</v>
      </c>
      <c r="C371" s="1" t="s">
        <v>143</v>
      </c>
      <c r="D371" s="1">
        <v>40</v>
      </c>
      <c r="E371" s="1" t="s">
        <v>92</v>
      </c>
      <c r="F371" s="27">
        <v>0</v>
      </c>
      <c r="G371" s="27">
        <v>0</v>
      </c>
      <c r="H371" s="27">
        <v>0</v>
      </c>
      <c r="I371" s="27">
        <v>0</v>
      </c>
      <c r="J371" s="27">
        <v>48</v>
      </c>
      <c r="K371" s="1">
        <f t="shared" si="6"/>
        <v>48</v>
      </c>
      <c r="L371" s="1">
        <v>48</v>
      </c>
    </row>
    <row r="372" spans="2:12" x14ac:dyDescent="0.2">
      <c r="B372" s="1" t="s">
        <v>104</v>
      </c>
      <c r="C372" s="1" t="s">
        <v>144</v>
      </c>
      <c r="D372" s="1">
        <v>40</v>
      </c>
      <c r="E372" s="1" t="s">
        <v>92</v>
      </c>
      <c r="F372" s="27">
        <v>0</v>
      </c>
      <c r="G372" s="27">
        <v>0</v>
      </c>
      <c r="H372" s="27">
        <v>0</v>
      </c>
      <c r="I372" s="27">
        <v>0</v>
      </c>
      <c r="J372" s="27">
        <v>71</v>
      </c>
      <c r="K372" s="1">
        <f t="shared" si="6"/>
        <v>71</v>
      </c>
      <c r="L372" s="1">
        <v>71</v>
      </c>
    </row>
    <row r="373" spans="2:12" x14ac:dyDescent="0.2">
      <c r="B373" s="1" t="s">
        <v>114</v>
      </c>
      <c r="C373" s="1" t="s">
        <v>145</v>
      </c>
      <c r="D373" s="1">
        <v>40</v>
      </c>
      <c r="E373" s="1" t="s">
        <v>92</v>
      </c>
      <c r="F373" s="27">
        <v>0</v>
      </c>
      <c r="G373" s="27">
        <v>0</v>
      </c>
      <c r="H373" s="27">
        <v>0</v>
      </c>
      <c r="I373" s="27">
        <v>0</v>
      </c>
      <c r="J373" s="27">
        <v>55</v>
      </c>
      <c r="K373" s="1">
        <f t="shared" si="6"/>
        <v>55</v>
      </c>
      <c r="L373" s="1">
        <v>55</v>
      </c>
    </row>
    <row r="374" spans="2:12" x14ac:dyDescent="0.2">
      <c r="B374" s="1" t="s">
        <v>115</v>
      </c>
      <c r="C374" s="1" t="s">
        <v>146</v>
      </c>
      <c r="D374" s="1">
        <v>40</v>
      </c>
      <c r="E374" s="1" t="s">
        <v>92</v>
      </c>
      <c r="F374" s="27">
        <v>0</v>
      </c>
      <c r="G374" s="27">
        <v>71</v>
      </c>
      <c r="H374" s="27">
        <v>0</v>
      </c>
      <c r="I374" s="27">
        <v>0</v>
      </c>
      <c r="J374" s="27">
        <v>0</v>
      </c>
      <c r="K374" s="1">
        <f t="shared" si="6"/>
        <v>71</v>
      </c>
      <c r="L374" s="1">
        <v>71</v>
      </c>
    </row>
    <row r="375" spans="2:12" x14ac:dyDescent="0.2">
      <c r="B375" s="1" t="s">
        <v>103</v>
      </c>
      <c r="C375" s="1" t="s">
        <v>147</v>
      </c>
      <c r="D375" s="1">
        <v>40</v>
      </c>
      <c r="E375" s="1" t="s">
        <v>92</v>
      </c>
      <c r="F375" s="27">
        <v>0</v>
      </c>
      <c r="G375" s="27">
        <v>0</v>
      </c>
      <c r="H375" s="27">
        <v>0</v>
      </c>
      <c r="I375" s="27">
        <v>0</v>
      </c>
      <c r="J375" s="27">
        <v>41</v>
      </c>
      <c r="K375" s="1">
        <f t="shared" si="6"/>
        <v>41</v>
      </c>
      <c r="L375" s="1">
        <v>41</v>
      </c>
    </row>
    <row r="376" spans="2:12" x14ac:dyDescent="0.2">
      <c r="B376" s="1" t="s">
        <v>94</v>
      </c>
      <c r="C376" s="1" t="s">
        <v>148</v>
      </c>
      <c r="D376" s="1">
        <v>40</v>
      </c>
      <c r="E376" s="1" t="s">
        <v>92</v>
      </c>
      <c r="F376" s="27">
        <v>0</v>
      </c>
      <c r="G376" s="27">
        <v>0</v>
      </c>
      <c r="H376" s="27">
        <v>0</v>
      </c>
      <c r="I376" s="27">
        <v>74</v>
      </c>
      <c r="J376" s="27">
        <v>0</v>
      </c>
      <c r="K376" s="1">
        <f t="shared" si="6"/>
        <v>74</v>
      </c>
      <c r="L376" s="1">
        <v>74</v>
      </c>
    </row>
    <row r="377" spans="2:12" x14ac:dyDescent="0.2">
      <c r="B377" s="1" t="s">
        <v>93</v>
      </c>
      <c r="C377" s="1" t="s">
        <v>149</v>
      </c>
      <c r="D377" s="1">
        <v>40</v>
      </c>
      <c r="E377" s="1" t="s">
        <v>92</v>
      </c>
      <c r="F377" s="27">
        <v>0</v>
      </c>
      <c r="G377" s="27">
        <v>44</v>
      </c>
      <c r="H377" s="27">
        <v>0</v>
      </c>
      <c r="I377" s="27">
        <v>0</v>
      </c>
      <c r="J377" s="27">
        <v>0</v>
      </c>
      <c r="K377" s="1">
        <f t="shared" si="6"/>
        <v>44</v>
      </c>
      <c r="L377" s="1">
        <v>44</v>
      </c>
    </row>
    <row r="378" spans="2:12" x14ac:dyDescent="0.2">
      <c r="B378" s="1" t="s">
        <v>116</v>
      </c>
      <c r="C378" s="1" t="s">
        <v>150</v>
      </c>
      <c r="D378" s="1">
        <v>40</v>
      </c>
      <c r="E378" s="1" t="s">
        <v>92</v>
      </c>
      <c r="F378" s="27">
        <v>0</v>
      </c>
      <c r="G378" s="27">
        <v>27</v>
      </c>
      <c r="H378" s="27">
        <v>0</v>
      </c>
      <c r="I378" s="27">
        <v>0</v>
      </c>
      <c r="J378" s="27">
        <v>0</v>
      </c>
      <c r="K378" s="1">
        <f t="shared" si="6"/>
        <v>27</v>
      </c>
      <c r="L378" s="1">
        <v>27</v>
      </c>
    </row>
    <row r="379" spans="2:12" x14ac:dyDescent="0.2">
      <c r="B379" s="1" t="s">
        <v>106</v>
      </c>
      <c r="C379" s="1" t="s">
        <v>151</v>
      </c>
      <c r="D379" s="1">
        <v>40</v>
      </c>
      <c r="E379" s="1" t="s">
        <v>92</v>
      </c>
      <c r="F379" s="27">
        <v>0</v>
      </c>
      <c r="G379" s="27">
        <v>27</v>
      </c>
      <c r="H379" s="27">
        <v>0</v>
      </c>
      <c r="I379" s="27">
        <v>0</v>
      </c>
      <c r="J379" s="27">
        <v>0</v>
      </c>
      <c r="K379" s="1">
        <f t="shared" si="6"/>
        <v>27</v>
      </c>
      <c r="L379" s="1">
        <v>27</v>
      </c>
    </row>
    <row r="380" spans="2:12" x14ac:dyDescent="0.2">
      <c r="B380" s="1" t="s">
        <v>100</v>
      </c>
      <c r="C380" s="1" t="s">
        <v>152</v>
      </c>
      <c r="D380" s="1">
        <v>40</v>
      </c>
      <c r="E380" s="1" t="s">
        <v>92</v>
      </c>
      <c r="F380" s="27">
        <v>0</v>
      </c>
      <c r="G380" s="27">
        <v>0</v>
      </c>
      <c r="H380" s="27">
        <v>0</v>
      </c>
      <c r="I380" s="27">
        <v>83</v>
      </c>
      <c r="J380" s="27">
        <v>0</v>
      </c>
      <c r="K380" s="1">
        <f t="shared" si="6"/>
        <v>83</v>
      </c>
      <c r="L380" s="1">
        <v>83</v>
      </c>
    </row>
    <row r="381" spans="2:12" x14ac:dyDescent="0.2">
      <c r="B381" s="1" t="s">
        <v>94</v>
      </c>
      <c r="C381" s="1" t="s">
        <v>153</v>
      </c>
      <c r="D381" s="1">
        <v>40</v>
      </c>
      <c r="E381" s="1" t="s">
        <v>92</v>
      </c>
      <c r="F381" s="27">
        <v>0</v>
      </c>
      <c r="G381" s="27">
        <v>41</v>
      </c>
      <c r="H381" s="27">
        <v>0</v>
      </c>
      <c r="I381" s="27">
        <v>0</v>
      </c>
      <c r="J381" s="27">
        <v>0</v>
      </c>
      <c r="K381" s="1">
        <f t="shared" si="6"/>
        <v>41</v>
      </c>
      <c r="L381" s="1">
        <v>41</v>
      </c>
    </row>
    <row r="382" spans="2:12" x14ac:dyDescent="0.2">
      <c r="B382" s="1" t="s">
        <v>93</v>
      </c>
      <c r="C382" s="1" t="s">
        <v>154</v>
      </c>
      <c r="D382" s="1">
        <v>40</v>
      </c>
      <c r="E382" s="1" t="s">
        <v>92</v>
      </c>
      <c r="F382" s="27">
        <v>0</v>
      </c>
      <c r="G382" s="27">
        <v>87</v>
      </c>
      <c r="H382" s="27">
        <v>0</v>
      </c>
      <c r="I382" s="27">
        <v>0</v>
      </c>
      <c r="J382" s="27">
        <v>0</v>
      </c>
      <c r="K382" s="1">
        <f t="shared" si="6"/>
        <v>87</v>
      </c>
      <c r="L382" s="1">
        <v>87</v>
      </c>
    </row>
  </sheetData>
  <mergeCells count="1">
    <mergeCell ref="N21:P21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382"/>
  <sheetViews>
    <sheetView showGridLines="0" workbookViewId="0">
      <pane ySplit="2" topLeftCell="A341" activePane="bottomLeft" state="frozen"/>
      <selection pane="bottomLeft" activeCell="C382" sqref="C382"/>
    </sheetView>
  </sheetViews>
  <sheetFormatPr defaultColWidth="9.140625" defaultRowHeight="12.75" x14ac:dyDescent="0.2"/>
  <cols>
    <col min="1" max="1" width="2.7109375" style="1" customWidth="1"/>
    <col min="2" max="2" width="17" style="1" bestFit="1" customWidth="1"/>
    <col min="3" max="3" width="14.28515625" style="1" bestFit="1" customWidth="1"/>
    <col min="4" max="4" width="11.5703125" style="1" bestFit="1" customWidth="1"/>
    <col min="5" max="5" width="7.42578125" style="1" bestFit="1" customWidth="1"/>
    <col min="6" max="6" width="10.140625" style="19" bestFit="1" customWidth="1"/>
    <col min="7" max="7" width="9.85546875" style="19" bestFit="1" customWidth="1"/>
    <col min="8" max="8" width="11.28515625" style="19" bestFit="1" customWidth="1"/>
    <col min="9" max="9" width="10.85546875" style="19" bestFit="1" customWidth="1"/>
    <col min="10" max="10" width="11.28515625" style="19" bestFit="1" customWidth="1"/>
    <col min="11" max="16384" width="9.140625" style="1"/>
  </cols>
  <sheetData>
    <row r="2" spans="2:10" x14ac:dyDescent="0.2">
      <c r="B2" s="20" t="s">
        <v>0</v>
      </c>
      <c r="C2" s="20" t="s">
        <v>45</v>
      </c>
      <c r="D2" s="20" t="s">
        <v>48</v>
      </c>
      <c r="E2" s="20" t="s">
        <v>21</v>
      </c>
      <c r="F2" s="20" t="s">
        <v>69</v>
      </c>
      <c r="G2" s="20" t="s">
        <v>70</v>
      </c>
      <c r="H2" s="20" t="s">
        <v>71</v>
      </c>
      <c r="I2" s="20" t="s">
        <v>72</v>
      </c>
      <c r="J2" s="20" t="s">
        <v>73</v>
      </c>
    </row>
    <row r="3" spans="2:10" x14ac:dyDescent="0.2">
      <c r="B3" s="1" t="s">
        <v>93</v>
      </c>
      <c r="C3" s="1" t="s">
        <v>117</v>
      </c>
      <c r="D3" s="1" t="s">
        <v>88</v>
      </c>
      <c r="E3" s="1">
        <v>20</v>
      </c>
      <c r="F3" s="19">
        <f>Rates!F3+('Lead Time'!F3-'Lead Time'!$K3)*Volume!$R$26</f>
        <v>277</v>
      </c>
      <c r="G3" s="19">
        <f>Rates!G3+('Lead Time'!G3-'Lead Time'!$K3)*Volume!$R$26</f>
        <v>356</v>
      </c>
      <c r="H3" s="19">
        <f>Rates!H3+('Lead Time'!H3-'Lead Time'!$K3)*Volume!$R$26</f>
        <v>624</v>
      </c>
      <c r="I3" s="19">
        <f>Rates!I3+('Lead Time'!I3-'Lead Time'!$K3)*Volume!$R$26</f>
        <v>627</v>
      </c>
      <c r="J3" s="19">
        <f>Rates!J3+('Lead Time'!J3-'Lead Time'!$K3)*Volume!$R$26</f>
        <v>622</v>
      </c>
    </row>
    <row r="4" spans="2:10" x14ac:dyDescent="0.2">
      <c r="B4" s="1" t="s">
        <v>94</v>
      </c>
      <c r="C4" s="1" t="s">
        <v>118</v>
      </c>
      <c r="D4" s="1" t="s">
        <v>88</v>
      </c>
      <c r="E4" s="1">
        <v>20</v>
      </c>
      <c r="F4" s="19">
        <f>Rates!F4+('Lead Time'!F4-'Lead Time'!$K4)*Volume!$R$26</f>
        <v>619</v>
      </c>
      <c r="G4" s="19">
        <f>Rates!G4+('Lead Time'!G4-'Lead Time'!$K4)*Volume!$R$26</f>
        <v>450</v>
      </c>
      <c r="H4" s="19">
        <f>Rates!H4+('Lead Time'!H4-'Lead Time'!$K4)*Volume!$R$26</f>
        <v>457</v>
      </c>
      <c r="I4" s="19">
        <f>Rates!I4+('Lead Time'!I4-'Lead Time'!$K4)*Volume!$R$26</f>
        <v>471</v>
      </c>
      <c r="J4" s="19">
        <f>Rates!J4+('Lead Time'!J4-'Lead Time'!$K4)*Volume!$R$26</f>
        <v>611</v>
      </c>
    </row>
    <row r="5" spans="2:10" x14ac:dyDescent="0.2">
      <c r="B5" s="1" t="s">
        <v>95</v>
      </c>
      <c r="C5" s="1" t="s">
        <v>119</v>
      </c>
      <c r="D5" s="1" t="s">
        <v>88</v>
      </c>
      <c r="E5" s="1">
        <v>20</v>
      </c>
      <c r="F5" s="19">
        <f>Rates!F5+('Lead Time'!F5-'Lead Time'!$K5)*Volume!$R$26</f>
        <v>490</v>
      </c>
      <c r="G5" s="19">
        <f>Rates!G5+('Lead Time'!G5-'Lead Time'!$K5)*Volume!$R$26</f>
        <v>465</v>
      </c>
      <c r="H5" s="19">
        <f>Rates!H5+('Lead Time'!H5-'Lead Time'!$K5)*Volume!$R$26</f>
        <v>656</v>
      </c>
      <c r="I5" s="19">
        <f>Rates!I5+('Lead Time'!I5-'Lead Time'!$K5)*Volume!$R$26</f>
        <v>418</v>
      </c>
      <c r="J5" s="19">
        <f>Rates!J5+('Lead Time'!J5-'Lead Time'!$K5)*Volume!$R$26</f>
        <v>415</v>
      </c>
    </row>
    <row r="6" spans="2:10" x14ac:dyDescent="0.2">
      <c r="B6" s="1" t="s">
        <v>94</v>
      </c>
      <c r="C6" s="1" t="s">
        <v>120</v>
      </c>
      <c r="D6" s="1" t="s">
        <v>88</v>
      </c>
      <c r="E6" s="1">
        <v>20</v>
      </c>
      <c r="F6" s="19">
        <f>Rates!F6+('Lead Time'!F6-'Lead Time'!$K6)*Volume!$R$26</f>
        <v>477</v>
      </c>
      <c r="G6" s="19">
        <f>Rates!G6+('Lead Time'!G6-'Lead Time'!$K6)*Volume!$R$26</f>
        <v>348</v>
      </c>
      <c r="H6" s="19">
        <f>Rates!H6+('Lead Time'!H6-'Lead Time'!$K6)*Volume!$R$26</f>
        <v>407</v>
      </c>
      <c r="I6" s="19">
        <f>Rates!I6+('Lead Time'!I6-'Lead Time'!$K6)*Volume!$R$26</f>
        <v>592</v>
      </c>
      <c r="J6" s="19">
        <f>Rates!J6+('Lead Time'!J6-'Lead Time'!$K6)*Volume!$R$26</f>
        <v>369</v>
      </c>
    </row>
    <row r="7" spans="2:10" x14ac:dyDescent="0.2">
      <c r="B7" s="1" t="s">
        <v>96</v>
      </c>
      <c r="C7" s="1" t="s">
        <v>121</v>
      </c>
      <c r="D7" s="1" t="s">
        <v>88</v>
      </c>
      <c r="E7" s="1">
        <v>20</v>
      </c>
      <c r="F7" s="19">
        <f>Rates!F7+('Lead Time'!F7-'Lead Time'!$K7)*Volume!$R$26</f>
        <v>500</v>
      </c>
      <c r="G7" s="19">
        <f>Rates!G7+('Lead Time'!G7-'Lead Time'!$K7)*Volume!$R$26</f>
        <v>657</v>
      </c>
      <c r="H7" s="19">
        <f>Rates!H7+('Lead Time'!H7-'Lead Time'!$K7)*Volume!$R$26</f>
        <v>541</v>
      </c>
      <c r="I7" s="19">
        <f>Rates!I7+('Lead Time'!I7-'Lead Time'!$K7)*Volume!$R$26</f>
        <v>593</v>
      </c>
      <c r="J7" s="19">
        <f>Rates!J7+('Lead Time'!J7-'Lead Time'!$K7)*Volume!$R$26</f>
        <v>323</v>
      </c>
    </row>
    <row r="8" spans="2:10" x14ac:dyDescent="0.2">
      <c r="B8" s="1" t="s">
        <v>97</v>
      </c>
      <c r="C8" s="1" t="s">
        <v>122</v>
      </c>
      <c r="D8" s="1" t="s">
        <v>88</v>
      </c>
      <c r="E8" s="1">
        <v>20</v>
      </c>
      <c r="F8" s="19">
        <f>Rates!F8+('Lead Time'!F8-'Lead Time'!$K8)*Volume!$R$26</f>
        <v>401</v>
      </c>
      <c r="G8" s="19">
        <f>Rates!G8+('Lead Time'!G8-'Lead Time'!$K8)*Volume!$R$26</f>
        <v>342</v>
      </c>
      <c r="H8" s="19">
        <f>Rates!H8+('Lead Time'!H8-'Lead Time'!$K8)*Volume!$R$26</f>
        <v>661</v>
      </c>
      <c r="I8" s="19">
        <f>Rates!I8+('Lead Time'!I8-'Lead Time'!$K8)*Volume!$R$26</f>
        <v>541</v>
      </c>
      <c r="J8" s="19">
        <f>Rates!J8+('Lead Time'!J8-'Lead Time'!$K8)*Volume!$R$26</f>
        <v>288</v>
      </c>
    </row>
    <row r="9" spans="2:10" x14ac:dyDescent="0.2">
      <c r="B9" s="1" t="s">
        <v>98</v>
      </c>
      <c r="C9" s="1" t="s">
        <v>123</v>
      </c>
      <c r="D9" s="1" t="s">
        <v>88</v>
      </c>
      <c r="E9" s="1">
        <v>20</v>
      </c>
      <c r="F9" s="19">
        <f>Rates!F9+('Lead Time'!F9-'Lead Time'!$K9)*Volume!$R$26</f>
        <v>356</v>
      </c>
      <c r="G9" s="19">
        <f>Rates!G9+('Lead Time'!G9-'Lead Time'!$K9)*Volume!$R$26</f>
        <v>516</v>
      </c>
      <c r="H9" s="19">
        <f>Rates!H9+('Lead Time'!H9-'Lead Time'!$K9)*Volume!$R$26</f>
        <v>409</v>
      </c>
      <c r="I9" s="19">
        <f>Rates!I9+('Lead Time'!I9-'Lead Time'!$K9)*Volume!$R$26</f>
        <v>608</v>
      </c>
      <c r="J9" s="19">
        <f>Rates!J9+('Lead Time'!J9-'Lead Time'!$K9)*Volume!$R$26</f>
        <v>633</v>
      </c>
    </row>
    <row r="10" spans="2:10" x14ac:dyDescent="0.2">
      <c r="B10" s="1" t="s">
        <v>97</v>
      </c>
      <c r="C10" s="1" t="s">
        <v>124</v>
      </c>
      <c r="D10" s="1" t="s">
        <v>88</v>
      </c>
      <c r="E10" s="1">
        <v>20</v>
      </c>
      <c r="F10" s="19">
        <f>Rates!F10+('Lead Time'!F10-'Lead Time'!$K10)*Volume!$R$26</f>
        <v>529</v>
      </c>
      <c r="G10" s="19">
        <f>Rates!G10+('Lead Time'!G10-'Lead Time'!$K10)*Volume!$R$26</f>
        <v>657</v>
      </c>
      <c r="H10" s="19">
        <f>Rates!H10+('Lead Time'!H10-'Lead Time'!$K10)*Volume!$R$26</f>
        <v>392</v>
      </c>
      <c r="I10" s="19">
        <f>Rates!I10+('Lead Time'!I10-'Lead Time'!$K10)*Volume!$R$26</f>
        <v>494</v>
      </c>
      <c r="J10" s="19">
        <f>Rates!J10+('Lead Time'!J10-'Lead Time'!$K10)*Volume!$R$26</f>
        <v>392</v>
      </c>
    </row>
    <row r="11" spans="2:10" x14ac:dyDescent="0.2">
      <c r="B11" s="1" t="s">
        <v>99</v>
      </c>
      <c r="C11" s="1" t="s">
        <v>125</v>
      </c>
      <c r="D11" s="1" t="s">
        <v>88</v>
      </c>
      <c r="E11" s="1">
        <v>20</v>
      </c>
      <c r="F11" s="19">
        <f>Rates!F11+('Lead Time'!F11-'Lead Time'!$K11)*Volume!$R$26</f>
        <v>605</v>
      </c>
      <c r="G11" s="19">
        <f>Rates!G11+('Lead Time'!G11-'Lead Time'!$K11)*Volume!$R$26</f>
        <v>465</v>
      </c>
      <c r="H11" s="19">
        <f>Rates!H11+('Lead Time'!H11-'Lead Time'!$K11)*Volume!$R$26</f>
        <v>317</v>
      </c>
      <c r="I11" s="19">
        <f>Rates!I11+('Lead Time'!I11-'Lead Time'!$K11)*Volume!$R$26</f>
        <v>442</v>
      </c>
      <c r="J11" s="19">
        <f>Rates!J11+('Lead Time'!J11-'Lead Time'!$K11)*Volume!$R$26</f>
        <v>402</v>
      </c>
    </row>
    <row r="12" spans="2:10" x14ac:dyDescent="0.2">
      <c r="B12" s="1" t="s">
        <v>100</v>
      </c>
      <c r="C12" s="1" t="s">
        <v>126</v>
      </c>
      <c r="D12" s="1" t="s">
        <v>88</v>
      </c>
      <c r="E12" s="1">
        <v>20</v>
      </c>
      <c r="F12" s="19">
        <f>Rates!F12+('Lead Time'!F12-'Lead Time'!$K12)*Volume!$R$26</f>
        <v>644</v>
      </c>
      <c r="G12" s="19">
        <f>Rates!G12+('Lead Time'!G12-'Lead Time'!$K12)*Volume!$R$26</f>
        <v>380</v>
      </c>
      <c r="H12" s="19">
        <f>Rates!H12+('Lead Time'!H12-'Lead Time'!$K12)*Volume!$R$26</f>
        <v>643</v>
      </c>
      <c r="I12" s="19">
        <f>Rates!I12+('Lead Time'!I12-'Lead Time'!$K12)*Volume!$R$26</f>
        <v>324</v>
      </c>
      <c r="J12" s="19">
        <f>Rates!J12+('Lead Time'!J12-'Lead Time'!$K12)*Volume!$R$26</f>
        <v>392</v>
      </c>
    </row>
    <row r="13" spans="2:10" x14ac:dyDescent="0.2">
      <c r="B13" s="1" t="s">
        <v>101</v>
      </c>
      <c r="C13" s="1" t="s">
        <v>127</v>
      </c>
      <c r="D13" s="1" t="s">
        <v>88</v>
      </c>
      <c r="E13" s="1">
        <v>20</v>
      </c>
      <c r="F13" s="19">
        <f>Rates!F13+('Lead Time'!F13-'Lead Time'!$K13)*Volume!$R$26</f>
        <v>428</v>
      </c>
      <c r="G13" s="19">
        <f>Rates!G13+('Lead Time'!G13-'Lead Time'!$K13)*Volume!$R$26</f>
        <v>561</v>
      </c>
      <c r="H13" s="19">
        <f>Rates!H13+('Lead Time'!H13-'Lead Time'!$K13)*Volume!$R$26</f>
        <v>325</v>
      </c>
      <c r="I13" s="19">
        <f>Rates!I13+('Lead Time'!I13-'Lead Time'!$K13)*Volume!$R$26</f>
        <v>597</v>
      </c>
      <c r="J13" s="19">
        <f>Rates!J13+('Lead Time'!J13-'Lead Time'!$K13)*Volume!$R$26</f>
        <v>425</v>
      </c>
    </row>
    <row r="14" spans="2:10" x14ac:dyDescent="0.2">
      <c r="B14" s="1" t="s">
        <v>102</v>
      </c>
      <c r="C14" s="1" t="s">
        <v>128</v>
      </c>
      <c r="D14" s="1" t="s">
        <v>88</v>
      </c>
      <c r="E14" s="1">
        <v>20</v>
      </c>
      <c r="F14" s="19">
        <f>Rates!F14+('Lead Time'!F14-'Lead Time'!$K14)*Volume!$R$26</f>
        <v>388</v>
      </c>
      <c r="G14" s="19">
        <f>Rates!G14+('Lead Time'!G14-'Lead Time'!$K14)*Volume!$R$26</f>
        <v>728</v>
      </c>
      <c r="H14" s="19">
        <f>Rates!H14+('Lead Time'!H14-'Lead Time'!$K14)*Volume!$R$26</f>
        <v>574</v>
      </c>
      <c r="I14" s="19">
        <f>Rates!I14+('Lead Time'!I14-'Lead Time'!$K14)*Volume!$R$26</f>
        <v>472</v>
      </c>
      <c r="J14" s="19">
        <f>Rates!J14+('Lead Time'!J14-'Lead Time'!$K14)*Volume!$R$26</f>
        <v>415</v>
      </c>
    </row>
    <row r="15" spans="2:10" x14ac:dyDescent="0.2">
      <c r="B15" s="1" t="s">
        <v>103</v>
      </c>
      <c r="C15" s="1" t="s">
        <v>129</v>
      </c>
      <c r="D15" s="1" t="s">
        <v>88</v>
      </c>
      <c r="E15" s="1">
        <v>20</v>
      </c>
      <c r="F15" s="19">
        <f>Rates!F15+('Lead Time'!F15-'Lead Time'!$K15)*Volume!$R$26</f>
        <v>480</v>
      </c>
      <c r="G15" s="19">
        <f>Rates!G15+('Lead Time'!G15-'Lead Time'!$K15)*Volume!$R$26</f>
        <v>415</v>
      </c>
      <c r="H15" s="19">
        <f>Rates!H15+('Lead Time'!H15-'Lead Time'!$K15)*Volume!$R$26</f>
        <v>466</v>
      </c>
      <c r="I15" s="19">
        <f>Rates!I15+('Lead Time'!I15-'Lead Time'!$K15)*Volume!$R$26</f>
        <v>309</v>
      </c>
      <c r="J15" s="19">
        <f>Rates!J15+('Lead Time'!J15-'Lead Time'!$K15)*Volume!$R$26</f>
        <v>392</v>
      </c>
    </row>
    <row r="16" spans="2:10" x14ac:dyDescent="0.2">
      <c r="B16" s="1" t="s">
        <v>104</v>
      </c>
      <c r="C16" s="1" t="s">
        <v>130</v>
      </c>
      <c r="D16" s="1" t="s">
        <v>88</v>
      </c>
      <c r="E16" s="1">
        <v>20</v>
      </c>
      <c r="F16" s="19">
        <f>Rates!F16+('Lead Time'!F16-'Lead Time'!$K16)*Volume!$R$26</f>
        <v>374</v>
      </c>
      <c r="G16" s="19">
        <f>Rates!G16+('Lead Time'!G16-'Lead Time'!$K16)*Volume!$R$26</f>
        <v>582</v>
      </c>
      <c r="H16" s="19">
        <f>Rates!H16+('Lead Time'!H16-'Lead Time'!$K16)*Volume!$R$26</f>
        <v>432</v>
      </c>
      <c r="I16" s="19">
        <f>Rates!I16+('Lead Time'!I16-'Lead Time'!$K16)*Volume!$R$26</f>
        <v>559</v>
      </c>
      <c r="J16" s="19">
        <f>Rates!J16+('Lead Time'!J16-'Lead Time'!$K16)*Volume!$R$26</f>
        <v>489</v>
      </c>
    </row>
    <row r="17" spans="2:10" x14ac:dyDescent="0.2">
      <c r="B17" s="1" t="s">
        <v>105</v>
      </c>
      <c r="C17" s="1" t="s">
        <v>131</v>
      </c>
      <c r="D17" s="1" t="s">
        <v>88</v>
      </c>
      <c r="E17" s="1">
        <v>20</v>
      </c>
      <c r="F17" s="19">
        <f>Rates!F17+('Lead Time'!F17-'Lead Time'!$K17)*Volume!$R$26</f>
        <v>444</v>
      </c>
      <c r="G17" s="19">
        <f>Rates!G17+('Lead Time'!G17-'Lead Time'!$K17)*Volume!$R$26</f>
        <v>605</v>
      </c>
      <c r="H17" s="19">
        <f>Rates!H17+('Lead Time'!H17-'Lead Time'!$K17)*Volume!$R$26</f>
        <v>340</v>
      </c>
      <c r="I17" s="19">
        <f>Rates!I17+('Lead Time'!I17-'Lead Time'!$K17)*Volume!$R$26</f>
        <v>469</v>
      </c>
      <c r="J17" s="19">
        <f>Rates!J17+('Lead Time'!J17-'Lead Time'!$K17)*Volume!$R$26</f>
        <v>259</v>
      </c>
    </row>
    <row r="18" spans="2:10" x14ac:dyDescent="0.2">
      <c r="B18" s="1" t="s">
        <v>106</v>
      </c>
      <c r="C18" s="1" t="s">
        <v>132</v>
      </c>
      <c r="D18" s="1" t="s">
        <v>88</v>
      </c>
      <c r="E18" s="1">
        <v>20</v>
      </c>
      <c r="F18" s="19">
        <f>Rates!F18+('Lead Time'!F18-'Lead Time'!$K18)*Volume!$R$26</f>
        <v>403</v>
      </c>
      <c r="G18" s="19">
        <f>Rates!G18+('Lead Time'!G18-'Lead Time'!$K18)*Volume!$R$26</f>
        <v>292</v>
      </c>
      <c r="H18" s="19">
        <f>Rates!H18+('Lead Time'!H18-'Lead Time'!$K18)*Volume!$R$26</f>
        <v>423</v>
      </c>
      <c r="I18" s="19">
        <f>Rates!I18+('Lead Time'!I18-'Lead Time'!$K18)*Volume!$R$26</f>
        <v>533</v>
      </c>
      <c r="J18" s="19">
        <f>Rates!J18+('Lead Time'!J18-'Lead Time'!$K18)*Volume!$R$26</f>
        <v>365</v>
      </c>
    </row>
    <row r="19" spans="2:10" x14ac:dyDescent="0.2">
      <c r="B19" s="1" t="s">
        <v>107</v>
      </c>
      <c r="C19" s="1" t="s">
        <v>133</v>
      </c>
      <c r="D19" s="1" t="s">
        <v>88</v>
      </c>
      <c r="E19" s="1">
        <v>20</v>
      </c>
      <c r="F19" s="19">
        <f>Rates!F19+('Lead Time'!F19-'Lead Time'!$K19)*Volume!$R$26</f>
        <v>404</v>
      </c>
      <c r="G19" s="19">
        <f>Rates!G19+('Lead Time'!G19-'Lead Time'!$K19)*Volume!$R$26</f>
        <v>249</v>
      </c>
      <c r="H19" s="19">
        <f>Rates!H19+('Lead Time'!H19-'Lead Time'!$K19)*Volume!$R$26</f>
        <v>543</v>
      </c>
      <c r="I19" s="19">
        <f>Rates!I19+('Lead Time'!I19-'Lead Time'!$K19)*Volume!$R$26</f>
        <v>347</v>
      </c>
      <c r="J19" s="19">
        <f>Rates!J19+('Lead Time'!J19-'Lead Time'!$K19)*Volume!$R$26</f>
        <v>451</v>
      </c>
    </row>
    <row r="20" spans="2:10" x14ac:dyDescent="0.2">
      <c r="B20" s="1" t="s">
        <v>108</v>
      </c>
      <c r="C20" s="1" t="s">
        <v>134</v>
      </c>
      <c r="D20" s="1" t="s">
        <v>88</v>
      </c>
      <c r="E20" s="1">
        <v>20</v>
      </c>
      <c r="F20" s="19">
        <f>Rates!F20+('Lead Time'!F20-'Lead Time'!$K20)*Volume!$R$26</f>
        <v>416</v>
      </c>
      <c r="G20" s="19">
        <f>Rates!G20+('Lead Time'!G20-'Lead Time'!$K20)*Volume!$R$26</f>
        <v>510</v>
      </c>
      <c r="H20" s="19">
        <f>Rates!H20+('Lead Time'!H20-'Lead Time'!$K20)*Volume!$R$26</f>
        <v>486</v>
      </c>
      <c r="I20" s="19">
        <f>Rates!I20+('Lead Time'!I20-'Lead Time'!$K20)*Volume!$R$26</f>
        <v>434</v>
      </c>
      <c r="J20" s="19">
        <f>Rates!J20+('Lead Time'!J20-'Lead Time'!$K20)*Volume!$R$26</f>
        <v>559</v>
      </c>
    </row>
    <row r="21" spans="2:10" x14ac:dyDescent="0.2">
      <c r="B21" s="1" t="s">
        <v>109</v>
      </c>
      <c r="C21" s="1" t="s">
        <v>135</v>
      </c>
      <c r="D21" s="1" t="s">
        <v>88</v>
      </c>
      <c r="E21" s="1">
        <v>20</v>
      </c>
      <c r="F21" s="19">
        <f>Rates!F21+('Lead Time'!F21-'Lead Time'!$K21)*Volume!$R$26</f>
        <v>247</v>
      </c>
      <c r="G21" s="19">
        <f>Rates!G21+('Lead Time'!G21-'Lead Time'!$K21)*Volume!$R$26</f>
        <v>718</v>
      </c>
      <c r="H21" s="19">
        <f>Rates!H21+('Lead Time'!H21-'Lead Time'!$K21)*Volume!$R$26</f>
        <v>607</v>
      </c>
      <c r="I21" s="19">
        <f>Rates!I21+('Lead Time'!I21-'Lead Time'!$K21)*Volume!$R$26</f>
        <v>394</v>
      </c>
      <c r="J21" s="19">
        <f>Rates!J21+('Lead Time'!J21-'Lead Time'!$K21)*Volume!$R$26</f>
        <v>379</v>
      </c>
    </row>
    <row r="22" spans="2:10" x14ac:dyDescent="0.2">
      <c r="B22" s="1" t="s">
        <v>110</v>
      </c>
      <c r="C22" s="1" t="s">
        <v>136</v>
      </c>
      <c r="D22" s="1" t="s">
        <v>88</v>
      </c>
      <c r="E22" s="1">
        <v>20</v>
      </c>
      <c r="F22" s="19">
        <f>Rates!F22+('Lead Time'!F22-'Lead Time'!$K22)*Volume!$R$26</f>
        <v>445</v>
      </c>
      <c r="G22" s="19">
        <f>Rates!G22+('Lead Time'!G22-'Lead Time'!$K22)*Volume!$R$26</f>
        <v>512</v>
      </c>
      <c r="H22" s="19">
        <f>Rates!H22+('Lead Time'!H22-'Lead Time'!$K22)*Volume!$R$26</f>
        <v>297</v>
      </c>
      <c r="I22" s="19">
        <f>Rates!I22+('Lead Time'!I22-'Lead Time'!$K22)*Volume!$R$26</f>
        <v>521</v>
      </c>
      <c r="J22" s="19">
        <f>Rates!J22+('Lead Time'!J22-'Lead Time'!$K22)*Volume!$R$26</f>
        <v>488</v>
      </c>
    </row>
    <row r="23" spans="2:10" x14ac:dyDescent="0.2">
      <c r="B23" s="1" t="s">
        <v>111</v>
      </c>
      <c r="C23" s="1" t="s">
        <v>137</v>
      </c>
      <c r="D23" s="1" t="s">
        <v>88</v>
      </c>
      <c r="E23" s="1">
        <v>20</v>
      </c>
      <c r="F23" s="19">
        <f>Rates!F23+('Lead Time'!F23-'Lead Time'!$K23)*Volume!$R$26</f>
        <v>415</v>
      </c>
      <c r="G23" s="19">
        <f>Rates!G23+('Lead Time'!G23-'Lead Time'!$K23)*Volume!$R$26</f>
        <v>465</v>
      </c>
      <c r="H23" s="19">
        <f>Rates!H23+('Lead Time'!H23-'Lead Time'!$K23)*Volume!$R$26</f>
        <v>341</v>
      </c>
      <c r="I23" s="19">
        <f>Rates!I23+('Lead Time'!I23-'Lead Time'!$K23)*Volume!$R$26</f>
        <v>478</v>
      </c>
      <c r="J23" s="19">
        <f>Rates!J23+('Lead Time'!J23-'Lead Time'!$K23)*Volume!$R$26</f>
        <v>395</v>
      </c>
    </row>
    <row r="24" spans="2:10" x14ac:dyDescent="0.2">
      <c r="B24" s="1" t="s">
        <v>107</v>
      </c>
      <c r="C24" s="1" t="s">
        <v>138</v>
      </c>
      <c r="D24" s="1" t="s">
        <v>88</v>
      </c>
      <c r="E24" s="1">
        <v>20</v>
      </c>
      <c r="F24" s="19">
        <f>Rates!F24+('Lead Time'!F24-'Lead Time'!$K24)*Volume!$R$26</f>
        <v>355</v>
      </c>
      <c r="G24" s="19">
        <f>Rates!G24+('Lead Time'!G24-'Lead Time'!$K24)*Volume!$R$26</f>
        <v>449</v>
      </c>
      <c r="H24" s="19">
        <f>Rates!H24+('Lead Time'!H24-'Lead Time'!$K24)*Volume!$R$26</f>
        <v>595</v>
      </c>
      <c r="I24" s="19">
        <f>Rates!I24+('Lead Time'!I24-'Lead Time'!$K24)*Volume!$R$26</f>
        <v>574</v>
      </c>
      <c r="J24" s="19">
        <f>Rates!J24+('Lead Time'!J24-'Lead Time'!$K24)*Volume!$R$26</f>
        <v>380</v>
      </c>
    </row>
    <row r="25" spans="2:10" x14ac:dyDescent="0.2">
      <c r="B25" s="1" t="s">
        <v>112</v>
      </c>
      <c r="C25" s="1" t="s">
        <v>139</v>
      </c>
      <c r="D25" s="1" t="s">
        <v>88</v>
      </c>
      <c r="E25" s="1">
        <v>20</v>
      </c>
      <c r="F25" s="19">
        <f>Rates!F25+('Lead Time'!F25-'Lead Time'!$K25)*Volume!$R$26</f>
        <v>509</v>
      </c>
      <c r="G25" s="19">
        <f>Rates!G25+('Lead Time'!G25-'Lead Time'!$K25)*Volume!$R$26</f>
        <v>482</v>
      </c>
      <c r="H25" s="19">
        <f>Rates!H25+('Lead Time'!H25-'Lead Time'!$K25)*Volume!$R$26</f>
        <v>250</v>
      </c>
      <c r="I25" s="19">
        <f>Rates!I25+('Lead Time'!I25-'Lead Time'!$K25)*Volume!$R$26</f>
        <v>452</v>
      </c>
      <c r="J25" s="19">
        <f>Rates!J25+('Lead Time'!J25-'Lead Time'!$K25)*Volume!$R$26</f>
        <v>424</v>
      </c>
    </row>
    <row r="26" spans="2:10" x14ac:dyDescent="0.2">
      <c r="B26" s="1" t="s">
        <v>104</v>
      </c>
      <c r="C26" s="1" t="s">
        <v>140</v>
      </c>
      <c r="D26" s="1" t="s">
        <v>88</v>
      </c>
      <c r="E26" s="1">
        <v>20</v>
      </c>
      <c r="F26" s="19">
        <f>Rates!F26+('Lead Time'!F26-'Lead Time'!$K26)*Volume!$R$26</f>
        <v>389</v>
      </c>
      <c r="G26" s="19">
        <f>Rates!G26+('Lead Time'!G26-'Lead Time'!$K26)*Volume!$R$26</f>
        <v>356</v>
      </c>
      <c r="H26" s="19">
        <f>Rates!H26+('Lead Time'!H26-'Lead Time'!$K26)*Volume!$R$26</f>
        <v>502</v>
      </c>
      <c r="I26" s="19">
        <f>Rates!I26+('Lead Time'!I26-'Lead Time'!$K26)*Volume!$R$26</f>
        <v>592</v>
      </c>
      <c r="J26" s="19">
        <f>Rates!J26+('Lead Time'!J26-'Lead Time'!$K26)*Volume!$R$26</f>
        <v>402</v>
      </c>
    </row>
    <row r="27" spans="2:10" x14ac:dyDescent="0.2">
      <c r="B27" s="1" t="s">
        <v>104</v>
      </c>
      <c r="C27" s="1" t="s">
        <v>141</v>
      </c>
      <c r="D27" s="1" t="s">
        <v>88</v>
      </c>
      <c r="E27" s="1">
        <v>20</v>
      </c>
      <c r="F27" s="19">
        <f>Rates!F27+('Lead Time'!F27-'Lead Time'!$K27)*Volume!$R$26</f>
        <v>343</v>
      </c>
      <c r="G27" s="19">
        <f>Rates!G27+('Lead Time'!G27-'Lead Time'!$K27)*Volume!$R$26</f>
        <v>416</v>
      </c>
      <c r="H27" s="19">
        <f>Rates!H27+('Lead Time'!H27-'Lead Time'!$K27)*Volume!$R$26</f>
        <v>619</v>
      </c>
      <c r="I27" s="19">
        <f>Rates!I27+('Lead Time'!I27-'Lead Time'!$K27)*Volume!$R$26</f>
        <v>297</v>
      </c>
      <c r="J27" s="19">
        <f>Rates!J27+('Lead Time'!J27-'Lead Time'!$K27)*Volume!$R$26</f>
        <v>704</v>
      </c>
    </row>
    <row r="28" spans="2:10" x14ac:dyDescent="0.2">
      <c r="B28" s="1" t="s">
        <v>113</v>
      </c>
      <c r="C28" s="1" t="s">
        <v>142</v>
      </c>
      <c r="D28" s="1" t="s">
        <v>88</v>
      </c>
      <c r="E28" s="1">
        <v>20</v>
      </c>
      <c r="F28" s="19">
        <f>Rates!F28+('Lead Time'!F28-'Lead Time'!$K28)*Volume!$R$26</f>
        <v>345</v>
      </c>
      <c r="G28" s="19">
        <f>Rates!G28+('Lead Time'!G28-'Lead Time'!$K28)*Volume!$R$26</f>
        <v>378</v>
      </c>
      <c r="H28" s="19">
        <f>Rates!H28+('Lead Time'!H28-'Lead Time'!$K28)*Volume!$R$26</f>
        <v>376</v>
      </c>
      <c r="I28" s="19">
        <f>Rates!I28+('Lead Time'!I28-'Lead Time'!$K28)*Volume!$R$26</f>
        <v>468</v>
      </c>
      <c r="J28" s="19">
        <f>Rates!J28+('Lead Time'!J28-'Lead Time'!$K28)*Volume!$R$26</f>
        <v>340</v>
      </c>
    </row>
    <row r="29" spans="2:10" x14ac:dyDescent="0.2">
      <c r="B29" s="1" t="s">
        <v>114</v>
      </c>
      <c r="C29" s="1" t="s">
        <v>143</v>
      </c>
      <c r="D29" s="1" t="s">
        <v>88</v>
      </c>
      <c r="E29" s="1">
        <v>20</v>
      </c>
      <c r="F29" s="19">
        <f>Rates!F29+('Lead Time'!F29-'Lead Time'!$K29)*Volume!$R$26</f>
        <v>428</v>
      </c>
      <c r="G29" s="19">
        <f>Rates!G29+('Lead Time'!G29-'Lead Time'!$K29)*Volume!$R$26</f>
        <v>673</v>
      </c>
      <c r="H29" s="19">
        <f>Rates!H29+('Lead Time'!H29-'Lead Time'!$K29)*Volume!$R$26</f>
        <v>597</v>
      </c>
      <c r="I29" s="19">
        <f>Rates!I29+('Lead Time'!I29-'Lead Time'!$K29)*Volume!$R$26</f>
        <v>664</v>
      </c>
      <c r="J29" s="19">
        <f>Rates!J29+('Lead Time'!J29-'Lead Time'!$K29)*Volume!$R$26</f>
        <v>385</v>
      </c>
    </row>
    <row r="30" spans="2:10" x14ac:dyDescent="0.2">
      <c r="B30" s="1" t="s">
        <v>104</v>
      </c>
      <c r="C30" s="1" t="s">
        <v>144</v>
      </c>
      <c r="D30" s="1" t="s">
        <v>88</v>
      </c>
      <c r="E30" s="1">
        <v>20</v>
      </c>
      <c r="F30" s="19">
        <f>Rates!F30+('Lead Time'!F30-'Lead Time'!$K30)*Volume!$R$26</f>
        <v>407</v>
      </c>
      <c r="G30" s="19">
        <f>Rates!G30+('Lead Time'!G30-'Lead Time'!$K30)*Volume!$R$26</f>
        <v>312</v>
      </c>
      <c r="H30" s="19">
        <f>Rates!H30+('Lead Time'!H30-'Lead Time'!$K30)*Volume!$R$26</f>
        <v>302</v>
      </c>
      <c r="I30" s="19">
        <f>Rates!I30+('Lead Time'!I30-'Lead Time'!$K30)*Volume!$R$26</f>
        <v>310</v>
      </c>
      <c r="J30" s="19">
        <f>Rates!J30+('Lead Time'!J30-'Lead Time'!$K30)*Volume!$R$26</f>
        <v>471</v>
      </c>
    </row>
    <row r="31" spans="2:10" x14ac:dyDescent="0.2">
      <c r="B31" s="1" t="s">
        <v>114</v>
      </c>
      <c r="C31" s="1" t="s">
        <v>145</v>
      </c>
      <c r="D31" s="1" t="s">
        <v>88</v>
      </c>
      <c r="E31" s="1">
        <v>20</v>
      </c>
      <c r="F31" s="19">
        <f>Rates!F31+('Lead Time'!F31-'Lead Time'!$K31)*Volume!$R$26</f>
        <v>690</v>
      </c>
      <c r="G31" s="19">
        <f>Rates!G31+('Lead Time'!G31-'Lead Time'!$K31)*Volume!$R$26</f>
        <v>253</v>
      </c>
      <c r="H31" s="19">
        <f>Rates!H31+('Lead Time'!H31-'Lead Time'!$K31)*Volume!$R$26</f>
        <v>497</v>
      </c>
      <c r="I31" s="19">
        <f>Rates!I31+('Lead Time'!I31-'Lead Time'!$K31)*Volume!$R$26</f>
        <v>400</v>
      </c>
      <c r="J31" s="19">
        <f>Rates!J31+('Lead Time'!J31-'Lead Time'!$K31)*Volume!$R$26</f>
        <v>609</v>
      </c>
    </row>
    <row r="32" spans="2:10" x14ac:dyDescent="0.2">
      <c r="B32" s="1" t="s">
        <v>115</v>
      </c>
      <c r="C32" s="1" t="s">
        <v>146</v>
      </c>
      <c r="D32" s="1" t="s">
        <v>88</v>
      </c>
      <c r="E32" s="1">
        <v>20</v>
      </c>
      <c r="F32" s="19">
        <f>Rates!F32+('Lead Time'!F32-'Lead Time'!$K32)*Volume!$R$26</f>
        <v>474</v>
      </c>
      <c r="G32" s="19">
        <f>Rates!G32+('Lead Time'!G32-'Lead Time'!$K32)*Volume!$R$26</f>
        <v>570</v>
      </c>
      <c r="H32" s="19">
        <f>Rates!H32+('Lead Time'!H32-'Lead Time'!$K32)*Volume!$R$26</f>
        <v>483</v>
      </c>
      <c r="I32" s="19">
        <f>Rates!I32+('Lead Time'!I32-'Lead Time'!$K32)*Volume!$R$26</f>
        <v>484</v>
      </c>
      <c r="J32" s="19">
        <f>Rates!J32+('Lead Time'!J32-'Lead Time'!$K32)*Volume!$R$26</f>
        <v>383</v>
      </c>
    </row>
    <row r="33" spans="2:10" x14ac:dyDescent="0.2">
      <c r="B33" s="1" t="s">
        <v>103</v>
      </c>
      <c r="C33" s="1" t="s">
        <v>147</v>
      </c>
      <c r="D33" s="1" t="s">
        <v>88</v>
      </c>
      <c r="E33" s="1">
        <v>20</v>
      </c>
      <c r="F33" s="19">
        <f>Rates!F33+('Lead Time'!F33-'Lead Time'!$K33)*Volume!$R$26</f>
        <v>501</v>
      </c>
      <c r="G33" s="19">
        <f>Rates!G33+('Lead Time'!G33-'Lead Time'!$K33)*Volume!$R$26</f>
        <v>345</v>
      </c>
      <c r="H33" s="19">
        <f>Rates!H33+('Lead Time'!H33-'Lead Time'!$K33)*Volume!$R$26</f>
        <v>660</v>
      </c>
      <c r="I33" s="19">
        <f>Rates!I33+('Lead Time'!I33-'Lead Time'!$K33)*Volume!$R$26</f>
        <v>454</v>
      </c>
      <c r="J33" s="19">
        <f>Rates!J33+('Lead Time'!J33-'Lead Time'!$K33)*Volume!$R$26</f>
        <v>502</v>
      </c>
    </row>
    <row r="34" spans="2:10" x14ac:dyDescent="0.2">
      <c r="B34" s="1" t="s">
        <v>94</v>
      </c>
      <c r="C34" s="1" t="s">
        <v>148</v>
      </c>
      <c r="D34" s="1" t="s">
        <v>88</v>
      </c>
      <c r="E34" s="1">
        <v>20</v>
      </c>
      <c r="F34" s="19">
        <f>Rates!F34+('Lead Time'!F34-'Lead Time'!$K34)*Volume!$R$26</f>
        <v>455</v>
      </c>
      <c r="G34" s="19">
        <f>Rates!G34+('Lead Time'!G34-'Lead Time'!$K34)*Volume!$R$26</f>
        <v>754</v>
      </c>
      <c r="H34" s="19">
        <f>Rates!H34+('Lead Time'!H34-'Lead Time'!$K34)*Volume!$R$26</f>
        <v>361</v>
      </c>
      <c r="I34" s="19">
        <f>Rates!I34+('Lead Time'!I34-'Lead Time'!$K34)*Volume!$R$26</f>
        <v>616</v>
      </c>
      <c r="J34" s="19">
        <f>Rates!J34+('Lead Time'!J34-'Lead Time'!$K34)*Volume!$R$26</f>
        <v>336</v>
      </c>
    </row>
    <row r="35" spans="2:10" x14ac:dyDescent="0.2">
      <c r="B35" s="1" t="s">
        <v>93</v>
      </c>
      <c r="C35" s="1" t="s">
        <v>149</v>
      </c>
      <c r="D35" s="1" t="s">
        <v>88</v>
      </c>
      <c r="E35" s="1">
        <v>20</v>
      </c>
      <c r="F35" s="19">
        <f>Rates!F35+('Lead Time'!F35-'Lead Time'!$K35)*Volume!$R$26</f>
        <v>339</v>
      </c>
      <c r="G35" s="19">
        <f>Rates!G35+('Lead Time'!G35-'Lead Time'!$K35)*Volume!$R$26</f>
        <v>287</v>
      </c>
      <c r="H35" s="19">
        <f>Rates!H35+('Lead Time'!H35-'Lead Time'!$K35)*Volume!$R$26</f>
        <v>658</v>
      </c>
      <c r="I35" s="19">
        <f>Rates!I35+('Lead Time'!I35-'Lead Time'!$K35)*Volume!$R$26</f>
        <v>319</v>
      </c>
      <c r="J35" s="19">
        <f>Rates!J35+('Lead Time'!J35-'Lead Time'!$K35)*Volume!$R$26</f>
        <v>625</v>
      </c>
    </row>
    <row r="36" spans="2:10" x14ac:dyDescent="0.2">
      <c r="B36" s="1" t="s">
        <v>116</v>
      </c>
      <c r="C36" s="1" t="s">
        <v>150</v>
      </c>
      <c r="D36" s="1" t="s">
        <v>88</v>
      </c>
      <c r="E36" s="1">
        <v>20</v>
      </c>
      <c r="F36" s="19">
        <f>Rates!F36+('Lead Time'!F36-'Lead Time'!$K36)*Volume!$R$26</f>
        <v>485</v>
      </c>
      <c r="G36" s="19">
        <f>Rates!G36+('Lead Time'!G36-'Lead Time'!$K36)*Volume!$R$26</f>
        <v>466</v>
      </c>
      <c r="H36" s="19">
        <f>Rates!H36+('Lead Time'!H36-'Lead Time'!$K36)*Volume!$R$26</f>
        <v>438</v>
      </c>
      <c r="I36" s="19">
        <f>Rates!I36+('Lead Time'!I36-'Lead Time'!$K36)*Volume!$R$26</f>
        <v>665</v>
      </c>
      <c r="J36" s="19">
        <f>Rates!J36+('Lead Time'!J36-'Lead Time'!$K36)*Volume!$R$26</f>
        <v>360</v>
      </c>
    </row>
    <row r="37" spans="2:10" x14ac:dyDescent="0.2">
      <c r="B37" s="1" t="s">
        <v>106</v>
      </c>
      <c r="C37" s="1" t="s">
        <v>151</v>
      </c>
      <c r="D37" s="1" t="s">
        <v>88</v>
      </c>
      <c r="E37" s="1">
        <v>20</v>
      </c>
      <c r="F37" s="19">
        <f>Rates!F37+('Lead Time'!F37-'Lead Time'!$K37)*Volume!$R$26</f>
        <v>481</v>
      </c>
      <c r="G37" s="19">
        <f>Rates!G37+('Lead Time'!G37-'Lead Time'!$K37)*Volume!$R$26</f>
        <v>315</v>
      </c>
      <c r="H37" s="19">
        <f>Rates!H37+('Lead Time'!H37-'Lead Time'!$K37)*Volume!$R$26</f>
        <v>458</v>
      </c>
      <c r="I37" s="19">
        <f>Rates!I37+('Lead Time'!I37-'Lead Time'!$K37)*Volume!$R$26</f>
        <v>333</v>
      </c>
      <c r="J37" s="19">
        <f>Rates!J37+('Lead Time'!J37-'Lead Time'!$K37)*Volume!$R$26</f>
        <v>475</v>
      </c>
    </row>
    <row r="38" spans="2:10" x14ac:dyDescent="0.2">
      <c r="B38" s="1" t="s">
        <v>100</v>
      </c>
      <c r="C38" s="1" t="s">
        <v>152</v>
      </c>
      <c r="D38" s="1" t="s">
        <v>88</v>
      </c>
      <c r="E38" s="1">
        <v>20</v>
      </c>
      <c r="F38" s="19">
        <f>Rates!F38+('Lead Time'!F38-'Lead Time'!$K38)*Volume!$R$26</f>
        <v>626</v>
      </c>
      <c r="G38" s="19">
        <f>Rates!G38+('Lead Time'!G38-'Lead Time'!$K38)*Volume!$R$26</f>
        <v>578</v>
      </c>
      <c r="H38" s="19">
        <f>Rates!H38+('Lead Time'!H38-'Lead Time'!$K38)*Volume!$R$26</f>
        <v>340</v>
      </c>
      <c r="I38" s="19">
        <f>Rates!I38+('Lead Time'!I38-'Lead Time'!$K38)*Volume!$R$26</f>
        <v>488</v>
      </c>
      <c r="J38" s="19">
        <f>Rates!J38+('Lead Time'!J38-'Lead Time'!$K38)*Volume!$R$26</f>
        <v>475</v>
      </c>
    </row>
    <row r="39" spans="2:10" x14ac:dyDescent="0.2">
      <c r="B39" s="1" t="s">
        <v>94</v>
      </c>
      <c r="C39" s="1" t="s">
        <v>153</v>
      </c>
      <c r="D39" s="1" t="s">
        <v>88</v>
      </c>
      <c r="E39" s="1">
        <v>20</v>
      </c>
      <c r="F39" s="19">
        <f>Rates!F39+('Lead Time'!F39-'Lead Time'!$K39)*Volume!$R$26</f>
        <v>633</v>
      </c>
      <c r="G39" s="19">
        <f>Rates!G39+('Lead Time'!G39-'Lead Time'!$K39)*Volume!$R$26</f>
        <v>711</v>
      </c>
      <c r="H39" s="19">
        <f>Rates!H39+('Lead Time'!H39-'Lead Time'!$K39)*Volume!$R$26</f>
        <v>420</v>
      </c>
      <c r="I39" s="19">
        <f>Rates!I39+('Lead Time'!I39-'Lead Time'!$K39)*Volume!$R$26</f>
        <v>271</v>
      </c>
      <c r="J39" s="19">
        <f>Rates!J39+('Lead Time'!J39-'Lead Time'!$K39)*Volume!$R$26</f>
        <v>457</v>
      </c>
    </row>
    <row r="40" spans="2:10" x14ac:dyDescent="0.2">
      <c r="B40" s="1" t="s">
        <v>93</v>
      </c>
      <c r="C40" s="1" t="s">
        <v>154</v>
      </c>
      <c r="D40" s="1" t="s">
        <v>88</v>
      </c>
      <c r="E40" s="1">
        <v>20</v>
      </c>
      <c r="F40" s="19">
        <f>Rates!F40+('Lead Time'!F40-'Lead Time'!$K40)*Volume!$R$26</f>
        <v>457</v>
      </c>
      <c r="G40" s="19">
        <f>Rates!G40+('Lead Time'!G40-'Lead Time'!$K40)*Volume!$R$26</f>
        <v>250</v>
      </c>
      <c r="H40" s="19">
        <f>Rates!H40+('Lead Time'!H40-'Lead Time'!$K40)*Volume!$R$26</f>
        <v>277</v>
      </c>
      <c r="I40" s="19">
        <f>Rates!I40+('Lead Time'!I40-'Lead Time'!$K40)*Volume!$R$26</f>
        <v>563</v>
      </c>
      <c r="J40" s="19">
        <f>Rates!J40+('Lead Time'!J40-'Lead Time'!$K40)*Volume!$R$26</f>
        <v>460</v>
      </c>
    </row>
    <row r="41" spans="2:10" x14ac:dyDescent="0.2">
      <c r="B41" s="1" t="s">
        <v>93</v>
      </c>
      <c r="C41" s="1" t="s">
        <v>117</v>
      </c>
      <c r="D41" s="1" t="s">
        <v>88</v>
      </c>
      <c r="E41" s="1">
        <v>40</v>
      </c>
      <c r="F41" s="19">
        <f>Rates!F41+('Lead Time'!F41-'Lead Time'!$K41)*Volume!$R$26</f>
        <v>518</v>
      </c>
      <c r="G41" s="19">
        <f>Rates!G41+('Lead Time'!G41-'Lead Time'!$K41)*Volume!$R$26</f>
        <v>563</v>
      </c>
      <c r="H41" s="19">
        <f>Rates!H41+('Lead Time'!H41-'Lead Time'!$K41)*Volume!$R$26</f>
        <v>230</v>
      </c>
      <c r="I41" s="19">
        <f>Rates!I41+('Lead Time'!I41-'Lead Time'!$K41)*Volume!$R$26</f>
        <v>410</v>
      </c>
      <c r="J41" s="19">
        <f>Rates!J41+('Lead Time'!J41-'Lead Time'!$K41)*Volume!$R$26</f>
        <v>385</v>
      </c>
    </row>
    <row r="42" spans="2:10" x14ac:dyDescent="0.2">
      <c r="B42" s="1" t="s">
        <v>94</v>
      </c>
      <c r="C42" s="1" t="s">
        <v>118</v>
      </c>
      <c r="D42" s="1" t="s">
        <v>88</v>
      </c>
      <c r="E42" s="1">
        <v>40</v>
      </c>
      <c r="F42" s="19">
        <f>Rates!F42+('Lead Time'!F42-'Lead Time'!$K42)*Volume!$R$26</f>
        <v>495</v>
      </c>
      <c r="G42" s="19">
        <f>Rates!G42+('Lead Time'!G42-'Lead Time'!$K42)*Volume!$R$26</f>
        <v>317</v>
      </c>
      <c r="H42" s="19">
        <f>Rates!H42+('Lead Time'!H42-'Lead Time'!$K42)*Volume!$R$26</f>
        <v>601</v>
      </c>
      <c r="I42" s="19">
        <f>Rates!I42+('Lead Time'!I42-'Lead Time'!$K42)*Volume!$R$26</f>
        <v>516</v>
      </c>
      <c r="J42" s="19">
        <f>Rates!J42+('Lead Time'!J42-'Lead Time'!$K42)*Volume!$R$26</f>
        <v>546</v>
      </c>
    </row>
    <row r="43" spans="2:10" x14ac:dyDescent="0.2">
      <c r="B43" s="1" t="s">
        <v>95</v>
      </c>
      <c r="C43" s="1" t="s">
        <v>119</v>
      </c>
      <c r="D43" s="1" t="s">
        <v>88</v>
      </c>
      <c r="E43" s="1">
        <v>40</v>
      </c>
      <c r="F43" s="19">
        <f>Rates!F43+('Lead Time'!F43-'Lead Time'!$K43)*Volume!$R$26</f>
        <v>417</v>
      </c>
      <c r="G43" s="19">
        <f>Rates!G43+('Lead Time'!G43-'Lead Time'!$K43)*Volume!$R$26</f>
        <v>362</v>
      </c>
      <c r="H43" s="19">
        <f>Rates!H43+('Lead Time'!H43-'Lead Time'!$K43)*Volume!$R$26</f>
        <v>389</v>
      </c>
      <c r="I43" s="19">
        <f>Rates!I43+('Lead Time'!I43-'Lead Time'!$K43)*Volume!$R$26</f>
        <v>517</v>
      </c>
      <c r="J43" s="19">
        <f>Rates!J43+('Lead Time'!J43-'Lead Time'!$K43)*Volume!$R$26</f>
        <v>697</v>
      </c>
    </row>
    <row r="44" spans="2:10" x14ac:dyDescent="0.2">
      <c r="B44" s="1" t="s">
        <v>94</v>
      </c>
      <c r="C44" s="1" t="s">
        <v>120</v>
      </c>
      <c r="D44" s="1" t="s">
        <v>88</v>
      </c>
      <c r="E44" s="1">
        <v>40</v>
      </c>
      <c r="F44" s="19">
        <f>Rates!F44+('Lead Time'!F44-'Lead Time'!$K44)*Volume!$R$26</f>
        <v>440</v>
      </c>
      <c r="G44" s="19">
        <f>Rates!G44+('Lead Time'!G44-'Lead Time'!$K44)*Volume!$R$26</f>
        <v>270</v>
      </c>
      <c r="H44" s="19">
        <f>Rates!H44+('Lead Time'!H44-'Lead Time'!$K44)*Volume!$R$26</f>
        <v>305</v>
      </c>
      <c r="I44" s="19">
        <f>Rates!I44+('Lead Time'!I44-'Lead Time'!$K44)*Volume!$R$26</f>
        <v>579</v>
      </c>
      <c r="J44" s="19">
        <f>Rates!J44+('Lead Time'!J44-'Lead Time'!$K44)*Volume!$R$26</f>
        <v>426</v>
      </c>
    </row>
    <row r="45" spans="2:10" x14ac:dyDescent="0.2">
      <c r="B45" s="1" t="s">
        <v>96</v>
      </c>
      <c r="C45" s="1" t="s">
        <v>121</v>
      </c>
      <c r="D45" s="1" t="s">
        <v>88</v>
      </c>
      <c r="E45" s="1">
        <v>40</v>
      </c>
      <c r="F45" s="19">
        <f>Rates!F45+('Lead Time'!F45-'Lead Time'!$K45)*Volume!$R$26</f>
        <v>382</v>
      </c>
      <c r="G45" s="19">
        <f>Rates!G45+('Lead Time'!G45-'Lead Time'!$K45)*Volume!$R$26</f>
        <v>409</v>
      </c>
      <c r="H45" s="19">
        <f>Rates!H45+('Lead Time'!H45-'Lead Time'!$K45)*Volume!$R$26</f>
        <v>500</v>
      </c>
      <c r="I45" s="19">
        <f>Rates!I45+('Lead Time'!I45-'Lead Time'!$K45)*Volume!$R$26</f>
        <v>611</v>
      </c>
      <c r="J45" s="19">
        <f>Rates!J45+('Lead Time'!J45-'Lead Time'!$K45)*Volume!$R$26</f>
        <v>389</v>
      </c>
    </row>
    <row r="46" spans="2:10" x14ac:dyDescent="0.2">
      <c r="B46" s="1" t="s">
        <v>97</v>
      </c>
      <c r="C46" s="1" t="s">
        <v>122</v>
      </c>
      <c r="D46" s="1" t="s">
        <v>88</v>
      </c>
      <c r="E46" s="1">
        <v>40</v>
      </c>
      <c r="F46" s="19">
        <f>Rates!F46+('Lead Time'!F46-'Lead Time'!$K46)*Volume!$R$26</f>
        <v>347</v>
      </c>
      <c r="G46" s="19">
        <f>Rates!G46+('Lead Time'!G46-'Lead Time'!$K46)*Volume!$R$26</f>
        <v>320</v>
      </c>
      <c r="H46" s="19">
        <f>Rates!H46+('Lead Time'!H46-'Lead Time'!$K46)*Volume!$R$26</f>
        <v>409</v>
      </c>
      <c r="I46" s="19">
        <f>Rates!I46+('Lead Time'!I46-'Lead Time'!$K46)*Volume!$R$26</f>
        <v>667</v>
      </c>
      <c r="J46" s="19">
        <f>Rates!J46+('Lead Time'!J46-'Lead Time'!$K46)*Volume!$R$26</f>
        <v>453</v>
      </c>
    </row>
    <row r="47" spans="2:10" x14ac:dyDescent="0.2">
      <c r="B47" s="1" t="s">
        <v>98</v>
      </c>
      <c r="C47" s="1" t="s">
        <v>123</v>
      </c>
      <c r="D47" s="1" t="s">
        <v>88</v>
      </c>
      <c r="E47" s="1">
        <v>40</v>
      </c>
      <c r="F47" s="19">
        <f>Rates!F47+('Lead Time'!F47-'Lead Time'!$K47)*Volume!$R$26</f>
        <v>479</v>
      </c>
      <c r="G47" s="19">
        <f>Rates!G47+('Lead Time'!G47-'Lead Time'!$K47)*Volume!$R$26</f>
        <v>257</v>
      </c>
      <c r="H47" s="19">
        <f>Rates!H47+('Lead Time'!H47-'Lead Time'!$K47)*Volume!$R$26</f>
        <v>323</v>
      </c>
      <c r="I47" s="19">
        <f>Rates!I47+('Lead Time'!I47-'Lead Time'!$K47)*Volume!$R$26</f>
        <v>501</v>
      </c>
      <c r="J47" s="19">
        <f>Rates!J47+('Lead Time'!J47-'Lead Time'!$K47)*Volume!$R$26</f>
        <v>215</v>
      </c>
    </row>
    <row r="48" spans="2:10" x14ac:dyDescent="0.2">
      <c r="B48" s="1" t="s">
        <v>97</v>
      </c>
      <c r="C48" s="1" t="s">
        <v>124</v>
      </c>
      <c r="D48" s="1" t="s">
        <v>88</v>
      </c>
      <c r="E48" s="1">
        <v>40</v>
      </c>
      <c r="F48" s="19">
        <f>Rates!F48+('Lead Time'!F48-'Lead Time'!$K48)*Volume!$R$26</f>
        <v>534</v>
      </c>
      <c r="G48" s="19">
        <f>Rates!G48+('Lead Time'!G48-'Lead Time'!$K48)*Volume!$R$26</f>
        <v>570</v>
      </c>
      <c r="H48" s="19">
        <f>Rates!H48+('Lead Time'!H48-'Lead Time'!$K48)*Volume!$R$26</f>
        <v>369</v>
      </c>
      <c r="I48" s="19">
        <f>Rates!I48+('Lead Time'!I48-'Lead Time'!$K48)*Volume!$R$26</f>
        <v>474</v>
      </c>
      <c r="J48" s="19">
        <f>Rates!J48+('Lead Time'!J48-'Lead Time'!$K48)*Volume!$R$26</f>
        <v>421</v>
      </c>
    </row>
    <row r="49" spans="2:10" x14ac:dyDescent="0.2">
      <c r="B49" s="1" t="s">
        <v>99</v>
      </c>
      <c r="C49" s="1" t="s">
        <v>125</v>
      </c>
      <c r="D49" s="1" t="s">
        <v>88</v>
      </c>
      <c r="E49" s="1">
        <v>40</v>
      </c>
      <c r="F49" s="19">
        <f>Rates!F49+('Lead Time'!F49-'Lead Time'!$K49)*Volume!$R$26</f>
        <v>451</v>
      </c>
      <c r="G49" s="19">
        <f>Rates!G49+('Lead Time'!G49-'Lead Time'!$K49)*Volume!$R$26</f>
        <v>500</v>
      </c>
      <c r="H49" s="19">
        <f>Rates!H49+('Lead Time'!H49-'Lead Time'!$K49)*Volume!$R$26</f>
        <v>478</v>
      </c>
      <c r="I49" s="19">
        <f>Rates!I49+('Lead Time'!I49-'Lead Time'!$K49)*Volume!$R$26</f>
        <v>562</v>
      </c>
      <c r="J49" s="19">
        <f>Rates!J49+('Lead Time'!J49-'Lead Time'!$K49)*Volume!$R$26</f>
        <v>472</v>
      </c>
    </row>
    <row r="50" spans="2:10" x14ac:dyDescent="0.2">
      <c r="B50" s="1" t="s">
        <v>100</v>
      </c>
      <c r="C50" s="1" t="s">
        <v>126</v>
      </c>
      <c r="D50" s="1" t="s">
        <v>88</v>
      </c>
      <c r="E50" s="1">
        <v>40</v>
      </c>
      <c r="F50" s="19">
        <f>Rates!F50+('Lead Time'!F50-'Lead Time'!$K50)*Volume!$R$26</f>
        <v>302</v>
      </c>
      <c r="G50" s="19">
        <f>Rates!G50+('Lead Time'!G50-'Lead Time'!$K50)*Volume!$R$26</f>
        <v>560</v>
      </c>
      <c r="H50" s="19">
        <f>Rates!H50+('Lead Time'!H50-'Lead Time'!$K50)*Volume!$R$26</f>
        <v>456</v>
      </c>
      <c r="I50" s="19">
        <f>Rates!I50+('Lead Time'!I50-'Lead Time'!$K50)*Volume!$R$26</f>
        <v>349</v>
      </c>
      <c r="J50" s="19">
        <f>Rates!J50+('Lead Time'!J50-'Lead Time'!$K50)*Volume!$R$26</f>
        <v>412</v>
      </c>
    </row>
    <row r="51" spans="2:10" x14ac:dyDescent="0.2">
      <c r="B51" s="1" t="s">
        <v>101</v>
      </c>
      <c r="C51" s="1" t="s">
        <v>127</v>
      </c>
      <c r="D51" s="1" t="s">
        <v>88</v>
      </c>
      <c r="E51" s="1">
        <v>40</v>
      </c>
      <c r="F51" s="19">
        <f>Rates!F51+('Lead Time'!F51-'Lead Time'!$K51)*Volume!$R$26</f>
        <v>391</v>
      </c>
      <c r="G51" s="19">
        <f>Rates!G51+('Lead Time'!G51-'Lead Time'!$K51)*Volume!$R$26</f>
        <v>527</v>
      </c>
      <c r="H51" s="19">
        <f>Rates!H51+('Lead Time'!H51-'Lead Time'!$K51)*Volume!$R$26</f>
        <v>231</v>
      </c>
      <c r="I51" s="19">
        <f>Rates!I51+('Lead Time'!I51-'Lead Time'!$K51)*Volume!$R$26</f>
        <v>403</v>
      </c>
      <c r="J51" s="19">
        <f>Rates!J51+('Lead Time'!J51-'Lead Time'!$K51)*Volume!$R$26</f>
        <v>730</v>
      </c>
    </row>
    <row r="52" spans="2:10" x14ac:dyDescent="0.2">
      <c r="B52" s="1" t="s">
        <v>102</v>
      </c>
      <c r="C52" s="1" t="s">
        <v>128</v>
      </c>
      <c r="D52" s="1" t="s">
        <v>88</v>
      </c>
      <c r="E52" s="1">
        <v>40</v>
      </c>
      <c r="F52" s="19">
        <f>Rates!F52+('Lead Time'!F52-'Lead Time'!$K52)*Volume!$R$26</f>
        <v>236</v>
      </c>
      <c r="G52" s="19">
        <f>Rates!G52+('Lead Time'!G52-'Lead Time'!$K52)*Volume!$R$26</f>
        <v>462</v>
      </c>
      <c r="H52" s="19">
        <f>Rates!H52+('Lead Time'!H52-'Lead Time'!$K52)*Volume!$R$26</f>
        <v>498</v>
      </c>
      <c r="I52" s="19">
        <f>Rates!I52+('Lead Time'!I52-'Lead Time'!$K52)*Volume!$R$26</f>
        <v>380</v>
      </c>
      <c r="J52" s="19">
        <f>Rates!J52+('Lead Time'!J52-'Lead Time'!$K52)*Volume!$R$26</f>
        <v>348</v>
      </c>
    </row>
    <row r="53" spans="2:10" x14ac:dyDescent="0.2">
      <c r="B53" s="1" t="s">
        <v>103</v>
      </c>
      <c r="C53" s="1" t="s">
        <v>129</v>
      </c>
      <c r="D53" s="1" t="s">
        <v>88</v>
      </c>
      <c r="E53" s="1">
        <v>40</v>
      </c>
      <c r="F53" s="19">
        <f>Rates!F53+('Lead Time'!F53-'Lead Time'!$K53)*Volume!$R$26</f>
        <v>225</v>
      </c>
      <c r="G53" s="19">
        <f>Rates!G53+('Lead Time'!G53-'Lead Time'!$K53)*Volume!$R$26</f>
        <v>638</v>
      </c>
      <c r="H53" s="19">
        <f>Rates!H53+('Lead Time'!H53-'Lead Time'!$K53)*Volume!$R$26</f>
        <v>640</v>
      </c>
      <c r="I53" s="19">
        <f>Rates!I53+('Lead Time'!I53-'Lead Time'!$K53)*Volume!$R$26</f>
        <v>607</v>
      </c>
      <c r="J53" s="19">
        <f>Rates!J53+('Lead Time'!J53-'Lead Time'!$K53)*Volume!$R$26</f>
        <v>456</v>
      </c>
    </row>
    <row r="54" spans="2:10" x14ac:dyDescent="0.2">
      <c r="B54" s="1" t="s">
        <v>104</v>
      </c>
      <c r="C54" s="1" t="s">
        <v>130</v>
      </c>
      <c r="D54" s="1" t="s">
        <v>88</v>
      </c>
      <c r="E54" s="1">
        <v>40</v>
      </c>
      <c r="F54" s="19">
        <f>Rates!F54+('Lead Time'!F54-'Lead Time'!$K54)*Volume!$R$26</f>
        <v>385</v>
      </c>
      <c r="G54" s="19">
        <f>Rates!G54+('Lead Time'!G54-'Lead Time'!$K54)*Volume!$R$26</f>
        <v>316</v>
      </c>
      <c r="H54" s="19">
        <f>Rates!H54+('Lead Time'!H54-'Lead Time'!$K54)*Volume!$R$26</f>
        <v>418</v>
      </c>
      <c r="I54" s="19">
        <f>Rates!I54+('Lead Time'!I54-'Lead Time'!$K54)*Volume!$R$26</f>
        <v>532</v>
      </c>
      <c r="J54" s="19">
        <f>Rates!J54+('Lead Time'!J54-'Lead Time'!$K54)*Volume!$R$26</f>
        <v>574</v>
      </c>
    </row>
    <row r="55" spans="2:10" x14ac:dyDescent="0.2">
      <c r="B55" s="1" t="s">
        <v>105</v>
      </c>
      <c r="C55" s="1" t="s">
        <v>131</v>
      </c>
      <c r="D55" s="1" t="s">
        <v>88</v>
      </c>
      <c r="E55" s="1">
        <v>40</v>
      </c>
      <c r="F55" s="19">
        <f>Rates!F55+('Lead Time'!F55-'Lead Time'!$K55)*Volume!$R$26</f>
        <v>526</v>
      </c>
      <c r="G55" s="19">
        <f>Rates!G55+('Lead Time'!G55-'Lead Time'!$K55)*Volume!$R$26</f>
        <v>341</v>
      </c>
      <c r="H55" s="19">
        <f>Rates!H55+('Lead Time'!H55-'Lead Time'!$K55)*Volume!$R$26</f>
        <v>301</v>
      </c>
      <c r="I55" s="19">
        <f>Rates!I55+('Lead Time'!I55-'Lead Time'!$K55)*Volume!$R$26</f>
        <v>428</v>
      </c>
      <c r="J55" s="19">
        <f>Rates!J55+('Lead Time'!J55-'Lead Time'!$K55)*Volume!$R$26</f>
        <v>571</v>
      </c>
    </row>
    <row r="56" spans="2:10" x14ac:dyDescent="0.2">
      <c r="B56" s="1" t="s">
        <v>106</v>
      </c>
      <c r="C56" s="1" t="s">
        <v>132</v>
      </c>
      <c r="D56" s="1" t="s">
        <v>88</v>
      </c>
      <c r="E56" s="1">
        <v>40</v>
      </c>
      <c r="F56" s="19">
        <f>Rates!F56+('Lead Time'!F56-'Lead Time'!$K56)*Volume!$R$26</f>
        <v>558</v>
      </c>
      <c r="G56" s="19">
        <f>Rates!G56+('Lead Time'!G56-'Lead Time'!$K56)*Volume!$R$26</f>
        <v>518</v>
      </c>
      <c r="H56" s="19">
        <f>Rates!H56+('Lead Time'!H56-'Lead Time'!$K56)*Volume!$R$26</f>
        <v>441</v>
      </c>
      <c r="I56" s="19">
        <f>Rates!I56+('Lead Time'!I56-'Lead Time'!$K56)*Volume!$R$26</f>
        <v>498</v>
      </c>
      <c r="J56" s="19">
        <f>Rates!J56+('Lead Time'!J56-'Lead Time'!$K56)*Volume!$R$26</f>
        <v>276</v>
      </c>
    </row>
    <row r="57" spans="2:10" x14ac:dyDescent="0.2">
      <c r="B57" s="1" t="s">
        <v>107</v>
      </c>
      <c r="C57" s="1" t="s">
        <v>133</v>
      </c>
      <c r="D57" s="1" t="s">
        <v>88</v>
      </c>
      <c r="E57" s="1">
        <v>40</v>
      </c>
      <c r="F57" s="19">
        <f>Rates!F57+('Lead Time'!F57-'Lead Time'!$K57)*Volume!$R$26</f>
        <v>518</v>
      </c>
      <c r="G57" s="19">
        <f>Rates!G57+('Lead Time'!G57-'Lead Time'!$K57)*Volume!$R$26</f>
        <v>505</v>
      </c>
      <c r="H57" s="19">
        <f>Rates!H57+('Lead Time'!H57-'Lead Time'!$K57)*Volume!$R$26</f>
        <v>562</v>
      </c>
      <c r="I57" s="19">
        <f>Rates!I57+('Lead Time'!I57-'Lead Time'!$K57)*Volume!$R$26</f>
        <v>309</v>
      </c>
      <c r="J57" s="19">
        <f>Rates!J57+('Lead Time'!J57-'Lead Time'!$K57)*Volume!$R$26</f>
        <v>404</v>
      </c>
    </row>
    <row r="58" spans="2:10" x14ac:dyDescent="0.2">
      <c r="B58" s="1" t="s">
        <v>108</v>
      </c>
      <c r="C58" s="1" t="s">
        <v>134</v>
      </c>
      <c r="D58" s="1" t="s">
        <v>88</v>
      </c>
      <c r="E58" s="1">
        <v>40</v>
      </c>
      <c r="F58" s="19">
        <f>Rates!F58+('Lead Time'!F58-'Lead Time'!$K58)*Volume!$R$26</f>
        <v>401</v>
      </c>
      <c r="G58" s="19">
        <f>Rates!G58+('Lead Time'!G58-'Lead Time'!$K58)*Volume!$R$26</f>
        <v>491</v>
      </c>
      <c r="H58" s="19">
        <f>Rates!H58+('Lead Time'!H58-'Lead Time'!$K58)*Volume!$R$26</f>
        <v>560</v>
      </c>
      <c r="I58" s="19">
        <f>Rates!I58+('Lead Time'!I58-'Lead Time'!$K58)*Volume!$R$26</f>
        <v>524</v>
      </c>
      <c r="J58" s="19">
        <f>Rates!J58+('Lead Time'!J58-'Lead Time'!$K58)*Volume!$R$26</f>
        <v>490</v>
      </c>
    </row>
    <row r="59" spans="2:10" x14ac:dyDescent="0.2">
      <c r="B59" s="1" t="s">
        <v>109</v>
      </c>
      <c r="C59" s="1" t="s">
        <v>135</v>
      </c>
      <c r="D59" s="1" t="s">
        <v>88</v>
      </c>
      <c r="E59" s="1">
        <v>40</v>
      </c>
      <c r="F59" s="19">
        <f>Rates!F59+('Lead Time'!F59-'Lead Time'!$K59)*Volume!$R$26</f>
        <v>702</v>
      </c>
      <c r="G59" s="19">
        <f>Rates!G59+('Lead Time'!G59-'Lead Time'!$K59)*Volume!$R$26</f>
        <v>428</v>
      </c>
      <c r="H59" s="19">
        <f>Rates!H59+('Lead Time'!H59-'Lead Time'!$K59)*Volume!$R$26</f>
        <v>392</v>
      </c>
      <c r="I59" s="19">
        <f>Rates!I59+('Lead Time'!I59-'Lead Time'!$K59)*Volume!$R$26</f>
        <v>419</v>
      </c>
      <c r="J59" s="19">
        <f>Rates!J59+('Lead Time'!J59-'Lead Time'!$K59)*Volume!$R$26</f>
        <v>511</v>
      </c>
    </row>
    <row r="60" spans="2:10" x14ac:dyDescent="0.2">
      <c r="B60" s="1" t="s">
        <v>110</v>
      </c>
      <c r="C60" s="1" t="s">
        <v>136</v>
      </c>
      <c r="D60" s="1" t="s">
        <v>88</v>
      </c>
      <c r="E60" s="1">
        <v>40</v>
      </c>
      <c r="F60" s="19">
        <f>Rates!F60+('Lead Time'!F60-'Lead Time'!$K60)*Volume!$R$26</f>
        <v>514</v>
      </c>
      <c r="G60" s="19">
        <f>Rates!G60+('Lead Time'!G60-'Lead Time'!$K60)*Volume!$R$26</f>
        <v>530</v>
      </c>
      <c r="H60" s="19">
        <f>Rates!H60+('Lead Time'!H60-'Lead Time'!$K60)*Volume!$R$26</f>
        <v>295</v>
      </c>
      <c r="I60" s="19">
        <f>Rates!I60+('Lead Time'!I60-'Lead Time'!$K60)*Volume!$R$26</f>
        <v>262</v>
      </c>
      <c r="J60" s="19">
        <f>Rates!J60+('Lead Time'!J60-'Lead Time'!$K60)*Volume!$R$26</f>
        <v>609</v>
      </c>
    </row>
    <row r="61" spans="2:10" x14ac:dyDescent="0.2">
      <c r="B61" s="1" t="s">
        <v>111</v>
      </c>
      <c r="C61" s="1" t="s">
        <v>137</v>
      </c>
      <c r="D61" s="1" t="s">
        <v>88</v>
      </c>
      <c r="E61" s="1">
        <v>40</v>
      </c>
      <c r="F61" s="19">
        <f>Rates!F61+('Lead Time'!F61-'Lead Time'!$K61)*Volume!$R$26</f>
        <v>463</v>
      </c>
      <c r="G61" s="19">
        <f>Rates!G61+('Lead Time'!G61-'Lead Time'!$K61)*Volume!$R$26</f>
        <v>287</v>
      </c>
      <c r="H61" s="19">
        <f>Rates!H61+('Lead Time'!H61-'Lead Time'!$K61)*Volume!$R$26</f>
        <v>246</v>
      </c>
      <c r="I61" s="19">
        <f>Rates!I61+('Lead Time'!I61-'Lead Time'!$K61)*Volume!$R$26</f>
        <v>307</v>
      </c>
      <c r="J61" s="19">
        <f>Rates!J61+('Lead Time'!J61-'Lead Time'!$K61)*Volume!$R$26</f>
        <v>410</v>
      </c>
    </row>
    <row r="62" spans="2:10" x14ac:dyDescent="0.2">
      <c r="B62" s="1" t="s">
        <v>107</v>
      </c>
      <c r="C62" s="1" t="s">
        <v>138</v>
      </c>
      <c r="D62" s="1" t="s">
        <v>88</v>
      </c>
      <c r="E62" s="1">
        <v>40</v>
      </c>
      <c r="F62" s="19">
        <f>Rates!F62+('Lead Time'!F62-'Lead Time'!$K62)*Volume!$R$26</f>
        <v>432</v>
      </c>
      <c r="G62" s="19">
        <f>Rates!G62+('Lead Time'!G62-'Lead Time'!$K62)*Volume!$R$26</f>
        <v>621</v>
      </c>
      <c r="H62" s="19">
        <f>Rates!H62+('Lead Time'!H62-'Lead Time'!$K62)*Volume!$R$26</f>
        <v>608</v>
      </c>
      <c r="I62" s="19">
        <f>Rates!I62+('Lead Time'!I62-'Lead Time'!$K62)*Volume!$R$26</f>
        <v>238</v>
      </c>
      <c r="J62" s="19">
        <f>Rates!J62+('Lead Time'!J62-'Lead Time'!$K62)*Volume!$R$26</f>
        <v>439</v>
      </c>
    </row>
    <row r="63" spans="2:10" x14ac:dyDescent="0.2">
      <c r="B63" s="1" t="s">
        <v>112</v>
      </c>
      <c r="C63" s="1" t="s">
        <v>139</v>
      </c>
      <c r="D63" s="1" t="s">
        <v>88</v>
      </c>
      <c r="E63" s="1">
        <v>40</v>
      </c>
      <c r="F63" s="19">
        <f>Rates!F63+('Lead Time'!F63-'Lead Time'!$K63)*Volume!$R$26</f>
        <v>282</v>
      </c>
      <c r="G63" s="19">
        <f>Rates!G63+('Lead Time'!G63-'Lead Time'!$K63)*Volume!$R$26</f>
        <v>321</v>
      </c>
      <c r="H63" s="19">
        <f>Rates!H63+('Lead Time'!H63-'Lead Time'!$K63)*Volume!$R$26</f>
        <v>397</v>
      </c>
      <c r="I63" s="19">
        <f>Rates!I63+('Lead Time'!I63-'Lead Time'!$K63)*Volume!$R$26</f>
        <v>520</v>
      </c>
      <c r="J63" s="19">
        <f>Rates!J63+('Lead Time'!J63-'Lead Time'!$K63)*Volume!$R$26</f>
        <v>582</v>
      </c>
    </row>
    <row r="64" spans="2:10" x14ac:dyDescent="0.2">
      <c r="B64" s="1" t="s">
        <v>104</v>
      </c>
      <c r="C64" s="1" t="s">
        <v>140</v>
      </c>
      <c r="D64" s="1" t="s">
        <v>88</v>
      </c>
      <c r="E64" s="1">
        <v>40</v>
      </c>
      <c r="F64" s="19">
        <f>Rates!F64+('Lead Time'!F64-'Lead Time'!$K64)*Volume!$R$26</f>
        <v>430</v>
      </c>
      <c r="G64" s="19">
        <f>Rates!G64+('Lead Time'!G64-'Lead Time'!$K64)*Volume!$R$26</f>
        <v>280</v>
      </c>
      <c r="H64" s="19">
        <f>Rates!H64+('Lead Time'!H64-'Lead Time'!$K64)*Volume!$R$26</f>
        <v>310</v>
      </c>
      <c r="I64" s="19">
        <f>Rates!I64+('Lead Time'!I64-'Lead Time'!$K64)*Volume!$R$26</f>
        <v>574</v>
      </c>
      <c r="J64" s="19">
        <f>Rates!J64+('Lead Time'!J64-'Lead Time'!$K64)*Volume!$R$26</f>
        <v>453</v>
      </c>
    </row>
    <row r="65" spans="2:10" x14ac:dyDescent="0.2">
      <c r="B65" s="1" t="s">
        <v>104</v>
      </c>
      <c r="C65" s="1" t="s">
        <v>141</v>
      </c>
      <c r="D65" s="1" t="s">
        <v>88</v>
      </c>
      <c r="E65" s="1">
        <v>40</v>
      </c>
      <c r="F65" s="19">
        <f>Rates!F65+('Lead Time'!F65-'Lead Time'!$K65)*Volume!$R$26</f>
        <v>420</v>
      </c>
      <c r="G65" s="19">
        <f>Rates!G65+('Lead Time'!G65-'Lead Time'!$K65)*Volume!$R$26</f>
        <v>519</v>
      </c>
      <c r="H65" s="19">
        <f>Rates!H65+('Lead Time'!H65-'Lead Time'!$K65)*Volume!$R$26</f>
        <v>485</v>
      </c>
      <c r="I65" s="19">
        <f>Rates!I65+('Lead Time'!I65-'Lead Time'!$K65)*Volume!$R$26</f>
        <v>374</v>
      </c>
      <c r="J65" s="19">
        <f>Rates!J65+('Lead Time'!J65-'Lead Time'!$K65)*Volume!$R$26</f>
        <v>614</v>
      </c>
    </row>
    <row r="66" spans="2:10" x14ac:dyDescent="0.2">
      <c r="B66" s="1" t="s">
        <v>113</v>
      </c>
      <c r="C66" s="1" t="s">
        <v>142</v>
      </c>
      <c r="D66" s="1" t="s">
        <v>88</v>
      </c>
      <c r="E66" s="1">
        <v>40</v>
      </c>
      <c r="F66" s="19">
        <f>Rates!F66+('Lead Time'!F66-'Lead Time'!$K66)*Volume!$R$26</f>
        <v>516</v>
      </c>
      <c r="G66" s="19">
        <f>Rates!G66+('Lead Time'!G66-'Lead Time'!$K66)*Volume!$R$26</f>
        <v>476</v>
      </c>
      <c r="H66" s="19">
        <f>Rates!H66+('Lead Time'!H66-'Lead Time'!$K66)*Volume!$R$26</f>
        <v>433</v>
      </c>
      <c r="I66" s="19">
        <f>Rates!I66+('Lead Time'!I66-'Lead Time'!$K66)*Volume!$R$26</f>
        <v>435</v>
      </c>
      <c r="J66" s="19">
        <f>Rates!J66+('Lead Time'!J66-'Lead Time'!$K66)*Volume!$R$26</f>
        <v>379</v>
      </c>
    </row>
    <row r="67" spans="2:10" x14ac:dyDescent="0.2">
      <c r="B67" s="1" t="s">
        <v>114</v>
      </c>
      <c r="C67" s="1" t="s">
        <v>143</v>
      </c>
      <c r="D67" s="1" t="s">
        <v>88</v>
      </c>
      <c r="E67" s="1">
        <v>40</v>
      </c>
      <c r="F67" s="19">
        <f>Rates!F67+('Lead Time'!F67-'Lead Time'!$K67)*Volume!$R$26</f>
        <v>620</v>
      </c>
      <c r="G67" s="19">
        <f>Rates!G67+('Lead Time'!G67-'Lead Time'!$K67)*Volume!$R$26</f>
        <v>523</v>
      </c>
      <c r="H67" s="19">
        <f>Rates!H67+('Lead Time'!H67-'Lead Time'!$K67)*Volume!$R$26</f>
        <v>443</v>
      </c>
      <c r="I67" s="19">
        <f>Rates!I67+('Lead Time'!I67-'Lead Time'!$K67)*Volume!$R$26</f>
        <v>309</v>
      </c>
      <c r="J67" s="19">
        <f>Rates!J67+('Lead Time'!J67-'Lead Time'!$K67)*Volume!$R$26</f>
        <v>499</v>
      </c>
    </row>
    <row r="68" spans="2:10" x14ac:dyDescent="0.2">
      <c r="B68" s="1" t="s">
        <v>104</v>
      </c>
      <c r="C68" s="1" t="s">
        <v>144</v>
      </c>
      <c r="D68" s="1" t="s">
        <v>88</v>
      </c>
      <c r="E68" s="1">
        <v>40</v>
      </c>
      <c r="F68" s="19">
        <f>Rates!F68+('Lead Time'!F68-'Lead Time'!$K68)*Volume!$R$26</f>
        <v>494</v>
      </c>
      <c r="G68" s="19">
        <f>Rates!G68+('Lead Time'!G68-'Lead Time'!$K68)*Volume!$R$26</f>
        <v>596</v>
      </c>
      <c r="H68" s="19">
        <f>Rates!H68+('Lead Time'!H68-'Lead Time'!$K68)*Volume!$R$26</f>
        <v>343</v>
      </c>
      <c r="I68" s="19">
        <f>Rates!I68+('Lead Time'!I68-'Lead Time'!$K68)*Volume!$R$26</f>
        <v>606</v>
      </c>
      <c r="J68" s="19">
        <f>Rates!J68+('Lead Time'!J68-'Lead Time'!$K68)*Volume!$R$26</f>
        <v>543</v>
      </c>
    </row>
    <row r="69" spans="2:10" x14ac:dyDescent="0.2">
      <c r="B69" s="1" t="s">
        <v>114</v>
      </c>
      <c r="C69" s="1" t="s">
        <v>145</v>
      </c>
      <c r="D69" s="1" t="s">
        <v>88</v>
      </c>
      <c r="E69" s="1">
        <v>40</v>
      </c>
      <c r="F69" s="19">
        <f>Rates!F69+('Lead Time'!F69-'Lead Time'!$K69)*Volume!$R$26</f>
        <v>500</v>
      </c>
      <c r="G69" s="19">
        <f>Rates!G69+('Lead Time'!G69-'Lead Time'!$K69)*Volume!$R$26</f>
        <v>522</v>
      </c>
      <c r="H69" s="19">
        <f>Rates!H69+('Lead Time'!H69-'Lead Time'!$K69)*Volume!$R$26</f>
        <v>446</v>
      </c>
      <c r="I69" s="19">
        <f>Rates!I69+('Lead Time'!I69-'Lead Time'!$K69)*Volume!$R$26</f>
        <v>505</v>
      </c>
      <c r="J69" s="19">
        <f>Rates!J69+('Lead Time'!J69-'Lead Time'!$K69)*Volume!$R$26</f>
        <v>589</v>
      </c>
    </row>
    <row r="70" spans="2:10" x14ac:dyDescent="0.2">
      <c r="B70" s="1" t="s">
        <v>115</v>
      </c>
      <c r="C70" s="1" t="s">
        <v>146</v>
      </c>
      <c r="D70" s="1" t="s">
        <v>88</v>
      </c>
      <c r="E70" s="1">
        <v>40</v>
      </c>
      <c r="F70" s="19">
        <f>Rates!F70+('Lead Time'!F70-'Lead Time'!$K70)*Volume!$R$26</f>
        <v>320</v>
      </c>
      <c r="G70" s="19">
        <f>Rates!G70+('Lead Time'!G70-'Lead Time'!$K70)*Volume!$R$26</f>
        <v>346</v>
      </c>
      <c r="H70" s="19">
        <f>Rates!H70+('Lead Time'!H70-'Lead Time'!$K70)*Volume!$R$26</f>
        <v>384</v>
      </c>
      <c r="I70" s="19">
        <f>Rates!I70+('Lead Time'!I70-'Lead Time'!$K70)*Volume!$R$26</f>
        <v>553</v>
      </c>
      <c r="J70" s="19">
        <f>Rates!J70+('Lead Time'!J70-'Lead Time'!$K70)*Volume!$R$26</f>
        <v>304</v>
      </c>
    </row>
    <row r="71" spans="2:10" x14ac:dyDescent="0.2">
      <c r="B71" s="1" t="s">
        <v>103</v>
      </c>
      <c r="C71" s="1" t="s">
        <v>147</v>
      </c>
      <c r="D71" s="1" t="s">
        <v>88</v>
      </c>
      <c r="E71" s="1">
        <v>40</v>
      </c>
      <c r="F71" s="19">
        <f>Rates!F71+('Lead Time'!F71-'Lead Time'!$K71)*Volume!$R$26</f>
        <v>324</v>
      </c>
      <c r="G71" s="19">
        <f>Rates!G71+('Lead Time'!G71-'Lead Time'!$K71)*Volume!$R$26</f>
        <v>510</v>
      </c>
      <c r="H71" s="19">
        <f>Rates!H71+('Lead Time'!H71-'Lead Time'!$K71)*Volume!$R$26</f>
        <v>282</v>
      </c>
      <c r="I71" s="19">
        <f>Rates!I71+('Lead Time'!I71-'Lead Time'!$K71)*Volume!$R$26</f>
        <v>458</v>
      </c>
      <c r="J71" s="19">
        <f>Rates!J71+('Lead Time'!J71-'Lead Time'!$K71)*Volume!$R$26</f>
        <v>436</v>
      </c>
    </row>
    <row r="72" spans="2:10" x14ac:dyDescent="0.2">
      <c r="B72" s="1" t="s">
        <v>94</v>
      </c>
      <c r="C72" s="1" t="s">
        <v>148</v>
      </c>
      <c r="D72" s="1" t="s">
        <v>88</v>
      </c>
      <c r="E72" s="1">
        <v>40</v>
      </c>
      <c r="F72" s="19">
        <f>Rates!F72+('Lead Time'!F72-'Lead Time'!$K72)*Volume!$R$26</f>
        <v>237</v>
      </c>
      <c r="G72" s="19">
        <f>Rates!G72+('Lead Time'!G72-'Lead Time'!$K72)*Volume!$R$26</f>
        <v>331</v>
      </c>
      <c r="H72" s="19">
        <f>Rates!H72+('Lead Time'!H72-'Lead Time'!$K72)*Volume!$R$26</f>
        <v>494</v>
      </c>
      <c r="I72" s="19">
        <f>Rates!I72+('Lead Time'!I72-'Lead Time'!$K72)*Volume!$R$26</f>
        <v>417</v>
      </c>
      <c r="J72" s="19">
        <f>Rates!J72+('Lead Time'!J72-'Lead Time'!$K72)*Volume!$R$26</f>
        <v>303</v>
      </c>
    </row>
    <row r="73" spans="2:10" x14ac:dyDescent="0.2">
      <c r="B73" s="1" t="s">
        <v>93</v>
      </c>
      <c r="C73" s="1" t="s">
        <v>149</v>
      </c>
      <c r="D73" s="1" t="s">
        <v>88</v>
      </c>
      <c r="E73" s="1">
        <v>40</v>
      </c>
      <c r="F73" s="19">
        <f>Rates!F73+('Lead Time'!F73-'Lead Time'!$K73)*Volume!$R$26</f>
        <v>456</v>
      </c>
      <c r="G73" s="19">
        <f>Rates!G73+('Lead Time'!G73-'Lead Time'!$K73)*Volume!$R$26</f>
        <v>632</v>
      </c>
      <c r="H73" s="19">
        <f>Rates!H73+('Lead Time'!H73-'Lead Time'!$K73)*Volume!$R$26</f>
        <v>729</v>
      </c>
      <c r="I73" s="19">
        <f>Rates!I73+('Lead Time'!I73-'Lead Time'!$K73)*Volume!$R$26</f>
        <v>459</v>
      </c>
      <c r="J73" s="19">
        <f>Rates!J73+('Lead Time'!J73-'Lead Time'!$K73)*Volume!$R$26</f>
        <v>251</v>
      </c>
    </row>
    <row r="74" spans="2:10" x14ac:dyDescent="0.2">
      <c r="B74" s="1" t="s">
        <v>116</v>
      </c>
      <c r="C74" s="1" t="s">
        <v>150</v>
      </c>
      <c r="D74" s="1" t="s">
        <v>88</v>
      </c>
      <c r="E74" s="1">
        <v>40</v>
      </c>
      <c r="F74" s="19">
        <f>Rates!F74+('Lead Time'!F74-'Lead Time'!$K74)*Volume!$R$26</f>
        <v>580</v>
      </c>
      <c r="G74" s="19">
        <f>Rates!G74+('Lead Time'!G74-'Lead Time'!$K74)*Volume!$R$26</f>
        <v>450</v>
      </c>
      <c r="H74" s="19">
        <f>Rates!H74+('Lead Time'!H74-'Lead Time'!$K74)*Volume!$R$26</f>
        <v>536</v>
      </c>
      <c r="I74" s="19">
        <f>Rates!I74+('Lead Time'!I74-'Lead Time'!$K74)*Volume!$R$26</f>
        <v>436</v>
      </c>
      <c r="J74" s="19">
        <f>Rates!J74+('Lead Time'!J74-'Lead Time'!$K74)*Volume!$R$26</f>
        <v>363</v>
      </c>
    </row>
    <row r="75" spans="2:10" x14ac:dyDescent="0.2">
      <c r="B75" s="1" t="s">
        <v>106</v>
      </c>
      <c r="C75" s="1" t="s">
        <v>151</v>
      </c>
      <c r="D75" s="1" t="s">
        <v>88</v>
      </c>
      <c r="E75" s="1">
        <v>40</v>
      </c>
      <c r="F75" s="19">
        <f>Rates!F75+('Lead Time'!F75-'Lead Time'!$K75)*Volume!$R$26</f>
        <v>542</v>
      </c>
      <c r="G75" s="19">
        <f>Rates!G75+('Lead Time'!G75-'Lead Time'!$K75)*Volume!$R$26</f>
        <v>480</v>
      </c>
      <c r="H75" s="19">
        <f>Rates!H75+('Lead Time'!H75-'Lead Time'!$K75)*Volume!$R$26</f>
        <v>404</v>
      </c>
      <c r="I75" s="19">
        <f>Rates!I75+('Lead Time'!I75-'Lead Time'!$K75)*Volume!$R$26</f>
        <v>546</v>
      </c>
      <c r="J75" s="19">
        <f>Rates!J75+('Lead Time'!J75-'Lead Time'!$K75)*Volume!$R$26</f>
        <v>395</v>
      </c>
    </row>
    <row r="76" spans="2:10" x14ac:dyDescent="0.2">
      <c r="B76" s="1" t="s">
        <v>100</v>
      </c>
      <c r="C76" s="1" t="s">
        <v>152</v>
      </c>
      <c r="D76" s="1" t="s">
        <v>88</v>
      </c>
      <c r="E76" s="1">
        <v>40</v>
      </c>
      <c r="F76" s="19">
        <f>Rates!F76+('Lead Time'!F76-'Lead Time'!$K76)*Volume!$R$26</f>
        <v>433</v>
      </c>
      <c r="G76" s="19">
        <f>Rates!G76+('Lead Time'!G76-'Lead Time'!$K76)*Volume!$R$26</f>
        <v>627</v>
      </c>
      <c r="H76" s="19">
        <f>Rates!H76+('Lead Time'!H76-'Lead Time'!$K76)*Volume!$R$26</f>
        <v>432</v>
      </c>
      <c r="I76" s="19">
        <f>Rates!I76+('Lead Time'!I76-'Lead Time'!$K76)*Volume!$R$26</f>
        <v>381</v>
      </c>
      <c r="J76" s="19">
        <f>Rates!J76+('Lead Time'!J76-'Lead Time'!$K76)*Volume!$R$26</f>
        <v>478</v>
      </c>
    </row>
    <row r="77" spans="2:10" x14ac:dyDescent="0.2">
      <c r="B77" s="1" t="s">
        <v>94</v>
      </c>
      <c r="C77" s="1" t="s">
        <v>153</v>
      </c>
      <c r="D77" s="1" t="s">
        <v>88</v>
      </c>
      <c r="E77" s="1">
        <v>40</v>
      </c>
      <c r="F77" s="19">
        <f>Rates!F77+('Lead Time'!F77-'Lead Time'!$K77)*Volume!$R$26</f>
        <v>565</v>
      </c>
      <c r="G77" s="19">
        <f>Rates!G77+('Lead Time'!G77-'Lead Time'!$K77)*Volume!$R$26</f>
        <v>548</v>
      </c>
      <c r="H77" s="19">
        <f>Rates!H77+('Lead Time'!H77-'Lead Time'!$K77)*Volume!$R$26</f>
        <v>571</v>
      </c>
      <c r="I77" s="19">
        <f>Rates!I77+('Lead Time'!I77-'Lead Time'!$K77)*Volume!$R$26</f>
        <v>460</v>
      </c>
      <c r="J77" s="19">
        <f>Rates!J77+('Lead Time'!J77-'Lead Time'!$K77)*Volume!$R$26</f>
        <v>567</v>
      </c>
    </row>
    <row r="78" spans="2:10" x14ac:dyDescent="0.2">
      <c r="B78" s="1" t="s">
        <v>93</v>
      </c>
      <c r="C78" s="1" t="s">
        <v>154</v>
      </c>
      <c r="D78" s="1" t="s">
        <v>88</v>
      </c>
      <c r="E78" s="1">
        <v>40</v>
      </c>
      <c r="F78" s="19">
        <f>Rates!F78+('Lead Time'!F78-'Lead Time'!$K78)*Volume!$R$26</f>
        <v>449</v>
      </c>
      <c r="G78" s="19">
        <f>Rates!G78+('Lead Time'!G78-'Lead Time'!$K78)*Volume!$R$26</f>
        <v>392</v>
      </c>
      <c r="H78" s="19">
        <f>Rates!H78+('Lead Time'!H78-'Lead Time'!$K78)*Volume!$R$26</f>
        <v>460</v>
      </c>
      <c r="I78" s="19">
        <f>Rates!I78+('Lead Time'!I78-'Lead Time'!$K78)*Volume!$R$26</f>
        <v>326</v>
      </c>
      <c r="J78" s="19">
        <f>Rates!J78+('Lead Time'!J78-'Lead Time'!$K78)*Volume!$R$26</f>
        <v>600</v>
      </c>
    </row>
    <row r="79" spans="2:10" x14ac:dyDescent="0.2">
      <c r="B79" s="1" t="s">
        <v>93</v>
      </c>
      <c r="C79" s="1" t="s">
        <v>117</v>
      </c>
      <c r="D79" s="1" t="s">
        <v>89</v>
      </c>
      <c r="E79" s="1">
        <v>20</v>
      </c>
      <c r="F79" s="19">
        <f>Rates!F79+('Lead Time'!F79-'Lead Time'!$K79)*Volume!$R$26</f>
        <v>708</v>
      </c>
      <c r="G79" s="19">
        <f>Rates!G79+('Lead Time'!G79-'Lead Time'!$K79)*Volume!$R$26</f>
        <v>407</v>
      </c>
      <c r="H79" s="19">
        <f>Rates!H79+('Lead Time'!H79-'Lead Time'!$K79)*Volume!$R$26</f>
        <v>601</v>
      </c>
      <c r="I79" s="19">
        <f>Rates!I79+('Lead Time'!I79-'Lead Time'!$K79)*Volume!$R$26</f>
        <v>422</v>
      </c>
      <c r="J79" s="19">
        <f>Rates!J79+('Lead Time'!J79-'Lead Time'!$K79)*Volume!$R$26</f>
        <v>293</v>
      </c>
    </row>
    <row r="80" spans="2:10" x14ac:dyDescent="0.2">
      <c r="B80" s="1" t="s">
        <v>94</v>
      </c>
      <c r="C80" s="1" t="s">
        <v>118</v>
      </c>
      <c r="D80" s="1" t="s">
        <v>89</v>
      </c>
      <c r="E80" s="1">
        <v>20</v>
      </c>
      <c r="F80" s="19">
        <f>Rates!F80+('Lead Time'!F80-'Lead Time'!$K80)*Volume!$R$26</f>
        <v>383</v>
      </c>
      <c r="G80" s="19">
        <f>Rates!G80+('Lead Time'!G80-'Lead Time'!$K80)*Volume!$R$26</f>
        <v>342</v>
      </c>
      <c r="H80" s="19">
        <f>Rates!H80+('Lead Time'!H80-'Lead Time'!$K80)*Volume!$R$26</f>
        <v>318</v>
      </c>
      <c r="I80" s="19">
        <f>Rates!I80+('Lead Time'!I80-'Lead Time'!$K80)*Volume!$R$26</f>
        <v>677</v>
      </c>
      <c r="J80" s="19">
        <f>Rates!J80+('Lead Time'!J80-'Lead Time'!$K80)*Volume!$R$26</f>
        <v>424</v>
      </c>
    </row>
    <row r="81" spans="2:10" x14ac:dyDescent="0.2">
      <c r="B81" s="1" t="s">
        <v>95</v>
      </c>
      <c r="C81" s="1" t="s">
        <v>119</v>
      </c>
      <c r="D81" s="1" t="s">
        <v>89</v>
      </c>
      <c r="E81" s="1">
        <v>20</v>
      </c>
      <c r="F81" s="19">
        <f>Rates!F81+('Lead Time'!F81-'Lead Time'!$K81)*Volume!$R$26</f>
        <v>315</v>
      </c>
      <c r="G81" s="19">
        <f>Rates!G81+('Lead Time'!G81-'Lead Time'!$K81)*Volume!$R$26</f>
        <v>308</v>
      </c>
      <c r="H81" s="19">
        <f>Rates!H81+('Lead Time'!H81-'Lead Time'!$K81)*Volume!$R$26</f>
        <v>350</v>
      </c>
      <c r="I81" s="19">
        <f>Rates!I81+('Lead Time'!I81-'Lead Time'!$K81)*Volume!$R$26</f>
        <v>267</v>
      </c>
      <c r="J81" s="19">
        <f>Rates!J81+('Lead Time'!J81-'Lead Time'!$K81)*Volume!$R$26</f>
        <v>419</v>
      </c>
    </row>
    <row r="82" spans="2:10" x14ac:dyDescent="0.2">
      <c r="B82" s="1" t="s">
        <v>94</v>
      </c>
      <c r="C82" s="1" t="s">
        <v>120</v>
      </c>
      <c r="D82" s="1" t="s">
        <v>89</v>
      </c>
      <c r="E82" s="1">
        <v>20</v>
      </c>
      <c r="F82" s="19">
        <f>Rates!F82+('Lead Time'!F82-'Lead Time'!$K82)*Volume!$R$26</f>
        <v>344</v>
      </c>
      <c r="G82" s="19">
        <f>Rates!G82+('Lead Time'!G82-'Lead Time'!$K82)*Volume!$R$26</f>
        <v>580</v>
      </c>
      <c r="H82" s="19">
        <f>Rates!H82+('Lead Time'!H82-'Lead Time'!$K82)*Volume!$R$26</f>
        <v>412</v>
      </c>
      <c r="I82" s="19">
        <f>Rates!I82+('Lead Time'!I82-'Lead Time'!$K82)*Volume!$R$26</f>
        <v>364</v>
      </c>
      <c r="J82" s="19">
        <f>Rates!J82+('Lead Time'!J82-'Lead Time'!$K82)*Volume!$R$26</f>
        <v>336</v>
      </c>
    </row>
    <row r="83" spans="2:10" x14ac:dyDescent="0.2">
      <c r="B83" s="1" t="s">
        <v>96</v>
      </c>
      <c r="C83" s="1" t="s">
        <v>121</v>
      </c>
      <c r="D83" s="1" t="s">
        <v>89</v>
      </c>
      <c r="E83" s="1">
        <v>20</v>
      </c>
      <c r="F83" s="19">
        <f>Rates!F83+('Lead Time'!F83-'Lead Time'!$K83)*Volume!$R$26</f>
        <v>468</v>
      </c>
      <c r="G83" s="19">
        <f>Rates!G83+('Lead Time'!G83-'Lead Time'!$K83)*Volume!$R$26</f>
        <v>423</v>
      </c>
      <c r="H83" s="19">
        <f>Rates!H83+('Lead Time'!H83-'Lead Time'!$K83)*Volume!$R$26</f>
        <v>670</v>
      </c>
      <c r="I83" s="19">
        <f>Rates!I83+('Lead Time'!I83-'Lead Time'!$K83)*Volume!$R$26</f>
        <v>369</v>
      </c>
      <c r="J83" s="19">
        <f>Rates!J83+('Lead Time'!J83-'Lead Time'!$K83)*Volume!$R$26</f>
        <v>549</v>
      </c>
    </row>
    <row r="84" spans="2:10" x14ac:dyDescent="0.2">
      <c r="B84" s="1" t="s">
        <v>97</v>
      </c>
      <c r="C84" s="1" t="s">
        <v>122</v>
      </c>
      <c r="D84" s="1" t="s">
        <v>89</v>
      </c>
      <c r="E84" s="1">
        <v>20</v>
      </c>
      <c r="F84" s="19">
        <f>Rates!F84+('Lead Time'!F84-'Lead Time'!$K84)*Volume!$R$26</f>
        <v>692</v>
      </c>
      <c r="G84" s="19">
        <f>Rates!G84+('Lead Time'!G84-'Lead Time'!$K84)*Volume!$R$26</f>
        <v>438</v>
      </c>
      <c r="H84" s="19">
        <f>Rates!H84+('Lead Time'!H84-'Lead Time'!$K84)*Volume!$R$26</f>
        <v>603</v>
      </c>
      <c r="I84" s="19">
        <f>Rates!I84+('Lead Time'!I84-'Lead Time'!$K84)*Volume!$R$26</f>
        <v>634</v>
      </c>
      <c r="J84" s="19">
        <f>Rates!J84+('Lead Time'!J84-'Lead Time'!$K84)*Volume!$R$26</f>
        <v>450</v>
      </c>
    </row>
    <row r="85" spans="2:10" x14ac:dyDescent="0.2">
      <c r="B85" s="1" t="s">
        <v>98</v>
      </c>
      <c r="C85" s="1" t="s">
        <v>123</v>
      </c>
      <c r="D85" s="1" t="s">
        <v>89</v>
      </c>
      <c r="E85" s="1">
        <v>20</v>
      </c>
      <c r="F85" s="19">
        <f>Rates!F85+('Lead Time'!F85-'Lead Time'!$K85)*Volume!$R$26</f>
        <v>397</v>
      </c>
      <c r="G85" s="19">
        <f>Rates!G85+('Lead Time'!G85-'Lead Time'!$K85)*Volume!$R$26</f>
        <v>295</v>
      </c>
      <c r="H85" s="19">
        <f>Rates!H85+('Lead Time'!H85-'Lead Time'!$K85)*Volume!$R$26</f>
        <v>422</v>
      </c>
      <c r="I85" s="19">
        <f>Rates!I85+('Lead Time'!I85-'Lead Time'!$K85)*Volume!$R$26</f>
        <v>493</v>
      </c>
      <c r="J85" s="19">
        <f>Rates!J85+('Lead Time'!J85-'Lead Time'!$K85)*Volume!$R$26</f>
        <v>531</v>
      </c>
    </row>
    <row r="86" spans="2:10" x14ac:dyDescent="0.2">
      <c r="B86" s="1" t="s">
        <v>97</v>
      </c>
      <c r="C86" s="1" t="s">
        <v>124</v>
      </c>
      <c r="D86" s="1" t="s">
        <v>89</v>
      </c>
      <c r="E86" s="1">
        <v>20</v>
      </c>
      <c r="F86" s="19">
        <f>Rates!F86+('Lead Time'!F86-'Lead Time'!$K86)*Volume!$R$26</f>
        <v>521</v>
      </c>
      <c r="G86" s="19">
        <f>Rates!G86+('Lead Time'!G86-'Lead Time'!$K86)*Volume!$R$26</f>
        <v>332</v>
      </c>
      <c r="H86" s="19">
        <f>Rates!H86+('Lead Time'!H86-'Lead Time'!$K86)*Volume!$R$26</f>
        <v>488</v>
      </c>
      <c r="I86" s="19">
        <f>Rates!I86+('Lead Time'!I86-'Lead Time'!$K86)*Volume!$R$26</f>
        <v>481</v>
      </c>
      <c r="J86" s="19">
        <f>Rates!J86+('Lead Time'!J86-'Lead Time'!$K86)*Volume!$R$26</f>
        <v>277</v>
      </c>
    </row>
    <row r="87" spans="2:10" x14ac:dyDescent="0.2">
      <c r="B87" s="1" t="s">
        <v>99</v>
      </c>
      <c r="C87" s="1" t="s">
        <v>125</v>
      </c>
      <c r="D87" s="1" t="s">
        <v>89</v>
      </c>
      <c r="E87" s="1">
        <v>20</v>
      </c>
      <c r="F87" s="19">
        <f>Rates!F87+('Lead Time'!F87-'Lead Time'!$K87)*Volume!$R$26</f>
        <v>448</v>
      </c>
      <c r="G87" s="19">
        <f>Rates!G87+('Lead Time'!G87-'Lead Time'!$K87)*Volume!$R$26</f>
        <v>401</v>
      </c>
      <c r="H87" s="19">
        <f>Rates!H87+('Lead Time'!H87-'Lead Time'!$K87)*Volume!$R$26</f>
        <v>464</v>
      </c>
      <c r="I87" s="19">
        <f>Rates!I87+('Lead Time'!I87-'Lead Time'!$K87)*Volume!$R$26</f>
        <v>501</v>
      </c>
      <c r="J87" s="19">
        <f>Rates!J87+('Lead Time'!J87-'Lead Time'!$K87)*Volume!$R$26</f>
        <v>509</v>
      </c>
    </row>
    <row r="88" spans="2:10" x14ac:dyDescent="0.2">
      <c r="B88" s="1" t="s">
        <v>100</v>
      </c>
      <c r="C88" s="1" t="s">
        <v>126</v>
      </c>
      <c r="D88" s="1" t="s">
        <v>89</v>
      </c>
      <c r="E88" s="1">
        <v>20</v>
      </c>
      <c r="F88" s="19">
        <f>Rates!F88+('Lead Time'!F88-'Lead Time'!$K88)*Volume!$R$26</f>
        <v>628</v>
      </c>
      <c r="G88" s="19">
        <f>Rates!G88+('Lead Time'!G88-'Lead Time'!$K88)*Volume!$R$26</f>
        <v>385</v>
      </c>
      <c r="H88" s="19">
        <f>Rates!H88+('Lead Time'!H88-'Lead Time'!$K88)*Volume!$R$26</f>
        <v>373</v>
      </c>
      <c r="I88" s="19">
        <f>Rates!I88+('Lead Time'!I88-'Lead Time'!$K88)*Volume!$R$26</f>
        <v>577</v>
      </c>
      <c r="J88" s="19">
        <f>Rates!J88+('Lead Time'!J88-'Lead Time'!$K88)*Volume!$R$26</f>
        <v>354</v>
      </c>
    </row>
    <row r="89" spans="2:10" x14ac:dyDescent="0.2">
      <c r="B89" s="1" t="s">
        <v>101</v>
      </c>
      <c r="C89" s="1" t="s">
        <v>127</v>
      </c>
      <c r="D89" s="1" t="s">
        <v>89</v>
      </c>
      <c r="E89" s="1">
        <v>20</v>
      </c>
      <c r="F89" s="19">
        <f>Rates!F89+('Lead Time'!F89-'Lead Time'!$K89)*Volume!$R$26</f>
        <v>623</v>
      </c>
      <c r="G89" s="19">
        <f>Rates!G89+('Lead Time'!G89-'Lead Time'!$K89)*Volume!$R$26</f>
        <v>482</v>
      </c>
      <c r="H89" s="19">
        <f>Rates!H89+('Lead Time'!H89-'Lead Time'!$K89)*Volume!$R$26</f>
        <v>458</v>
      </c>
      <c r="I89" s="19">
        <f>Rates!I89+('Lead Time'!I89-'Lead Time'!$K89)*Volume!$R$26</f>
        <v>461</v>
      </c>
      <c r="J89" s="19">
        <f>Rates!J89+('Lead Time'!J89-'Lead Time'!$K89)*Volume!$R$26</f>
        <v>740</v>
      </c>
    </row>
    <row r="90" spans="2:10" x14ac:dyDescent="0.2">
      <c r="B90" s="1" t="s">
        <v>102</v>
      </c>
      <c r="C90" s="1" t="s">
        <v>128</v>
      </c>
      <c r="D90" s="1" t="s">
        <v>89</v>
      </c>
      <c r="E90" s="1">
        <v>20</v>
      </c>
      <c r="F90" s="19">
        <f>Rates!F90+('Lead Time'!F90-'Lead Time'!$K90)*Volume!$R$26</f>
        <v>484</v>
      </c>
      <c r="G90" s="19">
        <f>Rates!G90+('Lead Time'!G90-'Lead Time'!$K90)*Volume!$R$26</f>
        <v>500</v>
      </c>
      <c r="H90" s="19">
        <f>Rates!H90+('Lead Time'!H90-'Lead Time'!$K90)*Volume!$R$26</f>
        <v>246</v>
      </c>
      <c r="I90" s="19">
        <f>Rates!I90+('Lead Time'!I90-'Lead Time'!$K90)*Volume!$R$26</f>
        <v>445</v>
      </c>
      <c r="J90" s="19">
        <f>Rates!J90+('Lead Time'!J90-'Lead Time'!$K90)*Volume!$R$26</f>
        <v>274</v>
      </c>
    </row>
    <row r="91" spans="2:10" x14ac:dyDescent="0.2">
      <c r="B91" s="1" t="s">
        <v>103</v>
      </c>
      <c r="C91" s="1" t="s">
        <v>129</v>
      </c>
      <c r="D91" s="1" t="s">
        <v>89</v>
      </c>
      <c r="E91" s="1">
        <v>20</v>
      </c>
      <c r="F91" s="19">
        <f>Rates!F91+('Lead Time'!F91-'Lead Time'!$K91)*Volume!$R$26</f>
        <v>497</v>
      </c>
      <c r="G91" s="19">
        <f>Rates!G91+('Lead Time'!G91-'Lead Time'!$K91)*Volume!$R$26</f>
        <v>518</v>
      </c>
      <c r="H91" s="19">
        <f>Rates!H91+('Lead Time'!H91-'Lead Time'!$K91)*Volume!$R$26</f>
        <v>729</v>
      </c>
      <c r="I91" s="19">
        <f>Rates!I91+('Lead Time'!I91-'Lead Time'!$K91)*Volume!$R$26</f>
        <v>503</v>
      </c>
      <c r="J91" s="19">
        <f>Rates!J91+('Lead Time'!J91-'Lead Time'!$K91)*Volume!$R$26</f>
        <v>382</v>
      </c>
    </row>
    <row r="92" spans="2:10" x14ac:dyDescent="0.2">
      <c r="B92" s="1" t="s">
        <v>104</v>
      </c>
      <c r="C92" s="1" t="s">
        <v>130</v>
      </c>
      <c r="D92" s="1" t="s">
        <v>89</v>
      </c>
      <c r="E92" s="1">
        <v>20</v>
      </c>
      <c r="F92" s="19">
        <f>Rates!F92+('Lead Time'!F92-'Lead Time'!$K92)*Volume!$R$26</f>
        <v>473</v>
      </c>
      <c r="G92" s="19">
        <f>Rates!G92+('Lead Time'!G92-'Lead Time'!$K92)*Volume!$R$26</f>
        <v>345</v>
      </c>
      <c r="H92" s="19">
        <f>Rates!H92+('Lead Time'!H92-'Lead Time'!$K92)*Volume!$R$26</f>
        <v>409</v>
      </c>
      <c r="I92" s="19">
        <f>Rates!I92+('Lead Time'!I92-'Lead Time'!$K92)*Volume!$R$26</f>
        <v>494</v>
      </c>
      <c r="J92" s="19">
        <f>Rates!J92+('Lead Time'!J92-'Lead Time'!$K92)*Volume!$R$26</f>
        <v>288</v>
      </c>
    </row>
    <row r="93" spans="2:10" x14ac:dyDescent="0.2">
      <c r="B93" s="1" t="s">
        <v>105</v>
      </c>
      <c r="C93" s="1" t="s">
        <v>131</v>
      </c>
      <c r="D93" s="1" t="s">
        <v>89</v>
      </c>
      <c r="E93" s="1">
        <v>20</v>
      </c>
      <c r="F93" s="19">
        <f>Rates!F93+('Lead Time'!F93-'Lead Time'!$K93)*Volume!$R$26</f>
        <v>645</v>
      </c>
      <c r="G93" s="19">
        <f>Rates!G93+('Lead Time'!G93-'Lead Time'!$K93)*Volume!$R$26</f>
        <v>432</v>
      </c>
      <c r="H93" s="19">
        <f>Rates!H93+('Lead Time'!H93-'Lead Time'!$K93)*Volume!$R$26</f>
        <v>296</v>
      </c>
      <c r="I93" s="19">
        <f>Rates!I93+('Lead Time'!I93-'Lead Time'!$K93)*Volume!$R$26</f>
        <v>527</v>
      </c>
      <c r="J93" s="19">
        <f>Rates!J93+('Lead Time'!J93-'Lead Time'!$K93)*Volume!$R$26</f>
        <v>274</v>
      </c>
    </row>
    <row r="94" spans="2:10" x14ac:dyDescent="0.2">
      <c r="B94" s="1" t="s">
        <v>106</v>
      </c>
      <c r="C94" s="1" t="s">
        <v>132</v>
      </c>
      <c r="D94" s="1" t="s">
        <v>89</v>
      </c>
      <c r="E94" s="1">
        <v>20</v>
      </c>
      <c r="F94" s="19">
        <f>Rates!F94+('Lead Time'!F94-'Lead Time'!$K94)*Volume!$R$26</f>
        <v>607</v>
      </c>
      <c r="G94" s="19">
        <f>Rates!G94+('Lead Time'!G94-'Lead Time'!$K94)*Volume!$R$26</f>
        <v>433</v>
      </c>
      <c r="H94" s="19">
        <f>Rates!H94+('Lead Time'!H94-'Lead Time'!$K94)*Volume!$R$26</f>
        <v>417</v>
      </c>
      <c r="I94" s="19">
        <f>Rates!I94+('Lead Time'!I94-'Lead Time'!$K94)*Volume!$R$26</f>
        <v>343</v>
      </c>
      <c r="J94" s="19">
        <f>Rates!J94+('Lead Time'!J94-'Lead Time'!$K94)*Volume!$R$26</f>
        <v>371</v>
      </c>
    </row>
    <row r="95" spans="2:10" x14ac:dyDescent="0.2">
      <c r="B95" s="1" t="s">
        <v>107</v>
      </c>
      <c r="C95" s="1" t="s">
        <v>133</v>
      </c>
      <c r="D95" s="1" t="s">
        <v>89</v>
      </c>
      <c r="E95" s="1">
        <v>20</v>
      </c>
      <c r="F95" s="19">
        <f>Rates!F95+('Lead Time'!F95-'Lead Time'!$K95)*Volume!$R$26</f>
        <v>670</v>
      </c>
      <c r="G95" s="19">
        <f>Rates!G95+('Lead Time'!G95-'Lead Time'!$K95)*Volume!$R$26</f>
        <v>293</v>
      </c>
      <c r="H95" s="19">
        <f>Rates!H95+('Lead Time'!H95-'Lead Time'!$K95)*Volume!$R$26</f>
        <v>238</v>
      </c>
      <c r="I95" s="19">
        <f>Rates!I95+('Lead Time'!I95-'Lead Time'!$K95)*Volume!$R$26</f>
        <v>475</v>
      </c>
      <c r="J95" s="19">
        <f>Rates!J95+('Lead Time'!J95-'Lead Time'!$K95)*Volume!$R$26</f>
        <v>564</v>
      </c>
    </row>
    <row r="96" spans="2:10" x14ac:dyDescent="0.2">
      <c r="B96" s="1" t="s">
        <v>108</v>
      </c>
      <c r="C96" s="1" t="s">
        <v>134</v>
      </c>
      <c r="D96" s="1" t="s">
        <v>89</v>
      </c>
      <c r="E96" s="1">
        <v>20</v>
      </c>
      <c r="F96" s="19">
        <f>Rates!F96+('Lead Time'!F96-'Lead Time'!$K96)*Volume!$R$26</f>
        <v>672</v>
      </c>
      <c r="G96" s="19">
        <f>Rates!G96+('Lead Time'!G96-'Lead Time'!$K96)*Volume!$R$26</f>
        <v>228</v>
      </c>
      <c r="H96" s="19">
        <f>Rates!H96+('Lead Time'!H96-'Lead Time'!$K96)*Volume!$R$26</f>
        <v>236</v>
      </c>
      <c r="I96" s="19">
        <f>Rates!I96+('Lead Time'!I96-'Lead Time'!$K96)*Volume!$R$26</f>
        <v>317</v>
      </c>
      <c r="J96" s="19">
        <f>Rates!J96+('Lead Time'!J96-'Lead Time'!$K96)*Volume!$R$26</f>
        <v>497</v>
      </c>
    </row>
    <row r="97" spans="2:10" x14ac:dyDescent="0.2">
      <c r="B97" s="1" t="s">
        <v>109</v>
      </c>
      <c r="C97" s="1" t="s">
        <v>135</v>
      </c>
      <c r="D97" s="1" t="s">
        <v>89</v>
      </c>
      <c r="E97" s="1">
        <v>20</v>
      </c>
      <c r="F97" s="19">
        <f>Rates!F97+('Lead Time'!F97-'Lead Time'!$K97)*Volume!$R$26</f>
        <v>588</v>
      </c>
      <c r="G97" s="19">
        <f>Rates!G97+('Lead Time'!G97-'Lead Time'!$K97)*Volume!$R$26</f>
        <v>649</v>
      </c>
      <c r="H97" s="19">
        <f>Rates!H97+('Lead Time'!H97-'Lead Time'!$K97)*Volume!$R$26</f>
        <v>559</v>
      </c>
      <c r="I97" s="19">
        <f>Rates!I97+('Lead Time'!I97-'Lead Time'!$K97)*Volume!$R$26</f>
        <v>354</v>
      </c>
      <c r="J97" s="19">
        <f>Rates!J97+('Lead Time'!J97-'Lead Time'!$K97)*Volume!$R$26</f>
        <v>378</v>
      </c>
    </row>
    <row r="98" spans="2:10" x14ac:dyDescent="0.2">
      <c r="B98" s="1" t="s">
        <v>110</v>
      </c>
      <c r="C98" s="1" t="s">
        <v>136</v>
      </c>
      <c r="D98" s="1" t="s">
        <v>89</v>
      </c>
      <c r="E98" s="1">
        <v>20</v>
      </c>
      <c r="F98" s="19">
        <f>Rates!F98+('Lead Time'!F98-'Lead Time'!$K98)*Volume!$R$26</f>
        <v>462</v>
      </c>
      <c r="G98" s="19">
        <f>Rates!G98+('Lead Time'!G98-'Lead Time'!$K98)*Volume!$R$26</f>
        <v>585</v>
      </c>
      <c r="H98" s="19">
        <f>Rates!H98+('Lead Time'!H98-'Lead Time'!$K98)*Volume!$R$26</f>
        <v>429</v>
      </c>
      <c r="I98" s="19">
        <f>Rates!I98+('Lead Time'!I98-'Lead Time'!$K98)*Volume!$R$26</f>
        <v>221</v>
      </c>
      <c r="J98" s="19">
        <f>Rates!J98+('Lead Time'!J98-'Lead Time'!$K98)*Volume!$R$26</f>
        <v>399</v>
      </c>
    </row>
    <row r="99" spans="2:10" x14ac:dyDescent="0.2">
      <c r="B99" s="1" t="s">
        <v>111</v>
      </c>
      <c r="C99" s="1" t="s">
        <v>137</v>
      </c>
      <c r="D99" s="1" t="s">
        <v>89</v>
      </c>
      <c r="E99" s="1">
        <v>20</v>
      </c>
      <c r="F99" s="19">
        <f>Rates!F99+('Lead Time'!F99-'Lead Time'!$K99)*Volume!$R$26</f>
        <v>475</v>
      </c>
      <c r="G99" s="19">
        <f>Rates!G99+('Lead Time'!G99-'Lead Time'!$K99)*Volume!$R$26</f>
        <v>708</v>
      </c>
      <c r="H99" s="19">
        <f>Rates!H99+('Lead Time'!H99-'Lead Time'!$K99)*Volume!$R$26</f>
        <v>368</v>
      </c>
      <c r="I99" s="19">
        <f>Rates!I99+('Lead Time'!I99-'Lead Time'!$K99)*Volume!$R$26</f>
        <v>431</v>
      </c>
      <c r="J99" s="19">
        <f>Rates!J99+('Lead Time'!J99-'Lead Time'!$K99)*Volume!$R$26</f>
        <v>429</v>
      </c>
    </row>
    <row r="100" spans="2:10" x14ac:dyDescent="0.2">
      <c r="B100" s="1" t="s">
        <v>107</v>
      </c>
      <c r="C100" s="1" t="s">
        <v>138</v>
      </c>
      <c r="D100" s="1" t="s">
        <v>89</v>
      </c>
      <c r="E100" s="1">
        <v>20</v>
      </c>
      <c r="F100" s="19">
        <f>Rates!F100+('Lead Time'!F100-'Lead Time'!$K100)*Volume!$R$26</f>
        <v>397</v>
      </c>
      <c r="G100" s="19">
        <f>Rates!G100+('Lead Time'!G100-'Lead Time'!$K100)*Volume!$R$26</f>
        <v>462</v>
      </c>
      <c r="H100" s="19">
        <f>Rates!H100+('Lead Time'!H100-'Lead Time'!$K100)*Volume!$R$26</f>
        <v>318</v>
      </c>
      <c r="I100" s="19">
        <f>Rates!I100+('Lead Time'!I100-'Lead Time'!$K100)*Volume!$R$26</f>
        <v>389</v>
      </c>
      <c r="J100" s="19">
        <f>Rates!J100+('Lead Time'!J100-'Lead Time'!$K100)*Volume!$R$26</f>
        <v>529</v>
      </c>
    </row>
    <row r="101" spans="2:10" x14ac:dyDescent="0.2">
      <c r="B101" s="1" t="s">
        <v>112</v>
      </c>
      <c r="C101" s="1" t="s">
        <v>139</v>
      </c>
      <c r="D101" s="1" t="s">
        <v>89</v>
      </c>
      <c r="E101" s="1">
        <v>20</v>
      </c>
      <c r="F101" s="19">
        <f>Rates!F101+('Lead Time'!F101-'Lead Time'!$K101)*Volume!$R$26</f>
        <v>539</v>
      </c>
      <c r="G101" s="19">
        <f>Rates!G101+('Lead Time'!G101-'Lead Time'!$K101)*Volume!$R$26</f>
        <v>650</v>
      </c>
      <c r="H101" s="19">
        <f>Rates!H101+('Lead Time'!H101-'Lead Time'!$K101)*Volume!$R$26</f>
        <v>579</v>
      </c>
      <c r="I101" s="19">
        <f>Rates!I101+('Lead Time'!I101-'Lead Time'!$K101)*Volume!$R$26</f>
        <v>347</v>
      </c>
      <c r="J101" s="19">
        <f>Rates!J101+('Lead Time'!J101-'Lead Time'!$K101)*Volume!$R$26</f>
        <v>613</v>
      </c>
    </row>
    <row r="102" spans="2:10" x14ac:dyDescent="0.2">
      <c r="B102" s="1" t="s">
        <v>104</v>
      </c>
      <c r="C102" s="1" t="s">
        <v>140</v>
      </c>
      <c r="D102" s="1" t="s">
        <v>89</v>
      </c>
      <c r="E102" s="1">
        <v>20</v>
      </c>
      <c r="F102" s="19">
        <f>Rates!F102+('Lead Time'!F102-'Lead Time'!$K102)*Volume!$R$26</f>
        <v>428</v>
      </c>
      <c r="G102" s="19">
        <f>Rates!G102+('Lead Time'!G102-'Lead Time'!$K102)*Volume!$R$26</f>
        <v>556</v>
      </c>
      <c r="H102" s="19">
        <f>Rates!H102+('Lead Time'!H102-'Lead Time'!$K102)*Volume!$R$26</f>
        <v>440</v>
      </c>
      <c r="I102" s="19">
        <f>Rates!I102+('Lead Time'!I102-'Lead Time'!$K102)*Volume!$R$26</f>
        <v>428</v>
      </c>
      <c r="J102" s="19">
        <f>Rates!J102+('Lead Time'!J102-'Lead Time'!$K102)*Volume!$R$26</f>
        <v>623</v>
      </c>
    </row>
    <row r="103" spans="2:10" x14ac:dyDescent="0.2">
      <c r="B103" s="1" t="s">
        <v>104</v>
      </c>
      <c r="C103" s="1" t="s">
        <v>141</v>
      </c>
      <c r="D103" s="1" t="s">
        <v>89</v>
      </c>
      <c r="E103" s="1">
        <v>20</v>
      </c>
      <c r="F103" s="19">
        <f>Rates!F103+('Lead Time'!F103-'Lead Time'!$K103)*Volume!$R$26</f>
        <v>232</v>
      </c>
      <c r="G103" s="19">
        <f>Rates!G103+('Lead Time'!G103-'Lead Time'!$K103)*Volume!$R$26</f>
        <v>386</v>
      </c>
      <c r="H103" s="19">
        <f>Rates!H103+('Lead Time'!H103-'Lead Time'!$K103)*Volume!$R$26</f>
        <v>599</v>
      </c>
      <c r="I103" s="19">
        <f>Rates!I103+('Lead Time'!I103-'Lead Time'!$K103)*Volume!$R$26</f>
        <v>476</v>
      </c>
      <c r="J103" s="19">
        <f>Rates!J103+('Lead Time'!J103-'Lead Time'!$K103)*Volume!$R$26</f>
        <v>538</v>
      </c>
    </row>
    <row r="104" spans="2:10" x14ac:dyDescent="0.2">
      <c r="B104" s="1" t="s">
        <v>113</v>
      </c>
      <c r="C104" s="1" t="s">
        <v>142</v>
      </c>
      <c r="D104" s="1" t="s">
        <v>89</v>
      </c>
      <c r="E104" s="1">
        <v>20</v>
      </c>
      <c r="F104" s="19">
        <f>Rates!F104+('Lead Time'!F104-'Lead Time'!$K104)*Volume!$R$26</f>
        <v>526</v>
      </c>
      <c r="G104" s="19">
        <f>Rates!G104+('Lead Time'!G104-'Lead Time'!$K104)*Volume!$R$26</f>
        <v>408</v>
      </c>
      <c r="H104" s="19">
        <f>Rates!H104+('Lead Time'!H104-'Lead Time'!$K104)*Volume!$R$26</f>
        <v>669</v>
      </c>
      <c r="I104" s="19">
        <f>Rates!I104+('Lead Time'!I104-'Lead Time'!$K104)*Volume!$R$26</f>
        <v>579</v>
      </c>
      <c r="J104" s="19">
        <f>Rates!J104+('Lead Time'!J104-'Lead Time'!$K104)*Volume!$R$26</f>
        <v>464</v>
      </c>
    </row>
    <row r="105" spans="2:10" x14ac:dyDescent="0.2">
      <c r="B105" s="1" t="s">
        <v>114</v>
      </c>
      <c r="C105" s="1" t="s">
        <v>143</v>
      </c>
      <c r="D105" s="1" t="s">
        <v>89</v>
      </c>
      <c r="E105" s="1">
        <v>20</v>
      </c>
      <c r="F105" s="19">
        <f>Rates!F105+('Lead Time'!F105-'Lead Time'!$K105)*Volume!$R$26</f>
        <v>339</v>
      </c>
      <c r="G105" s="19">
        <f>Rates!G105+('Lead Time'!G105-'Lead Time'!$K105)*Volume!$R$26</f>
        <v>528</v>
      </c>
      <c r="H105" s="19">
        <f>Rates!H105+('Lead Time'!H105-'Lead Time'!$K105)*Volume!$R$26</f>
        <v>371</v>
      </c>
      <c r="I105" s="19">
        <f>Rates!I105+('Lead Time'!I105-'Lead Time'!$K105)*Volume!$R$26</f>
        <v>381</v>
      </c>
      <c r="J105" s="19">
        <f>Rates!J105+('Lead Time'!J105-'Lead Time'!$K105)*Volume!$R$26</f>
        <v>563</v>
      </c>
    </row>
    <row r="106" spans="2:10" x14ac:dyDescent="0.2">
      <c r="B106" s="1" t="s">
        <v>104</v>
      </c>
      <c r="C106" s="1" t="s">
        <v>144</v>
      </c>
      <c r="D106" s="1" t="s">
        <v>89</v>
      </c>
      <c r="E106" s="1">
        <v>20</v>
      </c>
      <c r="F106" s="19">
        <f>Rates!F106+('Lead Time'!F106-'Lead Time'!$K106)*Volume!$R$26</f>
        <v>569</v>
      </c>
      <c r="G106" s="19">
        <f>Rates!G106+('Lead Time'!G106-'Lead Time'!$K106)*Volume!$R$26</f>
        <v>229</v>
      </c>
      <c r="H106" s="19">
        <f>Rates!H106+('Lead Time'!H106-'Lead Time'!$K106)*Volume!$R$26</f>
        <v>361</v>
      </c>
      <c r="I106" s="19">
        <f>Rates!I106+('Lead Time'!I106-'Lead Time'!$K106)*Volume!$R$26</f>
        <v>328</v>
      </c>
      <c r="J106" s="19">
        <f>Rates!J106+('Lead Time'!J106-'Lead Time'!$K106)*Volume!$R$26</f>
        <v>456</v>
      </c>
    </row>
    <row r="107" spans="2:10" x14ac:dyDescent="0.2">
      <c r="B107" s="1" t="s">
        <v>114</v>
      </c>
      <c r="C107" s="1" t="s">
        <v>145</v>
      </c>
      <c r="D107" s="1" t="s">
        <v>89</v>
      </c>
      <c r="E107" s="1">
        <v>20</v>
      </c>
      <c r="F107" s="19">
        <f>Rates!F107+('Lead Time'!F107-'Lead Time'!$K107)*Volume!$R$26</f>
        <v>550</v>
      </c>
      <c r="G107" s="19">
        <f>Rates!G107+('Lead Time'!G107-'Lead Time'!$K107)*Volume!$R$26</f>
        <v>341</v>
      </c>
      <c r="H107" s="19">
        <f>Rates!H107+('Lead Time'!H107-'Lead Time'!$K107)*Volume!$R$26</f>
        <v>346</v>
      </c>
      <c r="I107" s="19">
        <f>Rates!I107+('Lead Time'!I107-'Lead Time'!$K107)*Volume!$R$26</f>
        <v>502</v>
      </c>
      <c r="J107" s="19">
        <f>Rates!J107+('Lead Time'!J107-'Lead Time'!$K107)*Volume!$R$26</f>
        <v>382</v>
      </c>
    </row>
    <row r="108" spans="2:10" x14ac:dyDescent="0.2">
      <c r="B108" s="1" t="s">
        <v>115</v>
      </c>
      <c r="C108" s="1" t="s">
        <v>146</v>
      </c>
      <c r="D108" s="1" t="s">
        <v>89</v>
      </c>
      <c r="E108" s="1">
        <v>20</v>
      </c>
      <c r="F108" s="19">
        <f>Rates!F108+('Lead Time'!F108-'Lead Time'!$K108)*Volume!$R$26</f>
        <v>426</v>
      </c>
      <c r="G108" s="19">
        <f>Rates!G108+('Lead Time'!G108-'Lead Time'!$K108)*Volume!$R$26</f>
        <v>598</v>
      </c>
      <c r="H108" s="19">
        <f>Rates!H108+('Lead Time'!H108-'Lead Time'!$K108)*Volume!$R$26</f>
        <v>532</v>
      </c>
      <c r="I108" s="19">
        <f>Rates!I108+('Lead Time'!I108-'Lead Time'!$K108)*Volume!$R$26</f>
        <v>307</v>
      </c>
      <c r="J108" s="19">
        <f>Rates!J108+('Lead Time'!J108-'Lead Time'!$K108)*Volume!$R$26</f>
        <v>530</v>
      </c>
    </row>
    <row r="109" spans="2:10" x14ac:dyDescent="0.2">
      <c r="B109" s="1" t="s">
        <v>103</v>
      </c>
      <c r="C109" s="1" t="s">
        <v>147</v>
      </c>
      <c r="D109" s="1" t="s">
        <v>89</v>
      </c>
      <c r="E109" s="1">
        <v>20</v>
      </c>
      <c r="F109" s="19">
        <f>Rates!F109+('Lead Time'!F109-'Lead Time'!$K109)*Volume!$R$26</f>
        <v>367</v>
      </c>
      <c r="G109" s="19">
        <f>Rates!G109+('Lead Time'!G109-'Lead Time'!$K109)*Volume!$R$26</f>
        <v>340</v>
      </c>
      <c r="H109" s="19">
        <f>Rates!H109+('Lead Time'!H109-'Lead Time'!$K109)*Volume!$R$26</f>
        <v>323</v>
      </c>
      <c r="I109" s="19">
        <f>Rates!I109+('Lead Time'!I109-'Lead Time'!$K109)*Volume!$R$26</f>
        <v>319</v>
      </c>
      <c r="J109" s="19">
        <f>Rates!J109+('Lead Time'!J109-'Lead Time'!$K109)*Volume!$R$26</f>
        <v>325</v>
      </c>
    </row>
    <row r="110" spans="2:10" x14ac:dyDescent="0.2">
      <c r="B110" s="1" t="s">
        <v>94</v>
      </c>
      <c r="C110" s="1" t="s">
        <v>148</v>
      </c>
      <c r="D110" s="1" t="s">
        <v>89</v>
      </c>
      <c r="E110" s="1">
        <v>20</v>
      </c>
      <c r="F110" s="19">
        <f>Rates!F110+('Lead Time'!F110-'Lead Time'!$K110)*Volume!$R$26</f>
        <v>320</v>
      </c>
      <c r="G110" s="19">
        <f>Rates!G110+('Lead Time'!G110-'Lead Time'!$K110)*Volume!$R$26</f>
        <v>424</v>
      </c>
      <c r="H110" s="19">
        <f>Rates!H110+('Lead Time'!H110-'Lead Time'!$K110)*Volume!$R$26</f>
        <v>661</v>
      </c>
      <c r="I110" s="19">
        <f>Rates!I110+('Lead Time'!I110-'Lead Time'!$K110)*Volume!$R$26</f>
        <v>550</v>
      </c>
      <c r="J110" s="19">
        <f>Rates!J110+('Lead Time'!J110-'Lead Time'!$K110)*Volume!$R$26</f>
        <v>374</v>
      </c>
    </row>
    <row r="111" spans="2:10" x14ac:dyDescent="0.2">
      <c r="B111" s="1" t="s">
        <v>93</v>
      </c>
      <c r="C111" s="1" t="s">
        <v>149</v>
      </c>
      <c r="D111" s="1" t="s">
        <v>89</v>
      </c>
      <c r="E111" s="1">
        <v>20</v>
      </c>
      <c r="F111" s="19">
        <f>Rates!F111+('Lead Time'!F111-'Lead Time'!$K111)*Volume!$R$26</f>
        <v>490</v>
      </c>
      <c r="G111" s="19">
        <f>Rates!G111+('Lead Time'!G111-'Lead Time'!$K111)*Volume!$R$26</f>
        <v>530</v>
      </c>
      <c r="H111" s="19">
        <f>Rates!H111+('Lead Time'!H111-'Lead Time'!$K111)*Volume!$R$26</f>
        <v>368</v>
      </c>
      <c r="I111" s="19">
        <f>Rates!I111+('Lead Time'!I111-'Lead Time'!$K111)*Volume!$R$26</f>
        <v>351</v>
      </c>
      <c r="J111" s="19">
        <f>Rates!J111+('Lead Time'!J111-'Lead Time'!$K111)*Volume!$R$26</f>
        <v>381</v>
      </c>
    </row>
    <row r="112" spans="2:10" x14ac:dyDescent="0.2">
      <c r="B112" s="1" t="s">
        <v>116</v>
      </c>
      <c r="C112" s="1" t="s">
        <v>150</v>
      </c>
      <c r="D112" s="1" t="s">
        <v>89</v>
      </c>
      <c r="E112" s="1">
        <v>20</v>
      </c>
      <c r="F112" s="19">
        <f>Rates!F112+('Lead Time'!F112-'Lead Time'!$K112)*Volume!$R$26</f>
        <v>681</v>
      </c>
      <c r="G112" s="19">
        <f>Rates!G112+('Lead Time'!G112-'Lead Time'!$K112)*Volume!$R$26</f>
        <v>473</v>
      </c>
      <c r="H112" s="19">
        <f>Rates!H112+('Lead Time'!H112-'Lead Time'!$K112)*Volume!$R$26</f>
        <v>419</v>
      </c>
      <c r="I112" s="19">
        <f>Rates!I112+('Lead Time'!I112-'Lead Time'!$K112)*Volume!$R$26</f>
        <v>558</v>
      </c>
      <c r="J112" s="19">
        <f>Rates!J112+('Lead Time'!J112-'Lead Time'!$K112)*Volume!$R$26</f>
        <v>631</v>
      </c>
    </row>
    <row r="113" spans="2:10" x14ac:dyDescent="0.2">
      <c r="B113" s="1" t="s">
        <v>106</v>
      </c>
      <c r="C113" s="1" t="s">
        <v>151</v>
      </c>
      <c r="D113" s="1" t="s">
        <v>89</v>
      </c>
      <c r="E113" s="1">
        <v>20</v>
      </c>
      <c r="F113" s="19">
        <f>Rates!F113+('Lead Time'!F113-'Lead Time'!$K113)*Volume!$R$26</f>
        <v>287</v>
      </c>
      <c r="G113" s="19">
        <f>Rates!G113+('Lead Time'!G113-'Lead Time'!$K113)*Volume!$R$26</f>
        <v>385</v>
      </c>
      <c r="H113" s="19">
        <f>Rates!H113+('Lead Time'!H113-'Lead Time'!$K113)*Volume!$R$26</f>
        <v>496</v>
      </c>
      <c r="I113" s="19">
        <f>Rates!I113+('Lead Time'!I113-'Lead Time'!$K113)*Volume!$R$26</f>
        <v>382</v>
      </c>
      <c r="J113" s="19">
        <f>Rates!J113+('Lead Time'!J113-'Lead Time'!$K113)*Volume!$R$26</f>
        <v>392</v>
      </c>
    </row>
    <row r="114" spans="2:10" x14ac:dyDescent="0.2">
      <c r="B114" s="1" t="s">
        <v>100</v>
      </c>
      <c r="C114" s="1" t="s">
        <v>152</v>
      </c>
      <c r="D114" s="1" t="s">
        <v>89</v>
      </c>
      <c r="E114" s="1">
        <v>20</v>
      </c>
      <c r="F114" s="19">
        <f>Rates!F114+('Lead Time'!F114-'Lead Time'!$K114)*Volume!$R$26</f>
        <v>211</v>
      </c>
      <c r="G114" s="19">
        <f>Rates!G114+('Lead Time'!G114-'Lead Time'!$K114)*Volume!$R$26</f>
        <v>463</v>
      </c>
      <c r="H114" s="19">
        <f>Rates!H114+('Lead Time'!H114-'Lead Time'!$K114)*Volume!$R$26</f>
        <v>352</v>
      </c>
      <c r="I114" s="19">
        <f>Rates!I114+('Lead Time'!I114-'Lead Time'!$K114)*Volume!$R$26</f>
        <v>381</v>
      </c>
      <c r="J114" s="19">
        <f>Rates!J114+('Lead Time'!J114-'Lead Time'!$K114)*Volume!$R$26</f>
        <v>622</v>
      </c>
    </row>
    <row r="115" spans="2:10" x14ac:dyDescent="0.2">
      <c r="B115" s="1" t="s">
        <v>94</v>
      </c>
      <c r="C115" s="1" t="s">
        <v>153</v>
      </c>
      <c r="D115" s="1" t="s">
        <v>89</v>
      </c>
      <c r="E115" s="1">
        <v>20</v>
      </c>
      <c r="F115" s="19">
        <f>Rates!F115+('Lead Time'!F115-'Lead Time'!$K115)*Volume!$R$26</f>
        <v>331</v>
      </c>
      <c r="G115" s="19">
        <f>Rates!G115+('Lead Time'!G115-'Lead Time'!$K115)*Volume!$R$26</f>
        <v>447</v>
      </c>
      <c r="H115" s="19">
        <f>Rates!H115+('Lead Time'!H115-'Lead Time'!$K115)*Volume!$R$26</f>
        <v>591</v>
      </c>
      <c r="I115" s="19">
        <f>Rates!I115+('Lead Time'!I115-'Lead Time'!$K115)*Volume!$R$26</f>
        <v>655</v>
      </c>
      <c r="J115" s="19">
        <f>Rates!J115+('Lead Time'!J115-'Lead Time'!$K115)*Volume!$R$26</f>
        <v>611</v>
      </c>
    </row>
    <row r="116" spans="2:10" x14ac:dyDescent="0.2">
      <c r="B116" s="1" t="s">
        <v>93</v>
      </c>
      <c r="C116" s="1" t="s">
        <v>154</v>
      </c>
      <c r="D116" s="1" t="s">
        <v>89</v>
      </c>
      <c r="E116" s="1">
        <v>20</v>
      </c>
      <c r="F116" s="19">
        <f>Rates!F116+('Lead Time'!F116-'Lead Time'!$K116)*Volume!$R$26</f>
        <v>535</v>
      </c>
      <c r="G116" s="19">
        <f>Rates!G116+('Lead Time'!G116-'Lead Time'!$K116)*Volume!$R$26</f>
        <v>762</v>
      </c>
      <c r="H116" s="19">
        <f>Rates!H116+('Lead Time'!H116-'Lead Time'!$K116)*Volume!$R$26</f>
        <v>368</v>
      </c>
      <c r="I116" s="19">
        <f>Rates!I116+('Lead Time'!I116-'Lead Time'!$K116)*Volume!$R$26</f>
        <v>280</v>
      </c>
      <c r="J116" s="19">
        <f>Rates!J116+('Lead Time'!J116-'Lead Time'!$K116)*Volume!$R$26</f>
        <v>585</v>
      </c>
    </row>
    <row r="117" spans="2:10" x14ac:dyDescent="0.2">
      <c r="B117" s="1" t="s">
        <v>93</v>
      </c>
      <c r="C117" s="1" t="s">
        <v>117</v>
      </c>
      <c r="D117" s="1" t="s">
        <v>89</v>
      </c>
      <c r="E117" s="1">
        <v>40</v>
      </c>
      <c r="F117" s="19">
        <f>Rates!F117+('Lead Time'!F117-'Lead Time'!$K117)*Volume!$R$26</f>
        <v>335</v>
      </c>
      <c r="G117" s="19">
        <f>Rates!G117+('Lead Time'!G117-'Lead Time'!$K117)*Volume!$R$26</f>
        <v>493</v>
      </c>
      <c r="H117" s="19">
        <f>Rates!H117+('Lead Time'!H117-'Lead Time'!$K117)*Volume!$R$26</f>
        <v>665</v>
      </c>
      <c r="I117" s="19">
        <f>Rates!I117+('Lead Time'!I117-'Lead Time'!$K117)*Volume!$R$26</f>
        <v>454</v>
      </c>
      <c r="J117" s="19">
        <f>Rates!J117+('Lead Time'!J117-'Lead Time'!$K117)*Volume!$R$26</f>
        <v>519</v>
      </c>
    </row>
    <row r="118" spans="2:10" x14ac:dyDescent="0.2">
      <c r="B118" s="1" t="s">
        <v>94</v>
      </c>
      <c r="C118" s="1" t="s">
        <v>118</v>
      </c>
      <c r="D118" s="1" t="s">
        <v>89</v>
      </c>
      <c r="E118" s="1">
        <v>40</v>
      </c>
      <c r="F118" s="19">
        <f>Rates!F118+('Lead Time'!F118-'Lead Time'!$K118)*Volume!$R$26</f>
        <v>428</v>
      </c>
      <c r="G118" s="19">
        <f>Rates!G118+('Lead Time'!G118-'Lead Time'!$K118)*Volume!$R$26</f>
        <v>630</v>
      </c>
      <c r="H118" s="19">
        <f>Rates!H118+('Lead Time'!H118-'Lead Time'!$K118)*Volume!$R$26</f>
        <v>607</v>
      </c>
      <c r="I118" s="19">
        <f>Rates!I118+('Lead Time'!I118-'Lead Time'!$K118)*Volume!$R$26</f>
        <v>344</v>
      </c>
      <c r="J118" s="19">
        <f>Rates!J118+('Lead Time'!J118-'Lead Time'!$K118)*Volume!$R$26</f>
        <v>728</v>
      </c>
    </row>
    <row r="119" spans="2:10" x14ac:dyDescent="0.2">
      <c r="B119" s="1" t="s">
        <v>95</v>
      </c>
      <c r="C119" s="1" t="s">
        <v>119</v>
      </c>
      <c r="D119" s="1" t="s">
        <v>89</v>
      </c>
      <c r="E119" s="1">
        <v>40</v>
      </c>
      <c r="F119" s="19">
        <f>Rates!F119+('Lead Time'!F119-'Lead Time'!$K119)*Volume!$R$26</f>
        <v>200</v>
      </c>
      <c r="G119" s="19">
        <f>Rates!G119+('Lead Time'!G119-'Lead Time'!$K119)*Volume!$R$26</f>
        <v>569</v>
      </c>
      <c r="H119" s="19">
        <f>Rates!H119+('Lead Time'!H119-'Lead Time'!$K119)*Volume!$R$26</f>
        <v>413</v>
      </c>
      <c r="I119" s="19">
        <f>Rates!I119+('Lead Time'!I119-'Lead Time'!$K119)*Volume!$R$26</f>
        <v>352</v>
      </c>
      <c r="J119" s="19">
        <f>Rates!J119+('Lead Time'!J119-'Lead Time'!$K119)*Volume!$R$26</f>
        <v>381</v>
      </c>
    </row>
    <row r="120" spans="2:10" x14ac:dyDescent="0.2">
      <c r="B120" s="1" t="s">
        <v>94</v>
      </c>
      <c r="C120" s="1" t="s">
        <v>120</v>
      </c>
      <c r="D120" s="1" t="s">
        <v>89</v>
      </c>
      <c r="E120" s="1">
        <v>40</v>
      </c>
      <c r="F120" s="19">
        <f>Rates!F120+('Lead Time'!F120-'Lead Time'!$K120)*Volume!$R$26</f>
        <v>341</v>
      </c>
      <c r="G120" s="19">
        <f>Rates!G120+('Lead Time'!G120-'Lead Time'!$K120)*Volume!$R$26</f>
        <v>367</v>
      </c>
      <c r="H120" s="19">
        <f>Rates!H120+('Lead Time'!H120-'Lead Time'!$K120)*Volume!$R$26</f>
        <v>372</v>
      </c>
      <c r="I120" s="19">
        <f>Rates!I120+('Lead Time'!I120-'Lead Time'!$K120)*Volume!$R$26</f>
        <v>299</v>
      </c>
      <c r="J120" s="19">
        <f>Rates!J120+('Lead Time'!J120-'Lead Time'!$K120)*Volume!$R$26</f>
        <v>240</v>
      </c>
    </row>
    <row r="121" spans="2:10" x14ac:dyDescent="0.2">
      <c r="B121" s="1" t="s">
        <v>96</v>
      </c>
      <c r="C121" s="1" t="s">
        <v>121</v>
      </c>
      <c r="D121" s="1" t="s">
        <v>89</v>
      </c>
      <c r="E121" s="1">
        <v>40</v>
      </c>
      <c r="F121" s="19">
        <f>Rates!F121+('Lead Time'!F121-'Lead Time'!$K121)*Volume!$R$26</f>
        <v>705</v>
      </c>
      <c r="G121" s="19">
        <f>Rates!G121+('Lead Time'!G121-'Lead Time'!$K121)*Volume!$R$26</f>
        <v>574</v>
      </c>
      <c r="H121" s="19">
        <f>Rates!H121+('Lead Time'!H121-'Lead Time'!$K121)*Volume!$R$26</f>
        <v>250</v>
      </c>
      <c r="I121" s="19">
        <f>Rates!I121+('Lead Time'!I121-'Lead Time'!$K121)*Volume!$R$26</f>
        <v>673</v>
      </c>
      <c r="J121" s="19">
        <f>Rates!J121+('Lead Time'!J121-'Lead Time'!$K121)*Volume!$R$26</f>
        <v>733</v>
      </c>
    </row>
    <row r="122" spans="2:10" x14ac:dyDescent="0.2">
      <c r="B122" s="1" t="s">
        <v>97</v>
      </c>
      <c r="C122" s="1" t="s">
        <v>122</v>
      </c>
      <c r="D122" s="1" t="s">
        <v>89</v>
      </c>
      <c r="E122" s="1">
        <v>40</v>
      </c>
      <c r="F122" s="19">
        <f>Rates!F122+('Lead Time'!F122-'Lead Time'!$K122)*Volume!$R$26</f>
        <v>436</v>
      </c>
      <c r="G122" s="19">
        <f>Rates!G122+('Lead Time'!G122-'Lead Time'!$K122)*Volume!$R$26</f>
        <v>516</v>
      </c>
      <c r="H122" s="19">
        <f>Rates!H122+('Lead Time'!H122-'Lead Time'!$K122)*Volume!$R$26</f>
        <v>300</v>
      </c>
      <c r="I122" s="19">
        <f>Rates!I122+('Lead Time'!I122-'Lead Time'!$K122)*Volume!$R$26</f>
        <v>300</v>
      </c>
      <c r="J122" s="19">
        <f>Rates!J122+('Lead Time'!J122-'Lead Time'!$K122)*Volume!$R$26</f>
        <v>460</v>
      </c>
    </row>
    <row r="123" spans="2:10" x14ac:dyDescent="0.2">
      <c r="B123" s="1" t="s">
        <v>98</v>
      </c>
      <c r="C123" s="1" t="s">
        <v>123</v>
      </c>
      <c r="D123" s="1" t="s">
        <v>89</v>
      </c>
      <c r="E123" s="1">
        <v>40</v>
      </c>
      <c r="F123" s="19">
        <f>Rates!F123+('Lead Time'!F123-'Lead Time'!$K123)*Volume!$R$26</f>
        <v>434</v>
      </c>
      <c r="G123" s="19">
        <f>Rates!G123+('Lead Time'!G123-'Lead Time'!$K123)*Volume!$R$26</f>
        <v>681</v>
      </c>
      <c r="H123" s="19">
        <f>Rates!H123+('Lead Time'!H123-'Lead Time'!$K123)*Volume!$R$26</f>
        <v>475</v>
      </c>
      <c r="I123" s="19">
        <f>Rates!I123+('Lead Time'!I123-'Lead Time'!$K123)*Volume!$R$26</f>
        <v>298</v>
      </c>
      <c r="J123" s="19">
        <f>Rates!J123+('Lead Time'!J123-'Lead Time'!$K123)*Volume!$R$26</f>
        <v>304</v>
      </c>
    </row>
    <row r="124" spans="2:10" x14ac:dyDescent="0.2">
      <c r="B124" s="1" t="s">
        <v>97</v>
      </c>
      <c r="C124" s="1" t="s">
        <v>124</v>
      </c>
      <c r="D124" s="1" t="s">
        <v>89</v>
      </c>
      <c r="E124" s="1">
        <v>40</v>
      </c>
      <c r="F124" s="19">
        <f>Rates!F124+('Lead Time'!F124-'Lead Time'!$K124)*Volume!$R$26</f>
        <v>441</v>
      </c>
      <c r="G124" s="19">
        <f>Rates!G124+('Lead Time'!G124-'Lead Time'!$K124)*Volume!$R$26</f>
        <v>419</v>
      </c>
      <c r="H124" s="19">
        <f>Rates!H124+('Lead Time'!H124-'Lead Time'!$K124)*Volume!$R$26</f>
        <v>571</v>
      </c>
      <c r="I124" s="19">
        <f>Rates!I124+('Lead Time'!I124-'Lead Time'!$K124)*Volume!$R$26</f>
        <v>613</v>
      </c>
      <c r="J124" s="19">
        <f>Rates!J124+('Lead Time'!J124-'Lead Time'!$K124)*Volume!$R$26</f>
        <v>527</v>
      </c>
    </row>
    <row r="125" spans="2:10" x14ac:dyDescent="0.2">
      <c r="B125" s="1" t="s">
        <v>99</v>
      </c>
      <c r="C125" s="1" t="s">
        <v>125</v>
      </c>
      <c r="D125" s="1" t="s">
        <v>89</v>
      </c>
      <c r="E125" s="1">
        <v>40</v>
      </c>
      <c r="F125" s="19">
        <f>Rates!F125+('Lead Time'!F125-'Lead Time'!$K125)*Volume!$R$26</f>
        <v>628</v>
      </c>
      <c r="G125" s="19">
        <f>Rates!G125+('Lead Time'!G125-'Lead Time'!$K125)*Volume!$R$26</f>
        <v>429</v>
      </c>
      <c r="H125" s="19">
        <f>Rates!H125+('Lead Time'!H125-'Lead Time'!$K125)*Volume!$R$26</f>
        <v>594</v>
      </c>
      <c r="I125" s="19">
        <f>Rates!I125+('Lead Time'!I125-'Lead Time'!$K125)*Volume!$R$26</f>
        <v>646</v>
      </c>
      <c r="J125" s="19">
        <f>Rates!J125+('Lead Time'!J125-'Lead Time'!$K125)*Volume!$R$26</f>
        <v>239</v>
      </c>
    </row>
    <row r="126" spans="2:10" x14ac:dyDescent="0.2">
      <c r="B126" s="1" t="s">
        <v>100</v>
      </c>
      <c r="C126" s="1" t="s">
        <v>126</v>
      </c>
      <c r="D126" s="1" t="s">
        <v>89</v>
      </c>
      <c r="E126" s="1">
        <v>40</v>
      </c>
      <c r="F126" s="19">
        <f>Rates!F126+('Lead Time'!F126-'Lead Time'!$K126)*Volume!$R$26</f>
        <v>668</v>
      </c>
      <c r="G126" s="19">
        <f>Rates!G126+('Lead Time'!G126-'Lead Time'!$K126)*Volume!$R$26</f>
        <v>233</v>
      </c>
      <c r="H126" s="19">
        <f>Rates!H126+('Lead Time'!H126-'Lead Time'!$K126)*Volume!$R$26</f>
        <v>257</v>
      </c>
      <c r="I126" s="19">
        <f>Rates!I126+('Lead Time'!I126-'Lead Time'!$K126)*Volume!$R$26</f>
        <v>625</v>
      </c>
      <c r="J126" s="19">
        <f>Rates!J126+('Lead Time'!J126-'Lead Time'!$K126)*Volume!$R$26</f>
        <v>491</v>
      </c>
    </row>
    <row r="127" spans="2:10" x14ac:dyDescent="0.2">
      <c r="B127" s="1" t="s">
        <v>101</v>
      </c>
      <c r="C127" s="1" t="s">
        <v>127</v>
      </c>
      <c r="D127" s="1" t="s">
        <v>89</v>
      </c>
      <c r="E127" s="1">
        <v>40</v>
      </c>
      <c r="F127" s="19">
        <f>Rates!F127+('Lead Time'!F127-'Lead Time'!$K127)*Volume!$R$26</f>
        <v>374</v>
      </c>
      <c r="G127" s="19">
        <f>Rates!G127+('Lead Time'!G127-'Lead Time'!$K127)*Volume!$R$26</f>
        <v>506</v>
      </c>
      <c r="H127" s="19">
        <f>Rates!H127+('Lead Time'!H127-'Lead Time'!$K127)*Volume!$R$26</f>
        <v>558</v>
      </c>
      <c r="I127" s="19">
        <f>Rates!I127+('Lead Time'!I127-'Lead Time'!$K127)*Volume!$R$26</f>
        <v>416</v>
      </c>
      <c r="J127" s="19">
        <f>Rates!J127+('Lead Time'!J127-'Lead Time'!$K127)*Volume!$R$26</f>
        <v>658</v>
      </c>
    </row>
    <row r="128" spans="2:10" x14ac:dyDescent="0.2">
      <c r="B128" s="1" t="s">
        <v>102</v>
      </c>
      <c r="C128" s="1" t="s">
        <v>128</v>
      </c>
      <c r="D128" s="1" t="s">
        <v>89</v>
      </c>
      <c r="E128" s="1">
        <v>40</v>
      </c>
      <c r="F128" s="19">
        <f>Rates!F128+('Lead Time'!F128-'Lead Time'!$K128)*Volume!$R$26</f>
        <v>411</v>
      </c>
      <c r="G128" s="19">
        <f>Rates!G128+('Lead Time'!G128-'Lead Time'!$K128)*Volume!$R$26</f>
        <v>361</v>
      </c>
      <c r="H128" s="19">
        <f>Rates!H128+('Lead Time'!H128-'Lead Time'!$K128)*Volume!$R$26</f>
        <v>604</v>
      </c>
      <c r="I128" s="19">
        <f>Rates!I128+('Lead Time'!I128-'Lead Time'!$K128)*Volume!$R$26</f>
        <v>250</v>
      </c>
      <c r="J128" s="19">
        <f>Rates!J128+('Lead Time'!J128-'Lead Time'!$K128)*Volume!$R$26</f>
        <v>613</v>
      </c>
    </row>
    <row r="129" spans="2:10" x14ac:dyDescent="0.2">
      <c r="B129" s="1" t="s">
        <v>103</v>
      </c>
      <c r="C129" s="1" t="s">
        <v>129</v>
      </c>
      <c r="D129" s="1" t="s">
        <v>89</v>
      </c>
      <c r="E129" s="1">
        <v>40</v>
      </c>
      <c r="F129" s="19">
        <f>Rates!F129+('Lead Time'!F129-'Lead Time'!$K129)*Volume!$R$26</f>
        <v>617</v>
      </c>
      <c r="G129" s="19">
        <f>Rates!G129+('Lead Time'!G129-'Lead Time'!$K129)*Volume!$R$26</f>
        <v>460</v>
      </c>
      <c r="H129" s="19">
        <f>Rates!H129+('Lead Time'!H129-'Lead Time'!$K129)*Volume!$R$26</f>
        <v>445</v>
      </c>
      <c r="I129" s="19">
        <f>Rates!I129+('Lead Time'!I129-'Lead Time'!$K129)*Volume!$R$26</f>
        <v>535</v>
      </c>
      <c r="J129" s="19">
        <f>Rates!J129+('Lead Time'!J129-'Lead Time'!$K129)*Volume!$R$26</f>
        <v>598</v>
      </c>
    </row>
    <row r="130" spans="2:10" x14ac:dyDescent="0.2">
      <c r="B130" s="1" t="s">
        <v>104</v>
      </c>
      <c r="C130" s="1" t="s">
        <v>130</v>
      </c>
      <c r="D130" s="1" t="s">
        <v>89</v>
      </c>
      <c r="E130" s="1">
        <v>40</v>
      </c>
      <c r="F130" s="19">
        <f>Rates!F130+('Lead Time'!F130-'Lead Time'!$K130)*Volume!$R$26</f>
        <v>392</v>
      </c>
      <c r="G130" s="19">
        <f>Rates!G130+('Lead Time'!G130-'Lead Time'!$K130)*Volume!$R$26</f>
        <v>495</v>
      </c>
      <c r="H130" s="19">
        <f>Rates!H130+('Lead Time'!H130-'Lead Time'!$K130)*Volume!$R$26</f>
        <v>485</v>
      </c>
      <c r="I130" s="19">
        <f>Rates!I130+('Lead Time'!I130-'Lead Time'!$K130)*Volume!$R$26</f>
        <v>579</v>
      </c>
      <c r="J130" s="19">
        <f>Rates!J130+('Lead Time'!J130-'Lead Time'!$K130)*Volume!$R$26</f>
        <v>359</v>
      </c>
    </row>
    <row r="131" spans="2:10" x14ac:dyDescent="0.2">
      <c r="B131" s="1" t="s">
        <v>105</v>
      </c>
      <c r="C131" s="1" t="s">
        <v>131</v>
      </c>
      <c r="D131" s="1" t="s">
        <v>89</v>
      </c>
      <c r="E131" s="1">
        <v>40</v>
      </c>
      <c r="F131" s="19">
        <f>Rates!F131+('Lead Time'!F131-'Lead Time'!$K131)*Volume!$R$26</f>
        <v>327</v>
      </c>
      <c r="G131" s="19">
        <f>Rates!G131+('Lead Time'!G131-'Lead Time'!$K131)*Volume!$R$26</f>
        <v>260</v>
      </c>
      <c r="H131" s="19">
        <f>Rates!H131+('Lead Time'!H131-'Lead Time'!$K131)*Volume!$R$26</f>
        <v>299</v>
      </c>
      <c r="I131" s="19">
        <f>Rates!I131+('Lead Time'!I131-'Lead Time'!$K131)*Volume!$R$26</f>
        <v>430</v>
      </c>
      <c r="J131" s="19">
        <f>Rates!J131+('Lead Time'!J131-'Lead Time'!$K131)*Volume!$R$26</f>
        <v>491</v>
      </c>
    </row>
    <row r="132" spans="2:10" x14ac:dyDescent="0.2">
      <c r="B132" s="1" t="s">
        <v>106</v>
      </c>
      <c r="C132" s="1" t="s">
        <v>132</v>
      </c>
      <c r="D132" s="1" t="s">
        <v>89</v>
      </c>
      <c r="E132" s="1">
        <v>40</v>
      </c>
      <c r="F132" s="19">
        <f>Rates!F132+('Lead Time'!F132-'Lead Time'!$K132)*Volume!$R$26</f>
        <v>268</v>
      </c>
      <c r="G132" s="19">
        <f>Rates!G132+('Lead Time'!G132-'Lead Time'!$K132)*Volume!$R$26</f>
        <v>368</v>
      </c>
      <c r="H132" s="19">
        <f>Rates!H132+('Lead Time'!H132-'Lead Time'!$K132)*Volume!$R$26</f>
        <v>286</v>
      </c>
      <c r="I132" s="19">
        <f>Rates!I132+('Lead Time'!I132-'Lead Time'!$K132)*Volume!$R$26</f>
        <v>372</v>
      </c>
      <c r="J132" s="19">
        <f>Rates!J132+('Lead Time'!J132-'Lead Time'!$K132)*Volume!$R$26</f>
        <v>323</v>
      </c>
    </row>
    <row r="133" spans="2:10" x14ac:dyDescent="0.2">
      <c r="B133" s="1" t="s">
        <v>107</v>
      </c>
      <c r="C133" s="1" t="s">
        <v>133</v>
      </c>
      <c r="D133" s="1" t="s">
        <v>89</v>
      </c>
      <c r="E133" s="1">
        <v>40</v>
      </c>
      <c r="F133" s="19">
        <f>Rates!F133+('Lead Time'!F133-'Lead Time'!$K133)*Volume!$R$26</f>
        <v>545</v>
      </c>
      <c r="G133" s="19">
        <f>Rates!G133+('Lead Time'!G133-'Lead Time'!$K133)*Volume!$R$26</f>
        <v>443</v>
      </c>
      <c r="H133" s="19">
        <f>Rates!H133+('Lead Time'!H133-'Lead Time'!$K133)*Volume!$R$26</f>
        <v>465</v>
      </c>
      <c r="I133" s="19">
        <f>Rates!I133+('Lead Time'!I133-'Lead Time'!$K133)*Volume!$R$26</f>
        <v>474</v>
      </c>
      <c r="J133" s="19">
        <f>Rates!J133+('Lead Time'!J133-'Lead Time'!$K133)*Volume!$R$26</f>
        <v>674</v>
      </c>
    </row>
    <row r="134" spans="2:10" x14ac:dyDescent="0.2">
      <c r="B134" s="1" t="s">
        <v>108</v>
      </c>
      <c r="C134" s="1" t="s">
        <v>134</v>
      </c>
      <c r="D134" s="1" t="s">
        <v>89</v>
      </c>
      <c r="E134" s="1">
        <v>40</v>
      </c>
      <c r="F134" s="19">
        <f>Rates!F134+('Lead Time'!F134-'Lead Time'!$K134)*Volume!$R$26</f>
        <v>371</v>
      </c>
      <c r="G134" s="19">
        <f>Rates!G134+('Lead Time'!G134-'Lead Time'!$K134)*Volume!$R$26</f>
        <v>342</v>
      </c>
      <c r="H134" s="19">
        <f>Rates!H134+('Lead Time'!H134-'Lead Time'!$K134)*Volume!$R$26</f>
        <v>557</v>
      </c>
      <c r="I134" s="19">
        <f>Rates!I134+('Lead Time'!I134-'Lead Time'!$K134)*Volume!$R$26</f>
        <v>596</v>
      </c>
      <c r="J134" s="19">
        <f>Rates!J134+('Lead Time'!J134-'Lead Time'!$K134)*Volume!$R$26</f>
        <v>305</v>
      </c>
    </row>
    <row r="135" spans="2:10" x14ac:dyDescent="0.2">
      <c r="B135" s="1" t="s">
        <v>109</v>
      </c>
      <c r="C135" s="1" t="s">
        <v>135</v>
      </c>
      <c r="D135" s="1" t="s">
        <v>89</v>
      </c>
      <c r="E135" s="1">
        <v>40</v>
      </c>
      <c r="F135" s="19">
        <f>Rates!F135+('Lead Time'!F135-'Lead Time'!$K135)*Volume!$R$26</f>
        <v>369</v>
      </c>
      <c r="G135" s="19">
        <f>Rates!G135+('Lead Time'!G135-'Lead Time'!$K135)*Volume!$R$26</f>
        <v>431</v>
      </c>
      <c r="H135" s="19">
        <f>Rates!H135+('Lead Time'!H135-'Lead Time'!$K135)*Volume!$R$26</f>
        <v>287</v>
      </c>
      <c r="I135" s="19">
        <f>Rates!I135+('Lead Time'!I135-'Lead Time'!$K135)*Volume!$R$26</f>
        <v>375</v>
      </c>
      <c r="J135" s="19">
        <f>Rates!J135+('Lead Time'!J135-'Lead Time'!$K135)*Volume!$R$26</f>
        <v>548</v>
      </c>
    </row>
    <row r="136" spans="2:10" x14ac:dyDescent="0.2">
      <c r="B136" s="1" t="s">
        <v>110</v>
      </c>
      <c r="C136" s="1" t="s">
        <v>136</v>
      </c>
      <c r="D136" s="1" t="s">
        <v>89</v>
      </c>
      <c r="E136" s="1">
        <v>40</v>
      </c>
      <c r="F136" s="19">
        <f>Rates!F136+('Lead Time'!F136-'Lead Time'!$K136)*Volume!$R$26</f>
        <v>284</v>
      </c>
      <c r="G136" s="19">
        <f>Rates!G136+('Lead Time'!G136-'Lead Time'!$K136)*Volume!$R$26</f>
        <v>478</v>
      </c>
      <c r="H136" s="19">
        <f>Rates!H136+('Lead Time'!H136-'Lead Time'!$K136)*Volume!$R$26</f>
        <v>355</v>
      </c>
      <c r="I136" s="19">
        <f>Rates!I136+('Lead Time'!I136-'Lead Time'!$K136)*Volume!$R$26</f>
        <v>532</v>
      </c>
      <c r="J136" s="19">
        <f>Rates!J136+('Lead Time'!J136-'Lead Time'!$K136)*Volume!$R$26</f>
        <v>491</v>
      </c>
    </row>
    <row r="137" spans="2:10" x14ac:dyDescent="0.2">
      <c r="B137" s="1" t="s">
        <v>111</v>
      </c>
      <c r="C137" s="1" t="s">
        <v>137</v>
      </c>
      <c r="D137" s="1" t="s">
        <v>89</v>
      </c>
      <c r="E137" s="1">
        <v>40</v>
      </c>
      <c r="F137" s="19">
        <f>Rates!F137+('Lead Time'!F137-'Lead Time'!$K137)*Volume!$R$26</f>
        <v>518</v>
      </c>
      <c r="G137" s="19">
        <f>Rates!G137+('Lead Time'!G137-'Lead Time'!$K137)*Volume!$R$26</f>
        <v>297</v>
      </c>
      <c r="H137" s="19">
        <f>Rates!H137+('Lead Time'!H137-'Lead Time'!$K137)*Volume!$R$26</f>
        <v>617</v>
      </c>
      <c r="I137" s="19">
        <f>Rates!I137+('Lead Time'!I137-'Lead Time'!$K137)*Volume!$R$26</f>
        <v>779</v>
      </c>
      <c r="J137" s="19">
        <f>Rates!J137+('Lead Time'!J137-'Lead Time'!$K137)*Volume!$R$26</f>
        <v>543</v>
      </c>
    </row>
    <row r="138" spans="2:10" x14ac:dyDescent="0.2">
      <c r="B138" s="1" t="s">
        <v>107</v>
      </c>
      <c r="C138" s="1" t="s">
        <v>138</v>
      </c>
      <c r="D138" s="1" t="s">
        <v>89</v>
      </c>
      <c r="E138" s="1">
        <v>40</v>
      </c>
      <c r="F138" s="19">
        <f>Rates!F138+('Lead Time'!F138-'Lead Time'!$K138)*Volume!$R$26</f>
        <v>468</v>
      </c>
      <c r="G138" s="19">
        <f>Rates!G138+('Lead Time'!G138-'Lead Time'!$K138)*Volume!$R$26</f>
        <v>420</v>
      </c>
      <c r="H138" s="19">
        <f>Rates!H138+('Lead Time'!H138-'Lead Time'!$K138)*Volume!$R$26</f>
        <v>498</v>
      </c>
      <c r="I138" s="19">
        <f>Rates!I138+('Lead Time'!I138-'Lead Time'!$K138)*Volume!$R$26</f>
        <v>433</v>
      </c>
      <c r="J138" s="19">
        <f>Rates!J138+('Lead Time'!J138-'Lead Time'!$K138)*Volume!$R$26</f>
        <v>441</v>
      </c>
    </row>
    <row r="139" spans="2:10" x14ac:dyDescent="0.2">
      <c r="B139" s="1" t="s">
        <v>112</v>
      </c>
      <c r="C139" s="1" t="s">
        <v>139</v>
      </c>
      <c r="D139" s="1" t="s">
        <v>89</v>
      </c>
      <c r="E139" s="1">
        <v>40</v>
      </c>
      <c r="F139" s="19">
        <f>Rates!F139+('Lead Time'!F139-'Lead Time'!$K139)*Volume!$R$26</f>
        <v>443</v>
      </c>
      <c r="G139" s="19">
        <f>Rates!G139+('Lead Time'!G139-'Lead Time'!$K139)*Volume!$R$26</f>
        <v>571</v>
      </c>
      <c r="H139" s="19">
        <f>Rates!H139+('Lead Time'!H139-'Lead Time'!$K139)*Volume!$R$26</f>
        <v>396</v>
      </c>
      <c r="I139" s="19">
        <f>Rates!I139+('Lead Time'!I139-'Lead Time'!$K139)*Volume!$R$26</f>
        <v>607</v>
      </c>
      <c r="J139" s="19">
        <f>Rates!J139+('Lead Time'!J139-'Lead Time'!$K139)*Volume!$R$26</f>
        <v>462</v>
      </c>
    </row>
    <row r="140" spans="2:10" x14ac:dyDescent="0.2">
      <c r="B140" s="1" t="s">
        <v>104</v>
      </c>
      <c r="C140" s="1" t="s">
        <v>140</v>
      </c>
      <c r="D140" s="1" t="s">
        <v>89</v>
      </c>
      <c r="E140" s="1">
        <v>40</v>
      </c>
      <c r="F140" s="19">
        <f>Rates!F140+('Lead Time'!F140-'Lead Time'!$K140)*Volume!$R$26</f>
        <v>660</v>
      </c>
      <c r="G140" s="19">
        <f>Rates!G140+('Lead Time'!G140-'Lead Time'!$K140)*Volume!$R$26</f>
        <v>559</v>
      </c>
      <c r="H140" s="19">
        <f>Rates!H140+('Lead Time'!H140-'Lead Time'!$K140)*Volume!$R$26</f>
        <v>355</v>
      </c>
      <c r="I140" s="19">
        <f>Rates!I140+('Lead Time'!I140-'Lead Time'!$K140)*Volume!$R$26</f>
        <v>523</v>
      </c>
      <c r="J140" s="19">
        <f>Rates!J140+('Lead Time'!J140-'Lead Time'!$K140)*Volume!$R$26</f>
        <v>589</v>
      </c>
    </row>
    <row r="141" spans="2:10" x14ac:dyDescent="0.2">
      <c r="B141" s="1" t="s">
        <v>104</v>
      </c>
      <c r="C141" s="1" t="s">
        <v>141</v>
      </c>
      <c r="D141" s="1" t="s">
        <v>89</v>
      </c>
      <c r="E141" s="1">
        <v>40</v>
      </c>
      <c r="F141" s="19">
        <f>Rates!F141+('Lead Time'!F141-'Lead Time'!$K141)*Volume!$R$26</f>
        <v>558</v>
      </c>
      <c r="G141" s="19">
        <f>Rates!G141+('Lead Time'!G141-'Lead Time'!$K141)*Volume!$R$26</f>
        <v>631</v>
      </c>
      <c r="H141" s="19">
        <f>Rates!H141+('Lead Time'!H141-'Lead Time'!$K141)*Volume!$R$26</f>
        <v>665</v>
      </c>
      <c r="I141" s="19">
        <f>Rates!I141+('Lead Time'!I141-'Lead Time'!$K141)*Volume!$R$26</f>
        <v>374</v>
      </c>
      <c r="J141" s="19">
        <f>Rates!J141+('Lead Time'!J141-'Lead Time'!$K141)*Volume!$R$26</f>
        <v>496</v>
      </c>
    </row>
    <row r="142" spans="2:10" x14ac:dyDescent="0.2">
      <c r="B142" s="1" t="s">
        <v>113</v>
      </c>
      <c r="C142" s="1" t="s">
        <v>142</v>
      </c>
      <c r="D142" s="1" t="s">
        <v>89</v>
      </c>
      <c r="E142" s="1">
        <v>40</v>
      </c>
      <c r="F142" s="19">
        <f>Rates!F142+('Lead Time'!F142-'Lead Time'!$K142)*Volume!$R$26</f>
        <v>590</v>
      </c>
      <c r="G142" s="19">
        <f>Rates!G142+('Lead Time'!G142-'Lead Time'!$K142)*Volume!$R$26</f>
        <v>477</v>
      </c>
      <c r="H142" s="19">
        <f>Rates!H142+('Lead Time'!H142-'Lead Time'!$K142)*Volume!$R$26</f>
        <v>508</v>
      </c>
      <c r="I142" s="19">
        <f>Rates!I142+('Lead Time'!I142-'Lead Time'!$K142)*Volume!$R$26</f>
        <v>532</v>
      </c>
      <c r="J142" s="19">
        <f>Rates!J142+('Lead Time'!J142-'Lead Time'!$K142)*Volume!$R$26</f>
        <v>231</v>
      </c>
    </row>
    <row r="143" spans="2:10" x14ac:dyDescent="0.2">
      <c r="B143" s="1" t="s">
        <v>114</v>
      </c>
      <c r="C143" s="1" t="s">
        <v>143</v>
      </c>
      <c r="D143" s="1" t="s">
        <v>89</v>
      </c>
      <c r="E143" s="1">
        <v>40</v>
      </c>
      <c r="F143" s="19">
        <f>Rates!F143+('Lead Time'!F143-'Lead Time'!$K143)*Volume!$R$26</f>
        <v>689</v>
      </c>
      <c r="G143" s="19">
        <f>Rates!G143+('Lead Time'!G143-'Lead Time'!$K143)*Volume!$R$26</f>
        <v>254</v>
      </c>
      <c r="H143" s="19">
        <f>Rates!H143+('Lead Time'!H143-'Lead Time'!$K143)*Volume!$R$26</f>
        <v>491</v>
      </c>
      <c r="I143" s="19">
        <f>Rates!I143+('Lead Time'!I143-'Lead Time'!$K143)*Volume!$R$26</f>
        <v>445</v>
      </c>
      <c r="J143" s="19">
        <f>Rates!J143+('Lead Time'!J143-'Lead Time'!$K143)*Volume!$R$26</f>
        <v>557</v>
      </c>
    </row>
    <row r="144" spans="2:10" x14ac:dyDescent="0.2">
      <c r="B144" s="1" t="s">
        <v>104</v>
      </c>
      <c r="C144" s="1" t="s">
        <v>144</v>
      </c>
      <c r="D144" s="1" t="s">
        <v>89</v>
      </c>
      <c r="E144" s="1">
        <v>40</v>
      </c>
      <c r="F144" s="19">
        <f>Rates!F144+('Lead Time'!F144-'Lead Time'!$K144)*Volume!$R$26</f>
        <v>334</v>
      </c>
      <c r="G144" s="19">
        <f>Rates!G144+('Lead Time'!G144-'Lead Time'!$K144)*Volume!$R$26</f>
        <v>663</v>
      </c>
      <c r="H144" s="19">
        <f>Rates!H144+('Lead Time'!H144-'Lead Time'!$K144)*Volume!$R$26</f>
        <v>439</v>
      </c>
      <c r="I144" s="19">
        <f>Rates!I144+('Lead Time'!I144-'Lead Time'!$K144)*Volume!$R$26</f>
        <v>442</v>
      </c>
      <c r="J144" s="19">
        <f>Rates!J144+('Lead Time'!J144-'Lead Time'!$K144)*Volume!$R$26</f>
        <v>473</v>
      </c>
    </row>
    <row r="145" spans="2:10" x14ac:dyDescent="0.2">
      <c r="B145" s="1" t="s">
        <v>114</v>
      </c>
      <c r="C145" s="1" t="s">
        <v>145</v>
      </c>
      <c r="D145" s="1" t="s">
        <v>89</v>
      </c>
      <c r="E145" s="1">
        <v>40</v>
      </c>
      <c r="F145" s="19">
        <f>Rates!F145+('Lead Time'!F145-'Lead Time'!$K145)*Volume!$R$26</f>
        <v>269</v>
      </c>
      <c r="G145" s="19">
        <f>Rates!G145+('Lead Time'!G145-'Lead Time'!$K145)*Volume!$R$26</f>
        <v>659</v>
      </c>
      <c r="H145" s="19">
        <f>Rates!H145+('Lead Time'!H145-'Lead Time'!$K145)*Volume!$R$26</f>
        <v>439</v>
      </c>
      <c r="I145" s="19">
        <f>Rates!I145+('Lead Time'!I145-'Lead Time'!$K145)*Volume!$R$26</f>
        <v>391</v>
      </c>
      <c r="J145" s="19">
        <f>Rates!J145+('Lead Time'!J145-'Lead Time'!$K145)*Volume!$R$26</f>
        <v>471</v>
      </c>
    </row>
    <row r="146" spans="2:10" x14ac:dyDescent="0.2">
      <c r="B146" s="1" t="s">
        <v>115</v>
      </c>
      <c r="C146" s="1" t="s">
        <v>146</v>
      </c>
      <c r="D146" s="1" t="s">
        <v>89</v>
      </c>
      <c r="E146" s="1">
        <v>40</v>
      </c>
      <c r="F146" s="19">
        <f>Rates!F146+('Lead Time'!F146-'Lead Time'!$K146)*Volume!$R$26</f>
        <v>452</v>
      </c>
      <c r="G146" s="19">
        <f>Rates!G146+('Lead Time'!G146-'Lead Time'!$K146)*Volume!$R$26</f>
        <v>604</v>
      </c>
      <c r="H146" s="19">
        <f>Rates!H146+('Lead Time'!H146-'Lead Time'!$K146)*Volume!$R$26</f>
        <v>420</v>
      </c>
      <c r="I146" s="19">
        <f>Rates!I146+('Lead Time'!I146-'Lead Time'!$K146)*Volume!$R$26</f>
        <v>431</v>
      </c>
      <c r="J146" s="19">
        <f>Rates!J146+('Lead Time'!J146-'Lead Time'!$K146)*Volume!$R$26</f>
        <v>231</v>
      </c>
    </row>
    <row r="147" spans="2:10" x14ac:dyDescent="0.2">
      <c r="B147" s="1" t="s">
        <v>103</v>
      </c>
      <c r="C147" s="1" t="s">
        <v>147</v>
      </c>
      <c r="D147" s="1" t="s">
        <v>89</v>
      </c>
      <c r="E147" s="1">
        <v>40</v>
      </c>
      <c r="F147" s="19">
        <f>Rates!F147+('Lead Time'!F147-'Lead Time'!$K147)*Volume!$R$26</f>
        <v>245</v>
      </c>
      <c r="G147" s="19">
        <f>Rates!G147+('Lead Time'!G147-'Lead Time'!$K147)*Volume!$R$26</f>
        <v>454</v>
      </c>
      <c r="H147" s="19">
        <f>Rates!H147+('Lead Time'!H147-'Lead Time'!$K147)*Volume!$R$26</f>
        <v>412</v>
      </c>
      <c r="I147" s="19">
        <f>Rates!I147+('Lead Time'!I147-'Lead Time'!$K147)*Volume!$R$26</f>
        <v>706</v>
      </c>
      <c r="J147" s="19">
        <f>Rates!J147+('Lead Time'!J147-'Lead Time'!$K147)*Volume!$R$26</f>
        <v>509</v>
      </c>
    </row>
    <row r="148" spans="2:10" x14ac:dyDescent="0.2">
      <c r="B148" s="1" t="s">
        <v>94</v>
      </c>
      <c r="C148" s="1" t="s">
        <v>148</v>
      </c>
      <c r="D148" s="1" t="s">
        <v>89</v>
      </c>
      <c r="E148" s="1">
        <v>40</v>
      </c>
      <c r="F148" s="19">
        <f>Rates!F148+('Lead Time'!F148-'Lead Time'!$K148)*Volume!$R$26</f>
        <v>495</v>
      </c>
      <c r="G148" s="19">
        <f>Rates!G148+('Lead Time'!G148-'Lead Time'!$K148)*Volume!$R$26</f>
        <v>514</v>
      </c>
      <c r="H148" s="19">
        <f>Rates!H148+('Lead Time'!H148-'Lead Time'!$K148)*Volume!$R$26</f>
        <v>443</v>
      </c>
      <c r="I148" s="19">
        <f>Rates!I148+('Lead Time'!I148-'Lead Time'!$K148)*Volume!$R$26</f>
        <v>619</v>
      </c>
      <c r="J148" s="19">
        <f>Rates!J148+('Lead Time'!J148-'Lead Time'!$K148)*Volume!$R$26</f>
        <v>536</v>
      </c>
    </row>
    <row r="149" spans="2:10" x14ac:dyDescent="0.2">
      <c r="B149" s="1" t="s">
        <v>93</v>
      </c>
      <c r="C149" s="1" t="s">
        <v>149</v>
      </c>
      <c r="D149" s="1" t="s">
        <v>89</v>
      </c>
      <c r="E149" s="1">
        <v>40</v>
      </c>
      <c r="F149" s="19">
        <f>Rates!F149+('Lead Time'!F149-'Lead Time'!$K149)*Volume!$R$26</f>
        <v>371</v>
      </c>
      <c r="G149" s="19">
        <f>Rates!G149+('Lead Time'!G149-'Lead Time'!$K149)*Volume!$R$26</f>
        <v>476</v>
      </c>
      <c r="H149" s="19">
        <f>Rates!H149+('Lead Time'!H149-'Lead Time'!$K149)*Volume!$R$26</f>
        <v>480</v>
      </c>
      <c r="I149" s="19">
        <f>Rates!I149+('Lead Time'!I149-'Lead Time'!$K149)*Volume!$R$26</f>
        <v>346</v>
      </c>
      <c r="J149" s="19">
        <f>Rates!J149+('Lead Time'!J149-'Lead Time'!$K149)*Volume!$R$26</f>
        <v>416</v>
      </c>
    </row>
    <row r="150" spans="2:10" x14ac:dyDescent="0.2">
      <c r="B150" s="1" t="s">
        <v>116</v>
      </c>
      <c r="C150" s="1" t="s">
        <v>150</v>
      </c>
      <c r="D150" s="1" t="s">
        <v>89</v>
      </c>
      <c r="E150" s="1">
        <v>40</v>
      </c>
      <c r="F150" s="19">
        <f>Rates!F150+('Lead Time'!F150-'Lead Time'!$K150)*Volume!$R$26</f>
        <v>466</v>
      </c>
      <c r="G150" s="19">
        <f>Rates!G150+('Lead Time'!G150-'Lead Time'!$K150)*Volume!$R$26</f>
        <v>488</v>
      </c>
      <c r="H150" s="19">
        <f>Rates!H150+('Lead Time'!H150-'Lead Time'!$K150)*Volume!$R$26</f>
        <v>379</v>
      </c>
      <c r="I150" s="19">
        <f>Rates!I150+('Lead Time'!I150-'Lead Time'!$K150)*Volume!$R$26</f>
        <v>299</v>
      </c>
      <c r="J150" s="19">
        <f>Rates!J150+('Lead Time'!J150-'Lead Time'!$K150)*Volume!$R$26</f>
        <v>409</v>
      </c>
    </row>
    <row r="151" spans="2:10" x14ac:dyDescent="0.2">
      <c r="B151" s="1" t="s">
        <v>106</v>
      </c>
      <c r="C151" s="1" t="s">
        <v>151</v>
      </c>
      <c r="D151" s="1" t="s">
        <v>89</v>
      </c>
      <c r="E151" s="1">
        <v>40</v>
      </c>
      <c r="F151" s="19">
        <f>Rates!F151+('Lead Time'!F151-'Lead Time'!$K151)*Volume!$R$26</f>
        <v>330</v>
      </c>
      <c r="G151" s="19">
        <f>Rates!G151+('Lead Time'!G151-'Lead Time'!$K151)*Volume!$R$26</f>
        <v>546</v>
      </c>
      <c r="H151" s="19">
        <f>Rates!H151+('Lead Time'!H151-'Lead Time'!$K151)*Volume!$R$26</f>
        <v>427</v>
      </c>
      <c r="I151" s="19">
        <f>Rates!I151+('Lead Time'!I151-'Lead Time'!$K151)*Volume!$R$26</f>
        <v>353</v>
      </c>
      <c r="J151" s="19">
        <f>Rates!J151+('Lead Time'!J151-'Lead Time'!$K151)*Volume!$R$26</f>
        <v>271</v>
      </c>
    </row>
    <row r="152" spans="2:10" x14ac:dyDescent="0.2">
      <c r="B152" s="1" t="s">
        <v>100</v>
      </c>
      <c r="C152" s="1" t="s">
        <v>152</v>
      </c>
      <c r="D152" s="1" t="s">
        <v>89</v>
      </c>
      <c r="E152" s="1">
        <v>40</v>
      </c>
      <c r="F152" s="19">
        <f>Rates!F152+('Lead Time'!F152-'Lead Time'!$K152)*Volume!$R$26</f>
        <v>327</v>
      </c>
      <c r="G152" s="19">
        <f>Rates!G152+('Lead Time'!G152-'Lead Time'!$K152)*Volume!$R$26</f>
        <v>406</v>
      </c>
      <c r="H152" s="19">
        <f>Rates!H152+('Lead Time'!H152-'Lead Time'!$K152)*Volume!$R$26</f>
        <v>323</v>
      </c>
      <c r="I152" s="19">
        <f>Rates!I152+('Lead Time'!I152-'Lead Time'!$K152)*Volume!$R$26</f>
        <v>526</v>
      </c>
      <c r="J152" s="19">
        <f>Rates!J152+('Lead Time'!J152-'Lead Time'!$K152)*Volume!$R$26</f>
        <v>418</v>
      </c>
    </row>
    <row r="153" spans="2:10" x14ac:dyDescent="0.2">
      <c r="B153" s="1" t="s">
        <v>94</v>
      </c>
      <c r="C153" s="1" t="s">
        <v>153</v>
      </c>
      <c r="D153" s="1" t="s">
        <v>89</v>
      </c>
      <c r="E153" s="1">
        <v>40</v>
      </c>
      <c r="F153" s="19">
        <f>Rates!F153+('Lead Time'!F153-'Lead Time'!$K153)*Volume!$R$26</f>
        <v>503</v>
      </c>
      <c r="G153" s="19">
        <f>Rates!G153+('Lead Time'!G153-'Lead Time'!$K153)*Volume!$R$26</f>
        <v>275</v>
      </c>
      <c r="H153" s="19">
        <f>Rates!H153+('Lead Time'!H153-'Lead Time'!$K153)*Volume!$R$26</f>
        <v>368</v>
      </c>
      <c r="I153" s="19">
        <f>Rates!I153+('Lead Time'!I153-'Lead Time'!$K153)*Volume!$R$26</f>
        <v>492</v>
      </c>
      <c r="J153" s="19">
        <f>Rates!J153+('Lead Time'!J153-'Lead Time'!$K153)*Volume!$R$26</f>
        <v>342</v>
      </c>
    </row>
    <row r="154" spans="2:10" x14ac:dyDescent="0.2">
      <c r="B154" s="1" t="s">
        <v>93</v>
      </c>
      <c r="C154" s="1" t="s">
        <v>154</v>
      </c>
      <c r="D154" s="1" t="s">
        <v>89</v>
      </c>
      <c r="E154" s="1">
        <v>40</v>
      </c>
      <c r="F154" s="19">
        <f>Rates!F154+('Lead Time'!F154-'Lead Time'!$K154)*Volume!$R$26</f>
        <v>631</v>
      </c>
      <c r="G154" s="19">
        <f>Rates!G154+('Lead Time'!G154-'Lead Time'!$K154)*Volume!$R$26</f>
        <v>351</v>
      </c>
      <c r="H154" s="19">
        <f>Rates!H154+('Lead Time'!H154-'Lead Time'!$K154)*Volume!$R$26</f>
        <v>602</v>
      </c>
      <c r="I154" s="19">
        <f>Rates!I154+('Lead Time'!I154-'Lead Time'!$K154)*Volume!$R$26</f>
        <v>418</v>
      </c>
      <c r="J154" s="19">
        <f>Rates!J154+('Lead Time'!J154-'Lead Time'!$K154)*Volume!$R$26</f>
        <v>542</v>
      </c>
    </row>
    <row r="155" spans="2:10" x14ac:dyDescent="0.2">
      <c r="B155" s="1" t="s">
        <v>93</v>
      </c>
      <c r="C155" s="1" t="s">
        <v>117</v>
      </c>
      <c r="D155" s="1" t="s">
        <v>90</v>
      </c>
      <c r="E155" s="1">
        <v>20</v>
      </c>
      <c r="F155" s="19">
        <f>Rates!F155+('Lead Time'!F155-'Lead Time'!$K155)*Volume!$R$26</f>
        <v>533</v>
      </c>
      <c r="G155" s="19">
        <f>Rates!G155+('Lead Time'!G155-'Lead Time'!$K155)*Volume!$R$26</f>
        <v>459</v>
      </c>
      <c r="H155" s="19">
        <f>Rates!H155+('Lead Time'!H155-'Lead Time'!$K155)*Volume!$R$26</f>
        <v>617</v>
      </c>
      <c r="I155" s="19">
        <f>Rates!I155+('Lead Time'!I155-'Lead Time'!$K155)*Volume!$R$26</f>
        <v>343</v>
      </c>
      <c r="J155" s="19">
        <f>Rates!J155+('Lead Time'!J155-'Lead Time'!$K155)*Volume!$R$26</f>
        <v>499</v>
      </c>
    </row>
    <row r="156" spans="2:10" x14ac:dyDescent="0.2">
      <c r="B156" s="1" t="s">
        <v>94</v>
      </c>
      <c r="C156" s="1" t="s">
        <v>118</v>
      </c>
      <c r="D156" s="1" t="s">
        <v>90</v>
      </c>
      <c r="E156" s="1">
        <v>20</v>
      </c>
      <c r="F156" s="19">
        <f>Rates!F156+('Lead Time'!F156-'Lead Time'!$K156)*Volume!$R$26</f>
        <v>486</v>
      </c>
      <c r="G156" s="19">
        <f>Rates!G156+('Lead Time'!G156-'Lead Time'!$K156)*Volume!$R$26</f>
        <v>511</v>
      </c>
      <c r="H156" s="19">
        <f>Rates!H156+('Lead Time'!H156-'Lead Time'!$K156)*Volume!$R$26</f>
        <v>536</v>
      </c>
      <c r="I156" s="19">
        <f>Rates!I156+('Lead Time'!I156-'Lead Time'!$K156)*Volume!$R$26</f>
        <v>334</v>
      </c>
      <c r="J156" s="19">
        <f>Rates!J156+('Lead Time'!J156-'Lead Time'!$K156)*Volume!$R$26</f>
        <v>258</v>
      </c>
    </row>
    <row r="157" spans="2:10" x14ac:dyDescent="0.2">
      <c r="B157" s="1" t="s">
        <v>95</v>
      </c>
      <c r="C157" s="1" t="s">
        <v>119</v>
      </c>
      <c r="D157" s="1" t="s">
        <v>90</v>
      </c>
      <c r="E157" s="1">
        <v>20</v>
      </c>
      <c r="F157" s="19">
        <f>Rates!F157+('Lead Time'!F157-'Lead Time'!$K157)*Volume!$R$26</f>
        <v>447</v>
      </c>
      <c r="G157" s="19">
        <f>Rates!G157+('Lead Time'!G157-'Lead Time'!$K157)*Volume!$R$26</f>
        <v>453</v>
      </c>
      <c r="H157" s="19">
        <f>Rates!H157+('Lead Time'!H157-'Lead Time'!$K157)*Volume!$R$26</f>
        <v>433</v>
      </c>
      <c r="I157" s="19">
        <f>Rates!I157+('Lead Time'!I157-'Lead Time'!$K157)*Volume!$R$26</f>
        <v>615</v>
      </c>
      <c r="J157" s="19">
        <f>Rates!J157+('Lead Time'!J157-'Lead Time'!$K157)*Volume!$R$26</f>
        <v>480</v>
      </c>
    </row>
    <row r="158" spans="2:10" x14ac:dyDescent="0.2">
      <c r="B158" s="1" t="s">
        <v>94</v>
      </c>
      <c r="C158" s="1" t="s">
        <v>120</v>
      </c>
      <c r="D158" s="1" t="s">
        <v>90</v>
      </c>
      <c r="E158" s="1">
        <v>20</v>
      </c>
      <c r="F158" s="19">
        <f>Rates!F158+('Lead Time'!F158-'Lead Time'!$K158)*Volume!$R$26</f>
        <v>271</v>
      </c>
      <c r="G158" s="19">
        <f>Rates!G158+('Lead Time'!G158-'Lead Time'!$K158)*Volume!$R$26</f>
        <v>319</v>
      </c>
      <c r="H158" s="19">
        <f>Rates!H158+('Lead Time'!H158-'Lead Time'!$K158)*Volume!$R$26</f>
        <v>609</v>
      </c>
      <c r="I158" s="19">
        <f>Rates!I158+('Lead Time'!I158-'Lead Time'!$K158)*Volume!$R$26</f>
        <v>636</v>
      </c>
      <c r="J158" s="19">
        <f>Rates!J158+('Lead Time'!J158-'Lead Time'!$K158)*Volume!$R$26</f>
        <v>710</v>
      </c>
    </row>
    <row r="159" spans="2:10" x14ac:dyDescent="0.2">
      <c r="B159" s="1" t="s">
        <v>96</v>
      </c>
      <c r="C159" s="1" t="s">
        <v>121</v>
      </c>
      <c r="D159" s="1" t="s">
        <v>90</v>
      </c>
      <c r="E159" s="1">
        <v>20</v>
      </c>
      <c r="F159" s="19">
        <f>Rates!F159+('Lead Time'!F159-'Lead Time'!$K159)*Volume!$R$26</f>
        <v>389</v>
      </c>
      <c r="G159" s="19">
        <f>Rates!G159+('Lead Time'!G159-'Lead Time'!$K159)*Volume!$R$26</f>
        <v>520</v>
      </c>
      <c r="H159" s="19">
        <f>Rates!H159+('Lead Time'!H159-'Lead Time'!$K159)*Volume!$R$26</f>
        <v>491</v>
      </c>
      <c r="I159" s="19">
        <f>Rates!I159+('Lead Time'!I159-'Lead Time'!$K159)*Volume!$R$26</f>
        <v>544</v>
      </c>
      <c r="J159" s="19">
        <f>Rates!J159+('Lead Time'!J159-'Lead Time'!$K159)*Volume!$R$26</f>
        <v>248</v>
      </c>
    </row>
    <row r="160" spans="2:10" x14ac:dyDescent="0.2">
      <c r="B160" s="1" t="s">
        <v>97</v>
      </c>
      <c r="C160" s="1" t="s">
        <v>122</v>
      </c>
      <c r="D160" s="1" t="s">
        <v>90</v>
      </c>
      <c r="E160" s="1">
        <v>20</v>
      </c>
      <c r="F160" s="19">
        <f>Rates!F160+('Lead Time'!F160-'Lead Time'!$K160)*Volume!$R$26</f>
        <v>565</v>
      </c>
      <c r="G160" s="19">
        <f>Rates!G160+('Lead Time'!G160-'Lead Time'!$K160)*Volume!$R$26</f>
        <v>430</v>
      </c>
      <c r="H160" s="19">
        <f>Rates!H160+('Lead Time'!H160-'Lead Time'!$K160)*Volume!$R$26</f>
        <v>484</v>
      </c>
      <c r="I160" s="19">
        <f>Rates!I160+('Lead Time'!I160-'Lead Time'!$K160)*Volume!$R$26</f>
        <v>706</v>
      </c>
      <c r="J160" s="19">
        <f>Rates!J160+('Lead Time'!J160-'Lead Time'!$K160)*Volume!$R$26</f>
        <v>459</v>
      </c>
    </row>
    <row r="161" spans="2:10" x14ac:dyDescent="0.2">
      <c r="B161" s="1" t="s">
        <v>98</v>
      </c>
      <c r="C161" s="1" t="s">
        <v>123</v>
      </c>
      <c r="D161" s="1" t="s">
        <v>90</v>
      </c>
      <c r="E161" s="1">
        <v>20</v>
      </c>
      <c r="F161" s="19">
        <f>Rates!F161+('Lead Time'!F161-'Lead Time'!$K161)*Volume!$R$26</f>
        <v>598</v>
      </c>
      <c r="G161" s="19">
        <f>Rates!G161+('Lead Time'!G161-'Lead Time'!$K161)*Volume!$R$26</f>
        <v>590</v>
      </c>
      <c r="H161" s="19">
        <f>Rates!H161+('Lead Time'!H161-'Lead Time'!$K161)*Volume!$R$26</f>
        <v>668</v>
      </c>
      <c r="I161" s="19">
        <f>Rates!I161+('Lead Time'!I161-'Lead Time'!$K161)*Volume!$R$26</f>
        <v>595</v>
      </c>
      <c r="J161" s="19">
        <f>Rates!J161+('Lead Time'!J161-'Lead Time'!$K161)*Volume!$R$26</f>
        <v>365</v>
      </c>
    </row>
    <row r="162" spans="2:10" x14ac:dyDescent="0.2">
      <c r="B162" s="1" t="s">
        <v>97</v>
      </c>
      <c r="C162" s="1" t="s">
        <v>124</v>
      </c>
      <c r="D162" s="1" t="s">
        <v>90</v>
      </c>
      <c r="E162" s="1">
        <v>20</v>
      </c>
      <c r="F162" s="19">
        <f>Rates!F162+('Lead Time'!F162-'Lead Time'!$K162)*Volume!$R$26</f>
        <v>488</v>
      </c>
      <c r="G162" s="19">
        <f>Rates!G162+('Lead Time'!G162-'Lead Time'!$K162)*Volume!$R$26</f>
        <v>372</v>
      </c>
      <c r="H162" s="19">
        <f>Rates!H162+('Lead Time'!H162-'Lead Time'!$K162)*Volume!$R$26</f>
        <v>694</v>
      </c>
      <c r="I162" s="19">
        <f>Rates!I162+('Lead Time'!I162-'Lead Time'!$K162)*Volume!$R$26</f>
        <v>410</v>
      </c>
      <c r="J162" s="19">
        <f>Rates!J162+('Lead Time'!J162-'Lead Time'!$K162)*Volume!$R$26</f>
        <v>559</v>
      </c>
    </row>
    <row r="163" spans="2:10" x14ac:dyDescent="0.2">
      <c r="B163" s="1" t="s">
        <v>99</v>
      </c>
      <c r="C163" s="1" t="s">
        <v>125</v>
      </c>
      <c r="D163" s="1" t="s">
        <v>90</v>
      </c>
      <c r="E163" s="1">
        <v>20</v>
      </c>
      <c r="F163" s="19">
        <f>Rates!F163+('Lead Time'!F163-'Lead Time'!$K163)*Volume!$R$26</f>
        <v>693</v>
      </c>
      <c r="G163" s="19">
        <f>Rates!G163+('Lead Time'!G163-'Lead Time'!$K163)*Volume!$R$26</f>
        <v>448</v>
      </c>
      <c r="H163" s="19">
        <f>Rates!H163+('Lead Time'!H163-'Lead Time'!$K163)*Volume!$R$26</f>
        <v>392</v>
      </c>
      <c r="I163" s="19">
        <f>Rates!I163+('Lead Time'!I163-'Lead Time'!$K163)*Volume!$R$26</f>
        <v>202</v>
      </c>
      <c r="J163" s="19">
        <f>Rates!J163+('Lead Time'!J163-'Lead Time'!$K163)*Volume!$R$26</f>
        <v>772</v>
      </c>
    </row>
    <row r="164" spans="2:10" x14ac:dyDescent="0.2">
      <c r="B164" s="1" t="s">
        <v>100</v>
      </c>
      <c r="C164" s="1" t="s">
        <v>126</v>
      </c>
      <c r="D164" s="1" t="s">
        <v>90</v>
      </c>
      <c r="E164" s="1">
        <v>20</v>
      </c>
      <c r="F164" s="19">
        <f>Rates!F164+('Lead Time'!F164-'Lead Time'!$K164)*Volume!$R$26</f>
        <v>373</v>
      </c>
      <c r="G164" s="19">
        <f>Rates!G164+('Lead Time'!G164-'Lead Time'!$K164)*Volume!$R$26</f>
        <v>381</v>
      </c>
      <c r="H164" s="19">
        <f>Rates!H164+('Lead Time'!H164-'Lead Time'!$K164)*Volume!$R$26</f>
        <v>347</v>
      </c>
      <c r="I164" s="19">
        <f>Rates!I164+('Lead Time'!I164-'Lead Time'!$K164)*Volume!$R$26</f>
        <v>389</v>
      </c>
      <c r="J164" s="19">
        <f>Rates!J164+('Lead Time'!J164-'Lead Time'!$K164)*Volume!$R$26</f>
        <v>723</v>
      </c>
    </row>
    <row r="165" spans="2:10" x14ac:dyDescent="0.2">
      <c r="B165" s="1" t="s">
        <v>101</v>
      </c>
      <c r="C165" s="1" t="s">
        <v>127</v>
      </c>
      <c r="D165" s="1" t="s">
        <v>90</v>
      </c>
      <c r="E165" s="1">
        <v>20</v>
      </c>
      <c r="F165" s="19">
        <f>Rates!F165+('Lead Time'!F165-'Lead Time'!$K165)*Volume!$R$26</f>
        <v>467</v>
      </c>
      <c r="G165" s="19">
        <f>Rates!G165+('Lead Time'!G165-'Lead Time'!$K165)*Volume!$R$26</f>
        <v>388</v>
      </c>
      <c r="H165" s="19">
        <f>Rates!H165+('Lead Time'!H165-'Lead Time'!$K165)*Volume!$R$26</f>
        <v>480</v>
      </c>
      <c r="I165" s="19">
        <f>Rates!I165+('Lead Time'!I165-'Lead Time'!$K165)*Volume!$R$26</f>
        <v>525</v>
      </c>
      <c r="J165" s="19">
        <f>Rates!J165+('Lead Time'!J165-'Lead Time'!$K165)*Volume!$R$26</f>
        <v>448</v>
      </c>
    </row>
    <row r="166" spans="2:10" x14ac:dyDescent="0.2">
      <c r="B166" s="1" t="s">
        <v>102</v>
      </c>
      <c r="C166" s="1" t="s">
        <v>128</v>
      </c>
      <c r="D166" s="1" t="s">
        <v>90</v>
      </c>
      <c r="E166" s="1">
        <v>20</v>
      </c>
      <c r="F166" s="19">
        <f>Rates!F166+('Lead Time'!F166-'Lead Time'!$K166)*Volume!$R$26</f>
        <v>314</v>
      </c>
      <c r="G166" s="19">
        <f>Rates!G166+('Lead Time'!G166-'Lead Time'!$K166)*Volume!$R$26</f>
        <v>402</v>
      </c>
      <c r="H166" s="19">
        <f>Rates!H166+('Lead Time'!H166-'Lead Time'!$K166)*Volume!$R$26</f>
        <v>687</v>
      </c>
      <c r="I166" s="19">
        <f>Rates!I166+('Lead Time'!I166-'Lead Time'!$K166)*Volume!$R$26</f>
        <v>602</v>
      </c>
      <c r="J166" s="19">
        <f>Rates!J166+('Lead Time'!J166-'Lead Time'!$K166)*Volume!$R$26</f>
        <v>315</v>
      </c>
    </row>
    <row r="167" spans="2:10" x14ac:dyDescent="0.2">
      <c r="B167" s="1" t="s">
        <v>103</v>
      </c>
      <c r="C167" s="1" t="s">
        <v>129</v>
      </c>
      <c r="D167" s="1" t="s">
        <v>90</v>
      </c>
      <c r="E167" s="1">
        <v>20</v>
      </c>
      <c r="F167" s="19">
        <f>Rates!F167+('Lead Time'!F167-'Lead Time'!$K167)*Volume!$R$26</f>
        <v>426</v>
      </c>
      <c r="G167" s="19">
        <f>Rates!G167+('Lead Time'!G167-'Lead Time'!$K167)*Volume!$R$26</f>
        <v>429</v>
      </c>
      <c r="H167" s="19">
        <f>Rates!H167+('Lead Time'!H167-'Lead Time'!$K167)*Volume!$R$26</f>
        <v>566</v>
      </c>
      <c r="I167" s="19">
        <f>Rates!I167+('Lead Time'!I167-'Lead Time'!$K167)*Volume!$R$26</f>
        <v>735</v>
      </c>
      <c r="J167" s="19">
        <f>Rates!J167+('Lead Time'!J167-'Lead Time'!$K167)*Volume!$R$26</f>
        <v>386</v>
      </c>
    </row>
    <row r="168" spans="2:10" x14ac:dyDescent="0.2">
      <c r="B168" s="1" t="s">
        <v>104</v>
      </c>
      <c r="C168" s="1" t="s">
        <v>130</v>
      </c>
      <c r="D168" s="1" t="s">
        <v>90</v>
      </c>
      <c r="E168" s="1">
        <v>20</v>
      </c>
      <c r="F168" s="19">
        <f>Rates!F168+('Lead Time'!F168-'Lead Time'!$K168)*Volume!$R$26</f>
        <v>272</v>
      </c>
      <c r="G168" s="19">
        <f>Rates!G168+('Lead Time'!G168-'Lead Time'!$K168)*Volume!$R$26</f>
        <v>486</v>
      </c>
      <c r="H168" s="19">
        <f>Rates!H168+('Lead Time'!H168-'Lead Time'!$K168)*Volume!$R$26</f>
        <v>315</v>
      </c>
      <c r="I168" s="19">
        <f>Rates!I168+('Lead Time'!I168-'Lead Time'!$K168)*Volume!$R$26</f>
        <v>417</v>
      </c>
      <c r="J168" s="19">
        <f>Rates!J168+('Lead Time'!J168-'Lead Time'!$K168)*Volume!$R$26</f>
        <v>687</v>
      </c>
    </row>
    <row r="169" spans="2:10" x14ac:dyDescent="0.2">
      <c r="B169" s="1" t="s">
        <v>105</v>
      </c>
      <c r="C169" s="1" t="s">
        <v>131</v>
      </c>
      <c r="D169" s="1" t="s">
        <v>90</v>
      </c>
      <c r="E169" s="1">
        <v>20</v>
      </c>
      <c r="F169" s="19">
        <f>Rates!F169+('Lead Time'!F169-'Lead Time'!$K169)*Volume!$R$26</f>
        <v>687</v>
      </c>
      <c r="G169" s="19">
        <f>Rates!G169+('Lead Time'!G169-'Lead Time'!$K169)*Volume!$R$26</f>
        <v>477</v>
      </c>
      <c r="H169" s="19">
        <f>Rates!H169+('Lead Time'!H169-'Lead Time'!$K169)*Volume!$R$26</f>
        <v>380</v>
      </c>
      <c r="I169" s="19">
        <f>Rates!I169+('Lead Time'!I169-'Lead Time'!$K169)*Volume!$R$26</f>
        <v>537</v>
      </c>
      <c r="J169" s="19">
        <f>Rates!J169+('Lead Time'!J169-'Lead Time'!$K169)*Volume!$R$26</f>
        <v>614</v>
      </c>
    </row>
    <row r="170" spans="2:10" x14ac:dyDescent="0.2">
      <c r="B170" s="1" t="s">
        <v>106</v>
      </c>
      <c r="C170" s="1" t="s">
        <v>132</v>
      </c>
      <c r="D170" s="1" t="s">
        <v>90</v>
      </c>
      <c r="E170" s="1">
        <v>20</v>
      </c>
      <c r="F170" s="19">
        <f>Rates!F170+('Lead Time'!F170-'Lead Time'!$K170)*Volume!$R$26</f>
        <v>533</v>
      </c>
      <c r="G170" s="19">
        <f>Rates!G170+('Lead Time'!G170-'Lead Time'!$K170)*Volume!$R$26</f>
        <v>484</v>
      </c>
      <c r="H170" s="19">
        <f>Rates!H170+('Lead Time'!H170-'Lead Time'!$K170)*Volume!$R$26</f>
        <v>357</v>
      </c>
      <c r="I170" s="19">
        <f>Rates!I170+('Lead Time'!I170-'Lead Time'!$K170)*Volume!$R$26</f>
        <v>429</v>
      </c>
      <c r="J170" s="19">
        <f>Rates!J170+('Lead Time'!J170-'Lead Time'!$K170)*Volume!$R$26</f>
        <v>594</v>
      </c>
    </row>
    <row r="171" spans="2:10" x14ac:dyDescent="0.2">
      <c r="B171" s="1" t="s">
        <v>107</v>
      </c>
      <c r="C171" s="1" t="s">
        <v>133</v>
      </c>
      <c r="D171" s="1" t="s">
        <v>90</v>
      </c>
      <c r="E171" s="1">
        <v>20</v>
      </c>
      <c r="F171" s="19">
        <f>Rates!F171+('Lead Time'!F171-'Lead Time'!$K171)*Volume!$R$26</f>
        <v>361</v>
      </c>
      <c r="G171" s="19">
        <f>Rates!G171+('Lead Time'!G171-'Lead Time'!$K171)*Volume!$R$26</f>
        <v>421</v>
      </c>
      <c r="H171" s="19">
        <f>Rates!H171+('Lead Time'!H171-'Lead Time'!$K171)*Volume!$R$26</f>
        <v>245</v>
      </c>
      <c r="I171" s="19">
        <f>Rates!I171+('Lead Time'!I171-'Lead Time'!$K171)*Volume!$R$26</f>
        <v>667</v>
      </c>
      <c r="J171" s="19">
        <f>Rates!J171+('Lead Time'!J171-'Lead Time'!$K171)*Volume!$R$26</f>
        <v>563</v>
      </c>
    </row>
    <row r="172" spans="2:10" x14ac:dyDescent="0.2">
      <c r="B172" s="1" t="s">
        <v>108</v>
      </c>
      <c r="C172" s="1" t="s">
        <v>134</v>
      </c>
      <c r="D172" s="1" t="s">
        <v>90</v>
      </c>
      <c r="E172" s="1">
        <v>20</v>
      </c>
      <c r="F172" s="19">
        <f>Rates!F172+('Lead Time'!F172-'Lead Time'!$K172)*Volume!$R$26</f>
        <v>374</v>
      </c>
      <c r="G172" s="19">
        <f>Rates!G172+('Lead Time'!G172-'Lead Time'!$K172)*Volume!$R$26</f>
        <v>704</v>
      </c>
      <c r="H172" s="19">
        <f>Rates!H172+('Lead Time'!H172-'Lead Time'!$K172)*Volume!$R$26</f>
        <v>723</v>
      </c>
      <c r="I172" s="19">
        <f>Rates!I172+('Lead Time'!I172-'Lead Time'!$K172)*Volume!$R$26</f>
        <v>657</v>
      </c>
      <c r="J172" s="19">
        <f>Rates!J172+('Lead Time'!J172-'Lead Time'!$K172)*Volume!$R$26</f>
        <v>478</v>
      </c>
    </row>
    <row r="173" spans="2:10" x14ac:dyDescent="0.2">
      <c r="B173" s="1" t="s">
        <v>109</v>
      </c>
      <c r="C173" s="1" t="s">
        <v>135</v>
      </c>
      <c r="D173" s="1" t="s">
        <v>90</v>
      </c>
      <c r="E173" s="1">
        <v>20</v>
      </c>
      <c r="F173" s="19">
        <f>Rates!F173+('Lead Time'!F173-'Lead Time'!$K173)*Volume!$R$26</f>
        <v>428</v>
      </c>
      <c r="G173" s="19">
        <f>Rates!G173+('Lead Time'!G173-'Lead Time'!$K173)*Volume!$R$26</f>
        <v>690</v>
      </c>
      <c r="H173" s="19">
        <f>Rates!H173+('Lead Time'!H173-'Lead Time'!$K173)*Volume!$R$26</f>
        <v>269</v>
      </c>
      <c r="I173" s="19">
        <f>Rates!I173+('Lead Time'!I173-'Lead Time'!$K173)*Volume!$R$26</f>
        <v>509</v>
      </c>
      <c r="J173" s="19">
        <f>Rates!J173+('Lead Time'!J173-'Lead Time'!$K173)*Volume!$R$26</f>
        <v>325</v>
      </c>
    </row>
    <row r="174" spans="2:10" x14ac:dyDescent="0.2">
      <c r="B174" s="1" t="s">
        <v>110</v>
      </c>
      <c r="C174" s="1" t="s">
        <v>136</v>
      </c>
      <c r="D174" s="1" t="s">
        <v>90</v>
      </c>
      <c r="E174" s="1">
        <v>20</v>
      </c>
      <c r="F174" s="19">
        <f>Rates!F174+('Lead Time'!F174-'Lead Time'!$K174)*Volume!$R$26</f>
        <v>642</v>
      </c>
      <c r="G174" s="19">
        <f>Rates!G174+('Lead Time'!G174-'Lead Time'!$K174)*Volume!$R$26</f>
        <v>245</v>
      </c>
      <c r="H174" s="19">
        <f>Rates!H174+('Lead Time'!H174-'Lead Time'!$K174)*Volume!$R$26</f>
        <v>336</v>
      </c>
      <c r="I174" s="19">
        <f>Rates!I174+('Lead Time'!I174-'Lead Time'!$K174)*Volume!$R$26</f>
        <v>425</v>
      </c>
      <c r="J174" s="19">
        <f>Rates!J174+('Lead Time'!J174-'Lead Time'!$K174)*Volume!$R$26</f>
        <v>599</v>
      </c>
    </row>
    <row r="175" spans="2:10" x14ac:dyDescent="0.2">
      <c r="B175" s="1" t="s">
        <v>111</v>
      </c>
      <c r="C175" s="1" t="s">
        <v>137</v>
      </c>
      <c r="D175" s="1" t="s">
        <v>90</v>
      </c>
      <c r="E175" s="1">
        <v>20</v>
      </c>
      <c r="F175" s="19">
        <f>Rates!F175+('Lead Time'!F175-'Lead Time'!$K175)*Volume!$R$26</f>
        <v>498</v>
      </c>
      <c r="G175" s="19">
        <f>Rates!G175+('Lead Time'!G175-'Lead Time'!$K175)*Volume!$R$26</f>
        <v>515</v>
      </c>
      <c r="H175" s="19">
        <f>Rates!H175+('Lead Time'!H175-'Lead Time'!$K175)*Volume!$R$26</f>
        <v>260</v>
      </c>
      <c r="I175" s="19">
        <f>Rates!I175+('Lead Time'!I175-'Lead Time'!$K175)*Volume!$R$26</f>
        <v>351</v>
      </c>
      <c r="J175" s="19">
        <f>Rates!J175+('Lead Time'!J175-'Lead Time'!$K175)*Volume!$R$26</f>
        <v>393</v>
      </c>
    </row>
    <row r="176" spans="2:10" x14ac:dyDescent="0.2">
      <c r="B176" s="1" t="s">
        <v>107</v>
      </c>
      <c r="C176" s="1" t="s">
        <v>138</v>
      </c>
      <c r="D176" s="1" t="s">
        <v>90</v>
      </c>
      <c r="E176" s="1">
        <v>20</v>
      </c>
      <c r="F176" s="19">
        <f>Rates!F176+('Lead Time'!F176-'Lead Time'!$K176)*Volume!$R$26</f>
        <v>693</v>
      </c>
      <c r="G176" s="19">
        <f>Rates!G176+('Lead Time'!G176-'Lead Time'!$K176)*Volume!$R$26</f>
        <v>555</v>
      </c>
      <c r="H176" s="19">
        <f>Rates!H176+('Lead Time'!H176-'Lead Time'!$K176)*Volume!$R$26</f>
        <v>330</v>
      </c>
      <c r="I176" s="19">
        <f>Rates!I176+('Lead Time'!I176-'Lead Time'!$K176)*Volume!$R$26</f>
        <v>548</v>
      </c>
      <c r="J176" s="19">
        <f>Rates!J176+('Lead Time'!J176-'Lead Time'!$K176)*Volume!$R$26</f>
        <v>230</v>
      </c>
    </row>
    <row r="177" spans="2:10" x14ac:dyDescent="0.2">
      <c r="B177" s="1" t="s">
        <v>112</v>
      </c>
      <c r="C177" s="1" t="s">
        <v>139</v>
      </c>
      <c r="D177" s="1" t="s">
        <v>90</v>
      </c>
      <c r="E177" s="1">
        <v>20</v>
      </c>
      <c r="F177" s="19">
        <f>Rates!F177+('Lead Time'!F177-'Lead Time'!$K177)*Volume!$R$26</f>
        <v>531</v>
      </c>
      <c r="G177" s="19">
        <f>Rates!G177+('Lead Time'!G177-'Lead Time'!$K177)*Volume!$R$26</f>
        <v>390</v>
      </c>
      <c r="H177" s="19">
        <f>Rates!H177+('Lead Time'!H177-'Lead Time'!$K177)*Volume!$R$26</f>
        <v>510</v>
      </c>
      <c r="I177" s="19">
        <f>Rates!I177+('Lead Time'!I177-'Lead Time'!$K177)*Volume!$R$26</f>
        <v>555</v>
      </c>
      <c r="J177" s="19">
        <f>Rates!J177+('Lead Time'!J177-'Lead Time'!$K177)*Volume!$R$26</f>
        <v>448</v>
      </c>
    </row>
    <row r="178" spans="2:10" x14ac:dyDescent="0.2">
      <c r="B178" s="1" t="s">
        <v>104</v>
      </c>
      <c r="C178" s="1" t="s">
        <v>140</v>
      </c>
      <c r="D178" s="1" t="s">
        <v>90</v>
      </c>
      <c r="E178" s="1">
        <v>20</v>
      </c>
      <c r="F178" s="19">
        <f>Rates!F178+('Lead Time'!F178-'Lead Time'!$K178)*Volume!$R$26</f>
        <v>390</v>
      </c>
      <c r="G178" s="19">
        <f>Rates!G178+('Lead Time'!G178-'Lead Time'!$K178)*Volume!$R$26</f>
        <v>553</v>
      </c>
      <c r="H178" s="19">
        <f>Rates!H178+('Lead Time'!H178-'Lead Time'!$K178)*Volume!$R$26</f>
        <v>723</v>
      </c>
      <c r="I178" s="19">
        <f>Rates!I178+('Lead Time'!I178-'Lead Time'!$K178)*Volume!$R$26</f>
        <v>222</v>
      </c>
      <c r="J178" s="19">
        <f>Rates!J178+('Lead Time'!J178-'Lead Time'!$K178)*Volume!$R$26</f>
        <v>296</v>
      </c>
    </row>
    <row r="179" spans="2:10" x14ac:dyDescent="0.2">
      <c r="B179" s="1" t="s">
        <v>104</v>
      </c>
      <c r="C179" s="1" t="s">
        <v>141</v>
      </c>
      <c r="D179" s="1" t="s">
        <v>90</v>
      </c>
      <c r="E179" s="1">
        <v>20</v>
      </c>
      <c r="F179" s="19">
        <f>Rates!F179+('Lead Time'!F179-'Lead Time'!$K179)*Volume!$R$26</f>
        <v>322</v>
      </c>
      <c r="G179" s="19">
        <f>Rates!G179+('Lead Time'!G179-'Lead Time'!$K179)*Volume!$R$26</f>
        <v>406</v>
      </c>
      <c r="H179" s="19">
        <f>Rates!H179+('Lead Time'!H179-'Lead Time'!$K179)*Volume!$R$26</f>
        <v>493</v>
      </c>
      <c r="I179" s="19">
        <f>Rates!I179+('Lead Time'!I179-'Lead Time'!$K179)*Volume!$R$26</f>
        <v>477</v>
      </c>
      <c r="J179" s="19">
        <f>Rates!J179+('Lead Time'!J179-'Lead Time'!$K179)*Volume!$R$26</f>
        <v>444</v>
      </c>
    </row>
    <row r="180" spans="2:10" x14ac:dyDescent="0.2">
      <c r="B180" s="1" t="s">
        <v>113</v>
      </c>
      <c r="C180" s="1" t="s">
        <v>142</v>
      </c>
      <c r="D180" s="1" t="s">
        <v>90</v>
      </c>
      <c r="E180" s="1">
        <v>20</v>
      </c>
      <c r="F180" s="19">
        <f>Rates!F180+('Lead Time'!F180-'Lead Time'!$K180)*Volume!$R$26</f>
        <v>261</v>
      </c>
      <c r="G180" s="19">
        <f>Rates!G180+('Lead Time'!G180-'Lead Time'!$K180)*Volume!$R$26</f>
        <v>586</v>
      </c>
      <c r="H180" s="19">
        <f>Rates!H180+('Lead Time'!H180-'Lead Time'!$K180)*Volume!$R$26</f>
        <v>639</v>
      </c>
      <c r="I180" s="19">
        <f>Rates!I180+('Lead Time'!I180-'Lead Time'!$K180)*Volume!$R$26</f>
        <v>210</v>
      </c>
      <c r="J180" s="19">
        <f>Rates!J180+('Lead Time'!J180-'Lead Time'!$K180)*Volume!$R$26</f>
        <v>364</v>
      </c>
    </row>
    <row r="181" spans="2:10" x14ac:dyDescent="0.2">
      <c r="B181" s="1" t="s">
        <v>114</v>
      </c>
      <c r="C181" s="1" t="s">
        <v>143</v>
      </c>
      <c r="D181" s="1" t="s">
        <v>90</v>
      </c>
      <c r="E181" s="1">
        <v>20</v>
      </c>
      <c r="F181" s="19">
        <f>Rates!F181+('Lead Time'!F181-'Lead Time'!$K181)*Volume!$R$26</f>
        <v>565</v>
      </c>
      <c r="G181" s="19">
        <f>Rates!G181+('Lead Time'!G181-'Lead Time'!$K181)*Volume!$R$26</f>
        <v>528</v>
      </c>
      <c r="H181" s="19">
        <f>Rates!H181+('Lead Time'!H181-'Lead Time'!$K181)*Volume!$R$26</f>
        <v>510</v>
      </c>
      <c r="I181" s="19">
        <f>Rates!I181+('Lead Time'!I181-'Lead Time'!$K181)*Volume!$R$26</f>
        <v>460</v>
      </c>
      <c r="J181" s="19">
        <f>Rates!J181+('Lead Time'!J181-'Lead Time'!$K181)*Volume!$R$26</f>
        <v>237</v>
      </c>
    </row>
    <row r="182" spans="2:10" x14ac:dyDescent="0.2">
      <c r="B182" s="1" t="s">
        <v>104</v>
      </c>
      <c r="C182" s="1" t="s">
        <v>144</v>
      </c>
      <c r="D182" s="1" t="s">
        <v>90</v>
      </c>
      <c r="E182" s="1">
        <v>20</v>
      </c>
      <c r="F182" s="19">
        <f>Rates!F182+('Lead Time'!F182-'Lead Time'!$K182)*Volume!$R$26</f>
        <v>361</v>
      </c>
      <c r="G182" s="19">
        <f>Rates!G182+('Lead Time'!G182-'Lead Time'!$K182)*Volume!$R$26</f>
        <v>573</v>
      </c>
      <c r="H182" s="19">
        <f>Rates!H182+('Lead Time'!H182-'Lead Time'!$K182)*Volume!$R$26</f>
        <v>280</v>
      </c>
      <c r="I182" s="19">
        <f>Rates!I182+('Lead Time'!I182-'Lead Time'!$K182)*Volume!$R$26</f>
        <v>482</v>
      </c>
      <c r="J182" s="19">
        <f>Rates!J182+('Lead Time'!J182-'Lead Time'!$K182)*Volume!$R$26</f>
        <v>574</v>
      </c>
    </row>
    <row r="183" spans="2:10" x14ac:dyDescent="0.2">
      <c r="B183" s="1" t="s">
        <v>114</v>
      </c>
      <c r="C183" s="1" t="s">
        <v>145</v>
      </c>
      <c r="D183" s="1" t="s">
        <v>90</v>
      </c>
      <c r="E183" s="1">
        <v>20</v>
      </c>
      <c r="F183" s="19">
        <f>Rates!F183+('Lead Time'!F183-'Lead Time'!$K183)*Volume!$R$26</f>
        <v>514</v>
      </c>
      <c r="G183" s="19">
        <f>Rates!G183+('Lead Time'!G183-'Lead Time'!$K183)*Volume!$R$26</f>
        <v>417</v>
      </c>
      <c r="H183" s="19">
        <f>Rates!H183+('Lead Time'!H183-'Lead Time'!$K183)*Volume!$R$26</f>
        <v>206</v>
      </c>
      <c r="I183" s="19">
        <f>Rates!I183+('Lead Time'!I183-'Lead Time'!$K183)*Volume!$R$26</f>
        <v>510</v>
      </c>
      <c r="J183" s="19">
        <f>Rates!J183+('Lead Time'!J183-'Lead Time'!$K183)*Volume!$R$26</f>
        <v>220</v>
      </c>
    </row>
    <row r="184" spans="2:10" x14ac:dyDescent="0.2">
      <c r="B184" s="1" t="s">
        <v>115</v>
      </c>
      <c r="C184" s="1" t="s">
        <v>146</v>
      </c>
      <c r="D184" s="1" t="s">
        <v>90</v>
      </c>
      <c r="E184" s="1">
        <v>20</v>
      </c>
      <c r="F184" s="19">
        <f>Rates!F184+('Lead Time'!F184-'Lead Time'!$K184)*Volume!$R$26</f>
        <v>642</v>
      </c>
      <c r="G184" s="19">
        <f>Rates!G184+('Lead Time'!G184-'Lead Time'!$K184)*Volume!$R$26</f>
        <v>690</v>
      </c>
      <c r="H184" s="19">
        <f>Rates!H184+('Lead Time'!H184-'Lead Time'!$K184)*Volume!$R$26</f>
        <v>391</v>
      </c>
      <c r="I184" s="19">
        <f>Rates!I184+('Lead Time'!I184-'Lead Time'!$K184)*Volume!$R$26</f>
        <v>439</v>
      </c>
      <c r="J184" s="19">
        <f>Rates!J184+('Lead Time'!J184-'Lead Time'!$K184)*Volume!$R$26</f>
        <v>412</v>
      </c>
    </row>
    <row r="185" spans="2:10" x14ac:dyDescent="0.2">
      <c r="B185" s="1" t="s">
        <v>103</v>
      </c>
      <c r="C185" s="1" t="s">
        <v>147</v>
      </c>
      <c r="D185" s="1" t="s">
        <v>90</v>
      </c>
      <c r="E185" s="1">
        <v>20</v>
      </c>
      <c r="F185" s="19">
        <f>Rates!F185+('Lead Time'!F185-'Lead Time'!$K185)*Volume!$R$26</f>
        <v>256</v>
      </c>
      <c r="G185" s="19">
        <f>Rates!G185+('Lead Time'!G185-'Lead Time'!$K185)*Volume!$R$26</f>
        <v>428</v>
      </c>
      <c r="H185" s="19">
        <f>Rates!H185+('Lead Time'!H185-'Lead Time'!$K185)*Volume!$R$26</f>
        <v>478</v>
      </c>
      <c r="I185" s="19">
        <f>Rates!I185+('Lead Time'!I185-'Lead Time'!$K185)*Volume!$R$26</f>
        <v>322</v>
      </c>
      <c r="J185" s="19">
        <f>Rates!J185+('Lead Time'!J185-'Lead Time'!$K185)*Volume!$R$26</f>
        <v>472</v>
      </c>
    </row>
    <row r="186" spans="2:10" x14ac:dyDescent="0.2">
      <c r="B186" s="1" t="s">
        <v>94</v>
      </c>
      <c r="C186" s="1" t="s">
        <v>148</v>
      </c>
      <c r="D186" s="1" t="s">
        <v>90</v>
      </c>
      <c r="E186" s="1">
        <v>20</v>
      </c>
      <c r="F186" s="19">
        <f>Rates!F186+('Lead Time'!F186-'Lead Time'!$K186)*Volume!$R$26</f>
        <v>338</v>
      </c>
      <c r="G186" s="19">
        <f>Rates!G186+('Lead Time'!G186-'Lead Time'!$K186)*Volume!$R$26</f>
        <v>337</v>
      </c>
      <c r="H186" s="19">
        <f>Rates!H186+('Lead Time'!H186-'Lead Time'!$K186)*Volume!$R$26</f>
        <v>545</v>
      </c>
      <c r="I186" s="19">
        <f>Rates!I186+('Lead Time'!I186-'Lead Time'!$K186)*Volume!$R$26</f>
        <v>480</v>
      </c>
      <c r="J186" s="19">
        <f>Rates!J186+('Lead Time'!J186-'Lead Time'!$K186)*Volume!$R$26</f>
        <v>452</v>
      </c>
    </row>
    <row r="187" spans="2:10" x14ac:dyDescent="0.2">
      <c r="B187" s="1" t="s">
        <v>93</v>
      </c>
      <c r="C187" s="1" t="s">
        <v>149</v>
      </c>
      <c r="D187" s="1" t="s">
        <v>90</v>
      </c>
      <c r="E187" s="1">
        <v>20</v>
      </c>
      <c r="F187" s="19">
        <f>Rates!F187+('Lead Time'!F187-'Lead Time'!$K187)*Volume!$R$26</f>
        <v>387</v>
      </c>
      <c r="G187" s="19">
        <f>Rates!G187+('Lead Time'!G187-'Lead Time'!$K187)*Volume!$R$26</f>
        <v>419</v>
      </c>
      <c r="H187" s="19">
        <f>Rates!H187+('Lead Time'!H187-'Lead Time'!$K187)*Volume!$R$26</f>
        <v>419</v>
      </c>
      <c r="I187" s="19">
        <f>Rates!I187+('Lead Time'!I187-'Lead Time'!$K187)*Volume!$R$26</f>
        <v>552</v>
      </c>
      <c r="J187" s="19">
        <f>Rates!J187+('Lead Time'!J187-'Lead Time'!$K187)*Volume!$R$26</f>
        <v>578</v>
      </c>
    </row>
    <row r="188" spans="2:10" x14ac:dyDescent="0.2">
      <c r="B188" s="1" t="s">
        <v>116</v>
      </c>
      <c r="C188" s="1" t="s">
        <v>150</v>
      </c>
      <c r="D188" s="1" t="s">
        <v>90</v>
      </c>
      <c r="E188" s="1">
        <v>20</v>
      </c>
      <c r="F188" s="19">
        <f>Rates!F188+('Lead Time'!F188-'Lead Time'!$K188)*Volume!$R$26</f>
        <v>571</v>
      </c>
      <c r="G188" s="19">
        <f>Rates!G188+('Lead Time'!G188-'Lead Time'!$K188)*Volume!$R$26</f>
        <v>395</v>
      </c>
      <c r="H188" s="19">
        <f>Rates!H188+('Lead Time'!H188-'Lead Time'!$K188)*Volume!$R$26</f>
        <v>410</v>
      </c>
      <c r="I188" s="19">
        <f>Rates!I188+('Lead Time'!I188-'Lead Time'!$K188)*Volume!$R$26</f>
        <v>343</v>
      </c>
      <c r="J188" s="19">
        <f>Rates!J188+('Lead Time'!J188-'Lead Time'!$K188)*Volume!$R$26</f>
        <v>667</v>
      </c>
    </row>
    <row r="189" spans="2:10" x14ac:dyDescent="0.2">
      <c r="B189" s="1" t="s">
        <v>106</v>
      </c>
      <c r="C189" s="1" t="s">
        <v>151</v>
      </c>
      <c r="D189" s="1" t="s">
        <v>90</v>
      </c>
      <c r="E189" s="1">
        <v>20</v>
      </c>
      <c r="F189" s="19">
        <f>Rates!F189+('Lead Time'!F189-'Lead Time'!$K189)*Volume!$R$26</f>
        <v>396</v>
      </c>
      <c r="G189" s="19">
        <f>Rates!G189+('Lead Time'!G189-'Lead Time'!$K189)*Volume!$R$26</f>
        <v>309</v>
      </c>
      <c r="H189" s="19">
        <f>Rates!H189+('Lead Time'!H189-'Lead Time'!$K189)*Volume!$R$26</f>
        <v>386</v>
      </c>
      <c r="I189" s="19">
        <f>Rates!I189+('Lead Time'!I189-'Lead Time'!$K189)*Volume!$R$26</f>
        <v>427</v>
      </c>
      <c r="J189" s="19">
        <f>Rates!J189+('Lead Time'!J189-'Lead Time'!$K189)*Volume!$R$26</f>
        <v>601</v>
      </c>
    </row>
    <row r="190" spans="2:10" x14ac:dyDescent="0.2">
      <c r="B190" s="1" t="s">
        <v>100</v>
      </c>
      <c r="C190" s="1" t="s">
        <v>152</v>
      </c>
      <c r="D190" s="1" t="s">
        <v>90</v>
      </c>
      <c r="E190" s="1">
        <v>20</v>
      </c>
      <c r="F190" s="19">
        <f>Rates!F190+('Lead Time'!F190-'Lead Time'!$K190)*Volume!$R$26</f>
        <v>588</v>
      </c>
      <c r="G190" s="19">
        <f>Rates!G190+('Lead Time'!G190-'Lead Time'!$K190)*Volume!$R$26</f>
        <v>634</v>
      </c>
      <c r="H190" s="19">
        <f>Rates!H190+('Lead Time'!H190-'Lead Time'!$K190)*Volume!$R$26</f>
        <v>403</v>
      </c>
      <c r="I190" s="19">
        <f>Rates!I190+('Lead Time'!I190-'Lead Time'!$K190)*Volume!$R$26</f>
        <v>466</v>
      </c>
      <c r="J190" s="19">
        <f>Rates!J190+('Lead Time'!J190-'Lead Time'!$K190)*Volume!$R$26</f>
        <v>317</v>
      </c>
    </row>
    <row r="191" spans="2:10" x14ac:dyDescent="0.2">
      <c r="B191" s="1" t="s">
        <v>94</v>
      </c>
      <c r="C191" s="1" t="s">
        <v>153</v>
      </c>
      <c r="D191" s="1" t="s">
        <v>90</v>
      </c>
      <c r="E191" s="1">
        <v>20</v>
      </c>
      <c r="F191" s="19">
        <f>Rates!F191+('Lead Time'!F191-'Lead Time'!$K191)*Volume!$R$26</f>
        <v>516</v>
      </c>
      <c r="G191" s="19">
        <f>Rates!G191+('Lead Time'!G191-'Lead Time'!$K191)*Volume!$R$26</f>
        <v>487</v>
      </c>
      <c r="H191" s="19">
        <f>Rates!H191+('Lead Time'!H191-'Lead Time'!$K191)*Volume!$R$26</f>
        <v>339</v>
      </c>
      <c r="I191" s="19">
        <f>Rates!I191+('Lead Time'!I191-'Lead Time'!$K191)*Volume!$R$26</f>
        <v>633</v>
      </c>
      <c r="J191" s="19">
        <f>Rates!J191+('Lead Time'!J191-'Lead Time'!$K191)*Volume!$R$26</f>
        <v>517</v>
      </c>
    </row>
    <row r="192" spans="2:10" x14ac:dyDescent="0.2">
      <c r="B192" s="1" t="s">
        <v>93</v>
      </c>
      <c r="C192" s="1" t="s">
        <v>154</v>
      </c>
      <c r="D192" s="1" t="s">
        <v>90</v>
      </c>
      <c r="E192" s="1">
        <v>20</v>
      </c>
      <c r="F192" s="19">
        <f>Rates!F192+('Lead Time'!F192-'Lead Time'!$K192)*Volume!$R$26</f>
        <v>378</v>
      </c>
      <c r="G192" s="19">
        <f>Rates!G192+('Lead Time'!G192-'Lead Time'!$K192)*Volume!$R$26</f>
        <v>507</v>
      </c>
      <c r="H192" s="19">
        <f>Rates!H192+('Lead Time'!H192-'Lead Time'!$K192)*Volume!$R$26</f>
        <v>484</v>
      </c>
      <c r="I192" s="19">
        <f>Rates!I192+('Lead Time'!I192-'Lead Time'!$K192)*Volume!$R$26</f>
        <v>296</v>
      </c>
      <c r="J192" s="19">
        <f>Rates!J192+('Lead Time'!J192-'Lead Time'!$K192)*Volume!$R$26</f>
        <v>485</v>
      </c>
    </row>
    <row r="193" spans="2:10" x14ac:dyDescent="0.2">
      <c r="B193" s="1" t="s">
        <v>93</v>
      </c>
      <c r="C193" s="1" t="s">
        <v>117</v>
      </c>
      <c r="D193" s="1" t="s">
        <v>90</v>
      </c>
      <c r="E193" s="1">
        <v>40</v>
      </c>
      <c r="F193" s="19">
        <f>Rates!F193+('Lead Time'!F193-'Lead Time'!$K193)*Volume!$R$26</f>
        <v>288</v>
      </c>
      <c r="G193" s="19">
        <f>Rates!G193+('Lead Time'!G193-'Lead Time'!$K193)*Volume!$R$26</f>
        <v>324</v>
      </c>
      <c r="H193" s="19">
        <f>Rates!H193+('Lead Time'!H193-'Lead Time'!$K193)*Volume!$R$26</f>
        <v>417</v>
      </c>
      <c r="I193" s="19">
        <f>Rates!I193+('Lead Time'!I193-'Lead Time'!$K193)*Volume!$R$26</f>
        <v>410</v>
      </c>
      <c r="J193" s="19">
        <f>Rates!J193+('Lead Time'!J193-'Lead Time'!$K193)*Volume!$R$26</f>
        <v>461</v>
      </c>
    </row>
    <row r="194" spans="2:10" x14ac:dyDescent="0.2">
      <c r="B194" s="1" t="s">
        <v>94</v>
      </c>
      <c r="C194" s="1" t="s">
        <v>118</v>
      </c>
      <c r="D194" s="1" t="s">
        <v>90</v>
      </c>
      <c r="E194" s="1">
        <v>40</v>
      </c>
      <c r="F194" s="19">
        <f>Rates!F194+('Lead Time'!F194-'Lead Time'!$K194)*Volume!$R$26</f>
        <v>219</v>
      </c>
      <c r="G194" s="19">
        <f>Rates!G194+('Lead Time'!G194-'Lead Time'!$K194)*Volume!$R$26</f>
        <v>598</v>
      </c>
      <c r="H194" s="19">
        <f>Rates!H194+('Lead Time'!H194-'Lead Time'!$K194)*Volume!$R$26</f>
        <v>286</v>
      </c>
      <c r="I194" s="19">
        <f>Rates!I194+('Lead Time'!I194-'Lead Time'!$K194)*Volume!$R$26</f>
        <v>419</v>
      </c>
      <c r="J194" s="19">
        <f>Rates!J194+('Lead Time'!J194-'Lead Time'!$K194)*Volume!$R$26</f>
        <v>519</v>
      </c>
    </row>
    <row r="195" spans="2:10" x14ac:dyDescent="0.2">
      <c r="B195" s="1" t="s">
        <v>95</v>
      </c>
      <c r="C195" s="1" t="s">
        <v>119</v>
      </c>
      <c r="D195" s="1" t="s">
        <v>90</v>
      </c>
      <c r="E195" s="1">
        <v>40</v>
      </c>
      <c r="F195" s="19">
        <f>Rates!F195+('Lead Time'!F195-'Lead Time'!$K195)*Volume!$R$26</f>
        <v>535</v>
      </c>
      <c r="G195" s="19">
        <f>Rates!G195+('Lead Time'!G195-'Lead Time'!$K195)*Volume!$R$26</f>
        <v>629</v>
      </c>
      <c r="H195" s="19">
        <f>Rates!H195+('Lead Time'!H195-'Lead Time'!$K195)*Volume!$R$26</f>
        <v>552</v>
      </c>
      <c r="I195" s="19">
        <f>Rates!I195+('Lead Time'!I195-'Lead Time'!$K195)*Volume!$R$26</f>
        <v>640</v>
      </c>
      <c r="J195" s="19">
        <f>Rates!J195+('Lead Time'!J195-'Lead Time'!$K195)*Volume!$R$26</f>
        <v>454</v>
      </c>
    </row>
    <row r="196" spans="2:10" x14ac:dyDescent="0.2">
      <c r="B196" s="1" t="s">
        <v>94</v>
      </c>
      <c r="C196" s="1" t="s">
        <v>120</v>
      </c>
      <c r="D196" s="1" t="s">
        <v>90</v>
      </c>
      <c r="E196" s="1">
        <v>40</v>
      </c>
      <c r="F196" s="19">
        <f>Rates!F196+('Lead Time'!F196-'Lead Time'!$K196)*Volume!$R$26</f>
        <v>340</v>
      </c>
      <c r="G196" s="19">
        <f>Rates!G196+('Lead Time'!G196-'Lead Time'!$K196)*Volume!$R$26</f>
        <v>529</v>
      </c>
      <c r="H196" s="19">
        <f>Rates!H196+('Lead Time'!H196-'Lead Time'!$K196)*Volume!$R$26</f>
        <v>302</v>
      </c>
      <c r="I196" s="19">
        <f>Rates!I196+('Lead Time'!I196-'Lead Time'!$K196)*Volume!$R$26</f>
        <v>349</v>
      </c>
      <c r="J196" s="19">
        <f>Rates!J196+('Lead Time'!J196-'Lead Time'!$K196)*Volume!$R$26</f>
        <v>685</v>
      </c>
    </row>
    <row r="197" spans="2:10" x14ac:dyDescent="0.2">
      <c r="B197" s="1" t="s">
        <v>96</v>
      </c>
      <c r="C197" s="1" t="s">
        <v>121</v>
      </c>
      <c r="D197" s="1" t="s">
        <v>90</v>
      </c>
      <c r="E197" s="1">
        <v>40</v>
      </c>
      <c r="F197" s="19">
        <f>Rates!F197+('Lead Time'!F197-'Lead Time'!$K197)*Volume!$R$26</f>
        <v>669</v>
      </c>
      <c r="G197" s="19">
        <f>Rates!G197+('Lead Time'!G197-'Lead Time'!$K197)*Volume!$R$26</f>
        <v>469</v>
      </c>
      <c r="H197" s="19">
        <f>Rates!H197+('Lead Time'!H197-'Lead Time'!$K197)*Volume!$R$26</f>
        <v>269</v>
      </c>
      <c r="I197" s="19">
        <f>Rates!I197+('Lead Time'!I197-'Lead Time'!$K197)*Volume!$R$26</f>
        <v>417</v>
      </c>
      <c r="J197" s="19">
        <f>Rates!J197+('Lead Time'!J197-'Lead Time'!$K197)*Volume!$R$26</f>
        <v>419</v>
      </c>
    </row>
    <row r="198" spans="2:10" x14ac:dyDescent="0.2">
      <c r="B198" s="1" t="s">
        <v>97</v>
      </c>
      <c r="C198" s="1" t="s">
        <v>122</v>
      </c>
      <c r="D198" s="1" t="s">
        <v>90</v>
      </c>
      <c r="E198" s="1">
        <v>40</v>
      </c>
      <c r="F198" s="19">
        <f>Rates!F198+('Lead Time'!F198-'Lead Time'!$K198)*Volume!$R$26</f>
        <v>423</v>
      </c>
      <c r="G198" s="19">
        <f>Rates!G198+('Lead Time'!G198-'Lead Time'!$K198)*Volume!$R$26</f>
        <v>457</v>
      </c>
      <c r="H198" s="19">
        <f>Rates!H198+('Lead Time'!H198-'Lead Time'!$K198)*Volume!$R$26</f>
        <v>275</v>
      </c>
      <c r="I198" s="19">
        <f>Rates!I198+('Lead Time'!I198-'Lead Time'!$K198)*Volume!$R$26</f>
        <v>218</v>
      </c>
      <c r="J198" s="19">
        <f>Rates!J198+('Lead Time'!J198-'Lead Time'!$K198)*Volume!$R$26</f>
        <v>509</v>
      </c>
    </row>
    <row r="199" spans="2:10" x14ac:dyDescent="0.2">
      <c r="B199" s="1" t="s">
        <v>98</v>
      </c>
      <c r="C199" s="1" t="s">
        <v>123</v>
      </c>
      <c r="D199" s="1" t="s">
        <v>90</v>
      </c>
      <c r="E199" s="1">
        <v>40</v>
      </c>
      <c r="F199" s="19">
        <f>Rates!F199+('Lead Time'!F199-'Lead Time'!$K199)*Volume!$R$26</f>
        <v>550</v>
      </c>
      <c r="G199" s="19">
        <f>Rates!G199+('Lead Time'!G199-'Lead Time'!$K199)*Volume!$R$26</f>
        <v>497</v>
      </c>
      <c r="H199" s="19">
        <f>Rates!H199+('Lead Time'!H199-'Lead Time'!$K199)*Volume!$R$26</f>
        <v>245</v>
      </c>
      <c r="I199" s="19">
        <f>Rates!I199+('Lead Time'!I199-'Lead Time'!$K199)*Volume!$R$26</f>
        <v>549</v>
      </c>
      <c r="J199" s="19">
        <f>Rates!J199+('Lead Time'!J199-'Lead Time'!$K199)*Volume!$R$26</f>
        <v>287</v>
      </c>
    </row>
    <row r="200" spans="2:10" x14ac:dyDescent="0.2">
      <c r="B200" s="1" t="s">
        <v>97</v>
      </c>
      <c r="C200" s="1" t="s">
        <v>124</v>
      </c>
      <c r="D200" s="1" t="s">
        <v>90</v>
      </c>
      <c r="E200" s="1">
        <v>40</v>
      </c>
      <c r="F200" s="19">
        <f>Rates!F200+('Lead Time'!F200-'Lead Time'!$K200)*Volume!$R$26</f>
        <v>578</v>
      </c>
      <c r="G200" s="19">
        <f>Rates!G200+('Lead Time'!G200-'Lead Time'!$K200)*Volume!$R$26</f>
        <v>636</v>
      </c>
      <c r="H200" s="19">
        <f>Rates!H200+('Lead Time'!H200-'Lead Time'!$K200)*Volume!$R$26</f>
        <v>424</v>
      </c>
      <c r="I200" s="19">
        <f>Rates!I200+('Lead Time'!I200-'Lead Time'!$K200)*Volume!$R$26</f>
        <v>605</v>
      </c>
      <c r="J200" s="19">
        <f>Rates!J200+('Lead Time'!J200-'Lead Time'!$K200)*Volume!$R$26</f>
        <v>476</v>
      </c>
    </row>
    <row r="201" spans="2:10" x14ac:dyDescent="0.2">
      <c r="B201" s="1" t="s">
        <v>99</v>
      </c>
      <c r="C201" s="1" t="s">
        <v>125</v>
      </c>
      <c r="D201" s="1" t="s">
        <v>90</v>
      </c>
      <c r="E201" s="1">
        <v>40</v>
      </c>
      <c r="F201" s="19">
        <f>Rates!F201+('Lead Time'!F201-'Lead Time'!$K201)*Volume!$R$26</f>
        <v>347</v>
      </c>
      <c r="G201" s="19">
        <f>Rates!G201+('Lead Time'!G201-'Lead Time'!$K201)*Volume!$R$26</f>
        <v>672</v>
      </c>
      <c r="H201" s="19">
        <f>Rates!H201+('Lead Time'!H201-'Lead Time'!$K201)*Volume!$R$26</f>
        <v>375</v>
      </c>
      <c r="I201" s="19">
        <f>Rates!I201+('Lead Time'!I201-'Lead Time'!$K201)*Volume!$R$26</f>
        <v>442</v>
      </c>
      <c r="J201" s="19">
        <f>Rates!J201+('Lead Time'!J201-'Lead Time'!$K201)*Volume!$R$26</f>
        <v>498</v>
      </c>
    </row>
    <row r="202" spans="2:10" x14ac:dyDescent="0.2">
      <c r="B202" s="1" t="s">
        <v>100</v>
      </c>
      <c r="C202" s="1" t="s">
        <v>126</v>
      </c>
      <c r="D202" s="1" t="s">
        <v>90</v>
      </c>
      <c r="E202" s="1">
        <v>40</v>
      </c>
      <c r="F202" s="19">
        <f>Rates!F202+('Lead Time'!F202-'Lead Time'!$K202)*Volume!$R$26</f>
        <v>543</v>
      </c>
      <c r="G202" s="19">
        <f>Rates!G202+('Lead Time'!G202-'Lead Time'!$K202)*Volume!$R$26</f>
        <v>450</v>
      </c>
      <c r="H202" s="19">
        <f>Rates!H202+('Lead Time'!H202-'Lead Time'!$K202)*Volume!$R$26</f>
        <v>313</v>
      </c>
      <c r="I202" s="19">
        <f>Rates!I202+('Lead Time'!I202-'Lead Time'!$K202)*Volume!$R$26</f>
        <v>215</v>
      </c>
      <c r="J202" s="19">
        <f>Rates!J202+('Lead Time'!J202-'Lead Time'!$K202)*Volume!$R$26</f>
        <v>293</v>
      </c>
    </row>
    <row r="203" spans="2:10" x14ac:dyDescent="0.2">
      <c r="B203" s="1" t="s">
        <v>101</v>
      </c>
      <c r="C203" s="1" t="s">
        <v>127</v>
      </c>
      <c r="D203" s="1" t="s">
        <v>90</v>
      </c>
      <c r="E203" s="1">
        <v>40</v>
      </c>
      <c r="F203" s="19">
        <f>Rates!F203+('Lead Time'!F203-'Lead Time'!$K203)*Volume!$R$26</f>
        <v>456</v>
      </c>
      <c r="G203" s="19">
        <f>Rates!G203+('Lead Time'!G203-'Lead Time'!$K203)*Volume!$R$26</f>
        <v>543</v>
      </c>
      <c r="H203" s="19">
        <f>Rates!H203+('Lead Time'!H203-'Lead Time'!$K203)*Volume!$R$26</f>
        <v>595</v>
      </c>
      <c r="I203" s="19">
        <f>Rates!I203+('Lead Time'!I203-'Lead Time'!$K203)*Volume!$R$26</f>
        <v>711</v>
      </c>
      <c r="J203" s="19">
        <f>Rates!J203+('Lead Time'!J203-'Lead Time'!$K203)*Volume!$R$26</f>
        <v>526</v>
      </c>
    </row>
    <row r="204" spans="2:10" x14ac:dyDescent="0.2">
      <c r="B204" s="1" t="s">
        <v>102</v>
      </c>
      <c r="C204" s="1" t="s">
        <v>128</v>
      </c>
      <c r="D204" s="1" t="s">
        <v>90</v>
      </c>
      <c r="E204" s="1">
        <v>40</v>
      </c>
      <c r="F204" s="19">
        <f>Rates!F204+('Lead Time'!F204-'Lead Time'!$K204)*Volume!$R$26</f>
        <v>203</v>
      </c>
      <c r="G204" s="19">
        <f>Rates!G204+('Lead Time'!G204-'Lead Time'!$K204)*Volume!$R$26</f>
        <v>652</v>
      </c>
      <c r="H204" s="19">
        <f>Rates!H204+('Lead Time'!H204-'Lead Time'!$K204)*Volume!$R$26</f>
        <v>574</v>
      </c>
      <c r="I204" s="19">
        <f>Rates!I204+('Lead Time'!I204-'Lead Time'!$K204)*Volume!$R$26</f>
        <v>496</v>
      </c>
      <c r="J204" s="19">
        <f>Rates!J204+('Lead Time'!J204-'Lead Time'!$K204)*Volume!$R$26</f>
        <v>454</v>
      </c>
    </row>
    <row r="205" spans="2:10" x14ac:dyDescent="0.2">
      <c r="B205" s="1" t="s">
        <v>103</v>
      </c>
      <c r="C205" s="1" t="s">
        <v>129</v>
      </c>
      <c r="D205" s="1" t="s">
        <v>90</v>
      </c>
      <c r="E205" s="1">
        <v>40</v>
      </c>
      <c r="F205" s="19">
        <f>Rates!F205+('Lead Time'!F205-'Lead Time'!$K205)*Volume!$R$26</f>
        <v>559</v>
      </c>
      <c r="G205" s="19">
        <f>Rates!G205+('Lead Time'!G205-'Lead Time'!$K205)*Volume!$R$26</f>
        <v>332</v>
      </c>
      <c r="H205" s="19">
        <f>Rates!H205+('Lead Time'!H205-'Lead Time'!$K205)*Volume!$R$26</f>
        <v>718</v>
      </c>
      <c r="I205" s="19">
        <f>Rates!I205+('Lead Time'!I205-'Lead Time'!$K205)*Volume!$R$26</f>
        <v>487</v>
      </c>
      <c r="J205" s="19">
        <f>Rates!J205+('Lead Time'!J205-'Lead Time'!$K205)*Volume!$R$26</f>
        <v>553</v>
      </c>
    </row>
    <row r="206" spans="2:10" x14ac:dyDescent="0.2">
      <c r="B206" s="1" t="s">
        <v>104</v>
      </c>
      <c r="C206" s="1" t="s">
        <v>130</v>
      </c>
      <c r="D206" s="1" t="s">
        <v>90</v>
      </c>
      <c r="E206" s="1">
        <v>40</v>
      </c>
      <c r="F206" s="19">
        <f>Rates!F206+('Lead Time'!F206-'Lead Time'!$K206)*Volume!$R$26</f>
        <v>468</v>
      </c>
      <c r="G206" s="19">
        <f>Rates!G206+('Lead Time'!G206-'Lead Time'!$K206)*Volume!$R$26</f>
        <v>466</v>
      </c>
      <c r="H206" s="19">
        <f>Rates!H206+('Lead Time'!H206-'Lead Time'!$K206)*Volume!$R$26</f>
        <v>602</v>
      </c>
      <c r="I206" s="19">
        <f>Rates!I206+('Lead Time'!I206-'Lead Time'!$K206)*Volume!$R$26</f>
        <v>285</v>
      </c>
      <c r="J206" s="19">
        <f>Rates!J206+('Lead Time'!J206-'Lead Time'!$K206)*Volume!$R$26</f>
        <v>392</v>
      </c>
    </row>
    <row r="207" spans="2:10" x14ac:dyDescent="0.2">
      <c r="B207" s="1" t="s">
        <v>105</v>
      </c>
      <c r="C207" s="1" t="s">
        <v>131</v>
      </c>
      <c r="D207" s="1" t="s">
        <v>90</v>
      </c>
      <c r="E207" s="1">
        <v>40</v>
      </c>
      <c r="F207" s="19">
        <f>Rates!F207+('Lead Time'!F207-'Lead Time'!$K207)*Volume!$R$26</f>
        <v>545</v>
      </c>
      <c r="G207" s="19">
        <f>Rates!G207+('Lead Time'!G207-'Lead Time'!$K207)*Volume!$R$26</f>
        <v>234</v>
      </c>
      <c r="H207" s="19">
        <f>Rates!H207+('Lead Time'!H207-'Lead Time'!$K207)*Volume!$R$26</f>
        <v>523</v>
      </c>
      <c r="I207" s="19">
        <f>Rates!I207+('Lead Time'!I207-'Lead Time'!$K207)*Volume!$R$26</f>
        <v>528</v>
      </c>
      <c r="J207" s="19">
        <f>Rates!J207+('Lead Time'!J207-'Lead Time'!$K207)*Volume!$R$26</f>
        <v>599</v>
      </c>
    </row>
    <row r="208" spans="2:10" x14ac:dyDescent="0.2">
      <c r="B208" s="1" t="s">
        <v>106</v>
      </c>
      <c r="C208" s="1" t="s">
        <v>132</v>
      </c>
      <c r="D208" s="1" t="s">
        <v>90</v>
      </c>
      <c r="E208" s="1">
        <v>40</v>
      </c>
      <c r="F208" s="19">
        <f>Rates!F208+('Lead Time'!F208-'Lead Time'!$K208)*Volume!$R$26</f>
        <v>424</v>
      </c>
      <c r="G208" s="19">
        <f>Rates!G208+('Lead Time'!G208-'Lead Time'!$K208)*Volume!$R$26</f>
        <v>512</v>
      </c>
      <c r="H208" s="19">
        <f>Rates!H208+('Lead Time'!H208-'Lead Time'!$K208)*Volume!$R$26</f>
        <v>457</v>
      </c>
      <c r="I208" s="19">
        <f>Rates!I208+('Lead Time'!I208-'Lead Time'!$K208)*Volume!$R$26</f>
        <v>237</v>
      </c>
      <c r="J208" s="19">
        <f>Rates!J208+('Lead Time'!J208-'Lead Time'!$K208)*Volume!$R$26</f>
        <v>434</v>
      </c>
    </row>
    <row r="209" spans="2:10" x14ac:dyDescent="0.2">
      <c r="B209" s="1" t="s">
        <v>107</v>
      </c>
      <c r="C209" s="1" t="s">
        <v>133</v>
      </c>
      <c r="D209" s="1" t="s">
        <v>90</v>
      </c>
      <c r="E209" s="1">
        <v>40</v>
      </c>
      <c r="F209" s="19">
        <f>Rates!F209+('Lead Time'!F209-'Lead Time'!$K209)*Volume!$R$26</f>
        <v>378</v>
      </c>
      <c r="G209" s="19">
        <f>Rates!G209+('Lead Time'!G209-'Lead Time'!$K209)*Volume!$R$26</f>
        <v>262</v>
      </c>
      <c r="H209" s="19">
        <f>Rates!H209+('Lead Time'!H209-'Lead Time'!$K209)*Volume!$R$26</f>
        <v>497</v>
      </c>
      <c r="I209" s="19">
        <f>Rates!I209+('Lead Time'!I209-'Lead Time'!$K209)*Volume!$R$26</f>
        <v>341</v>
      </c>
      <c r="J209" s="19">
        <f>Rates!J209+('Lead Time'!J209-'Lead Time'!$K209)*Volume!$R$26</f>
        <v>466</v>
      </c>
    </row>
    <row r="210" spans="2:10" x14ac:dyDescent="0.2">
      <c r="B210" s="1" t="s">
        <v>108</v>
      </c>
      <c r="C210" s="1" t="s">
        <v>134</v>
      </c>
      <c r="D210" s="1" t="s">
        <v>90</v>
      </c>
      <c r="E210" s="1">
        <v>40</v>
      </c>
      <c r="F210" s="19">
        <f>Rates!F210+('Lead Time'!F210-'Lead Time'!$K210)*Volume!$R$26</f>
        <v>338</v>
      </c>
      <c r="G210" s="19">
        <f>Rates!G210+('Lead Time'!G210-'Lead Time'!$K210)*Volume!$R$26</f>
        <v>640</v>
      </c>
      <c r="H210" s="19">
        <f>Rates!H210+('Lead Time'!H210-'Lead Time'!$K210)*Volume!$R$26</f>
        <v>388</v>
      </c>
      <c r="I210" s="19">
        <f>Rates!I210+('Lead Time'!I210-'Lead Time'!$K210)*Volume!$R$26</f>
        <v>361</v>
      </c>
      <c r="J210" s="19">
        <f>Rates!J210+('Lead Time'!J210-'Lead Time'!$K210)*Volume!$R$26</f>
        <v>541</v>
      </c>
    </row>
    <row r="211" spans="2:10" x14ac:dyDescent="0.2">
      <c r="B211" s="1" t="s">
        <v>109</v>
      </c>
      <c r="C211" s="1" t="s">
        <v>135</v>
      </c>
      <c r="D211" s="1" t="s">
        <v>90</v>
      </c>
      <c r="E211" s="1">
        <v>40</v>
      </c>
      <c r="F211" s="19">
        <f>Rates!F211+('Lead Time'!F211-'Lead Time'!$K211)*Volume!$R$26</f>
        <v>378</v>
      </c>
      <c r="G211" s="19">
        <f>Rates!G211+('Lead Time'!G211-'Lead Time'!$K211)*Volume!$R$26</f>
        <v>242</v>
      </c>
      <c r="H211" s="19">
        <f>Rates!H211+('Lead Time'!H211-'Lead Time'!$K211)*Volume!$R$26</f>
        <v>252</v>
      </c>
      <c r="I211" s="19">
        <f>Rates!I211+('Lead Time'!I211-'Lead Time'!$K211)*Volume!$R$26</f>
        <v>321</v>
      </c>
      <c r="J211" s="19">
        <f>Rates!J211+('Lead Time'!J211-'Lead Time'!$K211)*Volume!$R$26</f>
        <v>347</v>
      </c>
    </row>
    <row r="212" spans="2:10" x14ac:dyDescent="0.2">
      <c r="B212" s="1" t="s">
        <v>110</v>
      </c>
      <c r="C212" s="1" t="s">
        <v>136</v>
      </c>
      <c r="D212" s="1" t="s">
        <v>90</v>
      </c>
      <c r="E212" s="1">
        <v>40</v>
      </c>
      <c r="F212" s="19">
        <f>Rates!F212+('Lead Time'!F212-'Lead Time'!$K212)*Volume!$R$26</f>
        <v>365</v>
      </c>
      <c r="G212" s="19">
        <f>Rates!G212+('Lead Time'!G212-'Lead Time'!$K212)*Volume!$R$26</f>
        <v>330</v>
      </c>
      <c r="H212" s="19">
        <f>Rates!H212+('Lead Time'!H212-'Lead Time'!$K212)*Volume!$R$26</f>
        <v>352</v>
      </c>
      <c r="I212" s="19">
        <f>Rates!I212+('Lead Time'!I212-'Lead Time'!$K212)*Volume!$R$26</f>
        <v>341</v>
      </c>
      <c r="J212" s="19">
        <f>Rates!J212+('Lead Time'!J212-'Lead Time'!$K212)*Volume!$R$26</f>
        <v>279</v>
      </c>
    </row>
    <row r="213" spans="2:10" x14ac:dyDescent="0.2">
      <c r="B213" s="1" t="s">
        <v>111</v>
      </c>
      <c r="C213" s="1" t="s">
        <v>137</v>
      </c>
      <c r="D213" s="1" t="s">
        <v>90</v>
      </c>
      <c r="E213" s="1">
        <v>40</v>
      </c>
      <c r="F213" s="19">
        <f>Rates!F213+('Lead Time'!F213-'Lead Time'!$K213)*Volume!$R$26</f>
        <v>457</v>
      </c>
      <c r="G213" s="19">
        <f>Rates!G213+('Lead Time'!G213-'Lead Time'!$K213)*Volume!$R$26</f>
        <v>448</v>
      </c>
      <c r="H213" s="19">
        <f>Rates!H213+('Lead Time'!H213-'Lead Time'!$K213)*Volume!$R$26</f>
        <v>479</v>
      </c>
      <c r="I213" s="19">
        <f>Rates!I213+('Lead Time'!I213-'Lead Time'!$K213)*Volume!$R$26</f>
        <v>496</v>
      </c>
      <c r="J213" s="19">
        <f>Rates!J213+('Lead Time'!J213-'Lead Time'!$K213)*Volume!$R$26</f>
        <v>576</v>
      </c>
    </row>
    <row r="214" spans="2:10" x14ac:dyDescent="0.2">
      <c r="B214" s="1" t="s">
        <v>107</v>
      </c>
      <c r="C214" s="1" t="s">
        <v>138</v>
      </c>
      <c r="D214" s="1" t="s">
        <v>90</v>
      </c>
      <c r="E214" s="1">
        <v>40</v>
      </c>
      <c r="F214" s="19">
        <f>Rates!F214+('Lead Time'!F214-'Lead Time'!$K214)*Volume!$R$26</f>
        <v>481</v>
      </c>
      <c r="G214" s="19">
        <f>Rates!G214+('Lead Time'!G214-'Lead Time'!$K214)*Volume!$R$26</f>
        <v>444</v>
      </c>
      <c r="H214" s="19">
        <f>Rates!H214+('Lead Time'!H214-'Lead Time'!$K214)*Volume!$R$26</f>
        <v>658</v>
      </c>
      <c r="I214" s="19">
        <f>Rates!I214+('Lead Time'!I214-'Lead Time'!$K214)*Volume!$R$26</f>
        <v>442</v>
      </c>
      <c r="J214" s="19">
        <f>Rates!J214+('Lead Time'!J214-'Lead Time'!$K214)*Volume!$R$26</f>
        <v>449</v>
      </c>
    </row>
    <row r="215" spans="2:10" x14ac:dyDescent="0.2">
      <c r="B215" s="1" t="s">
        <v>112</v>
      </c>
      <c r="C215" s="1" t="s">
        <v>139</v>
      </c>
      <c r="D215" s="1" t="s">
        <v>90</v>
      </c>
      <c r="E215" s="1">
        <v>40</v>
      </c>
      <c r="F215" s="19">
        <f>Rates!F215+('Lead Time'!F215-'Lead Time'!$K215)*Volume!$R$26</f>
        <v>497</v>
      </c>
      <c r="G215" s="19">
        <f>Rates!G215+('Lead Time'!G215-'Lead Time'!$K215)*Volume!$R$26</f>
        <v>707</v>
      </c>
      <c r="H215" s="19">
        <f>Rates!H215+('Lead Time'!H215-'Lead Time'!$K215)*Volume!$R$26</f>
        <v>369</v>
      </c>
      <c r="I215" s="19">
        <f>Rates!I215+('Lead Time'!I215-'Lead Time'!$K215)*Volume!$R$26</f>
        <v>306</v>
      </c>
      <c r="J215" s="19">
        <f>Rates!J215+('Lead Time'!J215-'Lead Time'!$K215)*Volume!$R$26</f>
        <v>536</v>
      </c>
    </row>
    <row r="216" spans="2:10" x14ac:dyDescent="0.2">
      <c r="B216" s="1" t="s">
        <v>104</v>
      </c>
      <c r="C216" s="1" t="s">
        <v>140</v>
      </c>
      <c r="D216" s="1" t="s">
        <v>90</v>
      </c>
      <c r="E216" s="1">
        <v>40</v>
      </c>
      <c r="F216" s="19">
        <f>Rates!F216+('Lead Time'!F216-'Lead Time'!$K216)*Volume!$R$26</f>
        <v>505</v>
      </c>
      <c r="G216" s="19">
        <f>Rates!G216+('Lead Time'!G216-'Lead Time'!$K216)*Volume!$R$26</f>
        <v>350</v>
      </c>
      <c r="H216" s="19">
        <f>Rates!H216+('Lead Time'!H216-'Lead Time'!$K216)*Volume!$R$26</f>
        <v>471</v>
      </c>
      <c r="I216" s="19">
        <f>Rates!I216+('Lead Time'!I216-'Lead Time'!$K216)*Volume!$R$26</f>
        <v>221</v>
      </c>
      <c r="J216" s="19">
        <f>Rates!J216+('Lead Time'!J216-'Lead Time'!$K216)*Volume!$R$26</f>
        <v>352</v>
      </c>
    </row>
    <row r="217" spans="2:10" x14ac:dyDescent="0.2">
      <c r="B217" s="1" t="s">
        <v>104</v>
      </c>
      <c r="C217" s="1" t="s">
        <v>141</v>
      </c>
      <c r="D217" s="1" t="s">
        <v>90</v>
      </c>
      <c r="E217" s="1">
        <v>40</v>
      </c>
      <c r="F217" s="19">
        <f>Rates!F217+('Lead Time'!F217-'Lead Time'!$K217)*Volume!$R$26</f>
        <v>408</v>
      </c>
      <c r="G217" s="19">
        <f>Rates!G217+('Lead Time'!G217-'Lead Time'!$K217)*Volume!$R$26</f>
        <v>293</v>
      </c>
      <c r="H217" s="19">
        <f>Rates!H217+('Lead Time'!H217-'Lead Time'!$K217)*Volume!$R$26</f>
        <v>521</v>
      </c>
      <c r="I217" s="19">
        <f>Rates!I217+('Lead Time'!I217-'Lead Time'!$K217)*Volume!$R$26</f>
        <v>494</v>
      </c>
      <c r="J217" s="19">
        <f>Rates!J217+('Lead Time'!J217-'Lead Time'!$K217)*Volume!$R$26</f>
        <v>410</v>
      </c>
    </row>
    <row r="218" spans="2:10" x14ac:dyDescent="0.2">
      <c r="B218" s="1" t="s">
        <v>113</v>
      </c>
      <c r="C218" s="1" t="s">
        <v>142</v>
      </c>
      <c r="D218" s="1" t="s">
        <v>90</v>
      </c>
      <c r="E218" s="1">
        <v>40</v>
      </c>
      <c r="F218" s="19">
        <f>Rates!F218+('Lead Time'!F218-'Lead Time'!$K218)*Volume!$R$26</f>
        <v>532</v>
      </c>
      <c r="G218" s="19">
        <f>Rates!G218+('Lead Time'!G218-'Lead Time'!$K218)*Volume!$R$26</f>
        <v>560</v>
      </c>
      <c r="H218" s="19">
        <f>Rates!H218+('Lead Time'!H218-'Lead Time'!$K218)*Volume!$R$26</f>
        <v>472</v>
      </c>
      <c r="I218" s="19">
        <f>Rates!I218+('Lead Time'!I218-'Lead Time'!$K218)*Volume!$R$26</f>
        <v>259</v>
      </c>
      <c r="J218" s="19">
        <f>Rates!J218+('Lead Time'!J218-'Lead Time'!$K218)*Volume!$R$26</f>
        <v>485</v>
      </c>
    </row>
    <row r="219" spans="2:10" x14ac:dyDescent="0.2">
      <c r="B219" s="1" t="s">
        <v>114</v>
      </c>
      <c r="C219" s="1" t="s">
        <v>143</v>
      </c>
      <c r="D219" s="1" t="s">
        <v>90</v>
      </c>
      <c r="E219" s="1">
        <v>40</v>
      </c>
      <c r="F219" s="19">
        <f>Rates!F219+('Lead Time'!F219-'Lead Time'!$K219)*Volume!$R$26</f>
        <v>522</v>
      </c>
      <c r="G219" s="19">
        <f>Rates!G219+('Lead Time'!G219-'Lead Time'!$K219)*Volume!$R$26</f>
        <v>706</v>
      </c>
      <c r="H219" s="19">
        <f>Rates!H219+('Lead Time'!H219-'Lead Time'!$K219)*Volume!$R$26</f>
        <v>487</v>
      </c>
      <c r="I219" s="19">
        <f>Rates!I219+('Lead Time'!I219-'Lead Time'!$K219)*Volume!$R$26</f>
        <v>492</v>
      </c>
      <c r="J219" s="19">
        <f>Rates!J219+('Lead Time'!J219-'Lead Time'!$K219)*Volume!$R$26</f>
        <v>428</v>
      </c>
    </row>
    <row r="220" spans="2:10" x14ac:dyDescent="0.2">
      <c r="B220" s="1" t="s">
        <v>104</v>
      </c>
      <c r="C220" s="1" t="s">
        <v>144</v>
      </c>
      <c r="D220" s="1" t="s">
        <v>90</v>
      </c>
      <c r="E220" s="1">
        <v>40</v>
      </c>
      <c r="F220" s="19">
        <f>Rates!F220+('Lead Time'!F220-'Lead Time'!$K220)*Volume!$R$26</f>
        <v>528</v>
      </c>
      <c r="G220" s="19">
        <f>Rates!G220+('Lead Time'!G220-'Lead Time'!$K220)*Volume!$R$26</f>
        <v>672</v>
      </c>
      <c r="H220" s="19">
        <f>Rates!H220+('Lead Time'!H220-'Lead Time'!$K220)*Volume!$R$26</f>
        <v>305</v>
      </c>
      <c r="I220" s="19">
        <f>Rates!I220+('Lead Time'!I220-'Lead Time'!$K220)*Volume!$R$26</f>
        <v>410</v>
      </c>
      <c r="J220" s="19">
        <f>Rates!J220+('Lead Time'!J220-'Lead Time'!$K220)*Volume!$R$26</f>
        <v>573</v>
      </c>
    </row>
    <row r="221" spans="2:10" x14ac:dyDescent="0.2">
      <c r="B221" s="1" t="s">
        <v>114</v>
      </c>
      <c r="C221" s="1" t="s">
        <v>145</v>
      </c>
      <c r="D221" s="1" t="s">
        <v>90</v>
      </c>
      <c r="E221" s="1">
        <v>40</v>
      </c>
      <c r="F221" s="19">
        <f>Rates!F221+('Lead Time'!F221-'Lead Time'!$K221)*Volume!$R$26</f>
        <v>472</v>
      </c>
      <c r="G221" s="19">
        <f>Rates!G221+('Lead Time'!G221-'Lead Time'!$K221)*Volume!$R$26</f>
        <v>576</v>
      </c>
      <c r="H221" s="19">
        <f>Rates!H221+('Lead Time'!H221-'Lead Time'!$K221)*Volume!$R$26</f>
        <v>398</v>
      </c>
      <c r="I221" s="19">
        <f>Rates!I221+('Lead Time'!I221-'Lead Time'!$K221)*Volume!$R$26</f>
        <v>396</v>
      </c>
      <c r="J221" s="19">
        <f>Rates!J221+('Lead Time'!J221-'Lead Time'!$K221)*Volume!$R$26</f>
        <v>680</v>
      </c>
    </row>
    <row r="222" spans="2:10" x14ac:dyDescent="0.2">
      <c r="B222" s="1" t="s">
        <v>115</v>
      </c>
      <c r="C222" s="1" t="s">
        <v>146</v>
      </c>
      <c r="D222" s="1" t="s">
        <v>90</v>
      </c>
      <c r="E222" s="1">
        <v>40</v>
      </c>
      <c r="F222" s="19">
        <f>Rates!F222+('Lead Time'!F222-'Lead Time'!$K222)*Volume!$R$26</f>
        <v>411</v>
      </c>
      <c r="G222" s="19">
        <f>Rates!G222+('Lead Time'!G222-'Lead Time'!$K222)*Volume!$R$26</f>
        <v>431</v>
      </c>
      <c r="H222" s="19">
        <f>Rates!H222+('Lead Time'!H222-'Lead Time'!$K222)*Volume!$R$26</f>
        <v>480</v>
      </c>
      <c r="I222" s="19">
        <f>Rates!I222+('Lead Time'!I222-'Lead Time'!$K222)*Volume!$R$26</f>
        <v>361</v>
      </c>
      <c r="J222" s="19">
        <f>Rates!J222+('Lead Time'!J222-'Lead Time'!$K222)*Volume!$R$26</f>
        <v>496</v>
      </c>
    </row>
    <row r="223" spans="2:10" x14ac:dyDescent="0.2">
      <c r="B223" s="1" t="s">
        <v>103</v>
      </c>
      <c r="C223" s="1" t="s">
        <v>147</v>
      </c>
      <c r="D223" s="1" t="s">
        <v>90</v>
      </c>
      <c r="E223" s="1">
        <v>40</v>
      </c>
      <c r="F223" s="19">
        <f>Rates!F223+('Lead Time'!F223-'Lead Time'!$K223)*Volume!$R$26</f>
        <v>286</v>
      </c>
      <c r="G223" s="19">
        <f>Rates!G223+('Lead Time'!G223-'Lead Time'!$K223)*Volume!$R$26</f>
        <v>628</v>
      </c>
      <c r="H223" s="19">
        <f>Rates!H223+('Lead Time'!H223-'Lead Time'!$K223)*Volume!$R$26</f>
        <v>492</v>
      </c>
      <c r="I223" s="19">
        <f>Rates!I223+('Lead Time'!I223-'Lead Time'!$K223)*Volume!$R$26</f>
        <v>435</v>
      </c>
      <c r="J223" s="19">
        <f>Rates!J223+('Lead Time'!J223-'Lead Time'!$K223)*Volume!$R$26</f>
        <v>479</v>
      </c>
    </row>
    <row r="224" spans="2:10" x14ac:dyDescent="0.2">
      <c r="B224" s="1" t="s">
        <v>94</v>
      </c>
      <c r="C224" s="1" t="s">
        <v>148</v>
      </c>
      <c r="D224" s="1" t="s">
        <v>90</v>
      </c>
      <c r="E224" s="1">
        <v>40</v>
      </c>
      <c r="F224" s="19">
        <f>Rates!F224+('Lead Time'!F224-'Lead Time'!$K224)*Volume!$R$26</f>
        <v>456</v>
      </c>
      <c r="G224" s="19">
        <f>Rates!G224+('Lead Time'!G224-'Lead Time'!$K224)*Volume!$R$26</f>
        <v>212</v>
      </c>
      <c r="H224" s="19">
        <f>Rates!H224+('Lead Time'!H224-'Lead Time'!$K224)*Volume!$R$26</f>
        <v>478</v>
      </c>
      <c r="I224" s="19">
        <f>Rates!I224+('Lead Time'!I224-'Lead Time'!$K224)*Volume!$R$26</f>
        <v>407</v>
      </c>
      <c r="J224" s="19">
        <f>Rates!J224+('Lead Time'!J224-'Lead Time'!$K224)*Volume!$R$26</f>
        <v>528</v>
      </c>
    </row>
    <row r="225" spans="2:10" x14ac:dyDescent="0.2">
      <c r="B225" s="1" t="s">
        <v>93</v>
      </c>
      <c r="C225" s="1" t="s">
        <v>149</v>
      </c>
      <c r="D225" s="1" t="s">
        <v>90</v>
      </c>
      <c r="E225" s="1">
        <v>40</v>
      </c>
      <c r="F225" s="19">
        <f>Rates!F225+('Lead Time'!F225-'Lead Time'!$K225)*Volume!$R$26</f>
        <v>677</v>
      </c>
      <c r="G225" s="19">
        <f>Rates!G225+('Lead Time'!G225-'Lead Time'!$K225)*Volume!$R$26</f>
        <v>720</v>
      </c>
      <c r="H225" s="19">
        <f>Rates!H225+('Lead Time'!H225-'Lead Time'!$K225)*Volume!$R$26</f>
        <v>369</v>
      </c>
      <c r="I225" s="19">
        <f>Rates!I225+('Lead Time'!I225-'Lead Time'!$K225)*Volume!$R$26</f>
        <v>515</v>
      </c>
      <c r="J225" s="19">
        <f>Rates!J225+('Lead Time'!J225-'Lead Time'!$K225)*Volume!$R$26</f>
        <v>344</v>
      </c>
    </row>
    <row r="226" spans="2:10" x14ac:dyDescent="0.2">
      <c r="B226" s="1" t="s">
        <v>116</v>
      </c>
      <c r="C226" s="1" t="s">
        <v>150</v>
      </c>
      <c r="D226" s="1" t="s">
        <v>90</v>
      </c>
      <c r="E226" s="1">
        <v>40</v>
      </c>
      <c r="F226" s="19">
        <f>Rates!F226+('Lead Time'!F226-'Lead Time'!$K226)*Volume!$R$26</f>
        <v>474</v>
      </c>
      <c r="G226" s="19">
        <f>Rates!G226+('Lead Time'!G226-'Lead Time'!$K226)*Volume!$R$26</f>
        <v>469</v>
      </c>
      <c r="H226" s="19">
        <f>Rates!H226+('Lead Time'!H226-'Lead Time'!$K226)*Volume!$R$26</f>
        <v>481</v>
      </c>
      <c r="I226" s="19">
        <f>Rates!I226+('Lead Time'!I226-'Lead Time'!$K226)*Volume!$R$26</f>
        <v>496</v>
      </c>
      <c r="J226" s="19">
        <f>Rates!J226+('Lead Time'!J226-'Lead Time'!$K226)*Volume!$R$26</f>
        <v>619</v>
      </c>
    </row>
    <row r="227" spans="2:10" x14ac:dyDescent="0.2">
      <c r="B227" s="1" t="s">
        <v>106</v>
      </c>
      <c r="C227" s="1" t="s">
        <v>151</v>
      </c>
      <c r="D227" s="1" t="s">
        <v>90</v>
      </c>
      <c r="E227" s="1">
        <v>40</v>
      </c>
      <c r="F227" s="19">
        <f>Rates!F227+('Lead Time'!F227-'Lead Time'!$K227)*Volume!$R$26</f>
        <v>253</v>
      </c>
      <c r="G227" s="19">
        <f>Rates!G227+('Lead Time'!G227-'Lead Time'!$K227)*Volume!$R$26</f>
        <v>477</v>
      </c>
      <c r="H227" s="19">
        <f>Rates!H227+('Lead Time'!H227-'Lead Time'!$K227)*Volume!$R$26</f>
        <v>255</v>
      </c>
      <c r="I227" s="19">
        <f>Rates!I227+('Lead Time'!I227-'Lead Time'!$K227)*Volume!$R$26</f>
        <v>369</v>
      </c>
      <c r="J227" s="19">
        <f>Rates!J227+('Lead Time'!J227-'Lead Time'!$K227)*Volume!$R$26</f>
        <v>639</v>
      </c>
    </row>
    <row r="228" spans="2:10" x14ac:dyDescent="0.2">
      <c r="B228" s="1" t="s">
        <v>100</v>
      </c>
      <c r="C228" s="1" t="s">
        <v>152</v>
      </c>
      <c r="D228" s="1" t="s">
        <v>90</v>
      </c>
      <c r="E228" s="1">
        <v>40</v>
      </c>
      <c r="F228" s="19">
        <f>Rates!F228+('Lead Time'!F228-'Lead Time'!$K228)*Volume!$R$26</f>
        <v>374</v>
      </c>
      <c r="G228" s="19">
        <f>Rates!G228+('Lead Time'!G228-'Lead Time'!$K228)*Volume!$R$26</f>
        <v>409</v>
      </c>
      <c r="H228" s="19">
        <f>Rates!H228+('Lead Time'!H228-'Lead Time'!$K228)*Volume!$R$26</f>
        <v>493</v>
      </c>
      <c r="I228" s="19">
        <f>Rates!I228+('Lead Time'!I228-'Lead Time'!$K228)*Volume!$R$26</f>
        <v>305</v>
      </c>
      <c r="J228" s="19">
        <f>Rates!J228+('Lead Time'!J228-'Lead Time'!$K228)*Volume!$R$26</f>
        <v>469</v>
      </c>
    </row>
    <row r="229" spans="2:10" x14ac:dyDescent="0.2">
      <c r="B229" s="1" t="s">
        <v>94</v>
      </c>
      <c r="C229" s="1" t="s">
        <v>153</v>
      </c>
      <c r="D229" s="1" t="s">
        <v>90</v>
      </c>
      <c r="E229" s="1">
        <v>40</v>
      </c>
      <c r="F229" s="19">
        <f>Rates!F229+('Lead Time'!F229-'Lead Time'!$K229)*Volume!$R$26</f>
        <v>465</v>
      </c>
      <c r="G229" s="19">
        <f>Rates!G229+('Lead Time'!G229-'Lead Time'!$K229)*Volume!$R$26</f>
        <v>431</v>
      </c>
      <c r="H229" s="19">
        <f>Rates!H229+('Lead Time'!H229-'Lead Time'!$K229)*Volume!$R$26</f>
        <v>543</v>
      </c>
      <c r="I229" s="19">
        <f>Rates!I229+('Lead Time'!I229-'Lead Time'!$K229)*Volume!$R$26</f>
        <v>558</v>
      </c>
      <c r="J229" s="19">
        <f>Rates!J229+('Lead Time'!J229-'Lead Time'!$K229)*Volume!$R$26</f>
        <v>464</v>
      </c>
    </row>
    <row r="230" spans="2:10" x14ac:dyDescent="0.2">
      <c r="B230" s="1" t="s">
        <v>93</v>
      </c>
      <c r="C230" s="1" t="s">
        <v>154</v>
      </c>
      <c r="D230" s="1" t="s">
        <v>90</v>
      </c>
      <c r="E230" s="1">
        <v>40</v>
      </c>
      <c r="F230" s="19">
        <f>Rates!F230+('Lead Time'!F230-'Lead Time'!$K230)*Volume!$R$26</f>
        <v>525</v>
      </c>
      <c r="G230" s="19">
        <f>Rates!G230+('Lead Time'!G230-'Lead Time'!$K230)*Volume!$R$26</f>
        <v>436</v>
      </c>
      <c r="H230" s="19">
        <f>Rates!H230+('Lead Time'!H230-'Lead Time'!$K230)*Volume!$R$26</f>
        <v>389</v>
      </c>
      <c r="I230" s="19">
        <f>Rates!I230+('Lead Time'!I230-'Lead Time'!$K230)*Volume!$R$26</f>
        <v>286</v>
      </c>
      <c r="J230" s="19">
        <f>Rates!J230+('Lead Time'!J230-'Lead Time'!$K230)*Volume!$R$26</f>
        <v>620</v>
      </c>
    </row>
    <row r="231" spans="2:10" x14ac:dyDescent="0.2">
      <c r="B231" s="1" t="s">
        <v>93</v>
      </c>
      <c r="C231" s="1" t="s">
        <v>117</v>
      </c>
      <c r="D231" s="1" t="s">
        <v>91</v>
      </c>
      <c r="E231" s="1">
        <v>20</v>
      </c>
      <c r="F231" s="19">
        <f>Rates!F231+('Lead Time'!F231-'Lead Time'!$K231)*Volume!$R$26</f>
        <v>359</v>
      </c>
      <c r="G231" s="19">
        <f>Rates!G231+('Lead Time'!G231-'Lead Time'!$K231)*Volume!$R$26</f>
        <v>733</v>
      </c>
      <c r="H231" s="19">
        <f>Rates!H231+('Lead Time'!H231-'Lead Time'!$K231)*Volume!$R$26</f>
        <v>465</v>
      </c>
      <c r="I231" s="19">
        <f>Rates!I231+('Lead Time'!I231-'Lead Time'!$K231)*Volume!$R$26</f>
        <v>329</v>
      </c>
      <c r="J231" s="19">
        <f>Rates!J231+('Lead Time'!J231-'Lead Time'!$K231)*Volume!$R$26</f>
        <v>507</v>
      </c>
    </row>
    <row r="232" spans="2:10" x14ac:dyDescent="0.2">
      <c r="B232" s="1" t="s">
        <v>94</v>
      </c>
      <c r="C232" s="1" t="s">
        <v>118</v>
      </c>
      <c r="D232" s="1" t="s">
        <v>91</v>
      </c>
      <c r="E232" s="1">
        <v>20</v>
      </c>
      <c r="F232" s="19">
        <f>Rates!F232+('Lead Time'!F232-'Lead Time'!$K232)*Volume!$R$26</f>
        <v>546</v>
      </c>
      <c r="G232" s="19">
        <f>Rates!G232+('Lead Time'!G232-'Lead Time'!$K232)*Volume!$R$26</f>
        <v>298</v>
      </c>
      <c r="H232" s="19">
        <f>Rates!H232+('Lead Time'!H232-'Lead Time'!$K232)*Volume!$R$26</f>
        <v>518</v>
      </c>
      <c r="I232" s="19">
        <f>Rates!I232+('Lead Time'!I232-'Lead Time'!$K232)*Volume!$R$26</f>
        <v>367</v>
      </c>
      <c r="J232" s="19">
        <f>Rates!J232+('Lead Time'!J232-'Lead Time'!$K232)*Volume!$R$26</f>
        <v>480</v>
      </c>
    </row>
    <row r="233" spans="2:10" x14ac:dyDescent="0.2">
      <c r="B233" s="1" t="s">
        <v>95</v>
      </c>
      <c r="C233" s="1" t="s">
        <v>119</v>
      </c>
      <c r="D233" s="1" t="s">
        <v>91</v>
      </c>
      <c r="E233" s="1">
        <v>20</v>
      </c>
      <c r="F233" s="19">
        <f>Rates!F233+('Lead Time'!F233-'Lead Time'!$K233)*Volume!$R$26</f>
        <v>470</v>
      </c>
      <c r="G233" s="19">
        <f>Rates!G233+('Lead Time'!G233-'Lead Time'!$K233)*Volume!$R$26</f>
        <v>323</v>
      </c>
      <c r="H233" s="19">
        <f>Rates!H233+('Lead Time'!H233-'Lead Time'!$K233)*Volume!$R$26</f>
        <v>710</v>
      </c>
      <c r="I233" s="19">
        <f>Rates!I233+('Lead Time'!I233-'Lead Time'!$K233)*Volume!$R$26</f>
        <v>374</v>
      </c>
      <c r="J233" s="19">
        <f>Rates!J233+('Lead Time'!J233-'Lead Time'!$K233)*Volume!$R$26</f>
        <v>453</v>
      </c>
    </row>
    <row r="234" spans="2:10" x14ac:dyDescent="0.2">
      <c r="B234" s="1" t="s">
        <v>94</v>
      </c>
      <c r="C234" s="1" t="s">
        <v>120</v>
      </c>
      <c r="D234" s="1" t="s">
        <v>91</v>
      </c>
      <c r="E234" s="1">
        <v>20</v>
      </c>
      <c r="F234" s="19">
        <f>Rates!F234+('Lead Time'!F234-'Lead Time'!$K234)*Volume!$R$26</f>
        <v>479</v>
      </c>
      <c r="G234" s="19">
        <f>Rates!G234+('Lead Time'!G234-'Lead Time'!$K234)*Volume!$R$26</f>
        <v>433</v>
      </c>
      <c r="H234" s="19">
        <f>Rates!H234+('Lead Time'!H234-'Lead Time'!$K234)*Volume!$R$26</f>
        <v>276</v>
      </c>
      <c r="I234" s="19">
        <f>Rates!I234+('Lead Time'!I234-'Lead Time'!$K234)*Volume!$R$26</f>
        <v>550</v>
      </c>
      <c r="J234" s="19">
        <f>Rates!J234+('Lead Time'!J234-'Lead Time'!$K234)*Volume!$R$26</f>
        <v>444</v>
      </c>
    </row>
    <row r="235" spans="2:10" x14ac:dyDescent="0.2">
      <c r="B235" s="1" t="s">
        <v>96</v>
      </c>
      <c r="C235" s="1" t="s">
        <v>121</v>
      </c>
      <c r="D235" s="1" t="s">
        <v>91</v>
      </c>
      <c r="E235" s="1">
        <v>20</v>
      </c>
      <c r="F235" s="19">
        <f>Rates!F235+('Lead Time'!F235-'Lead Time'!$K235)*Volume!$R$26</f>
        <v>655</v>
      </c>
      <c r="G235" s="19">
        <f>Rates!G235+('Lead Time'!G235-'Lead Time'!$K235)*Volume!$R$26</f>
        <v>538</v>
      </c>
      <c r="H235" s="19">
        <f>Rates!H235+('Lead Time'!H235-'Lead Time'!$K235)*Volume!$R$26</f>
        <v>350</v>
      </c>
      <c r="I235" s="19">
        <f>Rates!I235+('Lead Time'!I235-'Lead Time'!$K235)*Volume!$R$26</f>
        <v>451</v>
      </c>
      <c r="J235" s="19">
        <f>Rates!J235+('Lead Time'!J235-'Lead Time'!$K235)*Volume!$R$26</f>
        <v>561</v>
      </c>
    </row>
    <row r="236" spans="2:10" x14ac:dyDescent="0.2">
      <c r="B236" s="1" t="s">
        <v>97</v>
      </c>
      <c r="C236" s="1" t="s">
        <v>122</v>
      </c>
      <c r="D236" s="1" t="s">
        <v>91</v>
      </c>
      <c r="E236" s="1">
        <v>20</v>
      </c>
      <c r="F236" s="19">
        <f>Rates!F236+('Lead Time'!F236-'Lead Time'!$K236)*Volume!$R$26</f>
        <v>361</v>
      </c>
      <c r="G236" s="19">
        <f>Rates!G236+('Lead Time'!G236-'Lead Time'!$K236)*Volume!$R$26</f>
        <v>617</v>
      </c>
      <c r="H236" s="19">
        <f>Rates!H236+('Lead Time'!H236-'Lead Time'!$K236)*Volume!$R$26</f>
        <v>410</v>
      </c>
      <c r="I236" s="19">
        <f>Rates!I236+('Lead Time'!I236-'Lead Time'!$K236)*Volume!$R$26</f>
        <v>253</v>
      </c>
      <c r="J236" s="19">
        <f>Rates!J236+('Lead Time'!J236-'Lead Time'!$K236)*Volume!$R$26</f>
        <v>435</v>
      </c>
    </row>
    <row r="237" spans="2:10" x14ac:dyDescent="0.2">
      <c r="B237" s="1" t="s">
        <v>98</v>
      </c>
      <c r="C237" s="1" t="s">
        <v>123</v>
      </c>
      <c r="D237" s="1" t="s">
        <v>91</v>
      </c>
      <c r="E237" s="1">
        <v>20</v>
      </c>
      <c r="F237" s="19">
        <f>Rates!F237+('Lead Time'!F237-'Lead Time'!$K237)*Volume!$R$26</f>
        <v>399</v>
      </c>
      <c r="G237" s="19">
        <f>Rates!G237+('Lead Time'!G237-'Lead Time'!$K237)*Volume!$R$26</f>
        <v>731</v>
      </c>
      <c r="H237" s="19">
        <f>Rates!H237+('Lead Time'!H237-'Lead Time'!$K237)*Volume!$R$26</f>
        <v>676</v>
      </c>
      <c r="I237" s="19">
        <f>Rates!I237+('Lead Time'!I237-'Lead Time'!$K237)*Volume!$R$26</f>
        <v>523</v>
      </c>
      <c r="J237" s="19">
        <f>Rates!J237+('Lead Time'!J237-'Lead Time'!$K237)*Volume!$R$26</f>
        <v>595</v>
      </c>
    </row>
    <row r="238" spans="2:10" x14ac:dyDescent="0.2">
      <c r="B238" s="1" t="s">
        <v>97</v>
      </c>
      <c r="C238" s="1" t="s">
        <v>124</v>
      </c>
      <c r="D238" s="1" t="s">
        <v>91</v>
      </c>
      <c r="E238" s="1">
        <v>20</v>
      </c>
      <c r="F238" s="19">
        <f>Rates!F238+('Lead Time'!F238-'Lead Time'!$K238)*Volume!$R$26</f>
        <v>619</v>
      </c>
      <c r="G238" s="19">
        <f>Rates!G238+('Lead Time'!G238-'Lead Time'!$K238)*Volume!$R$26</f>
        <v>421</v>
      </c>
      <c r="H238" s="19">
        <f>Rates!H238+('Lead Time'!H238-'Lead Time'!$K238)*Volume!$R$26</f>
        <v>321</v>
      </c>
      <c r="I238" s="19">
        <f>Rates!I238+('Lead Time'!I238-'Lead Time'!$K238)*Volume!$R$26</f>
        <v>315</v>
      </c>
      <c r="J238" s="19">
        <f>Rates!J238+('Lead Time'!J238-'Lead Time'!$K238)*Volume!$R$26</f>
        <v>375</v>
      </c>
    </row>
    <row r="239" spans="2:10" x14ac:dyDescent="0.2">
      <c r="B239" s="1" t="s">
        <v>99</v>
      </c>
      <c r="C239" s="1" t="s">
        <v>125</v>
      </c>
      <c r="D239" s="1" t="s">
        <v>91</v>
      </c>
      <c r="E239" s="1">
        <v>20</v>
      </c>
      <c r="F239" s="19">
        <f>Rates!F239+('Lead Time'!F239-'Lead Time'!$K239)*Volume!$R$26</f>
        <v>492</v>
      </c>
      <c r="G239" s="19">
        <f>Rates!G239+('Lead Time'!G239-'Lead Time'!$K239)*Volume!$R$26</f>
        <v>244</v>
      </c>
      <c r="H239" s="19">
        <f>Rates!H239+('Lead Time'!H239-'Lead Time'!$K239)*Volume!$R$26</f>
        <v>451</v>
      </c>
      <c r="I239" s="19">
        <f>Rates!I239+('Lead Time'!I239-'Lead Time'!$K239)*Volume!$R$26</f>
        <v>511</v>
      </c>
      <c r="J239" s="19">
        <f>Rates!J239+('Lead Time'!J239-'Lead Time'!$K239)*Volume!$R$26</f>
        <v>442</v>
      </c>
    </row>
    <row r="240" spans="2:10" x14ac:dyDescent="0.2">
      <c r="B240" s="1" t="s">
        <v>100</v>
      </c>
      <c r="C240" s="1" t="s">
        <v>126</v>
      </c>
      <c r="D240" s="1" t="s">
        <v>91</v>
      </c>
      <c r="E240" s="1">
        <v>20</v>
      </c>
      <c r="F240" s="19">
        <f>Rates!F240+('Lead Time'!F240-'Lead Time'!$K240)*Volume!$R$26</f>
        <v>526</v>
      </c>
      <c r="G240" s="19">
        <f>Rates!G240+('Lead Time'!G240-'Lead Time'!$K240)*Volume!$R$26</f>
        <v>485</v>
      </c>
      <c r="H240" s="19">
        <f>Rates!H240+('Lead Time'!H240-'Lead Time'!$K240)*Volume!$R$26</f>
        <v>411</v>
      </c>
      <c r="I240" s="19">
        <f>Rates!I240+('Lead Time'!I240-'Lead Time'!$K240)*Volume!$R$26</f>
        <v>487</v>
      </c>
      <c r="J240" s="19">
        <f>Rates!J240+('Lead Time'!J240-'Lead Time'!$K240)*Volume!$R$26</f>
        <v>320</v>
      </c>
    </row>
    <row r="241" spans="2:10" x14ac:dyDescent="0.2">
      <c r="B241" s="1" t="s">
        <v>101</v>
      </c>
      <c r="C241" s="1" t="s">
        <v>127</v>
      </c>
      <c r="D241" s="1" t="s">
        <v>91</v>
      </c>
      <c r="E241" s="1">
        <v>20</v>
      </c>
      <c r="F241" s="19">
        <f>Rates!F241+('Lead Time'!F241-'Lead Time'!$K241)*Volume!$R$26</f>
        <v>695</v>
      </c>
      <c r="G241" s="19">
        <f>Rates!G241+('Lead Time'!G241-'Lead Time'!$K241)*Volume!$R$26</f>
        <v>669</v>
      </c>
      <c r="H241" s="19">
        <f>Rates!H241+('Lead Time'!H241-'Lead Time'!$K241)*Volume!$R$26</f>
        <v>370</v>
      </c>
      <c r="I241" s="19">
        <f>Rates!I241+('Lead Time'!I241-'Lead Time'!$K241)*Volume!$R$26</f>
        <v>432</v>
      </c>
      <c r="J241" s="19">
        <f>Rates!J241+('Lead Time'!J241-'Lead Time'!$K241)*Volume!$R$26</f>
        <v>267</v>
      </c>
    </row>
    <row r="242" spans="2:10" x14ac:dyDescent="0.2">
      <c r="B242" s="1" t="s">
        <v>102</v>
      </c>
      <c r="C242" s="1" t="s">
        <v>128</v>
      </c>
      <c r="D242" s="1" t="s">
        <v>91</v>
      </c>
      <c r="E242" s="1">
        <v>20</v>
      </c>
      <c r="F242" s="19">
        <f>Rates!F242+('Lead Time'!F242-'Lead Time'!$K242)*Volume!$R$26</f>
        <v>582</v>
      </c>
      <c r="G242" s="19">
        <f>Rates!G242+('Lead Time'!G242-'Lead Time'!$K242)*Volume!$R$26</f>
        <v>402</v>
      </c>
      <c r="H242" s="19">
        <f>Rates!H242+('Lead Time'!H242-'Lead Time'!$K242)*Volume!$R$26</f>
        <v>431</v>
      </c>
      <c r="I242" s="19">
        <f>Rates!I242+('Lead Time'!I242-'Lead Time'!$K242)*Volume!$R$26</f>
        <v>316</v>
      </c>
      <c r="J242" s="19">
        <f>Rates!J242+('Lead Time'!J242-'Lead Time'!$K242)*Volume!$R$26</f>
        <v>467</v>
      </c>
    </row>
    <row r="243" spans="2:10" x14ac:dyDescent="0.2">
      <c r="B243" s="1" t="s">
        <v>103</v>
      </c>
      <c r="C243" s="1" t="s">
        <v>129</v>
      </c>
      <c r="D243" s="1" t="s">
        <v>91</v>
      </c>
      <c r="E243" s="1">
        <v>20</v>
      </c>
      <c r="F243" s="19">
        <f>Rates!F243+('Lead Time'!F243-'Lead Time'!$K243)*Volume!$R$26</f>
        <v>461</v>
      </c>
      <c r="G243" s="19">
        <f>Rates!G243+('Lead Time'!G243-'Lead Time'!$K243)*Volume!$R$26</f>
        <v>554</v>
      </c>
      <c r="H243" s="19">
        <f>Rates!H243+('Lead Time'!H243-'Lead Time'!$K243)*Volume!$R$26</f>
        <v>570</v>
      </c>
      <c r="I243" s="19">
        <f>Rates!I243+('Lead Time'!I243-'Lead Time'!$K243)*Volume!$R$26</f>
        <v>238</v>
      </c>
      <c r="J243" s="19">
        <f>Rates!J243+('Lead Time'!J243-'Lead Time'!$K243)*Volume!$R$26</f>
        <v>673</v>
      </c>
    </row>
    <row r="244" spans="2:10" x14ac:dyDescent="0.2">
      <c r="B244" s="1" t="s">
        <v>104</v>
      </c>
      <c r="C244" s="1" t="s">
        <v>130</v>
      </c>
      <c r="D244" s="1" t="s">
        <v>91</v>
      </c>
      <c r="E244" s="1">
        <v>20</v>
      </c>
      <c r="F244" s="19">
        <f>Rates!F244+('Lead Time'!F244-'Lead Time'!$K244)*Volume!$R$26</f>
        <v>582</v>
      </c>
      <c r="G244" s="19">
        <f>Rates!G244+('Lead Time'!G244-'Lead Time'!$K244)*Volume!$R$26</f>
        <v>687</v>
      </c>
      <c r="H244" s="19">
        <f>Rates!H244+('Lead Time'!H244-'Lead Time'!$K244)*Volume!$R$26</f>
        <v>232</v>
      </c>
      <c r="I244" s="19">
        <f>Rates!I244+('Lead Time'!I244-'Lead Time'!$K244)*Volume!$R$26</f>
        <v>507</v>
      </c>
      <c r="J244" s="19">
        <f>Rates!J244+('Lead Time'!J244-'Lead Time'!$K244)*Volume!$R$26</f>
        <v>407</v>
      </c>
    </row>
    <row r="245" spans="2:10" x14ac:dyDescent="0.2">
      <c r="B245" s="1" t="s">
        <v>105</v>
      </c>
      <c r="C245" s="1" t="s">
        <v>131</v>
      </c>
      <c r="D245" s="1" t="s">
        <v>91</v>
      </c>
      <c r="E245" s="1">
        <v>20</v>
      </c>
      <c r="F245" s="19">
        <f>Rates!F245+('Lead Time'!F245-'Lead Time'!$K245)*Volume!$R$26</f>
        <v>373</v>
      </c>
      <c r="G245" s="19">
        <f>Rates!G245+('Lead Time'!G245-'Lead Time'!$K245)*Volume!$R$26</f>
        <v>616</v>
      </c>
      <c r="H245" s="19">
        <f>Rates!H245+('Lead Time'!H245-'Lead Time'!$K245)*Volume!$R$26</f>
        <v>485</v>
      </c>
      <c r="I245" s="19">
        <f>Rates!I245+('Lead Time'!I245-'Lead Time'!$K245)*Volume!$R$26</f>
        <v>467</v>
      </c>
      <c r="J245" s="19">
        <f>Rates!J245+('Lead Time'!J245-'Lead Time'!$K245)*Volume!$R$26</f>
        <v>513</v>
      </c>
    </row>
    <row r="246" spans="2:10" x14ac:dyDescent="0.2">
      <c r="B246" s="1" t="s">
        <v>106</v>
      </c>
      <c r="C246" s="1" t="s">
        <v>132</v>
      </c>
      <c r="D246" s="1" t="s">
        <v>91</v>
      </c>
      <c r="E246" s="1">
        <v>20</v>
      </c>
      <c r="F246" s="19">
        <f>Rates!F246+('Lead Time'!F246-'Lead Time'!$K246)*Volume!$R$26</f>
        <v>263</v>
      </c>
      <c r="G246" s="19">
        <f>Rates!G246+('Lead Time'!G246-'Lead Time'!$K246)*Volume!$R$26</f>
        <v>250</v>
      </c>
      <c r="H246" s="19">
        <f>Rates!H246+('Lead Time'!H246-'Lead Time'!$K246)*Volume!$R$26</f>
        <v>427</v>
      </c>
      <c r="I246" s="19">
        <f>Rates!I246+('Lead Time'!I246-'Lead Time'!$K246)*Volume!$R$26</f>
        <v>367</v>
      </c>
      <c r="J246" s="19">
        <f>Rates!J246+('Lead Time'!J246-'Lead Time'!$K246)*Volume!$R$26</f>
        <v>299</v>
      </c>
    </row>
    <row r="247" spans="2:10" x14ac:dyDescent="0.2">
      <c r="B247" s="1" t="s">
        <v>107</v>
      </c>
      <c r="C247" s="1" t="s">
        <v>133</v>
      </c>
      <c r="D247" s="1" t="s">
        <v>91</v>
      </c>
      <c r="E247" s="1">
        <v>20</v>
      </c>
      <c r="F247" s="19">
        <f>Rates!F247+('Lead Time'!F247-'Lead Time'!$K247)*Volume!$R$26</f>
        <v>401</v>
      </c>
      <c r="G247" s="19">
        <f>Rates!G247+('Lead Time'!G247-'Lead Time'!$K247)*Volume!$R$26</f>
        <v>331</v>
      </c>
      <c r="H247" s="19">
        <f>Rates!H247+('Lead Time'!H247-'Lead Time'!$K247)*Volume!$R$26</f>
        <v>367</v>
      </c>
      <c r="I247" s="19">
        <f>Rates!I247+('Lead Time'!I247-'Lead Time'!$K247)*Volume!$R$26</f>
        <v>324</v>
      </c>
      <c r="J247" s="19">
        <f>Rates!J247+('Lead Time'!J247-'Lead Time'!$K247)*Volume!$R$26</f>
        <v>421</v>
      </c>
    </row>
    <row r="248" spans="2:10" x14ac:dyDescent="0.2">
      <c r="B248" s="1" t="s">
        <v>108</v>
      </c>
      <c r="C248" s="1" t="s">
        <v>134</v>
      </c>
      <c r="D248" s="1" t="s">
        <v>91</v>
      </c>
      <c r="E248" s="1">
        <v>20</v>
      </c>
      <c r="F248" s="19">
        <f>Rates!F248+('Lead Time'!F248-'Lead Time'!$K248)*Volume!$R$26</f>
        <v>593</v>
      </c>
      <c r="G248" s="19">
        <f>Rates!G248+('Lead Time'!G248-'Lead Time'!$K248)*Volume!$R$26</f>
        <v>378</v>
      </c>
      <c r="H248" s="19">
        <f>Rates!H248+('Lead Time'!H248-'Lead Time'!$K248)*Volume!$R$26</f>
        <v>614</v>
      </c>
      <c r="I248" s="19">
        <f>Rates!I248+('Lead Time'!I248-'Lead Time'!$K248)*Volume!$R$26</f>
        <v>357</v>
      </c>
      <c r="J248" s="19">
        <f>Rates!J248+('Lead Time'!J248-'Lead Time'!$K248)*Volume!$R$26</f>
        <v>603</v>
      </c>
    </row>
    <row r="249" spans="2:10" x14ac:dyDescent="0.2">
      <c r="B249" s="1" t="s">
        <v>109</v>
      </c>
      <c r="C249" s="1" t="s">
        <v>135</v>
      </c>
      <c r="D249" s="1" t="s">
        <v>91</v>
      </c>
      <c r="E249" s="1">
        <v>20</v>
      </c>
      <c r="F249" s="19">
        <f>Rates!F249+('Lead Time'!F249-'Lead Time'!$K249)*Volume!$R$26</f>
        <v>620</v>
      </c>
      <c r="G249" s="19">
        <f>Rates!G249+('Lead Time'!G249-'Lead Time'!$K249)*Volume!$R$26</f>
        <v>779</v>
      </c>
      <c r="H249" s="19">
        <f>Rates!H249+('Lead Time'!H249-'Lead Time'!$K249)*Volume!$R$26</f>
        <v>340</v>
      </c>
      <c r="I249" s="19">
        <f>Rates!I249+('Lead Time'!I249-'Lead Time'!$K249)*Volume!$R$26</f>
        <v>472</v>
      </c>
      <c r="J249" s="19">
        <f>Rates!J249+('Lead Time'!J249-'Lead Time'!$K249)*Volume!$R$26</f>
        <v>575</v>
      </c>
    </row>
    <row r="250" spans="2:10" x14ac:dyDescent="0.2">
      <c r="B250" s="1" t="s">
        <v>110</v>
      </c>
      <c r="C250" s="1" t="s">
        <v>136</v>
      </c>
      <c r="D250" s="1" t="s">
        <v>91</v>
      </c>
      <c r="E250" s="1">
        <v>20</v>
      </c>
      <c r="F250" s="19">
        <f>Rates!F250+('Lead Time'!F250-'Lead Time'!$K250)*Volume!$R$26</f>
        <v>546</v>
      </c>
      <c r="G250" s="19">
        <f>Rates!G250+('Lead Time'!G250-'Lead Time'!$K250)*Volume!$R$26</f>
        <v>720</v>
      </c>
      <c r="H250" s="19">
        <f>Rates!H250+('Lead Time'!H250-'Lead Time'!$K250)*Volume!$R$26</f>
        <v>211</v>
      </c>
      <c r="I250" s="19">
        <f>Rates!I250+('Lead Time'!I250-'Lead Time'!$K250)*Volume!$R$26</f>
        <v>494</v>
      </c>
      <c r="J250" s="19">
        <f>Rates!J250+('Lead Time'!J250-'Lead Time'!$K250)*Volume!$R$26</f>
        <v>546</v>
      </c>
    </row>
    <row r="251" spans="2:10" x14ac:dyDescent="0.2">
      <c r="B251" s="1" t="s">
        <v>111</v>
      </c>
      <c r="C251" s="1" t="s">
        <v>137</v>
      </c>
      <c r="D251" s="1" t="s">
        <v>91</v>
      </c>
      <c r="E251" s="1">
        <v>20</v>
      </c>
      <c r="F251" s="19">
        <f>Rates!F251+('Lead Time'!F251-'Lead Time'!$K251)*Volume!$R$26</f>
        <v>479</v>
      </c>
      <c r="G251" s="19">
        <f>Rates!G251+('Lead Time'!G251-'Lead Time'!$K251)*Volume!$R$26</f>
        <v>349</v>
      </c>
      <c r="H251" s="19">
        <f>Rates!H251+('Lead Time'!H251-'Lead Time'!$K251)*Volume!$R$26</f>
        <v>673</v>
      </c>
      <c r="I251" s="19">
        <f>Rates!I251+('Lead Time'!I251-'Lead Time'!$K251)*Volume!$R$26</f>
        <v>658</v>
      </c>
      <c r="J251" s="19">
        <f>Rates!J251+('Lead Time'!J251-'Lead Time'!$K251)*Volume!$R$26</f>
        <v>398</v>
      </c>
    </row>
    <row r="252" spans="2:10" x14ac:dyDescent="0.2">
      <c r="B252" s="1" t="s">
        <v>107</v>
      </c>
      <c r="C252" s="1" t="s">
        <v>138</v>
      </c>
      <c r="D252" s="1" t="s">
        <v>91</v>
      </c>
      <c r="E252" s="1">
        <v>20</v>
      </c>
      <c r="F252" s="19">
        <f>Rates!F252+('Lead Time'!F252-'Lead Time'!$K252)*Volume!$R$26</f>
        <v>623</v>
      </c>
      <c r="G252" s="19">
        <f>Rates!G252+('Lead Time'!G252-'Lead Time'!$K252)*Volume!$R$26</f>
        <v>436</v>
      </c>
      <c r="H252" s="19">
        <f>Rates!H252+('Lead Time'!H252-'Lead Time'!$K252)*Volume!$R$26</f>
        <v>699</v>
      </c>
      <c r="I252" s="19">
        <f>Rates!I252+('Lead Time'!I252-'Lead Time'!$K252)*Volume!$R$26</f>
        <v>542</v>
      </c>
      <c r="J252" s="19">
        <f>Rates!J252+('Lead Time'!J252-'Lead Time'!$K252)*Volume!$R$26</f>
        <v>590</v>
      </c>
    </row>
    <row r="253" spans="2:10" x14ac:dyDescent="0.2">
      <c r="B253" s="1" t="s">
        <v>112</v>
      </c>
      <c r="C253" s="1" t="s">
        <v>139</v>
      </c>
      <c r="D253" s="1" t="s">
        <v>91</v>
      </c>
      <c r="E253" s="1">
        <v>20</v>
      </c>
      <c r="F253" s="19">
        <f>Rates!F253+('Lead Time'!F253-'Lead Time'!$K253)*Volume!$R$26</f>
        <v>391</v>
      </c>
      <c r="G253" s="19">
        <f>Rates!G253+('Lead Time'!G253-'Lead Time'!$K253)*Volume!$R$26</f>
        <v>624</v>
      </c>
      <c r="H253" s="19">
        <f>Rates!H253+('Lead Time'!H253-'Lead Time'!$K253)*Volume!$R$26</f>
        <v>490</v>
      </c>
      <c r="I253" s="19">
        <f>Rates!I253+('Lead Time'!I253-'Lead Time'!$K253)*Volume!$R$26</f>
        <v>376</v>
      </c>
      <c r="J253" s="19">
        <f>Rates!J253+('Lead Time'!J253-'Lead Time'!$K253)*Volume!$R$26</f>
        <v>634</v>
      </c>
    </row>
    <row r="254" spans="2:10" x14ac:dyDescent="0.2">
      <c r="B254" s="1" t="s">
        <v>104</v>
      </c>
      <c r="C254" s="1" t="s">
        <v>140</v>
      </c>
      <c r="D254" s="1" t="s">
        <v>91</v>
      </c>
      <c r="E254" s="1">
        <v>20</v>
      </c>
      <c r="F254" s="19">
        <f>Rates!F254+('Lead Time'!F254-'Lead Time'!$K254)*Volume!$R$26</f>
        <v>442</v>
      </c>
      <c r="G254" s="19">
        <f>Rates!G254+('Lead Time'!G254-'Lead Time'!$K254)*Volume!$R$26</f>
        <v>619</v>
      </c>
      <c r="H254" s="19">
        <f>Rates!H254+('Lead Time'!H254-'Lead Time'!$K254)*Volume!$R$26</f>
        <v>406</v>
      </c>
      <c r="I254" s="19">
        <f>Rates!I254+('Lead Time'!I254-'Lead Time'!$K254)*Volume!$R$26</f>
        <v>301</v>
      </c>
      <c r="J254" s="19">
        <f>Rates!J254+('Lead Time'!J254-'Lead Time'!$K254)*Volume!$R$26</f>
        <v>437</v>
      </c>
    </row>
    <row r="255" spans="2:10" x14ac:dyDescent="0.2">
      <c r="B255" s="1" t="s">
        <v>104</v>
      </c>
      <c r="C255" s="1" t="s">
        <v>141</v>
      </c>
      <c r="D255" s="1" t="s">
        <v>91</v>
      </c>
      <c r="E255" s="1">
        <v>20</v>
      </c>
      <c r="F255" s="19">
        <f>Rates!F255+('Lead Time'!F255-'Lead Time'!$K255)*Volume!$R$26</f>
        <v>224</v>
      </c>
      <c r="G255" s="19">
        <f>Rates!G255+('Lead Time'!G255-'Lead Time'!$K255)*Volume!$R$26</f>
        <v>484</v>
      </c>
      <c r="H255" s="19">
        <f>Rates!H255+('Lead Time'!H255-'Lead Time'!$K255)*Volume!$R$26</f>
        <v>347</v>
      </c>
      <c r="I255" s="19">
        <f>Rates!I255+('Lead Time'!I255-'Lead Time'!$K255)*Volume!$R$26</f>
        <v>574</v>
      </c>
      <c r="J255" s="19">
        <f>Rates!J255+('Lead Time'!J255-'Lead Time'!$K255)*Volume!$R$26</f>
        <v>446</v>
      </c>
    </row>
    <row r="256" spans="2:10" x14ac:dyDescent="0.2">
      <c r="B256" s="1" t="s">
        <v>113</v>
      </c>
      <c r="C256" s="1" t="s">
        <v>142</v>
      </c>
      <c r="D256" s="1" t="s">
        <v>91</v>
      </c>
      <c r="E256" s="1">
        <v>20</v>
      </c>
      <c r="F256" s="19">
        <f>Rates!F256+('Lead Time'!F256-'Lead Time'!$K256)*Volume!$R$26</f>
        <v>490</v>
      </c>
      <c r="G256" s="19">
        <f>Rates!G256+('Lead Time'!G256-'Lead Time'!$K256)*Volume!$R$26</f>
        <v>423</v>
      </c>
      <c r="H256" s="19">
        <f>Rates!H256+('Lead Time'!H256-'Lead Time'!$K256)*Volume!$R$26</f>
        <v>369</v>
      </c>
      <c r="I256" s="19">
        <f>Rates!I256+('Lead Time'!I256-'Lead Time'!$K256)*Volume!$R$26</f>
        <v>312</v>
      </c>
      <c r="J256" s="19">
        <f>Rates!J256+('Lead Time'!J256-'Lead Time'!$K256)*Volume!$R$26</f>
        <v>539</v>
      </c>
    </row>
    <row r="257" spans="2:10" x14ac:dyDescent="0.2">
      <c r="B257" s="1" t="s">
        <v>114</v>
      </c>
      <c r="C257" s="1" t="s">
        <v>143</v>
      </c>
      <c r="D257" s="1" t="s">
        <v>91</v>
      </c>
      <c r="E257" s="1">
        <v>20</v>
      </c>
      <c r="F257" s="19">
        <f>Rates!F257+('Lead Time'!F257-'Lead Time'!$K257)*Volume!$R$26</f>
        <v>513</v>
      </c>
      <c r="G257" s="19">
        <f>Rates!G257+('Lead Time'!G257-'Lead Time'!$K257)*Volume!$R$26</f>
        <v>423</v>
      </c>
      <c r="H257" s="19">
        <f>Rates!H257+('Lead Time'!H257-'Lead Time'!$K257)*Volume!$R$26</f>
        <v>341</v>
      </c>
      <c r="I257" s="19">
        <f>Rates!I257+('Lead Time'!I257-'Lead Time'!$K257)*Volume!$R$26</f>
        <v>541</v>
      </c>
      <c r="J257" s="19">
        <f>Rates!J257+('Lead Time'!J257-'Lead Time'!$K257)*Volume!$R$26</f>
        <v>446</v>
      </c>
    </row>
    <row r="258" spans="2:10" x14ac:dyDescent="0.2">
      <c r="B258" s="1" t="s">
        <v>104</v>
      </c>
      <c r="C258" s="1" t="s">
        <v>144</v>
      </c>
      <c r="D258" s="1" t="s">
        <v>91</v>
      </c>
      <c r="E258" s="1">
        <v>20</v>
      </c>
      <c r="F258" s="19">
        <f>Rates!F258+('Lead Time'!F258-'Lead Time'!$K258)*Volume!$R$26</f>
        <v>444</v>
      </c>
      <c r="G258" s="19">
        <f>Rates!G258+('Lead Time'!G258-'Lead Time'!$K258)*Volume!$R$26</f>
        <v>304</v>
      </c>
      <c r="H258" s="19">
        <f>Rates!H258+('Lead Time'!H258-'Lead Time'!$K258)*Volume!$R$26</f>
        <v>305</v>
      </c>
      <c r="I258" s="19">
        <f>Rates!I258+('Lead Time'!I258-'Lead Time'!$K258)*Volume!$R$26</f>
        <v>299</v>
      </c>
      <c r="J258" s="19">
        <f>Rates!J258+('Lead Time'!J258-'Lead Time'!$K258)*Volume!$R$26</f>
        <v>453</v>
      </c>
    </row>
    <row r="259" spans="2:10" x14ac:dyDescent="0.2">
      <c r="B259" s="1" t="s">
        <v>114</v>
      </c>
      <c r="C259" s="1" t="s">
        <v>145</v>
      </c>
      <c r="D259" s="1" t="s">
        <v>91</v>
      </c>
      <c r="E259" s="1">
        <v>20</v>
      </c>
      <c r="F259" s="19">
        <f>Rates!F259+('Lead Time'!F259-'Lead Time'!$K259)*Volume!$R$26</f>
        <v>345</v>
      </c>
      <c r="G259" s="19">
        <f>Rates!G259+('Lead Time'!G259-'Lead Time'!$K259)*Volume!$R$26</f>
        <v>375</v>
      </c>
      <c r="H259" s="19">
        <f>Rates!H259+('Lead Time'!H259-'Lead Time'!$K259)*Volume!$R$26</f>
        <v>406</v>
      </c>
      <c r="I259" s="19">
        <f>Rates!I259+('Lead Time'!I259-'Lead Time'!$K259)*Volume!$R$26</f>
        <v>340</v>
      </c>
      <c r="J259" s="19">
        <f>Rates!J259+('Lead Time'!J259-'Lead Time'!$K259)*Volume!$R$26</f>
        <v>484</v>
      </c>
    </row>
    <row r="260" spans="2:10" x14ac:dyDescent="0.2">
      <c r="B260" s="1" t="s">
        <v>115</v>
      </c>
      <c r="C260" s="1" t="s">
        <v>146</v>
      </c>
      <c r="D260" s="1" t="s">
        <v>91</v>
      </c>
      <c r="E260" s="1">
        <v>20</v>
      </c>
      <c r="F260" s="19">
        <f>Rates!F260+('Lead Time'!F260-'Lead Time'!$K260)*Volume!$R$26</f>
        <v>410</v>
      </c>
      <c r="G260" s="19">
        <f>Rates!G260+('Lead Time'!G260-'Lead Time'!$K260)*Volume!$R$26</f>
        <v>667</v>
      </c>
      <c r="H260" s="19">
        <f>Rates!H260+('Lead Time'!H260-'Lead Time'!$K260)*Volume!$R$26</f>
        <v>345</v>
      </c>
      <c r="I260" s="19">
        <f>Rates!I260+('Lead Time'!I260-'Lead Time'!$K260)*Volume!$R$26</f>
        <v>649</v>
      </c>
      <c r="J260" s="19">
        <f>Rates!J260+('Lead Time'!J260-'Lead Time'!$K260)*Volume!$R$26</f>
        <v>450</v>
      </c>
    </row>
    <row r="261" spans="2:10" x14ac:dyDescent="0.2">
      <c r="B261" s="1" t="s">
        <v>103</v>
      </c>
      <c r="C261" s="1" t="s">
        <v>147</v>
      </c>
      <c r="D261" s="1" t="s">
        <v>91</v>
      </c>
      <c r="E261" s="1">
        <v>20</v>
      </c>
      <c r="F261" s="19">
        <f>Rates!F261+('Lead Time'!F261-'Lead Time'!$K261)*Volume!$R$26</f>
        <v>627</v>
      </c>
      <c r="G261" s="19">
        <f>Rates!G261+('Lead Time'!G261-'Lead Time'!$K261)*Volume!$R$26</f>
        <v>397</v>
      </c>
      <c r="H261" s="19">
        <f>Rates!H261+('Lead Time'!H261-'Lead Time'!$K261)*Volume!$R$26</f>
        <v>525</v>
      </c>
      <c r="I261" s="19">
        <f>Rates!I261+('Lead Time'!I261-'Lead Time'!$K261)*Volume!$R$26</f>
        <v>420</v>
      </c>
      <c r="J261" s="19">
        <f>Rates!J261+('Lead Time'!J261-'Lead Time'!$K261)*Volume!$R$26</f>
        <v>531</v>
      </c>
    </row>
    <row r="262" spans="2:10" x14ac:dyDescent="0.2">
      <c r="B262" s="1" t="s">
        <v>94</v>
      </c>
      <c r="C262" s="1" t="s">
        <v>148</v>
      </c>
      <c r="D262" s="1" t="s">
        <v>91</v>
      </c>
      <c r="E262" s="1">
        <v>20</v>
      </c>
      <c r="F262" s="19">
        <f>Rates!F262+('Lead Time'!F262-'Lead Time'!$K262)*Volume!$R$26</f>
        <v>639</v>
      </c>
      <c r="G262" s="19">
        <f>Rates!G262+('Lead Time'!G262-'Lead Time'!$K262)*Volume!$R$26</f>
        <v>275</v>
      </c>
      <c r="H262" s="19">
        <f>Rates!H262+('Lead Time'!H262-'Lead Time'!$K262)*Volume!$R$26</f>
        <v>291</v>
      </c>
      <c r="I262" s="19">
        <f>Rates!I262+('Lead Time'!I262-'Lead Time'!$K262)*Volume!$R$26</f>
        <v>239</v>
      </c>
      <c r="J262" s="19">
        <f>Rates!J262+('Lead Time'!J262-'Lead Time'!$K262)*Volume!$R$26</f>
        <v>457</v>
      </c>
    </row>
    <row r="263" spans="2:10" x14ac:dyDescent="0.2">
      <c r="B263" s="1" t="s">
        <v>93</v>
      </c>
      <c r="C263" s="1" t="s">
        <v>149</v>
      </c>
      <c r="D263" s="1" t="s">
        <v>91</v>
      </c>
      <c r="E263" s="1">
        <v>20</v>
      </c>
      <c r="F263" s="19">
        <f>Rates!F263+('Lead Time'!F263-'Lead Time'!$K263)*Volume!$R$26</f>
        <v>491</v>
      </c>
      <c r="G263" s="19">
        <f>Rates!G263+('Lead Time'!G263-'Lead Time'!$K263)*Volume!$R$26</f>
        <v>382</v>
      </c>
      <c r="H263" s="19">
        <f>Rates!H263+('Lead Time'!H263-'Lead Time'!$K263)*Volume!$R$26</f>
        <v>640</v>
      </c>
      <c r="I263" s="19">
        <f>Rates!I263+('Lead Time'!I263-'Lead Time'!$K263)*Volume!$R$26</f>
        <v>491</v>
      </c>
      <c r="J263" s="19">
        <f>Rates!J263+('Lead Time'!J263-'Lead Time'!$K263)*Volume!$R$26</f>
        <v>644</v>
      </c>
    </row>
    <row r="264" spans="2:10" x14ac:dyDescent="0.2">
      <c r="B264" s="1" t="s">
        <v>116</v>
      </c>
      <c r="C264" s="1" t="s">
        <v>150</v>
      </c>
      <c r="D264" s="1" t="s">
        <v>91</v>
      </c>
      <c r="E264" s="1">
        <v>20</v>
      </c>
      <c r="F264" s="19">
        <f>Rates!F264+('Lead Time'!F264-'Lead Time'!$K264)*Volume!$R$26</f>
        <v>421</v>
      </c>
      <c r="G264" s="19">
        <f>Rates!G264+('Lead Time'!G264-'Lead Time'!$K264)*Volume!$R$26</f>
        <v>260</v>
      </c>
      <c r="H264" s="19">
        <f>Rates!H264+('Lead Time'!H264-'Lead Time'!$K264)*Volume!$R$26</f>
        <v>320</v>
      </c>
      <c r="I264" s="19">
        <f>Rates!I264+('Lead Time'!I264-'Lead Time'!$K264)*Volume!$R$26</f>
        <v>550</v>
      </c>
      <c r="J264" s="19">
        <f>Rates!J264+('Lead Time'!J264-'Lead Time'!$K264)*Volume!$R$26</f>
        <v>461</v>
      </c>
    </row>
    <row r="265" spans="2:10" x14ac:dyDescent="0.2">
      <c r="B265" s="1" t="s">
        <v>106</v>
      </c>
      <c r="C265" s="1" t="s">
        <v>151</v>
      </c>
      <c r="D265" s="1" t="s">
        <v>91</v>
      </c>
      <c r="E265" s="1">
        <v>20</v>
      </c>
      <c r="F265" s="19">
        <f>Rates!F265+('Lead Time'!F265-'Lead Time'!$K265)*Volume!$R$26</f>
        <v>550</v>
      </c>
      <c r="G265" s="19">
        <f>Rates!G265+('Lead Time'!G265-'Lead Time'!$K265)*Volume!$R$26</f>
        <v>499</v>
      </c>
      <c r="H265" s="19">
        <f>Rates!H265+('Lead Time'!H265-'Lead Time'!$K265)*Volume!$R$26</f>
        <v>453</v>
      </c>
      <c r="I265" s="19">
        <f>Rates!I265+('Lead Time'!I265-'Lead Time'!$K265)*Volume!$R$26</f>
        <v>495</v>
      </c>
      <c r="J265" s="19">
        <f>Rates!J265+('Lead Time'!J265-'Lead Time'!$K265)*Volume!$R$26</f>
        <v>535</v>
      </c>
    </row>
    <row r="266" spans="2:10" x14ac:dyDescent="0.2">
      <c r="B266" s="1" t="s">
        <v>100</v>
      </c>
      <c r="C266" s="1" t="s">
        <v>152</v>
      </c>
      <c r="D266" s="1" t="s">
        <v>91</v>
      </c>
      <c r="E266" s="1">
        <v>20</v>
      </c>
      <c r="F266" s="19">
        <f>Rates!F266+('Lead Time'!F266-'Lead Time'!$K266)*Volume!$R$26</f>
        <v>413</v>
      </c>
      <c r="G266" s="19">
        <f>Rates!G266+('Lead Time'!G266-'Lead Time'!$K266)*Volume!$R$26</f>
        <v>503</v>
      </c>
      <c r="H266" s="19">
        <f>Rates!H266+('Lead Time'!H266-'Lead Time'!$K266)*Volume!$R$26</f>
        <v>297</v>
      </c>
      <c r="I266" s="19">
        <f>Rates!I266+('Lead Time'!I266-'Lead Time'!$K266)*Volume!$R$26</f>
        <v>481</v>
      </c>
      <c r="J266" s="19">
        <f>Rates!J266+('Lead Time'!J266-'Lead Time'!$K266)*Volume!$R$26</f>
        <v>651</v>
      </c>
    </row>
    <row r="267" spans="2:10" x14ac:dyDescent="0.2">
      <c r="B267" s="1" t="s">
        <v>94</v>
      </c>
      <c r="C267" s="1" t="s">
        <v>153</v>
      </c>
      <c r="D267" s="1" t="s">
        <v>91</v>
      </c>
      <c r="E267" s="1">
        <v>20</v>
      </c>
      <c r="F267" s="19">
        <f>Rates!F267+('Lead Time'!F267-'Lead Time'!$K267)*Volume!$R$26</f>
        <v>239</v>
      </c>
      <c r="G267" s="19">
        <f>Rates!G267+('Lead Time'!G267-'Lead Time'!$K267)*Volume!$R$26</f>
        <v>564</v>
      </c>
      <c r="H267" s="19">
        <f>Rates!H267+('Lead Time'!H267-'Lead Time'!$K267)*Volume!$R$26</f>
        <v>714</v>
      </c>
      <c r="I267" s="19">
        <f>Rates!I267+('Lead Time'!I267-'Lead Time'!$K267)*Volume!$R$26</f>
        <v>365</v>
      </c>
      <c r="J267" s="19">
        <f>Rates!J267+('Lead Time'!J267-'Lead Time'!$K267)*Volume!$R$26</f>
        <v>454</v>
      </c>
    </row>
    <row r="268" spans="2:10" x14ac:dyDescent="0.2">
      <c r="B268" s="1" t="s">
        <v>93</v>
      </c>
      <c r="C268" s="1" t="s">
        <v>154</v>
      </c>
      <c r="D268" s="1" t="s">
        <v>91</v>
      </c>
      <c r="E268" s="1">
        <v>20</v>
      </c>
      <c r="F268" s="19">
        <f>Rates!F268+('Lead Time'!F268-'Lead Time'!$K268)*Volume!$R$26</f>
        <v>332</v>
      </c>
      <c r="G268" s="19">
        <f>Rates!G268+('Lead Time'!G268-'Lead Time'!$K268)*Volume!$R$26</f>
        <v>360</v>
      </c>
      <c r="H268" s="19">
        <f>Rates!H268+('Lead Time'!H268-'Lead Time'!$K268)*Volume!$R$26</f>
        <v>375</v>
      </c>
      <c r="I268" s="19">
        <f>Rates!I268+('Lead Time'!I268-'Lead Time'!$K268)*Volume!$R$26</f>
        <v>490</v>
      </c>
      <c r="J268" s="19">
        <f>Rates!J268+('Lead Time'!J268-'Lead Time'!$K268)*Volume!$R$26</f>
        <v>484</v>
      </c>
    </row>
    <row r="269" spans="2:10" x14ac:dyDescent="0.2">
      <c r="B269" s="1" t="s">
        <v>93</v>
      </c>
      <c r="C269" s="1" t="s">
        <v>117</v>
      </c>
      <c r="D269" s="1" t="s">
        <v>91</v>
      </c>
      <c r="E269" s="1">
        <v>40</v>
      </c>
      <c r="F269" s="19">
        <f>Rates!F269+('Lead Time'!F269-'Lead Time'!$K269)*Volume!$R$26</f>
        <v>262</v>
      </c>
      <c r="G269" s="19">
        <f>Rates!G269+('Lead Time'!G269-'Lead Time'!$K269)*Volume!$R$26</f>
        <v>440</v>
      </c>
      <c r="H269" s="19">
        <f>Rates!H269+('Lead Time'!H269-'Lead Time'!$K269)*Volume!$R$26</f>
        <v>470</v>
      </c>
      <c r="I269" s="19">
        <f>Rates!I269+('Lead Time'!I269-'Lead Time'!$K269)*Volume!$R$26</f>
        <v>425</v>
      </c>
      <c r="J269" s="19">
        <f>Rates!J269+('Lead Time'!J269-'Lead Time'!$K269)*Volume!$R$26</f>
        <v>437</v>
      </c>
    </row>
    <row r="270" spans="2:10" x14ac:dyDescent="0.2">
      <c r="B270" s="1" t="s">
        <v>94</v>
      </c>
      <c r="C270" s="1" t="s">
        <v>118</v>
      </c>
      <c r="D270" s="1" t="s">
        <v>91</v>
      </c>
      <c r="E270" s="1">
        <v>40</v>
      </c>
      <c r="F270" s="19">
        <f>Rates!F270+('Lead Time'!F270-'Lead Time'!$K270)*Volume!$R$26</f>
        <v>448</v>
      </c>
      <c r="G270" s="19">
        <f>Rates!G270+('Lead Time'!G270-'Lead Time'!$K270)*Volume!$R$26</f>
        <v>423</v>
      </c>
      <c r="H270" s="19">
        <f>Rates!H270+('Lead Time'!H270-'Lead Time'!$K270)*Volume!$R$26</f>
        <v>523</v>
      </c>
      <c r="I270" s="19">
        <f>Rates!I270+('Lead Time'!I270-'Lead Time'!$K270)*Volume!$R$26</f>
        <v>362</v>
      </c>
      <c r="J270" s="19">
        <f>Rates!J270+('Lead Time'!J270-'Lead Time'!$K270)*Volume!$R$26</f>
        <v>271</v>
      </c>
    </row>
    <row r="271" spans="2:10" x14ac:dyDescent="0.2">
      <c r="B271" s="1" t="s">
        <v>95</v>
      </c>
      <c r="C271" s="1" t="s">
        <v>119</v>
      </c>
      <c r="D271" s="1" t="s">
        <v>91</v>
      </c>
      <c r="E271" s="1">
        <v>40</v>
      </c>
      <c r="F271" s="19">
        <f>Rates!F271+('Lead Time'!F271-'Lead Time'!$K271)*Volume!$R$26</f>
        <v>521</v>
      </c>
      <c r="G271" s="19">
        <f>Rates!G271+('Lead Time'!G271-'Lead Time'!$K271)*Volume!$R$26</f>
        <v>535</v>
      </c>
      <c r="H271" s="19">
        <f>Rates!H271+('Lead Time'!H271-'Lead Time'!$K271)*Volume!$R$26</f>
        <v>535</v>
      </c>
      <c r="I271" s="19">
        <f>Rates!I271+('Lead Time'!I271-'Lead Time'!$K271)*Volume!$R$26</f>
        <v>572</v>
      </c>
      <c r="J271" s="19">
        <f>Rates!J271+('Lead Time'!J271-'Lead Time'!$K271)*Volume!$R$26</f>
        <v>258</v>
      </c>
    </row>
    <row r="272" spans="2:10" x14ac:dyDescent="0.2">
      <c r="B272" s="1" t="s">
        <v>94</v>
      </c>
      <c r="C272" s="1" t="s">
        <v>120</v>
      </c>
      <c r="D272" s="1" t="s">
        <v>91</v>
      </c>
      <c r="E272" s="1">
        <v>40</v>
      </c>
      <c r="F272" s="19">
        <f>Rates!F272+('Lead Time'!F272-'Lead Time'!$K272)*Volume!$R$26</f>
        <v>474</v>
      </c>
      <c r="G272" s="19">
        <f>Rates!G272+('Lead Time'!G272-'Lead Time'!$K272)*Volume!$R$26</f>
        <v>291</v>
      </c>
      <c r="H272" s="19">
        <f>Rates!H272+('Lead Time'!H272-'Lead Time'!$K272)*Volume!$R$26</f>
        <v>251</v>
      </c>
      <c r="I272" s="19">
        <f>Rates!I272+('Lead Time'!I272-'Lead Time'!$K272)*Volume!$R$26</f>
        <v>555</v>
      </c>
      <c r="J272" s="19">
        <f>Rates!J272+('Lead Time'!J272-'Lead Time'!$K272)*Volume!$R$26</f>
        <v>603</v>
      </c>
    </row>
    <row r="273" spans="2:10" x14ac:dyDescent="0.2">
      <c r="B273" s="1" t="s">
        <v>96</v>
      </c>
      <c r="C273" s="1" t="s">
        <v>121</v>
      </c>
      <c r="D273" s="1" t="s">
        <v>91</v>
      </c>
      <c r="E273" s="1">
        <v>40</v>
      </c>
      <c r="F273" s="19">
        <f>Rates!F273+('Lead Time'!F273-'Lead Time'!$K273)*Volume!$R$26</f>
        <v>531</v>
      </c>
      <c r="G273" s="19">
        <f>Rates!G273+('Lead Time'!G273-'Lead Time'!$K273)*Volume!$R$26</f>
        <v>320</v>
      </c>
      <c r="H273" s="19">
        <f>Rates!H273+('Lead Time'!H273-'Lead Time'!$K273)*Volume!$R$26</f>
        <v>511</v>
      </c>
      <c r="I273" s="19">
        <f>Rates!I273+('Lead Time'!I273-'Lead Time'!$K273)*Volume!$R$26</f>
        <v>321</v>
      </c>
      <c r="J273" s="19">
        <f>Rates!J273+('Lead Time'!J273-'Lead Time'!$K273)*Volume!$R$26</f>
        <v>493</v>
      </c>
    </row>
    <row r="274" spans="2:10" x14ac:dyDescent="0.2">
      <c r="B274" s="1" t="s">
        <v>97</v>
      </c>
      <c r="C274" s="1" t="s">
        <v>122</v>
      </c>
      <c r="D274" s="1" t="s">
        <v>91</v>
      </c>
      <c r="E274" s="1">
        <v>40</v>
      </c>
      <c r="F274" s="19">
        <f>Rates!F274+('Lead Time'!F274-'Lead Time'!$K274)*Volume!$R$26</f>
        <v>549</v>
      </c>
      <c r="G274" s="19">
        <f>Rates!G274+('Lead Time'!G274-'Lead Time'!$K274)*Volume!$R$26</f>
        <v>633</v>
      </c>
      <c r="H274" s="19">
        <f>Rates!H274+('Lead Time'!H274-'Lead Time'!$K274)*Volume!$R$26</f>
        <v>216</v>
      </c>
      <c r="I274" s="19">
        <f>Rates!I274+('Lead Time'!I274-'Lead Time'!$K274)*Volume!$R$26</f>
        <v>576</v>
      </c>
      <c r="J274" s="19">
        <f>Rates!J274+('Lead Time'!J274-'Lead Time'!$K274)*Volume!$R$26</f>
        <v>603</v>
      </c>
    </row>
    <row r="275" spans="2:10" x14ac:dyDescent="0.2">
      <c r="B275" s="1" t="s">
        <v>98</v>
      </c>
      <c r="C275" s="1" t="s">
        <v>123</v>
      </c>
      <c r="D275" s="1" t="s">
        <v>91</v>
      </c>
      <c r="E275" s="1">
        <v>40</v>
      </c>
      <c r="F275" s="19">
        <f>Rates!F275+('Lead Time'!F275-'Lead Time'!$K275)*Volume!$R$26</f>
        <v>636</v>
      </c>
      <c r="G275" s="19">
        <f>Rates!G275+('Lead Time'!G275-'Lead Time'!$K275)*Volume!$R$26</f>
        <v>543</v>
      </c>
      <c r="H275" s="19">
        <f>Rates!H275+('Lead Time'!H275-'Lead Time'!$K275)*Volume!$R$26</f>
        <v>372</v>
      </c>
      <c r="I275" s="19">
        <f>Rates!I275+('Lead Time'!I275-'Lead Time'!$K275)*Volume!$R$26</f>
        <v>404</v>
      </c>
      <c r="J275" s="19">
        <f>Rates!J275+('Lead Time'!J275-'Lead Time'!$K275)*Volume!$R$26</f>
        <v>293</v>
      </c>
    </row>
    <row r="276" spans="2:10" x14ac:dyDescent="0.2">
      <c r="B276" s="1" t="s">
        <v>97</v>
      </c>
      <c r="C276" s="1" t="s">
        <v>124</v>
      </c>
      <c r="D276" s="1" t="s">
        <v>91</v>
      </c>
      <c r="E276" s="1">
        <v>40</v>
      </c>
      <c r="F276" s="19">
        <f>Rates!F276+('Lead Time'!F276-'Lead Time'!$K276)*Volume!$R$26</f>
        <v>316</v>
      </c>
      <c r="G276" s="19">
        <f>Rates!G276+('Lead Time'!G276-'Lead Time'!$K276)*Volume!$R$26</f>
        <v>420</v>
      </c>
      <c r="H276" s="19">
        <f>Rates!H276+('Lead Time'!H276-'Lead Time'!$K276)*Volume!$R$26</f>
        <v>732</v>
      </c>
      <c r="I276" s="19">
        <f>Rates!I276+('Lead Time'!I276-'Lead Time'!$K276)*Volume!$R$26</f>
        <v>509</v>
      </c>
      <c r="J276" s="19">
        <f>Rates!J276+('Lead Time'!J276-'Lead Time'!$K276)*Volume!$R$26</f>
        <v>474</v>
      </c>
    </row>
    <row r="277" spans="2:10" x14ac:dyDescent="0.2">
      <c r="B277" s="1" t="s">
        <v>99</v>
      </c>
      <c r="C277" s="1" t="s">
        <v>125</v>
      </c>
      <c r="D277" s="1" t="s">
        <v>91</v>
      </c>
      <c r="E277" s="1">
        <v>40</v>
      </c>
      <c r="F277" s="19">
        <f>Rates!F277+('Lead Time'!F277-'Lead Time'!$K277)*Volume!$R$26</f>
        <v>365</v>
      </c>
      <c r="G277" s="19">
        <f>Rates!G277+('Lead Time'!G277-'Lead Time'!$K277)*Volume!$R$26</f>
        <v>552</v>
      </c>
      <c r="H277" s="19">
        <f>Rates!H277+('Lead Time'!H277-'Lead Time'!$K277)*Volume!$R$26</f>
        <v>511</v>
      </c>
      <c r="I277" s="19">
        <f>Rates!I277+('Lead Time'!I277-'Lead Time'!$K277)*Volume!$R$26</f>
        <v>515</v>
      </c>
      <c r="J277" s="19">
        <f>Rates!J277+('Lead Time'!J277-'Lead Time'!$K277)*Volume!$R$26</f>
        <v>651</v>
      </c>
    </row>
    <row r="278" spans="2:10" x14ac:dyDescent="0.2">
      <c r="B278" s="1" t="s">
        <v>100</v>
      </c>
      <c r="C278" s="1" t="s">
        <v>126</v>
      </c>
      <c r="D278" s="1" t="s">
        <v>91</v>
      </c>
      <c r="E278" s="1">
        <v>40</v>
      </c>
      <c r="F278" s="19">
        <f>Rates!F278+('Lead Time'!F278-'Lead Time'!$K278)*Volume!$R$26</f>
        <v>517</v>
      </c>
      <c r="G278" s="19">
        <f>Rates!G278+('Lead Time'!G278-'Lead Time'!$K278)*Volume!$R$26</f>
        <v>403</v>
      </c>
      <c r="H278" s="19">
        <f>Rates!H278+('Lead Time'!H278-'Lead Time'!$K278)*Volume!$R$26</f>
        <v>288</v>
      </c>
      <c r="I278" s="19">
        <f>Rates!I278+('Lead Time'!I278-'Lead Time'!$K278)*Volume!$R$26</f>
        <v>298</v>
      </c>
      <c r="J278" s="19">
        <f>Rates!J278+('Lead Time'!J278-'Lead Time'!$K278)*Volume!$R$26</f>
        <v>476</v>
      </c>
    </row>
    <row r="279" spans="2:10" x14ac:dyDescent="0.2">
      <c r="B279" s="1" t="s">
        <v>101</v>
      </c>
      <c r="C279" s="1" t="s">
        <v>127</v>
      </c>
      <c r="D279" s="1" t="s">
        <v>91</v>
      </c>
      <c r="E279" s="1">
        <v>40</v>
      </c>
      <c r="F279" s="19">
        <f>Rates!F279+('Lead Time'!F279-'Lead Time'!$K279)*Volume!$R$26</f>
        <v>667</v>
      </c>
      <c r="G279" s="19">
        <f>Rates!G279+('Lead Time'!G279-'Lead Time'!$K279)*Volume!$R$26</f>
        <v>475</v>
      </c>
      <c r="H279" s="19">
        <f>Rates!H279+('Lead Time'!H279-'Lead Time'!$K279)*Volume!$R$26</f>
        <v>400</v>
      </c>
      <c r="I279" s="19">
        <f>Rates!I279+('Lead Time'!I279-'Lead Time'!$K279)*Volume!$R$26</f>
        <v>328</v>
      </c>
      <c r="J279" s="19">
        <f>Rates!J279+('Lead Time'!J279-'Lead Time'!$K279)*Volume!$R$26</f>
        <v>285</v>
      </c>
    </row>
    <row r="280" spans="2:10" x14ac:dyDescent="0.2">
      <c r="B280" s="1" t="s">
        <v>102</v>
      </c>
      <c r="C280" s="1" t="s">
        <v>128</v>
      </c>
      <c r="D280" s="1" t="s">
        <v>91</v>
      </c>
      <c r="E280" s="1">
        <v>40</v>
      </c>
      <c r="F280" s="19">
        <f>Rates!F280+('Lead Time'!F280-'Lead Time'!$K280)*Volume!$R$26</f>
        <v>214</v>
      </c>
      <c r="G280" s="19">
        <f>Rates!G280+('Lead Time'!G280-'Lead Time'!$K280)*Volume!$R$26</f>
        <v>528</v>
      </c>
      <c r="H280" s="19">
        <f>Rates!H280+('Lead Time'!H280-'Lead Time'!$K280)*Volume!$R$26</f>
        <v>653</v>
      </c>
      <c r="I280" s="19">
        <f>Rates!I280+('Lead Time'!I280-'Lead Time'!$K280)*Volume!$R$26</f>
        <v>468</v>
      </c>
      <c r="J280" s="19">
        <f>Rates!J280+('Lead Time'!J280-'Lead Time'!$K280)*Volume!$R$26</f>
        <v>371</v>
      </c>
    </row>
    <row r="281" spans="2:10" x14ac:dyDescent="0.2">
      <c r="B281" s="1" t="s">
        <v>103</v>
      </c>
      <c r="C281" s="1" t="s">
        <v>129</v>
      </c>
      <c r="D281" s="1" t="s">
        <v>91</v>
      </c>
      <c r="E281" s="1">
        <v>40</v>
      </c>
      <c r="F281" s="19">
        <f>Rates!F281+('Lead Time'!F281-'Lead Time'!$K281)*Volume!$R$26</f>
        <v>426</v>
      </c>
      <c r="G281" s="19">
        <f>Rates!G281+('Lead Time'!G281-'Lead Time'!$K281)*Volume!$R$26</f>
        <v>512</v>
      </c>
      <c r="H281" s="19">
        <f>Rates!H281+('Lead Time'!H281-'Lead Time'!$K281)*Volume!$R$26</f>
        <v>495</v>
      </c>
      <c r="I281" s="19">
        <f>Rates!I281+('Lead Time'!I281-'Lead Time'!$K281)*Volume!$R$26</f>
        <v>557</v>
      </c>
      <c r="J281" s="19">
        <f>Rates!J281+('Lead Time'!J281-'Lead Time'!$K281)*Volume!$R$26</f>
        <v>444</v>
      </c>
    </row>
    <row r="282" spans="2:10" x14ac:dyDescent="0.2">
      <c r="B282" s="1" t="s">
        <v>104</v>
      </c>
      <c r="C282" s="1" t="s">
        <v>130</v>
      </c>
      <c r="D282" s="1" t="s">
        <v>91</v>
      </c>
      <c r="E282" s="1">
        <v>40</v>
      </c>
      <c r="F282" s="19">
        <f>Rates!F282+('Lead Time'!F282-'Lead Time'!$K282)*Volume!$R$26</f>
        <v>211</v>
      </c>
      <c r="G282" s="19">
        <f>Rates!G282+('Lead Time'!G282-'Lead Time'!$K282)*Volume!$R$26</f>
        <v>695</v>
      </c>
      <c r="H282" s="19">
        <f>Rates!H282+('Lead Time'!H282-'Lead Time'!$K282)*Volume!$R$26</f>
        <v>458</v>
      </c>
      <c r="I282" s="19">
        <f>Rates!I282+('Lead Time'!I282-'Lead Time'!$K282)*Volume!$R$26</f>
        <v>668</v>
      </c>
      <c r="J282" s="19">
        <f>Rates!J282+('Lead Time'!J282-'Lead Time'!$K282)*Volume!$R$26</f>
        <v>358</v>
      </c>
    </row>
    <row r="283" spans="2:10" x14ac:dyDescent="0.2">
      <c r="B283" s="1" t="s">
        <v>105</v>
      </c>
      <c r="C283" s="1" t="s">
        <v>131</v>
      </c>
      <c r="D283" s="1" t="s">
        <v>91</v>
      </c>
      <c r="E283" s="1">
        <v>40</v>
      </c>
      <c r="F283" s="19">
        <f>Rates!F283+('Lead Time'!F283-'Lead Time'!$K283)*Volume!$R$26</f>
        <v>353</v>
      </c>
      <c r="G283" s="19">
        <f>Rates!G283+('Lead Time'!G283-'Lead Time'!$K283)*Volume!$R$26</f>
        <v>450</v>
      </c>
      <c r="H283" s="19">
        <f>Rates!H283+('Lead Time'!H283-'Lead Time'!$K283)*Volume!$R$26</f>
        <v>249</v>
      </c>
      <c r="I283" s="19">
        <f>Rates!I283+('Lead Time'!I283-'Lead Time'!$K283)*Volume!$R$26</f>
        <v>423</v>
      </c>
      <c r="J283" s="19">
        <f>Rates!J283+('Lead Time'!J283-'Lead Time'!$K283)*Volume!$R$26</f>
        <v>420</v>
      </c>
    </row>
    <row r="284" spans="2:10" x14ac:dyDescent="0.2">
      <c r="B284" s="1" t="s">
        <v>106</v>
      </c>
      <c r="C284" s="1" t="s">
        <v>132</v>
      </c>
      <c r="D284" s="1" t="s">
        <v>91</v>
      </c>
      <c r="E284" s="1">
        <v>40</v>
      </c>
      <c r="F284" s="19">
        <f>Rates!F284+('Lead Time'!F284-'Lead Time'!$K284)*Volume!$R$26</f>
        <v>581</v>
      </c>
      <c r="G284" s="19">
        <f>Rates!G284+('Lead Time'!G284-'Lead Time'!$K284)*Volume!$R$26</f>
        <v>397</v>
      </c>
      <c r="H284" s="19">
        <f>Rates!H284+('Lead Time'!H284-'Lead Time'!$K284)*Volume!$R$26</f>
        <v>327</v>
      </c>
      <c r="I284" s="19">
        <f>Rates!I284+('Lead Time'!I284-'Lead Time'!$K284)*Volume!$R$26</f>
        <v>498</v>
      </c>
      <c r="J284" s="19">
        <f>Rates!J284+('Lead Time'!J284-'Lead Time'!$K284)*Volume!$R$26</f>
        <v>385</v>
      </c>
    </row>
    <row r="285" spans="2:10" x14ac:dyDescent="0.2">
      <c r="B285" s="1" t="s">
        <v>107</v>
      </c>
      <c r="C285" s="1" t="s">
        <v>133</v>
      </c>
      <c r="D285" s="1" t="s">
        <v>91</v>
      </c>
      <c r="E285" s="1">
        <v>40</v>
      </c>
      <c r="F285" s="19">
        <f>Rates!F285+('Lead Time'!F285-'Lead Time'!$K285)*Volume!$R$26</f>
        <v>462</v>
      </c>
      <c r="G285" s="19">
        <f>Rates!G285+('Lead Time'!G285-'Lead Time'!$K285)*Volume!$R$26</f>
        <v>415</v>
      </c>
      <c r="H285" s="19">
        <f>Rates!H285+('Lead Time'!H285-'Lead Time'!$K285)*Volume!$R$26</f>
        <v>348</v>
      </c>
      <c r="I285" s="19">
        <f>Rates!I285+('Lead Time'!I285-'Lead Time'!$K285)*Volume!$R$26</f>
        <v>457</v>
      </c>
      <c r="J285" s="19">
        <f>Rates!J285+('Lead Time'!J285-'Lead Time'!$K285)*Volume!$R$26</f>
        <v>365</v>
      </c>
    </row>
    <row r="286" spans="2:10" x14ac:dyDescent="0.2">
      <c r="B286" s="1" t="s">
        <v>108</v>
      </c>
      <c r="C286" s="1" t="s">
        <v>134</v>
      </c>
      <c r="D286" s="1" t="s">
        <v>91</v>
      </c>
      <c r="E286" s="1">
        <v>40</v>
      </c>
      <c r="F286" s="19">
        <f>Rates!F286+('Lead Time'!F286-'Lead Time'!$K286)*Volume!$R$26</f>
        <v>562</v>
      </c>
      <c r="G286" s="19">
        <f>Rates!G286+('Lead Time'!G286-'Lead Time'!$K286)*Volume!$R$26</f>
        <v>486</v>
      </c>
      <c r="H286" s="19">
        <f>Rates!H286+('Lead Time'!H286-'Lead Time'!$K286)*Volume!$R$26</f>
        <v>258</v>
      </c>
      <c r="I286" s="19">
        <f>Rates!I286+('Lead Time'!I286-'Lead Time'!$K286)*Volume!$R$26</f>
        <v>510</v>
      </c>
      <c r="J286" s="19">
        <f>Rates!J286+('Lead Time'!J286-'Lead Time'!$K286)*Volume!$R$26</f>
        <v>215</v>
      </c>
    </row>
    <row r="287" spans="2:10" x14ac:dyDescent="0.2">
      <c r="B287" s="1" t="s">
        <v>109</v>
      </c>
      <c r="C287" s="1" t="s">
        <v>135</v>
      </c>
      <c r="D287" s="1" t="s">
        <v>91</v>
      </c>
      <c r="E287" s="1">
        <v>40</v>
      </c>
      <c r="F287" s="19">
        <f>Rates!F287+('Lead Time'!F287-'Lead Time'!$K287)*Volume!$R$26</f>
        <v>380</v>
      </c>
      <c r="G287" s="19">
        <f>Rates!G287+('Lead Time'!G287-'Lead Time'!$K287)*Volume!$R$26</f>
        <v>575</v>
      </c>
      <c r="H287" s="19">
        <f>Rates!H287+('Lead Time'!H287-'Lead Time'!$K287)*Volume!$R$26</f>
        <v>593</v>
      </c>
      <c r="I287" s="19">
        <f>Rates!I287+('Lead Time'!I287-'Lead Time'!$K287)*Volume!$R$26</f>
        <v>443</v>
      </c>
      <c r="J287" s="19">
        <f>Rates!J287+('Lead Time'!J287-'Lead Time'!$K287)*Volume!$R$26</f>
        <v>352</v>
      </c>
    </row>
    <row r="288" spans="2:10" x14ac:dyDescent="0.2">
      <c r="B288" s="1" t="s">
        <v>110</v>
      </c>
      <c r="C288" s="1" t="s">
        <v>136</v>
      </c>
      <c r="D288" s="1" t="s">
        <v>91</v>
      </c>
      <c r="E288" s="1">
        <v>40</v>
      </c>
      <c r="F288" s="19">
        <f>Rates!F288+('Lead Time'!F288-'Lead Time'!$K288)*Volume!$R$26</f>
        <v>244</v>
      </c>
      <c r="G288" s="19">
        <f>Rates!G288+('Lead Time'!G288-'Lead Time'!$K288)*Volume!$R$26</f>
        <v>423</v>
      </c>
      <c r="H288" s="19">
        <f>Rates!H288+('Lead Time'!H288-'Lead Time'!$K288)*Volume!$R$26</f>
        <v>546</v>
      </c>
      <c r="I288" s="19">
        <f>Rates!I288+('Lead Time'!I288-'Lead Time'!$K288)*Volume!$R$26</f>
        <v>591</v>
      </c>
      <c r="J288" s="19">
        <f>Rates!J288+('Lead Time'!J288-'Lead Time'!$K288)*Volume!$R$26</f>
        <v>539</v>
      </c>
    </row>
    <row r="289" spans="2:10" x14ac:dyDescent="0.2">
      <c r="B289" s="1" t="s">
        <v>111</v>
      </c>
      <c r="C289" s="1" t="s">
        <v>137</v>
      </c>
      <c r="D289" s="1" t="s">
        <v>91</v>
      </c>
      <c r="E289" s="1">
        <v>40</v>
      </c>
      <c r="F289" s="19">
        <f>Rates!F289+('Lead Time'!F289-'Lead Time'!$K289)*Volume!$R$26</f>
        <v>409</v>
      </c>
      <c r="G289" s="19">
        <f>Rates!G289+('Lead Time'!G289-'Lead Time'!$K289)*Volume!$R$26</f>
        <v>571</v>
      </c>
      <c r="H289" s="19">
        <f>Rates!H289+('Lead Time'!H289-'Lead Time'!$K289)*Volume!$R$26</f>
        <v>617</v>
      </c>
      <c r="I289" s="19">
        <f>Rates!I289+('Lead Time'!I289-'Lead Time'!$K289)*Volume!$R$26</f>
        <v>527</v>
      </c>
      <c r="J289" s="19">
        <f>Rates!J289+('Lead Time'!J289-'Lead Time'!$K289)*Volume!$R$26</f>
        <v>757</v>
      </c>
    </row>
    <row r="290" spans="2:10" x14ac:dyDescent="0.2">
      <c r="B290" s="1" t="s">
        <v>107</v>
      </c>
      <c r="C290" s="1" t="s">
        <v>138</v>
      </c>
      <c r="D290" s="1" t="s">
        <v>91</v>
      </c>
      <c r="E290" s="1">
        <v>40</v>
      </c>
      <c r="F290" s="19">
        <f>Rates!F290+('Lead Time'!F290-'Lead Time'!$K290)*Volume!$R$26</f>
        <v>424</v>
      </c>
      <c r="G290" s="19">
        <f>Rates!G290+('Lead Time'!G290-'Lead Time'!$K290)*Volume!$R$26</f>
        <v>228</v>
      </c>
      <c r="H290" s="19">
        <f>Rates!H290+('Lead Time'!H290-'Lead Time'!$K290)*Volume!$R$26</f>
        <v>445</v>
      </c>
      <c r="I290" s="19">
        <f>Rates!I290+('Lead Time'!I290-'Lead Time'!$K290)*Volume!$R$26</f>
        <v>435</v>
      </c>
      <c r="J290" s="19">
        <f>Rates!J290+('Lead Time'!J290-'Lead Time'!$K290)*Volume!$R$26</f>
        <v>383</v>
      </c>
    </row>
    <row r="291" spans="2:10" x14ac:dyDescent="0.2">
      <c r="B291" s="1" t="s">
        <v>112</v>
      </c>
      <c r="C291" s="1" t="s">
        <v>139</v>
      </c>
      <c r="D291" s="1" t="s">
        <v>91</v>
      </c>
      <c r="E291" s="1">
        <v>40</v>
      </c>
      <c r="F291" s="19">
        <f>Rates!F291+('Lead Time'!F291-'Lead Time'!$K291)*Volume!$R$26</f>
        <v>423</v>
      </c>
      <c r="G291" s="19">
        <f>Rates!G291+('Lead Time'!G291-'Lead Time'!$K291)*Volume!$R$26</f>
        <v>544</v>
      </c>
      <c r="H291" s="19">
        <f>Rates!H291+('Lead Time'!H291-'Lead Time'!$K291)*Volume!$R$26</f>
        <v>508</v>
      </c>
      <c r="I291" s="19">
        <f>Rates!I291+('Lead Time'!I291-'Lead Time'!$K291)*Volume!$R$26</f>
        <v>310</v>
      </c>
      <c r="J291" s="19">
        <f>Rates!J291+('Lead Time'!J291-'Lead Time'!$K291)*Volume!$R$26</f>
        <v>582</v>
      </c>
    </row>
    <row r="292" spans="2:10" x14ac:dyDescent="0.2">
      <c r="B292" s="1" t="s">
        <v>104</v>
      </c>
      <c r="C292" s="1" t="s">
        <v>140</v>
      </c>
      <c r="D292" s="1" t="s">
        <v>91</v>
      </c>
      <c r="E292" s="1">
        <v>40</v>
      </c>
      <c r="F292" s="19">
        <f>Rates!F292+('Lead Time'!F292-'Lead Time'!$K292)*Volume!$R$26</f>
        <v>433</v>
      </c>
      <c r="G292" s="19">
        <f>Rates!G292+('Lead Time'!G292-'Lead Time'!$K292)*Volume!$R$26</f>
        <v>407</v>
      </c>
      <c r="H292" s="19">
        <f>Rates!H292+('Lead Time'!H292-'Lead Time'!$K292)*Volume!$R$26</f>
        <v>282</v>
      </c>
      <c r="I292" s="19">
        <f>Rates!I292+('Lead Time'!I292-'Lead Time'!$K292)*Volume!$R$26</f>
        <v>503</v>
      </c>
      <c r="J292" s="19">
        <f>Rates!J292+('Lead Time'!J292-'Lead Time'!$K292)*Volume!$R$26</f>
        <v>636</v>
      </c>
    </row>
    <row r="293" spans="2:10" x14ac:dyDescent="0.2">
      <c r="B293" s="1" t="s">
        <v>104</v>
      </c>
      <c r="C293" s="1" t="s">
        <v>141</v>
      </c>
      <c r="D293" s="1" t="s">
        <v>91</v>
      </c>
      <c r="E293" s="1">
        <v>40</v>
      </c>
      <c r="F293" s="19">
        <f>Rates!F293+('Lead Time'!F293-'Lead Time'!$K293)*Volume!$R$26</f>
        <v>400</v>
      </c>
      <c r="G293" s="19">
        <f>Rates!G293+('Lead Time'!G293-'Lead Time'!$K293)*Volume!$R$26</f>
        <v>522</v>
      </c>
      <c r="H293" s="19">
        <f>Rates!H293+('Lead Time'!H293-'Lead Time'!$K293)*Volume!$R$26</f>
        <v>258</v>
      </c>
      <c r="I293" s="19">
        <f>Rates!I293+('Lead Time'!I293-'Lead Time'!$K293)*Volume!$R$26</f>
        <v>523</v>
      </c>
      <c r="J293" s="19">
        <f>Rates!J293+('Lead Time'!J293-'Lead Time'!$K293)*Volume!$R$26</f>
        <v>481</v>
      </c>
    </row>
    <row r="294" spans="2:10" x14ac:dyDescent="0.2">
      <c r="B294" s="1" t="s">
        <v>113</v>
      </c>
      <c r="C294" s="1" t="s">
        <v>142</v>
      </c>
      <c r="D294" s="1" t="s">
        <v>91</v>
      </c>
      <c r="E294" s="1">
        <v>40</v>
      </c>
      <c r="F294" s="19">
        <f>Rates!F294+('Lead Time'!F294-'Lead Time'!$K294)*Volume!$R$26</f>
        <v>595</v>
      </c>
      <c r="G294" s="19">
        <f>Rates!G294+('Lead Time'!G294-'Lead Time'!$K294)*Volume!$R$26</f>
        <v>557</v>
      </c>
      <c r="H294" s="19">
        <f>Rates!H294+('Lead Time'!H294-'Lead Time'!$K294)*Volume!$R$26</f>
        <v>441</v>
      </c>
      <c r="I294" s="19">
        <f>Rates!I294+('Lead Time'!I294-'Lead Time'!$K294)*Volume!$R$26</f>
        <v>484</v>
      </c>
      <c r="J294" s="19">
        <f>Rates!J294+('Lead Time'!J294-'Lead Time'!$K294)*Volume!$R$26</f>
        <v>481</v>
      </c>
    </row>
    <row r="295" spans="2:10" x14ac:dyDescent="0.2">
      <c r="B295" s="1" t="s">
        <v>114</v>
      </c>
      <c r="C295" s="1" t="s">
        <v>143</v>
      </c>
      <c r="D295" s="1" t="s">
        <v>91</v>
      </c>
      <c r="E295" s="1">
        <v>40</v>
      </c>
      <c r="F295" s="19">
        <f>Rates!F295+('Lead Time'!F295-'Lead Time'!$K295)*Volume!$R$26</f>
        <v>406</v>
      </c>
      <c r="G295" s="19">
        <f>Rates!G295+('Lead Time'!G295-'Lead Time'!$K295)*Volume!$R$26</f>
        <v>363</v>
      </c>
      <c r="H295" s="19">
        <f>Rates!H295+('Lead Time'!H295-'Lead Time'!$K295)*Volume!$R$26</f>
        <v>358</v>
      </c>
      <c r="I295" s="19">
        <f>Rates!I295+('Lead Time'!I295-'Lead Time'!$K295)*Volume!$R$26</f>
        <v>355</v>
      </c>
      <c r="J295" s="19">
        <f>Rates!J295+('Lead Time'!J295-'Lead Time'!$K295)*Volume!$R$26</f>
        <v>438</v>
      </c>
    </row>
    <row r="296" spans="2:10" x14ac:dyDescent="0.2">
      <c r="B296" s="1" t="s">
        <v>104</v>
      </c>
      <c r="C296" s="1" t="s">
        <v>144</v>
      </c>
      <c r="D296" s="1" t="s">
        <v>91</v>
      </c>
      <c r="E296" s="1">
        <v>40</v>
      </c>
      <c r="F296" s="19">
        <f>Rates!F296+('Lead Time'!F296-'Lead Time'!$K296)*Volume!$R$26</f>
        <v>526</v>
      </c>
      <c r="G296" s="19">
        <f>Rates!G296+('Lead Time'!G296-'Lead Time'!$K296)*Volume!$R$26</f>
        <v>547</v>
      </c>
      <c r="H296" s="19">
        <f>Rates!H296+('Lead Time'!H296-'Lead Time'!$K296)*Volume!$R$26</f>
        <v>214</v>
      </c>
      <c r="I296" s="19">
        <f>Rates!I296+('Lead Time'!I296-'Lead Time'!$K296)*Volume!$R$26</f>
        <v>255</v>
      </c>
      <c r="J296" s="19">
        <f>Rates!J296+('Lead Time'!J296-'Lead Time'!$K296)*Volume!$R$26</f>
        <v>409</v>
      </c>
    </row>
    <row r="297" spans="2:10" x14ac:dyDescent="0.2">
      <c r="B297" s="1" t="s">
        <v>114</v>
      </c>
      <c r="C297" s="1" t="s">
        <v>145</v>
      </c>
      <c r="D297" s="1" t="s">
        <v>91</v>
      </c>
      <c r="E297" s="1">
        <v>40</v>
      </c>
      <c r="F297" s="19">
        <f>Rates!F297+('Lead Time'!F297-'Lead Time'!$K297)*Volume!$R$26</f>
        <v>441</v>
      </c>
      <c r="G297" s="19">
        <f>Rates!G297+('Lead Time'!G297-'Lead Time'!$K297)*Volume!$R$26</f>
        <v>359</v>
      </c>
      <c r="H297" s="19">
        <f>Rates!H297+('Lead Time'!H297-'Lead Time'!$K297)*Volume!$R$26</f>
        <v>293</v>
      </c>
      <c r="I297" s="19">
        <f>Rates!I297+('Lead Time'!I297-'Lead Time'!$K297)*Volume!$R$26</f>
        <v>420</v>
      </c>
      <c r="J297" s="19">
        <f>Rates!J297+('Lead Time'!J297-'Lead Time'!$K297)*Volume!$R$26</f>
        <v>534</v>
      </c>
    </row>
    <row r="298" spans="2:10" x14ac:dyDescent="0.2">
      <c r="B298" s="1" t="s">
        <v>115</v>
      </c>
      <c r="C298" s="1" t="s">
        <v>146</v>
      </c>
      <c r="D298" s="1" t="s">
        <v>91</v>
      </c>
      <c r="E298" s="1">
        <v>40</v>
      </c>
      <c r="F298" s="19">
        <f>Rates!F298+('Lead Time'!F298-'Lead Time'!$K298)*Volume!$R$26</f>
        <v>379</v>
      </c>
      <c r="G298" s="19">
        <f>Rates!G298+('Lead Time'!G298-'Lead Time'!$K298)*Volume!$R$26</f>
        <v>559</v>
      </c>
      <c r="H298" s="19">
        <f>Rates!H298+('Lead Time'!H298-'Lead Time'!$K298)*Volume!$R$26</f>
        <v>525</v>
      </c>
      <c r="I298" s="19">
        <f>Rates!I298+('Lead Time'!I298-'Lead Time'!$K298)*Volume!$R$26</f>
        <v>495</v>
      </c>
      <c r="J298" s="19">
        <f>Rates!J298+('Lead Time'!J298-'Lead Time'!$K298)*Volume!$R$26</f>
        <v>497</v>
      </c>
    </row>
    <row r="299" spans="2:10" x14ac:dyDescent="0.2">
      <c r="B299" s="1" t="s">
        <v>103</v>
      </c>
      <c r="C299" s="1" t="s">
        <v>147</v>
      </c>
      <c r="D299" s="1" t="s">
        <v>91</v>
      </c>
      <c r="E299" s="1">
        <v>40</v>
      </c>
      <c r="F299" s="19">
        <f>Rates!F299+('Lead Time'!F299-'Lead Time'!$K299)*Volume!$R$26</f>
        <v>509</v>
      </c>
      <c r="G299" s="19">
        <f>Rates!G299+('Lead Time'!G299-'Lead Time'!$K299)*Volume!$R$26</f>
        <v>316</v>
      </c>
      <c r="H299" s="19">
        <f>Rates!H299+('Lead Time'!H299-'Lead Time'!$K299)*Volume!$R$26</f>
        <v>656</v>
      </c>
      <c r="I299" s="19">
        <f>Rates!I299+('Lead Time'!I299-'Lead Time'!$K299)*Volume!$R$26</f>
        <v>337</v>
      </c>
      <c r="J299" s="19">
        <f>Rates!J299+('Lead Time'!J299-'Lead Time'!$K299)*Volume!$R$26</f>
        <v>211</v>
      </c>
    </row>
    <row r="300" spans="2:10" x14ac:dyDescent="0.2">
      <c r="B300" s="1" t="s">
        <v>94</v>
      </c>
      <c r="C300" s="1" t="s">
        <v>148</v>
      </c>
      <c r="D300" s="1" t="s">
        <v>91</v>
      </c>
      <c r="E300" s="1">
        <v>40</v>
      </c>
      <c r="F300" s="19">
        <f>Rates!F300+('Lead Time'!F300-'Lead Time'!$K300)*Volume!$R$26</f>
        <v>284</v>
      </c>
      <c r="G300" s="19">
        <f>Rates!G300+('Lead Time'!G300-'Lead Time'!$K300)*Volume!$R$26</f>
        <v>247</v>
      </c>
      <c r="H300" s="19">
        <f>Rates!H300+('Lead Time'!H300-'Lead Time'!$K300)*Volume!$R$26</f>
        <v>339</v>
      </c>
      <c r="I300" s="19">
        <f>Rates!I300+('Lead Time'!I300-'Lead Time'!$K300)*Volume!$R$26</f>
        <v>326</v>
      </c>
      <c r="J300" s="19">
        <f>Rates!J300+('Lead Time'!J300-'Lead Time'!$K300)*Volume!$R$26</f>
        <v>325</v>
      </c>
    </row>
    <row r="301" spans="2:10" x14ac:dyDescent="0.2">
      <c r="B301" s="1" t="s">
        <v>93</v>
      </c>
      <c r="C301" s="1" t="s">
        <v>149</v>
      </c>
      <c r="D301" s="1" t="s">
        <v>91</v>
      </c>
      <c r="E301" s="1">
        <v>40</v>
      </c>
      <c r="F301" s="19">
        <f>Rates!F301+('Lead Time'!F301-'Lead Time'!$K301)*Volume!$R$26</f>
        <v>239</v>
      </c>
      <c r="G301" s="19">
        <f>Rates!G301+('Lead Time'!G301-'Lead Time'!$K301)*Volume!$R$26</f>
        <v>420</v>
      </c>
      <c r="H301" s="19">
        <f>Rates!H301+('Lead Time'!H301-'Lead Time'!$K301)*Volume!$R$26</f>
        <v>552</v>
      </c>
      <c r="I301" s="19">
        <f>Rates!I301+('Lead Time'!I301-'Lead Time'!$K301)*Volume!$R$26</f>
        <v>511</v>
      </c>
      <c r="J301" s="19">
        <f>Rates!J301+('Lead Time'!J301-'Lead Time'!$K301)*Volume!$R$26</f>
        <v>462</v>
      </c>
    </row>
    <row r="302" spans="2:10" x14ac:dyDescent="0.2">
      <c r="B302" s="1" t="s">
        <v>116</v>
      </c>
      <c r="C302" s="1" t="s">
        <v>150</v>
      </c>
      <c r="D302" s="1" t="s">
        <v>91</v>
      </c>
      <c r="E302" s="1">
        <v>40</v>
      </c>
      <c r="F302" s="19">
        <f>Rates!F302+('Lead Time'!F302-'Lead Time'!$K302)*Volume!$R$26</f>
        <v>275</v>
      </c>
      <c r="G302" s="19">
        <f>Rates!G302+('Lead Time'!G302-'Lead Time'!$K302)*Volume!$R$26</f>
        <v>499</v>
      </c>
      <c r="H302" s="19">
        <f>Rates!H302+('Lead Time'!H302-'Lead Time'!$K302)*Volume!$R$26</f>
        <v>475</v>
      </c>
      <c r="I302" s="19">
        <f>Rates!I302+('Lead Time'!I302-'Lead Time'!$K302)*Volume!$R$26</f>
        <v>479</v>
      </c>
      <c r="J302" s="19">
        <f>Rates!J302+('Lead Time'!J302-'Lead Time'!$K302)*Volume!$R$26</f>
        <v>544</v>
      </c>
    </row>
    <row r="303" spans="2:10" x14ac:dyDescent="0.2">
      <c r="B303" s="1" t="s">
        <v>106</v>
      </c>
      <c r="C303" s="1" t="s">
        <v>151</v>
      </c>
      <c r="D303" s="1" t="s">
        <v>91</v>
      </c>
      <c r="E303" s="1">
        <v>40</v>
      </c>
      <c r="F303" s="19">
        <f>Rates!F303+('Lead Time'!F303-'Lead Time'!$K303)*Volume!$R$26</f>
        <v>584</v>
      </c>
      <c r="G303" s="19">
        <f>Rates!G303+('Lead Time'!G303-'Lead Time'!$K303)*Volume!$R$26</f>
        <v>367</v>
      </c>
      <c r="H303" s="19">
        <f>Rates!H303+('Lead Time'!H303-'Lead Time'!$K303)*Volume!$R$26</f>
        <v>587</v>
      </c>
      <c r="I303" s="19">
        <f>Rates!I303+('Lead Time'!I303-'Lead Time'!$K303)*Volume!$R$26</f>
        <v>392</v>
      </c>
      <c r="J303" s="19">
        <f>Rates!J303+('Lead Time'!J303-'Lead Time'!$K303)*Volume!$R$26</f>
        <v>325</v>
      </c>
    </row>
    <row r="304" spans="2:10" x14ac:dyDescent="0.2">
      <c r="B304" s="1" t="s">
        <v>100</v>
      </c>
      <c r="C304" s="1" t="s">
        <v>152</v>
      </c>
      <c r="D304" s="1" t="s">
        <v>91</v>
      </c>
      <c r="E304" s="1">
        <v>40</v>
      </c>
      <c r="F304" s="19">
        <f>Rates!F304+('Lead Time'!F304-'Lead Time'!$K304)*Volume!$R$26</f>
        <v>414</v>
      </c>
      <c r="G304" s="19">
        <f>Rates!G304+('Lead Time'!G304-'Lead Time'!$K304)*Volume!$R$26</f>
        <v>230</v>
      </c>
      <c r="H304" s="19">
        <f>Rates!H304+('Lead Time'!H304-'Lead Time'!$K304)*Volume!$R$26</f>
        <v>540</v>
      </c>
      <c r="I304" s="19">
        <f>Rates!I304+('Lead Time'!I304-'Lead Time'!$K304)*Volume!$R$26</f>
        <v>288</v>
      </c>
      <c r="J304" s="19">
        <f>Rates!J304+('Lead Time'!J304-'Lead Time'!$K304)*Volume!$R$26</f>
        <v>717</v>
      </c>
    </row>
    <row r="305" spans="2:10" x14ac:dyDescent="0.2">
      <c r="B305" s="1" t="s">
        <v>94</v>
      </c>
      <c r="C305" s="1" t="s">
        <v>153</v>
      </c>
      <c r="D305" s="1" t="s">
        <v>91</v>
      </c>
      <c r="E305" s="1">
        <v>40</v>
      </c>
      <c r="F305" s="19">
        <f>Rates!F305+('Lead Time'!F305-'Lead Time'!$K305)*Volume!$R$26</f>
        <v>424</v>
      </c>
      <c r="G305" s="19">
        <f>Rates!G305+('Lead Time'!G305-'Lead Time'!$K305)*Volume!$R$26</f>
        <v>558</v>
      </c>
      <c r="H305" s="19">
        <f>Rates!H305+('Lead Time'!H305-'Lead Time'!$K305)*Volume!$R$26</f>
        <v>445</v>
      </c>
      <c r="I305" s="19">
        <f>Rates!I305+('Lead Time'!I305-'Lead Time'!$K305)*Volume!$R$26</f>
        <v>304</v>
      </c>
      <c r="J305" s="19">
        <f>Rates!J305+('Lead Time'!J305-'Lead Time'!$K305)*Volume!$R$26</f>
        <v>234</v>
      </c>
    </row>
    <row r="306" spans="2:10" x14ac:dyDescent="0.2">
      <c r="B306" s="1" t="s">
        <v>93</v>
      </c>
      <c r="C306" s="1" t="s">
        <v>154</v>
      </c>
      <c r="D306" s="1" t="s">
        <v>91</v>
      </c>
      <c r="E306" s="1">
        <v>40</v>
      </c>
      <c r="F306" s="19">
        <f>Rates!F306+('Lead Time'!F306-'Lead Time'!$K306)*Volume!$R$26</f>
        <v>554</v>
      </c>
      <c r="G306" s="19">
        <f>Rates!G306+('Lead Time'!G306-'Lead Time'!$K306)*Volume!$R$26</f>
        <v>361</v>
      </c>
      <c r="H306" s="19">
        <f>Rates!H306+('Lead Time'!H306-'Lead Time'!$K306)*Volume!$R$26</f>
        <v>521</v>
      </c>
      <c r="I306" s="19">
        <f>Rates!I306+('Lead Time'!I306-'Lead Time'!$K306)*Volume!$R$26</f>
        <v>407</v>
      </c>
      <c r="J306" s="19">
        <f>Rates!J306+('Lead Time'!J306-'Lead Time'!$K306)*Volume!$R$26</f>
        <v>500</v>
      </c>
    </row>
    <row r="307" spans="2:10" x14ac:dyDescent="0.2">
      <c r="B307" s="1" t="s">
        <v>93</v>
      </c>
      <c r="C307" s="1" t="s">
        <v>117</v>
      </c>
      <c r="D307" s="1" t="s">
        <v>92</v>
      </c>
      <c r="E307" s="1">
        <v>20</v>
      </c>
      <c r="F307" s="19">
        <f>Rates!F307+('Lead Time'!F307-'Lead Time'!$K307)*Volume!$R$26</f>
        <v>265</v>
      </c>
      <c r="G307" s="19">
        <f>Rates!G307+('Lead Time'!G307-'Lead Time'!$K307)*Volume!$R$26</f>
        <v>431</v>
      </c>
      <c r="H307" s="19">
        <f>Rates!H307+('Lead Time'!H307-'Lead Time'!$K307)*Volume!$R$26</f>
        <v>284</v>
      </c>
      <c r="I307" s="19">
        <f>Rates!I307+('Lead Time'!I307-'Lead Time'!$K307)*Volume!$R$26</f>
        <v>694</v>
      </c>
      <c r="J307" s="19">
        <f>Rates!J307+('Lead Time'!J307-'Lead Time'!$K307)*Volume!$R$26</f>
        <v>506</v>
      </c>
    </row>
    <row r="308" spans="2:10" x14ac:dyDescent="0.2">
      <c r="B308" s="1" t="s">
        <v>94</v>
      </c>
      <c r="C308" s="1" t="s">
        <v>118</v>
      </c>
      <c r="D308" s="1" t="s">
        <v>92</v>
      </c>
      <c r="E308" s="1">
        <v>20</v>
      </c>
      <c r="F308" s="19">
        <f>Rates!F308+('Lead Time'!F308-'Lead Time'!$K308)*Volume!$R$26</f>
        <v>507</v>
      </c>
      <c r="G308" s="19">
        <f>Rates!G308+('Lead Time'!G308-'Lead Time'!$K308)*Volume!$R$26</f>
        <v>515</v>
      </c>
      <c r="H308" s="19">
        <f>Rates!H308+('Lead Time'!H308-'Lead Time'!$K308)*Volume!$R$26</f>
        <v>493</v>
      </c>
      <c r="I308" s="19">
        <f>Rates!I308+('Lead Time'!I308-'Lead Time'!$K308)*Volume!$R$26</f>
        <v>448</v>
      </c>
      <c r="J308" s="19">
        <f>Rates!J308+('Lead Time'!J308-'Lead Time'!$K308)*Volume!$R$26</f>
        <v>422</v>
      </c>
    </row>
    <row r="309" spans="2:10" x14ac:dyDescent="0.2">
      <c r="B309" s="1" t="s">
        <v>95</v>
      </c>
      <c r="C309" s="1" t="s">
        <v>119</v>
      </c>
      <c r="D309" s="1" t="s">
        <v>92</v>
      </c>
      <c r="E309" s="1">
        <v>20</v>
      </c>
      <c r="F309" s="19">
        <f>Rates!F309+('Lead Time'!F309-'Lead Time'!$K309)*Volume!$R$26</f>
        <v>638</v>
      </c>
      <c r="G309" s="19">
        <f>Rates!G309+('Lead Time'!G309-'Lead Time'!$K309)*Volume!$R$26</f>
        <v>451</v>
      </c>
      <c r="H309" s="19">
        <f>Rates!H309+('Lead Time'!H309-'Lead Time'!$K309)*Volume!$R$26</f>
        <v>468</v>
      </c>
      <c r="I309" s="19">
        <f>Rates!I309+('Lead Time'!I309-'Lead Time'!$K309)*Volume!$R$26</f>
        <v>729</v>
      </c>
      <c r="J309" s="19">
        <f>Rates!J309+('Lead Time'!J309-'Lead Time'!$K309)*Volume!$R$26</f>
        <v>501</v>
      </c>
    </row>
    <row r="310" spans="2:10" x14ac:dyDescent="0.2">
      <c r="B310" s="1" t="s">
        <v>94</v>
      </c>
      <c r="C310" s="1" t="s">
        <v>120</v>
      </c>
      <c r="D310" s="1" t="s">
        <v>92</v>
      </c>
      <c r="E310" s="1">
        <v>20</v>
      </c>
      <c r="F310" s="19">
        <f>Rates!F310+('Lead Time'!F310-'Lead Time'!$K310)*Volume!$R$26</f>
        <v>480</v>
      </c>
      <c r="G310" s="19">
        <f>Rates!G310+('Lead Time'!G310-'Lead Time'!$K310)*Volume!$R$26</f>
        <v>450</v>
      </c>
      <c r="H310" s="19">
        <f>Rates!H310+('Lead Time'!H310-'Lead Time'!$K310)*Volume!$R$26</f>
        <v>652</v>
      </c>
      <c r="I310" s="19">
        <f>Rates!I310+('Lead Time'!I310-'Lead Time'!$K310)*Volume!$R$26</f>
        <v>216</v>
      </c>
      <c r="J310" s="19">
        <f>Rates!J310+('Lead Time'!J310-'Lead Time'!$K310)*Volume!$R$26</f>
        <v>356</v>
      </c>
    </row>
    <row r="311" spans="2:10" x14ac:dyDescent="0.2">
      <c r="B311" s="1" t="s">
        <v>96</v>
      </c>
      <c r="C311" s="1" t="s">
        <v>121</v>
      </c>
      <c r="D311" s="1" t="s">
        <v>92</v>
      </c>
      <c r="E311" s="1">
        <v>20</v>
      </c>
      <c r="F311" s="19">
        <f>Rates!F311+('Lead Time'!F311-'Lead Time'!$K311)*Volume!$R$26</f>
        <v>522</v>
      </c>
      <c r="G311" s="19">
        <f>Rates!G311+('Lead Time'!G311-'Lead Time'!$K311)*Volume!$R$26</f>
        <v>308</v>
      </c>
      <c r="H311" s="19">
        <f>Rates!H311+('Lead Time'!H311-'Lead Time'!$K311)*Volume!$R$26</f>
        <v>614</v>
      </c>
      <c r="I311" s="19">
        <f>Rates!I311+('Lead Time'!I311-'Lead Time'!$K311)*Volume!$R$26</f>
        <v>404</v>
      </c>
      <c r="J311" s="19">
        <f>Rates!J311+('Lead Time'!J311-'Lead Time'!$K311)*Volume!$R$26</f>
        <v>529</v>
      </c>
    </row>
    <row r="312" spans="2:10" x14ac:dyDescent="0.2">
      <c r="B312" s="1" t="s">
        <v>97</v>
      </c>
      <c r="C312" s="1" t="s">
        <v>122</v>
      </c>
      <c r="D312" s="1" t="s">
        <v>92</v>
      </c>
      <c r="E312" s="1">
        <v>20</v>
      </c>
      <c r="F312" s="19">
        <f>Rates!F312+('Lead Time'!F312-'Lead Time'!$K312)*Volume!$R$26</f>
        <v>593</v>
      </c>
      <c r="G312" s="19">
        <f>Rates!G312+('Lead Time'!G312-'Lead Time'!$K312)*Volume!$R$26</f>
        <v>302</v>
      </c>
      <c r="H312" s="19">
        <f>Rates!H312+('Lead Time'!H312-'Lead Time'!$K312)*Volume!$R$26</f>
        <v>446</v>
      </c>
      <c r="I312" s="19">
        <f>Rates!I312+('Lead Time'!I312-'Lead Time'!$K312)*Volume!$R$26</f>
        <v>296</v>
      </c>
      <c r="J312" s="19">
        <f>Rates!J312+('Lead Time'!J312-'Lead Time'!$K312)*Volume!$R$26</f>
        <v>424</v>
      </c>
    </row>
    <row r="313" spans="2:10" x14ac:dyDescent="0.2">
      <c r="B313" s="1" t="s">
        <v>98</v>
      </c>
      <c r="C313" s="1" t="s">
        <v>123</v>
      </c>
      <c r="D313" s="1" t="s">
        <v>92</v>
      </c>
      <c r="E313" s="1">
        <v>20</v>
      </c>
      <c r="F313" s="19">
        <f>Rates!F313+('Lead Time'!F313-'Lead Time'!$K313)*Volume!$R$26</f>
        <v>512</v>
      </c>
      <c r="G313" s="19">
        <f>Rates!G313+('Lead Time'!G313-'Lead Time'!$K313)*Volume!$R$26</f>
        <v>476</v>
      </c>
      <c r="H313" s="19">
        <f>Rates!H313+('Lead Time'!H313-'Lead Time'!$K313)*Volume!$R$26</f>
        <v>565</v>
      </c>
      <c r="I313" s="19">
        <f>Rates!I313+('Lead Time'!I313-'Lead Time'!$K313)*Volume!$R$26</f>
        <v>708</v>
      </c>
      <c r="J313" s="19">
        <f>Rates!J313+('Lead Time'!J313-'Lead Time'!$K313)*Volume!$R$26</f>
        <v>421</v>
      </c>
    </row>
    <row r="314" spans="2:10" x14ac:dyDescent="0.2">
      <c r="B314" s="1" t="s">
        <v>97</v>
      </c>
      <c r="C314" s="1" t="s">
        <v>124</v>
      </c>
      <c r="D314" s="1" t="s">
        <v>92</v>
      </c>
      <c r="E314" s="1">
        <v>20</v>
      </c>
      <c r="F314" s="19">
        <f>Rates!F314+('Lead Time'!F314-'Lead Time'!$K314)*Volume!$R$26</f>
        <v>290</v>
      </c>
      <c r="G314" s="19">
        <f>Rates!G314+('Lead Time'!G314-'Lead Time'!$K314)*Volume!$R$26</f>
        <v>579</v>
      </c>
      <c r="H314" s="19">
        <f>Rates!H314+('Lead Time'!H314-'Lead Time'!$K314)*Volume!$R$26</f>
        <v>239</v>
      </c>
      <c r="I314" s="19">
        <f>Rates!I314+('Lead Time'!I314-'Lead Time'!$K314)*Volume!$R$26</f>
        <v>325</v>
      </c>
      <c r="J314" s="19">
        <f>Rates!J314+('Lead Time'!J314-'Lead Time'!$K314)*Volume!$R$26</f>
        <v>575</v>
      </c>
    </row>
    <row r="315" spans="2:10" x14ac:dyDescent="0.2">
      <c r="B315" s="1" t="s">
        <v>99</v>
      </c>
      <c r="C315" s="1" t="s">
        <v>125</v>
      </c>
      <c r="D315" s="1" t="s">
        <v>92</v>
      </c>
      <c r="E315" s="1">
        <v>20</v>
      </c>
      <c r="F315" s="19">
        <f>Rates!F315+('Lead Time'!F315-'Lead Time'!$K315)*Volume!$R$26</f>
        <v>532</v>
      </c>
      <c r="G315" s="19">
        <f>Rates!G315+('Lead Time'!G315-'Lead Time'!$K315)*Volume!$R$26</f>
        <v>531</v>
      </c>
      <c r="H315" s="19">
        <f>Rates!H315+('Lead Time'!H315-'Lead Time'!$K315)*Volume!$R$26</f>
        <v>290</v>
      </c>
      <c r="I315" s="19">
        <f>Rates!I315+('Lead Time'!I315-'Lead Time'!$K315)*Volume!$R$26</f>
        <v>310</v>
      </c>
      <c r="J315" s="19">
        <f>Rates!J315+('Lead Time'!J315-'Lead Time'!$K315)*Volume!$R$26</f>
        <v>389</v>
      </c>
    </row>
    <row r="316" spans="2:10" x14ac:dyDescent="0.2">
      <c r="B316" s="1" t="s">
        <v>100</v>
      </c>
      <c r="C316" s="1" t="s">
        <v>126</v>
      </c>
      <c r="D316" s="1" t="s">
        <v>92</v>
      </c>
      <c r="E316" s="1">
        <v>20</v>
      </c>
      <c r="F316" s="19">
        <f>Rates!F316+('Lead Time'!F316-'Lead Time'!$K316)*Volume!$R$26</f>
        <v>558</v>
      </c>
      <c r="G316" s="19">
        <f>Rates!G316+('Lead Time'!G316-'Lead Time'!$K316)*Volume!$R$26</f>
        <v>266</v>
      </c>
      <c r="H316" s="19">
        <f>Rates!H316+('Lead Time'!H316-'Lead Time'!$K316)*Volume!$R$26</f>
        <v>578</v>
      </c>
      <c r="I316" s="19">
        <f>Rates!I316+('Lead Time'!I316-'Lead Time'!$K316)*Volume!$R$26</f>
        <v>533</v>
      </c>
      <c r="J316" s="19">
        <f>Rates!J316+('Lead Time'!J316-'Lead Time'!$K316)*Volume!$R$26</f>
        <v>301</v>
      </c>
    </row>
    <row r="317" spans="2:10" x14ac:dyDescent="0.2">
      <c r="B317" s="1" t="s">
        <v>101</v>
      </c>
      <c r="C317" s="1" t="s">
        <v>127</v>
      </c>
      <c r="D317" s="1" t="s">
        <v>92</v>
      </c>
      <c r="E317" s="1">
        <v>20</v>
      </c>
      <c r="F317" s="19">
        <f>Rates!F317+('Lead Time'!F317-'Lead Time'!$K317)*Volume!$R$26</f>
        <v>346</v>
      </c>
      <c r="G317" s="19">
        <f>Rates!G317+('Lead Time'!G317-'Lead Time'!$K317)*Volume!$R$26</f>
        <v>534</v>
      </c>
      <c r="H317" s="19">
        <f>Rates!H317+('Lead Time'!H317-'Lead Time'!$K317)*Volume!$R$26</f>
        <v>337</v>
      </c>
      <c r="I317" s="19">
        <f>Rates!I317+('Lead Time'!I317-'Lead Time'!$K317)*Volume!$R$26</f>
        <v>440</v>
      </c>
      <c r="J317" s="19">
        <f>Rates!J317+('Lead Time'!J317-'Lead Time'!$K317)*Volume!$R$26</f>
        <v>431</v>
      </c>
    </row>
    <row r="318" spans="2:10" x14ac:dyDescent="0.2">
      <c r="B318" s="1" t="s">
        <v>102</v>
      </c>
      <c r="C318" s="1" t="s">
        <v>128</v>
      </c>
      <c r="D318" s="1" t="s">
        <v>92</v>
      </c>
      <c r="E318" s="1">
        <v>20</v>
      </c>
      <c r="F318" s="19">
        <f>Rates!F318+('Lead Time'!F318-'Lead Time'!$K318)*Volume!$R$26</f>
        <v>503</v>
      </c>
      <c r="G318" s="19">
        <f>Rates!G318+('Lead Time'!G318-'Lead Time'!$K318)*Volume!$R$26</f>
        <v>321</v>
      </c>
      <c r="H318" s="19">
        <f>Rates!H318+('Lead Time'!H318-'Lead Time'!$K318)*Volume!$R$26</f>
        <v>521</v>
      </c>
      <c r="I318" s="19">
        <f>Rates!I318+('Lead Time'!I318-'Lead Time'!$K318)*Volume!$R$26</f>
        <v>218</v>
      </c>
      <c r="J318" s="19">
        <f>Rates!J318+('Lead Time'!J318-'Lead Time'!$K318)*Volume!$R$26</f>
        <v>542</v>
      </c>
    </row>
    <row r="319" spans="2:10" x14ac:dyDescent="0.2">
      <c r="B319" s="1" t="s">
        <v>103</v>
      </c>
      <c r="C319" s="1" t="s">
        <v>129</v>
      </c>
      <c r="D319" s="1" t="s">
        <v>92</v>
      </c>
      <c r="E319" s="1">
        <v>20</v>
      </c>
      <c r="F319" s="19">
        <f>Rates!F319+('Lead Time'!F319-'Lead Time'!$K319)*Volume!$R$26</f>
        <v>480</v>
      </c>
      <c r="G319" s="19">
        <f>Rates!G319+('Lead Time'!G319-'Lead Time'!$K319)*Volume!$R$26</f>
        <v>647</v>
      </c>
      <c r="H319" s="19">
        <f>Rates!H319+('Lead Time'!H319-'Lead Time'!$K319)*Volume!$R$26</f>
        <v>488</v>
      </c>
      <c r="I319" s="19">
        <f>Rates!I319+('Lead Time'!I319-'Lead Time'!$K319)*Volume!$R$26</f>
        <v>365</v>
      </c>
      <c r="J319" s="19">
        <f>Rates!J319+('Lead Time'!J319-'Lead Time'!$K319)*Volume!$R$26</f>
        <v>367</v>
      </c>
    </row>
    <row r="320" spans="2:10" x14ac:dyDescent="0.2">
      <c r="B320" s="1" t="s">
        <v>104</v>
      </c>
      <c r="C320" s="1" t="s">
        <v>130</v>
      </c>
      <c r="D320" s="1" t="s">
        <v>92</v>
      </c>
      <c r="E320" s="1">
        <v>20</v>
      </c>
      <c r="F320" s="19">
        <f>Rates!F320+('Lead Time'!F320-'Lead Time'!$K320)*Volume!$R$26</f>
        <v>472</v>
      </c>
      <c r="G320" s="19">
        <f>Rates!G320+('Lead Time'!G320-'Lead Time'!$K320)*Volume!$R$26</f>
        <v>249</v>
      </c>
      <c r="H320" s="19">
        <f>Rates!H320+('Lead Time'!H320-'Lead Time'!$K320)*Volume!$R$26</f>
        <v>568</v>
      </c>
      <c r="I320" s="19">
        <f>Rates!I320+('Lead Time'!I320-'Lead Time'!$K320)*Volume!$R$26</f>
        <v>308</v>
      </c>
      <c r="J320" s="19">
        <f>Rates!J320+('Lead Time'!J320-'Lead Time'!$K320)*Volume!$R$26</f>
        <v>276</v>
      </c>
    </row>
    <row r="321" spans="2:10" x14ac:dyDescent="0.2">
      <c r="B321" s="1" t="s">
        <v>105</v>
      </c>
      <c r="C321" s="1" t="s">
        <v>131</v>
      </c>
      <c r="D321" s="1" t="s">
        <v>92</v>
      </c>
      <c r="E321" s="1">
        <v>20</v>
      </c>
      <c r="F321" s="19">
        <f>Rates!F321+('Lead Time'!F321-'Lead Time'!$K321)*Volume!$R$26</f>
        <v>562</v>
      </c>
      <c r="G321" s="19">
        <f>Rates!G321+('Lead Time'!G321-'Lead Time'!$K321)*Volume!$R$26</f>
        <v>296</v>
      </c>
      <c r="H321" s="19">
        <f>Rates!H321+('Lead Time'!H321-'Lead Time'!$K321)*Volume!$R$26</f>
        <v>503</v>
      </c>
      <c r="I321" s="19">
        <f>Rates!I321+('Lead Time'!I321-'Lead Time'!$K321)*Volume!$R$26</f>
        <v>591</v>
      </c>
      <c r="J321" s="19">
        <f>Rates!J321+('Lead Time'!J321-'Lead Time'!$K321)*Volume!$R$26</f>
        <v>406</v>
      </c>
    </row>
    <row r="322" spans="2:10" x14ac:dyDescent="0.2">
      <c r="B322" s="1" t="s">
        <v>106</v>
      </c>
      <c r="C322" s="1" t="s">
        <v>132</v>
      </c>
      <c r="D322" s="1" t="s">
        <v>92</v>
      </c>
      <c r="E322" s="1">
        <v>20</v>
      </c>
      <c r="F322" s="19">
        <f>Rates!F322+('Lead Time'!F322-'Lead Time'!$K322)*Volume!$R$26</f>
        <v>478</v>
      </c>
      <c r="G322" s="19">
        <f>Rates!G322+('Lead Time'!G322-'Lead Time'!$K322)*Volume!$R$26</f>
        <v>527</v>
      </c>
      <c r="H322" s="19">
        <f>Rates!H322+('Lead Time'!H322-'Lead Time'!$K322)*Volume!$R$26</f>
        <v>454</v>
      </c>
      <c r="I322" s="19">
        <f>Rates!I322+('Lead Time'!I322-'Lead Time'!$K322)*Volume!$R$26</f>
        <v>358</v>
      </c>
      <c r="J322" s="19">
        <f>Rates!J322+('Lead Time'!J322-'Lead Time'!$K322)*Volume!$R$26</f>
        <v>515</v>
      </c>
    </row>
    <row r="323" spans="2:10" x14ac:dyDescent="0.2">
      <c r="B323" s="1" t="s">
        <v>107</v>
      </c>
      <c r="C323" s="1" t="s">
        <v>133</v>
      </c>
      <c r="D323" s="1" t="s">
        <v>92</v>
      </c>
      <c r="E323" s="1">
        <v>20</v>
      </c>
      <c r="F323" s="19">
        <f>Rates!F323+('Lead Time'!F323-'Lead Time'!$K323)*Volume!$R$26</f>
        <v>696</v>
      </c>
      <c r="G323" s="19">
        <f>Rates!G323+('Lead Time'!G323-'Lead Time'!$K323)*Volume!$R$26</f>
        <v>660</v>
      </c>
      <c r="H323" s="19">
        <f>Rates!H323+('Lead Time'!H323-'Lead Time'!$K323)*Volume!$R$26</f>
        <v>385</v>
      </c>
      <c r="I323" s="19">
        <f>Rates!I323+('Lead Time'!I323-'Lead Time'!$K323)*Volume!$R$26</f>
        <v>430</v>
      </c>
      <c r="J323" s="19">
        <f>Rates!J323+('Lead Time'!J323-'Lead Time'!$K323)*Volume!$R$26</f>
        <v>496</v>
      </c>
    </row>
    <row r="324" spans="2:10" x14ac:dyDescent="0.2">
      <c r="B324" s="1" t="s">
        <v>108</v>
      </c>
      <c r="C324" s="1" t="s">
        <v>134</v>
      </c>
      <c r="D324" s="1" t="s">
        <v>92</v>
      </c>
      <c r="E324" s="1">
        <v>20</v>
      </c>
      <c r="F324" s="19">
        <f>Rates!F324+('Lead Time'!F324-'Lead Time'!$K324)*Volume!$R$26</f>
        <v>364</v>
      </c>
      <c r="G324" s="19">
        <f>Rates!G324+('Lead Time'!G324-'Lead Time'!$K324)*Volume!$R$26</f>
        <v>287</v>
      </c>
      <c r="H324" s="19">
        <f>Rates!H324+('Lead Time'!H324-'Lead Time'!$K324)*Volume!$R$26</f>
        <v>657</v>
      </c>
      <c r="I324" s="19">
        <f>Rates!I324+('Lead Time'!I324-'Lead Time'!$K324)*Volume!$R$26</f>
        <v>346</v>
      </c>
      <c r="J324" s="19">
        <f>Rates!J324+('Lead Time'!J324-'Lead Time'!$K324)*Volume!$R$26</f>
        <v>482</v>
      </c>
    </row>
    <row r="325" spans="2:10" x14ac:dyDescent="0.2">
      <c r="B325" s="1" t="s">
        <v>109</v>
      </c>
      <c r="C325" s="1" t="s">
        <v>135</v>
      </c>
      <c r="D325" s="1" t="s">
        <v>92</v>
      </c>
      <c r="E325" s="1">
        <v>20</v>
      </c>
      <c r="F325" s="19">
        <f>Rates!F325+('Lead Time'!F325-'Lead Time'!$K325)*Volume!$R$26</f>
        <v>306</v>
      </c>
      <c r="G325" s="19">
        <f>Rates!G325+('Lead Time'!G325-'Lead Time'!$K325)*Volume!$R$26</f>
        <v>477</v>
      </c>
      <c r="H325" s="19">
        <f>Rates!H325+('Lead Time'!H325-'Lead Time'!$K325)*Volume!$R$26</f>
        <v>432</v>
      </c>
      <c r="I325" s="19">
        <f>Rates!I325+('Lead Time'!I325-'Lead Time'!$K325)*Volume!$R$26</f>
        <v>480</v>
      </c>
      <c r="J325" s="19">
        <f>Rates!J325+('Lead Time'!J325-'Lead Time'!$K325)*Volume!$R$26</f>
        <v>429</v>
      </c>
    </row>
    <row r="326" spans="2:10" x14ac:dyDescent="0.2">
      <c r="B326" s="1" t="s">
        <v>110</v>
      </c>
      <c r="C326" s="1" t="s">
        <v>136</v>
      </c>
      <c r="D326" s="1" t="s">
        <v>92</v>
      </c>
      <c r="E326" s="1">
        <v>20</v>
      </c>
      <c r="F326" s="19">
        <f>Rates!F326+('Lead Time'!F326-'Lead Time'!$K326)*Volume!$R$26</f>
        <v>534</v>
      </c>
      <c r="G326" s="19">
        <f>Rates!G326+('Lead Time'!G326-'Lead Time'!$K326)*Volume!$R$26</f>
        <v>683</v>
      </c>
      <c r="H326" s="19">
        <f>Rates!H326+('Lead Time'!H326-'Lead Time'!$K326)*Volume!$R$26</f>
        <v>700</v>
      </c>
      <c r="I326" s="19">
        <f>Rates!I326+('Lead Time'!I326-'Lead Time'!$K326)*Volume!$R$26</f>
        <v>461</v>
      </c>
      <c r="J326" s="19">
        <f>Rates!J326+('Lead Time'!J326-'Lead Time'!$K326)*Volume!$R$26</f>
        <v>739</v>
      </c>
    </row>
    <row r="327" spans="2:10" x14ac:dyDescent="0.2">
      <c r="B327" s="1" t="s">
        <v>111</v>
      </c>
      <c r="C327" s="1" t="s">
        <v>137</v>
      </c>
      <c r="D327" s="1" t="s">
        <v>92</v>
      </c>
      <c r="E327" s="1">
        <v>20</v>
      </c>
      <c r="F327" s="19">
        <f>Rates!F327+('Lead Time'!F327-'Lead Time'!$K327)*Volume!$R$26</f>
        <v>428</v>
      </c>
      <c r="G327" s="19">
        <f>Rates!G327+('Lead Time'!G327-'Lead Time'!$K327)*Volume!$R$26</f>
        <v>429</v>
      </c>
      <c r="H327" s="19">
        <f>Rates!H327+('Lead Time'!H327-'Lead Time'!$K327)*Volume!$R$26</f>
        <v>460</v>
      </c>
      <c r="I327" s="19">
        <f>Rates!I327+('Lead Time'!I327-'Lead Time'!$K327)*Volume!$R$26</f>
        <v>532</v>
      </c>
      <c r="J327" s="19">
        <f>Rates!J327+('Lead Time'!J327-'Lead Time'!$K327)*Volume!$R$26</f>
        <v>423</v>
      </c>
    </row>
    <row r="328" spans="2:10" x14ac:dyDescent="0.2">
      <c r="B328" s="1" t="s">
        <v>107</v>
      </c>
      <c r="C328" s="1" t="s">
        <v>138</v>
      </c>
      <c r="D328" s="1" t="s">
        <v>92</v>
      </c>
      <c r="E328" s="1">
        <v>20</v>
      </c>
      <c r="F328" s="19">
        <f>Rates!F328+('Lead Time'!F328-'Lead Time'!$K328)*Volume!$R$26</f>
        <v>451</v>
      </c>
      <c r="G328" s="19">
        <f>Rates!G328+('Lead Time'!G328-'Lead Time'!$K328)*Volume!$R$26</f>
        <v>337</v>
      </c>
      <c r="H328" s="19">
        <f>Rates!H328+('Lead Time'!H328-'Lead Time'!$K328)*Volume!$R$26</f>
        <v>286</v>
      </c>
      <c r="I328" s="19">
        <f>Rates!I328+('Lead Time'!I328-'Lead Time'!$K328)*Volume!$R$26</f>
        <v>559</v>
      </c>
      <c r="J328" s="19">
        <f>Rates!J328+('Lead Time'!J328-'Lead Time'!$K328)*Volume!$R$26</f>
        <v>562</v>
      </c>
    </row>
    <row r="329" spans="2:10" x14ac:dyDescent="0.2">
      <c r="B329" s="1" t="s">
        <v>112</v>
      </c>
      <c r="C329" s="1" t="s">
        <v>139</v>
      </c>
      <c r="D329" s="1" t="s">
        <v>92</v>
      </c>
      <c r="E329" s="1">
        <v>20</v>
      </c>
      <c r="F329" s="19">
        <f>Rates!F329+('Lead Time'!F329-'Lead Time'!$K329)*Volume!$R$26</f>
        <v>493</v>
      </c>
      <c r="G329" s="19">
        <f>Rates!G329+('Lead Time'!G329-'Lead Time'!$K329)*Volume!$R$26</f>
        <v>371</v>
      </c>
      <c r="H329" s="19">
        <f>Rates!H329+('Lead Time'!H329-'Lead Time'!$K329)*Volume!$R$26</f>
        <v>597</v>
      </c>
      <c r="I329" s="19">
        <f>Rates!I329+('Lead Time'!I329-'Lead Time'!$K329)*Volume!$R$26</f>
        <v>283</v>
      </c>
      <c r="J329" s="19">
        <f>Rates!J329+('Lead Time'!J329-'Lead Time'!$K329)*Volume!$R$26</f>
        <v>483</v>
      </c>
    </row>
    <row r="330" spans="2:10" x14ac:dyDescent="0.2">
      <c r="B330" s="1" t="s">
        <v>104</v>
      </c>
      <c r="C330" s="1" t="s">
        <v>140</v>
      </c>
      <c r="D330" s="1" t="s">
        <v>92</v>
      </c>
      <c r="E330" s="1">
        <v>20</v>
      </c>
      <c r="F330" s="19">
        <f>Rates!F330+('Lead Time'!F330-'Lead Time'!$K330)*Volume!$R$26</f>
        <v>378</v>
      </c>
      <c r="G330" s="19">
        <f>Rates!G330+('Lead Time'!G330-'Lead Time'!$K330)*Volume!$R$26</f>
        <v>485</v>
      </c>
      <c r="H330" s="19">
        <f>Rates!H330+('Lead Time'!H330-'Lead Time'!$K330)*Volume!$R$26</f>
        <v>293</v>
      </c>
      <c r="I330" s="19">
        <f>Rates!I330+('Lead Time'!I330-'Lead Time'!$K330)*Volume!$R$26</f>
        <v>616</v>
      </c>
      <c r="J330" s="19">
        <f>Rates!J330+('Lead Time'!J330-'Lead Time'!$K330)*Volume!$R$26</f>
        <v>411</v>
      </c>
    </row>
    <row r="331" spans="2:10" x14ac:dyDescent="0.2">
      <c r="B331" s="1" t="s">
        <v>104</v>
      </c>
      <c r="C331" s="1" t="s">
        <v>141</v>
      </c>
      <c r="D331" s="1" t="s">
        <v>92</v>
      </c>
      <c r="E331" s="1">
        <v>20</v>
      </c>
      <c r="F331" s="19">
        <f>Rates!F331+('Lead Time'!F331-'Lead Time'!$K331)*Volume!$R$26</f>
        <v>575</v>
      </c>
      <c r="G331" s="19">
        <f>Rates!G331+('Lead Time'!G331-'Lead Time'!$K331)*Volume!$R$26</f>
        <v>324</v>
      </c>
      <c r="H331" s="19">
        <f>Rates!H331+('Lead Time'!H331-'Lead Time'!$K331)*Volume!$R$26</f>
        <v>515</v>
      </c>
      <c r="I331" s="19">
        <f>Rates!I331+('Lead Time'!I331-'Lead Time'!$K331)*Volume!$R$26</f>
        <v>496</v>
      </c>
      <c r="J331" s="19">
        <f>Rates!J331+('Lead Time'!J331-'Lead Time'!$K331)*Volume!$R$26</f>
        <v>483</v>
      </c>
    </row>
    <row r="332" spans="2:10" x14ac:dyDescent="0.2">
      <c r="B332" s="1" t="s">
        <v>113</v>
      </c>
      <c r="C332" s="1" t="s">
        <v>142</v>
      </c>
      <c r="D332" s="1" t="s">
        <v>92</v>
      </c>
      <c r="E332" s="1">
        <v>20</v>
      </c>
      <c r="F332" s="19">
        <f>Rates!F332+('Lead Time'!F332-'Lead Time'!$K332)*Volume!$R$26</f>
        <v>310</v>
      </c>
      <c r="G332" s="19">
        <f>Rates!G332+('Lead Time'!G332-'Lead Time'!$K332)*Volume!$R$26</f>
        <v>302</v>
      </c>
      <c r="H332" s="19">
        <f>Rates!H332+('Lead Time'!H332-'Lead Time'!$K332)*Volume!$R$26</f>
        <v>342</v>
      </c>
      <c r="I332" s="19">
        <f>Rates!I332+('Lead Time'!I332-'Lead Time'!$K332)*Volume!$R$26</f>
        <v>485</v>
      </c>
      <c r="J332" s="19">
        <f>Rates!J332+('Lead Time'!J332-'Lead Time'!$K332)*Volume!$R$26</f>
        <v>560</v>
      </c>
    </row>
    <row r="333" spans="2:10" x14ac:dyDescent="0.2">
      <c r="B333" s="1" t="s">
        <v>114</v>
      </c>
      <c r="C333" s="1" t="s">
        <v>143</v>
      </c>
      <c r="D333" s="1" t="s">
        <v>92</v>
      </c>
      <c r="E333" s="1">
        <v>20</v>
      </c>
      <c r="F333" s="19">
        <f>Rates!F333+('Lead Time'!F333-'Lead Time'!$K333)*Volume!$R$26</f>
        <v>351</v>
      </c>
      <c r="G333" s="19">
        <f>Rates!G333+('Lead Time'!G333-'Lead Time'!$K333)*Volume!$R$26</f>
        <v>348</v>
      </c>
      <c r="H333" s="19">
        <f>Rates!H333+('Lead Time'!H333-'Lead Time'!$K333)*Volume!$R$26</f>
        <v>582</v>
      </c>
      <c r="I333" s="19">
        <f>Rates!I333+('Lead Time'!I333-'Lead Time'!$K333)*Volume!$R$26</f>
        <v>429</v>
      </c>
      <c r="J333" s="19">
        <f>Rates!J333+('Lead Time'!J333-'Lead Time'!$K333)*Volume!$R$26</f>
        <v>428</v>
      </c>
    </row>
    <row r="334" spans="2:10" x14ac:dyDescent="0.2">
      <c r="B334" s="1" t="s">
        <v>104</v>
      </c>
      <c r="C334" s="1" t="s">
        <v>144</v>
      </c>
      <c r="D334" s="1" t="s">
        <v>92</v>
      </c>
      <c r="E334" s="1">
        <v>20</v>
      </c>
      <c r="F334" s="19">
        <f>Rates!F334+('Lead Time'!F334-'Lead Time'!$K334)*Volume!$R$26</f>
        <v>344</v>
      </c>
      <c r="G334" s="19">
        <f>Rates!G334+('Lead Time'!G334-'Lead Time'!$K334)*Volume!$R$26</f>
        <v>626</v>
      </c>
      <c r="H334" s="19">
        <f>Rates!H334+('Lead Time'!H334-'Lead Time'!$K334)*Volume!$R$26</f>
        <v>516</v>
      </c>
      <c r="I334" s="19">
        <f>Rates!I334+('Lead Time'!I334-'Lead Time'!$K334)*Volume!$R$26</f>
        <v>489</v>
      </c>
      <c r="J334" s="19">
        <f>Rates!J334+('Lead Time'!J334-'Lead Time'!$K334)*Volume!$R$26</f>
        <v>352</v>
      </c>
    </row>
    <row r="335" spans="2:10" x14ac:dyDescent="0.2">
      <c r="B335" s="1" t="s">
        <v>114</v>
      </c>
      <c r="C335" s="1" t="s">
        <v>145</v>
      </c>
      <c r="D335" s="1" t="s">
        <v>92</v>
      </c>
      <c r="E335" s="1">
        <v>20</v>
      </c>
      <c r="F335" s="19">
        <f>Rates!F335+('Lead Time'!F335-'Lead Time'!$K335)*Volume!$R$26</f>
        <v>551</v>
      </c>
      <c r="G335" s="19">
        <f>Rates!G335+('Lead Time'!G335-'Lead Time'!$K335)*Volume!$R$26</f>
        <v>615</v>
      </c>
      <c r="H335" s="19">
        <f>Rates!H335+('Lead Time'!H335-'Lead Time'!$K335)*Volume!$R$26</f>
        <v>332</v>
      </c>
      <c r="I335" s="19">
        <f>Rates!I335+('Lead Time'!I335-'Lead Time'!$K335)*Volume!$R$26</f>
        <v>334</v>
      </c>
      <c r="J335" s="19">
        <f>Rates!J335+('Lead Time'!J335-'Lead Time'!$K335)*Volume!$R$26</f>
        <v>430</v>
      </c>
    </row>
    <row r="336" spans="2:10" x14ac:dyDescent="0.2">
      <c r="B336" s="1" t="s">
        <v>115</v>
      </c>
      <c r="C336" s="1" t="s">
        <v>146</v>
      </c>
      <c r="D336" s="1" t="s">
        <v>92</v>
      </c>
      <c r="E336" s="1">
        <v>20</v>
      </c>
      <c r="F336" s="19">
        <f>Rates!F336+('Lead Time'!F336-'Lead Time'!$K336)*Volume!$R$26</f>
        <v>364</v>
      </c>
      <c r="G336" s="19">
        <f>Rates!G336+('Lead Time'!G336-'Lead Time'!$K336)*Volume!$R$26</f>
        <v>478</v>
      </c>
      <c r="H336" s="19">
        <f>Rates!H336+('Lead Time'!H336-'Lead Time'!$K336)*Volume!$R$26</f>
        <v>719</v>
      </c>
      <c r="I336" s="19">
        <f>Rates!I336+('Lead Time'!I336-'Lead Time'!$K336)*Volume!$R$26</f>
        <v>538</v>
      </c>
      <c r="J336" s="19">
        <f>Rates!J336+('Lead Time'!J336-'Lead Time'!$K336)*Volume!$R$26</f>
        <v>285</v>
      </c>
    </row>
    <row r="337" spans="2:10" x14ac:dyDescent="0.2">
      <c r="B337" s="1" t="s">
        <v>103</v>
      </c>
      <c r="C337" s="1" t="s">
        <v>147</v>
      </c>
      <c r="D337" s="1" t="s">
        <v>92</v>
      </c>
      <c r="E337" s="1">
        <v>20</v>
      </c>
      <c r="F337" s="19">
        <f>Rates!F337+('Lead Time'!F337-'Lead Time'!$K337)*Volume!$R$26</f>
        <v>301</v>
      </c>
      <c r="G337" s="19">
        <f>Rates!G337+('Lead Time'!G337-'Lead Time'!$K337)*Volume!$R$26</f>
        <v>440</v>
      </c>
      <c r="H337" s="19">
        <f>Rates!H337+('Lead Time'!H337-'Lead Time'!$K337)*Volume!$R$26</f>
        <v>489</v>
      </c>
      <c r="I337" s="19">
        <f>Rates!I337+('Lead Time'!I337-'Lead Time'!$K337)*Volume!$R$26</f>
        <v>549</v>
      </c>
      <c r="J337" s="19">
        <f>Rates!J337+('Lead Time'!J337-'Lead Time'!$K337)*Volume!$R$26</f>
        <v>736</v>
      </c>
    </row>
    <row r="338" spans="2:10" x14ac:dyDescent="0.2">
      <c r="B338" s="1" t="s">
        <v>94</v>
      </c>
      <c r="C338" s="1" t="s">
        <v>148</v>
      </c>
      <c r="D338" s="1" t="s">
        <v>92</v>
      </c>
      <c r="E338" s="1">
        <v>20</v>
      </c>
      <c r="F338" s="19">
        <f>Rates!F338+('Lead Time'!F338-'Lead Time'!$K338)*Volume!$R$26</f>
        <v>528</v>
      </c>
      <c r="G338" s="19">
        <f>Rates!G338+('Lead Time'!G338-'Lead Time'!$K338)*Volume!$R$26</f>
        <v>378</v>
      </c>
      <c r="H338" s="19">
        <f>Rates!H338+('Lead Time'!H338-'Lead Time'!$K338)*Volume!$R$26</f>
        <v>377</v>
      </c>
      <c r="I338" s="19">
        <f>Rates!I338+('Lead Time'!I338-'Lead Time'!$K338)*Volume!$R$26</f>
        <v>558</v>
      </c>
      <c r="J338" s="19">
        <f>Rates!J338+('Lead Time'!J338-'Lead Time'!$K338)*Volume!$R$26</f>
        <v>531</v>
      </c>
    </row>
    <row r="339" spans="2:10" x14ac:dyDescent="0.2">
      <c r="B339" s="1" t="s">
        <v>93</v>
      </c>
      <c r="C339" s="1" t="s">
        <v>149</v>
      </c>
      <c r="D339" s="1" t="s">
        <v>92</v>
      </c>
      <c r="E339" s="1">
        <v>20</v>
      </c>
      <c r="F339" s="19">
        <f>Rates!F339+('Lead Time'!F339-'Lead Time'!$K339)*Volume!$R$26</f>
        <v>515</v>
      </c>
      <c r="G339" s="19">
        <f>Rates!G339+('Lead Time'!G339-'Lead Time'!$K339)*Volume!$R$26</f>
        <v>338</v>
      </c>
      <c r="H339" s="19">
        <f>Rates!H339+('Lead Time'!H339-'Lead Time'!$K339)*Volume!$R$26</f>
        <v>251</v>
      </c>
      <c r="I339" s="19">
        <f>Rates!I339+('Lead Time'!I339-'Lead Time'!$K339)*Volume!$R$26</f>
        <v>584</v>
      </c>
      <c r="J339" s="19">
        <f>Rates!J339+('Lead Time'!J339-'Lead Time'!$K339)*Volume!$R$26</f>
        <v>579</v>
      </c>
    </row>
    <row r="340" spans="2:10" x14ac:dyDescent="0.2">
      <c r="B340" s="1" t="s">
        <v>116</v>
      </c>
      <c r="C340" s="1" t="s">
        <v>150</v>
      </c>
      <c r="D340" s="1" t="s">
        <v>92</v>
      </c>
      <c r="E340" s="1">
        <v>20</v>
      </c>
      <c r="F340" s="19">
        <f>Rates!F340+('Lead Time'!F340-'Lead Time'!$K340)*Volume!$R$26</f>
        <v>225</v>
      </c>
      <c r="G340" s="19">
        <f>Rates!G340+('Lead Time'!G340-'Lead Time'!$K340)*Volume!$R$26</f>
        <v>448</v>
      </c>
      <c r="H340" s="19">
        <f>Rates!H340+('Lead Time'!H340-'Lead Time'!$K340)*Volume!$R$26</f>
        <v>496</v>
      </c>
      <c r="I340" s="19">
        <f>Rates!I340+('Lead Time'!I340-'Lead Time'!$K340)*Volume!$R$26</f>
        <v>671</v>
      </c>
      <c r="J340" s="19">
        <f>Rates!J340+('Lead Time'!J340-'Lead Time'!$K340)*Volume!$R$26</f>
        <v>509</v>
      </c>
    </row>
    <row r="341" spans="2:10" x14ac:dyDescent="0.2">
      <c r="B341" s="1" t="s">
        <v>106</v>
      </c>
      <c r="C341" s="1" t="s">
        <v>151</v>
      </c>
      <c r="D341" s="1" t="s">
        <v>92</v>
      </c>
      <c r="E341" s="1">
        <v>20</v>
      </c>
      <c r="F341" s="19">
        <f>Rates!F341+('Lead Time'!F341-'Lead Time'!$K341)*Volume!$R$26</f>
        <v>632</v>
      </c>
      <c r="G341" s="19">
        <f>Rates!G341+('Lead Time'!G341-'Lead Time'!$K341)*Volume!$R$26</f>
        <v>394</v>
      </c>
      <c r="H341" s="19">
        <f>Rates!H341+('Lead Time'!H341-'Lead Time'!$K341)*Volume!$R$26</f>
        <v>427</v>
      </c>
      <c r="I341" s="19">
        <f>Rates!I341+('Lead Time'!I341-'Lead Time'!$K341)*Volume!$R$26</f>
        <v>444</v>
      </c>
      <c r="J341" s="19">
        <f>Rates!J341+('Lead Time'!J341-'Lead Time'!$K341)*Volume!$R$26</f>
        <v>217</v>
      </c>
    </row>
    <row r="342" spans="2:10" x14ac:dyDescent="0.2">
      <c r="B342" s="1" t="s">
        <v>100</v>
      </c>
      <c r="C342" s="1" t="s">
        <v>152</v>
      </c>
      <c r="D342" s="1" t="s">
        <v>92</v>
      </c>
      <c r="E342" s="1">
        <v>20</v>
      </c>
      <c r="F342" s="19">
        <f>Rates!F342+('Lead Time'!F342-'Lead Time'!$K342)*Volume!$R$26</f>
        <v>396</v>
      </c>
      <c r="G342" s="19">
        <f>Rates!G342+('Lead Time'!G342-'Lead Time'!$K342)*Volume!$R$26</f>
        <v>665</v>
      </c>
      <c r="H342" s="19">
        <f>Rates!H342+('Lead Time'!H342-'Lead Time'!$K342)*Volume!$R$26</f>
        <v>223</v>
      </c>
      <c r="I342" s="19">
        <f>Rates!I342+('Lead Time'!I342-'Lead Time'!$K342)*Volume!$R$26</f>
        <v>518</v>
      </c>
      <c r="J342" s="19">
        <f>Rates!J342+('Lead Time'!J342-'Lead Time'!$K342)*Volume!$R$26</f>
        <v>554</v>
      </c>
    </row>
    <row r="343" spans="2:10" x14ac:dyDescent="0.2">
      <c r="B343" s="1" t="s">
        <v>94</v>
      </c>
      <c r="C343" s="1" t="s">
        <v>153</v>
      </c>
      <c r="D343" s="1" t="s">
        <v>92</v>
      </c>
      <c r="E343" s="1">
        <v>20</v>
      </c>
      <c r="F343" s="19">
        <f>Rates!F343+('Lead Time'!F343-'Lead Time'!$K343)*Volume!$R$26</f>
        <v>379</v>
      </c>
      <c r="G343" s="19">
        <f>Rates!G343+('Lead Time'!G343-'Lead Time'!$K343)*Volume!$R$26</f>
        <v>578</v>
      </c>
      <c r="H343" s="19">
        <f>Rates!H343+('Lead Time'!H343-'Lead Time'!$K343)*Volume!$R$26</f>
        <v>206</v>
      </c>
      <c r="I343" s="19">
        <f>Rates!I343+('Lead Time'!I343-'Lead Time'!$K343)*Volume!$R$26</f>
        <v>545</v>
      </c>
      <c r="J343" s="19">
        <f>Rates!J343+('Lead Time'!J343-'Lead Time'!$K343)*Volume!$R$26</f>
        <v>480</v>
      </c>
    </row>
    <row r="344" spans="2:10" x14ac:dyDescent="0.2">
      <c r="B344" s="1" t="s">
        <v>93</v>
      </c>
      <c r="C344" s="1" t="s">
        <v>154</v>
      </c>
      <c r="D344" s="1" t="s">
        <v>92</v>
      </c>
      <c r="E344" s="1">
        <v>20</v>
      </c>
      <c r="F344" s="19">
        <f>Rates!F344+('Lead Time'!F344-'Lead Time'!$K344)*Volume!$R$26</f>
        <v>307</v>
      </c>
      <c r="G344" s="19">
        <f>Rates!G344+('Lead Time'!G344-'Lead Time'!$K344)*Volume!$R$26</f>
        <v>510</v>
      </c>
      <c r="H344" s="19">
        <f>Rates!H344+('Lead Time'!H344-'Lead Time'!$K344)*Volume!$R$26</f>
        <v>456</v>
      </c>
      <c r="I344" s="19">
        <f>Rates!I344+('Lead Time'!I344-'Lead Time'!$K344)*Volume!$R$26</f>
        <v>473</v>
      </c>
      <c r="J344" s="19">
        <f>Rates!J344+('Lead Time'!J344-'Lead Time'!$K344)*Volume!$R$26</f>
        <v>442</v>
      </c>
    </row>
    <row r="345" spans="2:10" x14ac:dyDescent="0.2">
      <c r="B345" s="1" t="s">
        <v>93</v>
      </c>
      <c r="C345" s="1" t="s">
        <v>117</v>
      </c>
      <c r="D345" s="1" t="s">
        <v>92</v>
      </c>
      <c r="E345" s="1">
        <v>40</v>
      </c>
      <c r="F345" s="19">
        <f>Rates!F345+('Lead Time'!F345-'Lead Time'!$K345)*Volume!$R$26</f>
        <v>443</v>
      </c>
      <c r="G345" s="19">
        <f>Rates!G345+('Lead Time'!G345-'Lead Time'!$K345)*Volume!$R$26</f>
        <v>455</v>
      </c>
      <c r="H345" s="19">
        <f>Rates!H345+('Lead Time'!H345-'Lead Time'!$K345)*Volume!$R$26</f>
        <v>528</v>
      </c>
      <c r="I345" s="19">
        <f>Rates!I345+('Lead Time'!I345-'Lead Time'!$K345)*Volume!$R$26</f>
        <v>485</v>
      </c>
      <c r="J345" s="19">
        <f>Rates!J345+('Lead Time'!J345-'Lead Time'!$K345)*Volume!$R$26</f>
        <v>573</v>
      </c>
    </row>
    <row r="346" spans="2:10" x14ac:dyDescent="0.2">
      <c r="B346" s="1" t="s">
        <v>94</v>
      </c>
      <c r="C346" s="1" t="s">
        <v>118</v>
      </c>
      <c r="D346" s="1" t="s">
        <v>92</v>
      </c>
      <c r="E346" s="1">
        <v>40</v>
      </c>
      <c r="F346" s="19">
        <f>Rates!F346+('Lead Time'!F346-'Lead Time'!$K346)*Volume!$R$26</f>
        <v>680</v>
      </c>
      <c r="G346" s="19">
        <f>Rates!G346+('Lead Time'!G346-'Lead Time'!$K346)*Volume!$R$26</f>
        <v>394</v>
      </c>
      <c r="H346" s="19">
        <f>Rates!H346+('Lead Time'!H346-'Lead Time'!$K346)*Volume!$R$26</f>
        <v>292</v>
      </c>
      <c r="I346" s="19">
        <f>Rates!I346+('Lead Time'!I346-'Lead Time'!$K346)*Volume!$R$26</f>
        <v>687</v>
      </c>
      <c r="J346" s="19">
        <f>Rates!J346+('Lead Time'!J346-'Lead Time'!$K346)*Volume!$R$26</f>
        <v>533</v>
      </c>
    </row>
    <row r="347" spans="2:10" x14ac:dyDescent="0.2">
      <c r="B347" s="1" t="s">
        <v>95</v>
      </c>
      <c r="C347" s="1" t="s">
        <v>119</v>
      </c>
      <c r="D347" s="1" t="s">
        <v>92</v>
      </c>
      <c r="E347" s="1">
        <v>40</v>
      </c>
      <c r="F347" s="19">
        <f>Rates!F347+('Lead Time'!F347-'Lead Time'!$K347)*Volume!$R$26</f>
        <v>449</v>
      </c>
      <c r="G347" s="19">
        <f>Rates!G347+('Lead Time'!G347-'Lead Time'!$K347)*Volume!$R$26</f>
        <v>567</v>
      </c>
      <c r="H347" s="19">
        <f>Rates!H347+('Lead Time'!H347-'Lead Time'!$K347)*Volume!$R$26</f>
        <v>470</v>
      </c>
      <c r="I347" s="19">
        <f>Rates!I347+('Lead Time'!I347-'Lead Time'!$K347)*Volume!$R$26</f>
        <v>332</v>
      </c>
      <c r="J347" s="19">
        <f>Rates!J347+('Lead Time'!J347-'Lead Time'!$K347)*Volume!$R$26</f>
        <v>207</v>
      </c>
    </row>
    <row r="348" spans="2:10" x14ac:dyDescent="0.2">
      <c r="B348" s="1" t="s">
        <v>94</v>
      </c>
      <c r="C348" s="1" t="s">
        <v>120</v>
      </c>
      <c r="D348" s="1" t="s">
        <v>92</v>
      </c>
      <c r="E348" s="1">
        <v>40</v>
      </c>
      <c r="F348" s="19">
        <f>Rates!F348+('Lead Time'!F348-'Lead Time'!$K348)*Volume!$R$26</f>
        <v>391</v>
      </c>
      <c r="G348" s="19">
        <f>Rates!G348+('Lead Time'!G348-'Lead Time'!$K348)*Volume!$R$26</f>
        <v>605</v>
      </c>
      <c r="H348" s="19">
        <f>Rates!H348+('Lead Time'!H348-'Lead Time'!$K348)*Volume!$R$26</f>
        <v>478</v>
      </c>
      <c r="I348" s="19">
        <f>Rates!I348+('Lead Time'!I348-'Lead Time'!$K348)*Volume!$R$26</f>
        <v>612</v>
      </c>
      <c r="J348" s="19">
        <f>Rates!J348+('Lead Time'!J348-'Lead Time'!$K348)*Volume!$R$26</f>
        <v>329</v>
      </c>
    </row>
    <row r="349" spans="2:10" x14ac:dyDescent="0.2">
      <c r="B349" s="1" t="s">
        <v>96</v>
      </c>
      <c r="C349" s="1" t="s">
        <v>121</v>
      </c>
      <c r="D349" s="1" t="s">
        <v>92</v>
      </c>
      <c r="E349" s="1">
        <v>40</v>
      </c>
      <c r="F349" s="19">
        <f>Rates!F349+('Lead Time'!F349-'Lead Time'!$K349)*Volume!$R$26</f>
        <v>482</v>
      </c>
      <c r="G349" s="19">
        <f>Rates!G349+('Lead Time'!G349-'Lead Time'!$K349)*Volume!$R$26</f>
        <v>507</v>
      </c>
      <c r="H349" s="19">
        <f>Rates!H349+('Lead Time'!H349-'Lead Time'!$K349)*Volume!$R$26</f>
        <v>288</v>
      </c>
      <c r="I349" s="19">
        <f>Rates!I349+('Lead Time'!I349-'Lead Time'!$K349)*Volume!$R$26</f>
        <v>591</v>
      </c>
      <c r="J349" s="19">
        <f>Rates!J349+('Lead Time'!J349-'Lead Time'!$K349)*Volume!$R$26</f>
        <v>717</v>
      </c>
    </row>
    <row r="350" spans="2:10" x14ac:dyDescent="0.2">
      <c r="B350" s="1" t="s">
        <v>97</v>
      </c>
      <c r="C350" s="1" t="s">
        <v>122</v>
      </c>
      <c r="D350" s="1" t="s">
        <v>92</v>
      </c>
      <c r="E350" s="1">
        <v>40</v>
      </c>
      <c r="F350" s="19">
        <f>Rates!F350+('Lead Time'!F350-'Lead Time'!$K350)*Volume!$R$26</f>
        <v>327</v>
      </c>
      <c r="G350" s="19">
        <f>Rates!G350+('Lead Time'!G350-'Lead Time'!$K350)*Volume!$R$26</f>
        <v>492</v>
      </c>
      <c r="H350" s="19">
        <f>Rates!H350+('Lead Time'!H350-'Lead Time'!$K350)*Volume!$R$26</f>
        <v>464</v>
      </c>
      <c r="I350" s="19">
        <f>Rates!I350+('Lead Time'!I350-'Lead Time'!$K350)*Volume!$R$26</f>
        <v>440</v>
      </c>
      <c r="J350" s="19">
        <f>Rates!J350+('Lead Time'!J350-'Lead Time'!$K350)*Volume!$R$26</f>
        <v>279</v>
      </c>
    </row>
    <row r="351" spans="2:10" x14ac:dyDescent="0.2">
      <c r="B351" s="1" t="s">
        <v>98</v>
      </c>
      <c r="C351" s="1" t="s">
        <v>123</v>
      </c>
      <c r="D351" s="1" t="s">
        <v>92</v>
      </c>
      <c r="E351" s="1">
        <v>40</v>
      </c>
      <c r="F351" s="19">
        <f>Rates!F351+('Lead Time'!F351-'Lead Time'!$K351)*Volume!$R$26</f>
        <v>507</v>
      </c>
      <c r="G351" s="19">
        <f>Rates!G351+('Lead Time'!G351-'Lead Time'!$K351)*Volume!$R$26</f>
        <v>627</v>
      </c>
      <c r="H351" s="19">
        <f>Rates!H351+('Lead Time'!H351-'Lead Time'!$K351)*Volume!$R$26</f>
        <v>214</v>
      </c>
      <c r="I351" s="19">
        <f>Rates!I351+('Lead Time'!I351-'Lead Time'!$K351)*Volume!$R$26</f>
        <v>656</v>
      </c>
      <c r="J351" s="19">
        <f>Rates!J351+('Lead Time'!J351-'Lead Time'!$K351)*Volume!$R$26</f>
        <v>431</v>
      </c>
    </row>
    <row r="352" spans="2:10" x14ac:dyDescent="0.2">
      <c r="B352" s="1" t="s">
        <v>97</v>
      </c>
      <c r="C352" s="1" t="s">
        <v>124</v>
      </c>
      <c r="D352" s="1" t="s">
        <v>92</v>
      </c>
      <c r="E352" s="1">
        <v>40</v>
      </c>
      <c r="F352" s="19">
        <f>Rates!F352+('Lead Time'!F352-'Lead Time'!$K352)*Volume!$R$26</f>
        <v>422</v>
      </c>
      <c r="G352" s="19">
        <f>Rates!G352+('Lead Time'!G352-'Lead Time'!$K352)*Volume!$R$26</f>
        <v>319</v>
      </c>
      <c r="H352" s="19">
        <f>Rates!H352+('Lead Time'!H352-'Lead Time'!$K352)*Volume!$R$26</f>
        <v>630</v>
      </c>
      <c r="I352" s="19">
        <f>Rates!I352+('Lead Time'!I352-'Lead Time'!$K352)*Volume!$R$26</f>
        <v>597</v>
      </c>
      <c r="J352" s="19">
        <f>Rates!J352+('Lead Time'!J352-'Lead Time'!$K352)*Volume!$R$26</f>
        <v>723</v>
      </c>
    </row>
    <row r="353" spans="2:10" x14ac:dyDescent="0.2">
      <c r="B353" s="1" t="s">
        <v>99</v>
      </c>
      <c r="C353" s="1" t="s">
        <v>125</v>
      </c>
      <c r="D353" s="1" t="s">
        <v>92</v>
      </c>
      <c r="E353" s="1">
        <v>40</v>
      </c>
      <c r="F353" s="19">
        <f>Rates!F353+('Lead Time'!F353-'Lead Time'!$K353)*Volume!$R$26</f>
        <v>606</v>
      </c>
      <c r="G353" s="19">
        <f>Rates!G353+('Lead Time'!G353-'Lead Time'!$K353)*Volume!$R$26</f>
        <v>399</v>
      </c>
      <c r="H353" s="19">
        <f>Rates!H353+('Lead Time'!H353-'Lead Time'!$K353)*Volume!$R$26</f>
        <v>370</v>
      </c>
      <c r="I353" s="19">
        <f>Rates!I353+('Lead Time'!I353-'Lead Time'!$K353)*Volume!$R$26</f>
        <v>229</v>
      </c>
      <c r="J353" s="19">
        <f>Rates!J353+('Lead Time'!J353-'Lead Time'!$K353)*Volume!$R$26</f>
        <v>303</v>
      </c>
    </row>
    <row r="354" spans="2:10" x14ac:dyDescent="0.2">
      <c r="B354" s="1" t="s">
        <v>100</v>
      </c>
      <c r="C354" s="1" t="s">
        <v>126</v>
      </c>
      <c r="D354" s="1" t="s">
        <v>92</v>
      </c>
      <c r="E354" s="1">
        <v>40</v>
      </c>
      <c r="F354" s="19">
        <f>Rates!F354+('Lead Time'!F354-'Lead Time'!$K354)*Volume!$R$26</f>
        <v>636</v>
      </c>
      <c r="G354" s="19">
        <f>Rates!G354+('Lead Time'!G354-'Lead Time'!$K354)*Volume!$R$26</f>
        <v>425</v>
      </c>
      <c r="H354" s="19">
        <f>Rates!H354+('Lead Time'!H354-'Lead Time'!$K354)*Volume!$R$26</f>
        <v>408</v>
      </c>
      <c r="I354" s="19">
        <f>Rates!I354+('Lead Time'!I354-'Lead Time'!$K354)*Volume!$R$26</f>
        <v>262</v>
      </c>
      <c r="J354" s="19">
        <f>Rates!J354+('Lead Time'!J354-'Lead Time'!$K354)*Volume!$R$26</f>
        <v>371</v>
      </c>
    </row>
    <row r="355" spans="2:10" x14ac:dyDescent="0.2">
      <c r="B355" s="1" t="s">
        <v>101</v>
      </c>
      <c r="C355" s="1" t="s">
        <v>127</v>
      </c>
      <c r="D355" s="1" t="s">
        <v>92</v>
      </c>
      <c r="E355" s="1">
        <v>40</v>
      </c>
      <c r="F355" s="19">
        <f>Rates!F355+('Lead Time'!F355-'Lead Time'!$K355)*Volume!$R$26</f>
        <v>332</v>
      </c>
      <c r="G355" s="19">
        <f>Rates!G355+('Lead Time'!G355-'Lead Time'!$K355)*Volume!$R$26</f>
        <v>343</v>
      </c>
      <c r="H355" s="19">
        <f>Rates!H355+('Lead Time'!H355-'Lead Time'!$K355)*Volume!$R$26</f>
        <v>411</v>
      </c>
      <c r="I355" s="19">
        <f>Rates!I355+('Lead Time'!I355-'Lead Time'!$K355)*Volume!$R$26</f>
        <v>515</v>
      </c>
      <c r="J355" s="19">
        <f>Rates!J355+('Lead Time'!J355-'Lead Time'!$K355)*Volume!$R$26</f>
        <v>479</v>
      </c>
    </row>
    <row r="356" spans="2:10" x14ac:dyDescent="0.2">
      <c r="B356" s="1" t="s">
        <v>102</v>
      </c>
      <c r="C356" s="1" t="s">
        <v>128</v>
      </c>
      <c r="D356" s="1" t="s">
        <v>92</v>
      </c>
      <c r="E356" s="1">
        <v>40</v>
      </c>
      <c r="F356" s="19">
        <f>Rates!F356+('Lead Time'!F356-'Lead Time'!$K356)*Volume!$R$26</f>
        <v>380</v>
      </c>
      <c r="G356" s="19">
        <f>Rates!G356+('Lead Time'!G356-'Lead Time'!$K356)*Volume!$R$26</f>
        <v>585</v>
      </c>
      <c r="H356" s="19">
        <f>Rates!H356+('Lead Time'!H356-'Lead Time'!$K356)*Volume!$R$26</f>
        <v>384</v>
      </c>
      <c r="I356" s="19">
        <f>Rates!I356+('Lead Time'!I356-'Lead Time'!$K356)*Volume!$R$26</f>
        <v>580</v>
      </c>
      <c r="J356" s="19">
        <f>Rates!J356+('Lead Time'!J356-'Lead Time'!$K356)*Volume!$R$26</f>
        <v>278</v>
      </c>
    </row>
    <row r="357" spans="2:10" x14ac:dyDescent="0.2">
      <c r="B357" s="1" t="s">
        <v>103</v>
      </c>
      <c r="C357" s="1" t="s">
        <v>129</v>
      </c>
      <c r="D357" s="1" t="s">
        <v>92</v>
      </c>
      <c r="E357" s="1">
        <v>40</v>
      </c>
      <c r="F357" s="19">
        <f>Rates!F357+('Lead Time'!F357-'Lead Time'!$K357)*Volume!$R$26</f>
        <v>705</v>
      </c>
      <c r="G357" s="19">
        <f>Rates!G357+('Lead Time'!G357-'Lead Time'!$K357)*Volume!$R$26</f>
        <v>630</v>
      </c>
      <c r="H357" s="19">
        <f>Rates!H357+('Lead Time'!H357-'Lead Time'!$K357)*Volume!$R$26</f>
        <v>557</v>
      </c>
      <c r="I357" s="19">
        <f>Rates!I357+('Lead Time'!I357-'Lead Time'!$K357)*Volume!$R$26</f>
        <v>218</v>
      </c>
      <c r="J357" s="19">
        <f>Rates!J357+('Lead Time'!J357-'Lead Time'!$K357)*Volume!$R$26</f>
        <v>370</v>
      </c>
    </row>
    <row r="358" spans="2:10" x14ac:dyDescent="0.2">
      <c r="B358" s="1" t="s">
        <v>104</v>
      </c>
      <c r="C358" s="1" t="s">
        <v>130</v>
      </c>
      <c r="D358" s="1" t="s">
        <v>92</v>
      </c>
      <c r="E358" s="1">
        <v>40</v>
      </c>
      <c r="F358" s="19">
        <f>Rates!F358+('Lead Time'!F358-'Lead Time'!$K358)*Volume!$R$26</f>
        <v>412</v>
      </c>
      <c r="G358" s="19">
        <f>Rates!G358+('Lead Time'!G358-'Lead Time'!$K358)*Volume!$R$26</f>
        <v>537</v>
      </c>
      <c r="H358" s="19">
        <f>Rates!H358+('Lead Time'!H358-'Lead Time'!$K358)*Volume!$R$26</f>
        <v>490</v>
      </c>
      <c r="I358" s="19">
        <f>Rates!I358+('Lead Time'!I358-'Lead Time'!$K358)*Volume!$R$26</f>
        <v>296</v>
      </c>
      <c r="J358" s="19">
        <f>Rates!J358+('Lead Time'!J358-'Lead Time'!$K358)*Volume!$R$26</f>
        <v>694</v>
      </c>
    </row>
    <row r="359" spans="2:10" x14ac:dyDescent="0.2">
      <c r="B359" s="1" t="s">
        <v>105</v>
      </c>
      <c r="C359" s="1" t="s">
        <v>131</v>
      </c>
      <c r="D359" s="1" t="s">
        <v>92</v>
      </c>
      <c r="E359" s="1">
        <v>40</v>
      </c>
      <c r="F359" s="19">
        <f>Rates!F359+('Lead Time'!F359-'Lead Time'!$K359)*Volume!$R$26</f>
        <v>587</v>
      </c>
      <c r="G359" s="19">
        <f>Rates!G359+('Lead Time'!G359-'Lead Time'!$K359)*Volume!$R$26</f>
        <v>541</v>
      </c>
      <c r="H359" s="19">
        <f>Rates!H359+('Lead Time'!H359-'Lead Time'!$K359)*Volume!$R$26</f>
        <v>485</v>
      </c>
      <c r="I359" s="19">
        <f>Rates!I359+('Lead Time'!I359-'Lead Time'!$K359)*Volume!$R$26</f>
        <v>668</v>
      </c>
      <c r="J359" s="19">
        <f>Rates!J359+('Lead Time'!J359-'Lead Time'!$K359)*Volume!$R$26</f>
        <v>328</v>
      </c>
    </row>
    <row r="360" spans="2:10" x14ac:dyDescent="0.2">
      <c r="B360" s="1" t="s">
        <v>106</v>
      </c>
      <c r="C360" s="1" t="s">
        <v>132</v>
      </c>
      <c r="D360" s="1" t="s">
        <v>92</v>
      </c>
      <c r="E360" s="1">
        <v>40</v>
      </c>
      <c r="F360" s="19">
        <f>Rates!F360+('Lead Time'!F360-'Lead Time'!$K360)*Volume!$R$26</f>
        <v>412</v>
      </c>
      <c r="G360" s="19">
        <f>Rates!G360+('Lead Time'!G360-'Lead Time'!$K360)*Volume!$R$26</f>
        <v>442</v>
      </c>
      <c r="H360" s="19">
        <f>Rates!H360+('Lead Time'!H360-'Lead Time'!$K360)*Volume!$R$26</f>
        <v>567</v>
      </c>
      <c r="I360" s="19">
        <f>Rates!I360+('Lead Time'!I360-'Lead Time'!$K360)*Volume!$R$26</f>
        <v>628</v>
      </c>
      <c r="J360" s="19">
        <f>Rates!J360+('Lead Time'!J360-'Lead Time'!$K360)*Volume!$R$26</f>
        <v>463</v>
      </c>
    </row>
    <row r="361" spans="2:10" x14ac:dyDescent="0.2">
      <c r="B361" s="1" t="s">
        <v>107</v>
      </c>
      <c r="C361" s="1" t="s">
        <v>133</v>
      </c>
      <c r="D361" s="1" t="s">
        <v>92</v>
      </c>
      <c r="E361" s="1">
        <v>40</v>
      </c>
      <c r="F361" s="19">
        <f>Rates!F361+('Lead Time'!F361-'Lead Time'!$K361)*Volume!$R$26</f>
        <v>369</v>
      </c>
      <c r="G361" s="19">
        <f>Rates!G361+('Lead Time'!G361-'Lead Time'!$K361)*Volume!$R$26</f>
        <v>430</v>
      </c>
      <c r="H361" s="19">
        <f>Rates!H361+('Lead Time'!H361-'Lead Time'!$K361)*Volume!$R$26</f>
        <v>475</v>
      </c>
      <c r="I361" s="19">
        <f>Rates!I361+('Lead Time'!I361-'Lead Time'!$K361)*Volume!$R$26</f>
        <v>644</v>
      </c>
      <c r="J361" s="19">
        <f>Rates!J361+('Lead Time'!J361-'Lead Time'!$K361)*Volume!$R$26</f>
        <v>252</v>
      </c>
    </row>
    <row r="362" spans="2:10" x14ac:dyDescent="0.2">
      <c r="B362" s="1" t="s">
        <v>108</v>
      </c>
      <c r="C362" s="1" t="s">
        <v>134</v>
      </c>
      <c r="D362" s="1" t="s">
        <v>92</v>
      </c>
      <c r="E362" s="1">
        <v>40</v>
      </c>
      <c r="F362" s="19">
        <f>Rates!F362+('Lead Time'!F362-'Lead Time'!$K362)*Volume!$R$26</f>
        <v>355</v>
      </c>
      <c r="G362" s="19">
        <f>Rates!G362+('Lead Time'!G362-'Lead Time'!$K362)*Volume!$R$26</f>
        <v>480</v>
      </c>
      <c r="H362" s="19">
        <f>Rates!H362+('Lead Time'!H362-'Lead Time'!$K362)*Volume!$R$26</f>
        <v>521</v>
      </c>
      <c r="I362" s="19">
        <f>Rates!I362+('Lead Time'!I362-'Lead Time'!$K362)*Volume!$R$26</f>
        <v>541</v>
      </c>
      <c r="J362" s="19">
        <f>Rates!J362+('Lead Time'!J362-'Lead Time'!$K362)*Volume!$R$26</f>
        <v>201</v>
      </c>
    </row>
    <row r="363" spans="2:10" x14ac:dyDescent="0.2">
      <c r="B363" s="1" t="s">
        <v>109</v>
      </c>
      <c r="C363" s="1" t="s">
        <v>135</v>
      </c>
      <c r="D363" s="1" t="s">
        <v>92</v>
      </c>
      <c r="E363" s="1">
        <v>40</v>
      </c>
      <c r="F363" s="19">
        <f>Rates!F363+('Lead Time'!F363-'Lead Time'!$K363)*Volume!$R$26</f>
        <v>224</v>
      </c>
      <c r="G363" s="19">
        <f>Rates!G363+('Lead Time'!G363-'Lead Time'!$K363)*Volume!$R$26</f>
        <v>630</v>
      </c>
      <c r="H363" s="19">
        <f>Rates!H363+('Lead Time'!H363-'Lead Time'!$K363)*Volume!$R$26</f>
        <v>498</v>
      </c>
      <c r="I363" s="19">
        <f>Rates!I363+('Lead Time'!I363-'Lead Time'!$K363)*Volume!$R$26</f>
        <v>296</v>
      </c>
      <c r="J363" s="19">
        <f>Rates!J363+('Lead Time'!J363-'Lead Time'!$K363)*Volume!$R$26</f>
        <v>394</v>
      </c>
    </row>
    <row r="364" spans="2:10" x14ac:dyDescent="0.2">
      <c r="B364" s="1" t="s">
        <v>110</v>
      </c>
      <c r="C364" s="1" t="s">
        <v>136</v>
      </c>
      <c r="D364" s="1" t="s">
        <v>92</v>
      </c>
      <c r="E364" s="1">
        <v>40</v>
      </c>
      <c r="F364" s="19">
        <f>Rates!F364+('Lead Time'!F364-'Lead Time'!$K364)*Volume!$R$26</f>
        <v>447</v>
      </c>
      <c r="G364" s="19">
        <f>Rates!G364+('Lead Time'!G364-'Lead Time'!$K364)*Volume!$R$26</f>
        <v>435</v>
      </c>
      <c r="H364" s="19">
        <f>Rates!H364+('Lead Time'!H364-'Lead Time'!$K364)*Volume!$R$26</f>
        <v>528</v>
      </c>
      <c r="I364" s="19">
        <f>Rates!I364+('Lead Time'!I364-'Lead Time'!$K364)*Volume!$R$26</f>
        <v>509</v>
      </c>
      <c r="J364" s="19">
        <f>Rates!J364+('Lead Time'!J364-'Lead Time'!$K364)*Volume!$R$26</f>
        <v>323</v>
      </c>
    </row>
    <row r="365" spans="2:10" x14ac:dyDescent="0.2">
      <c r="B365" s="1" t="s">
        <v>111</v>
      </c>
      <c r="C365" s="1" t="s">
        <v>137</v>
      </c>
      <c r="D365" s="1" t="s">
        <v>92</v>
      </c>
      <c r="E365" s="1">
        <v>40</v>
      </c>
      <c r="F365" s="19">
        <f>Rates!F365+('Lead Time'!F365-'Lead Time'!$K365)*Volume!$R$26</f>
        <v>349</v>
      </c>
      <c r="G365" s="19">
        <f>Rates!G365+('Lead Time'!G365-'Lead Time'!$K365)*Volume!$R$26</f>
        <v>633</v>
      </c>
      <c r="H365" s="19">
        <f>Rates!H365+('Lead Time'!H365-'Lead Time'!$K365)*Volume!$R$26</f>
        <v>508</v>
      </c>
      <c r="I365" s="19">
        <f>Rates!I365+('Lead Time'!I365-'Lead Time'!$K365)*Volume!$R$26</f>
        <v>348</v>
      </c>
      <c r="J365" s="19">
        <f>Rates!J365+('Lead Time'!J365-'Lead Time'!$K365)*Volume!$R$26</f>
        <v>486</v>
      </c>
    </row>
    <row r="366" spans="2:10" x14ac:dyDescent="0.2">
      <c r="B366" s="1" t="s">
        <v>107</v>
      </c>
      <c r="C366" s="1" t="s">
        <v>138</v>
      </c>
      <c r="D366" s="1" t="s">
        <v>92</v>
      </c>
      <c r="E366" s="1">
        <v>40</v>
      </c>
      <c r="F366" s="19">
        <f>Rates!F366+('Lead Time'!F366-'Lead Time'!$K366)*Volume!$R$26</f>
        <v>713</v>
      </c>
      <c r="G366" s="19">
        <f>Rates!G366+('Lead Time'!G366-'Lead Time'!$K366)*Volume!$R$26</f>
        <v>328</v>
      </c>
      <c r="H366" s="19">
        <f>Rates!H366+('Lead Time'!H366-'Lead Time'!$K366)*Volume!$R$26</f>
        <v>337</v>
      </c>
      <c r="I366" s="19">
        <f>Rates!I366+('Lead Time'!I366-'Lead Time'!$K366)*Volume!$R$26</f>
        <v>356</v>
      </c>
      <c r="J366" s="19">
        <f>Rates!J366+('Lead Time'!J366-'Lead Time'!$K366)*Volume!$R$26</f>
        <v>531</v>
      </c>
    </row>
    <row r="367" spans="2:10" x14ac:dyDescent="0.2">
      <c r="B367" s="1" t="s">
        <v>112</v>
      </c>
      <c r="C367" s="1" t="s">
        <v>139</v>
      </c>
      <c r="D367" s="1" t="s">
        <v>92</v>
      </c>
      <c r="E367" s="1">
        <v>40</v>
      </c>
      <c r="F367" s="19">
        <f>Rates!F367+('Lead Time'!F367-'Lead Time'!$K367)*Volume!$R$26</f>
        <v>380</v>
      </c>
      <c r="G367" s="19">
        <f>Rates!G367+('Lead Time'!G367-'Lead Time'!$K367)*Volume!$R$26</f>
        <v>528</v>
      </c>
      <c r="H367" s="19">
        <f>Rates!H367+('Lead Time'!H367-'Lead Time'!$K367)*Volume!$R$26</f>
        <v>321</v>
      </c>
      <c r="I367" s="19">
        <f>Rates!I367+('Lead Time'!I367-'Lead Time'!$K367)*Volume!$R$26</f>
        <v>458</v>
      </c>
      <c r="J367" s="19">
        <f>Rates!J367+('Lead Time'!J367-'Lead Time'!$K367)*Volume!$R$26</f>
        <v>299</v>
      </c>
    </row>
    <row r="368" spans="2:10" x14ac:dyDescent="0.2">
      <c r="B368" s="1" t="s">
        <v>104</v>
      </c>
      <c r="C368" s="1" t="s">
        <v>140</v>
      </c>
      <c r="D368" s="1" t="s">
        <v>92</v>
      </c>
      <c r="E368" s="1">
        <v>40</v>
      </c>
      <c r="F368" s="19">
        <f>Rates!F368+('Lead Time'!F368-'Lead Time'!$K368)*Volume!$R$26</f>
        <v>399</v>
      </c>
      <c r="G368" s="19">
        <f>Rates!G368+('Lead Time'!G368-'Lead Time'!$K368)*Volume!$R$26</f>
        <v>335</v>
      </c>
      <c r="H368" s="19">
        <f>Rates!H368+('Lead Time'!H368-'Lead Time'!$K368)*Volume!$R$26</f>
        <v>364</v>
      </c>
      <c r="I368" s="19">
        <f>Rates!I368+('Lead Time'!I368-'Lead Time'!$K368)*Volume!$R$26</f>
        <v>452</v>
      </c>
      <c r="J368" s="19">
        <f>Rates!J368+('Lead Time'!J368-'Lead Time'!$K368)*Volume!$R$26</f>
        <v>593</v>
      </c>
    </row>
    <row r="369" spans="2:10" x14ac:dyDescent="0.2">
      <c r="B369" s="1" t="s">
        <v>104</v>
      </c>
      <c r="C369" s="1" t="s">
        <v>141</v>
      </c>
      <c r="D369" s="1" t="s">
        <v>92</v>
      </c>
      <c r="E369" s="1">
        <v>40</v>
      </c>
      <c r="F369" s="19">
        <f>Rates!F369+('Lead Time'!F369-'Lead Time'!$K369)*Volume!$R$26</f>
        <v>354</v>
      </c>
      <c r="G369" s="19">
        <f>Rates!G369+('Lead Time'!G369-'Lead Time'!$K369)*Volume!$R$26</f>
        <v>432</v>
      </c>
      <c r="H369" s="19">
        <f>Rates!H369+('Lead Time'!H369-'Lead Time'!$K369)*Volume!$R$26</f>
        <v>314</v>
      </c>
      <c r="I369" s="19">
        <f>Rates!I369+('Lead Time'!I369-'Lead Time'!$K369)*Volume!$R$26</f>
        <v>431</v>
      </c>
      <c r="J369" s="19">
        <f>Rates!J369+('Lead Time'!J369-'Lead Time'!$K369)*Volume!$R$26</f>
        <v>567</v>
      </c>
    </row>
    <row r="370" spans="2:10" x14ac:dyDescent="0.2">
      <c r="B370" s="1" t="s">
        <v>113</v>
      </c>
      <c r="C370" s="1" t="s">
        <v>142</v>
      </c>
      <c r="D370" s="1" t="s">
        <v>92</v>
      </c>
      <c r="E370" s="1">
        <v>40</v>
      </c>
      <c r="F370" s="19">
        <f>Rates!F370+('Lead Time'!F370-'Lead Time'!$K370)*Volume!$R$26</f>
        <v>385</v>
      </c>
      <c r="G370" s="19">
        <f>Rates!G370+('Lead Time'!G370-'Lead Time'!$K370)*Volume!$R$26</f>
        <v>392</v>
      </c>
      <c r="H370" s="19">
        <f>Rates!H370+('Lead Time'!H370-'Lead Time'!$K370)*Volume!$R$26</f>
        <v>706</v>
      </c>
      <c r="I370" s="19">
        <f>Rates!I370+('Lead Time'!I370-'Lead Time'!$K370)*Volume!$R$26</f>
        <v>498</v>
      </c>
      <c r="J370" s="19">
        <f>Rates!J370+('Lead Time'!J370-'Lead Time'!$K370)*Volume!$R$26</f>
        <v>427</v>
      </c>
    </row>
    <row r="371" spans="2:10" x14ac:dyDescent="0.2">
      <c r="B371" s="1" t="s">
        <v>114</v>
      </c>
      <c r="C371" s="1" t="s">
        <v>143</v>
      </c>
      <c r="D371" s="1" t="s">
        <v>92</v>
      </c>
      <c r="E371" s="1">
        <v>40</v>
      </c>
      <c r="F371" s="19">
        <f>Rates!F371+('Lead Time'!F371-'Lead Time'!$K371)*Volume!$R$26</f>
        <v>404</v>
      </c>
      <c r="G371" s="19">
        <f>Rates!G371+('Lead Time'!G371-'Lead Time'!$K371)*Volume!$R$26</f>
        <v>444</v>
      </c>
      <c r="H371" s="19">
        <f>Rates!H371+('Lead Time'!H371-'Lead Time'!$K371)*Volume!$R$26</f>
        <v>451</v>
      </c>
      <c r="I371" s="19">
        <f>Rates!I371+('Lead Time'!I371-'Lead Time'!$K371)*Volume!$R$26</f>
        <v>572</v>
      </c>
      <c r="J371" s="19">
        <f>Rates!J371+('Lead Time'!J371-'Lead Time'!$K371)*Volume!$R$26</f>
        <v>370</v>
      </c>
    </row>
    <row r="372" spans="2:10" x14ac:dyDescent="0.2">
      <c r="B372" s="1" t="s">
        <v>104</v>
      </c>
      <c r="C372" s="1" t="s">
        <v>144</v>
      </c>
      <c r="D372" s="1" t="s">
        <v>92</v>
      </c>
      <c r="E372" s="1">
        <v>40</v>
      </c>
      <c r="F372" s="19">
        <f>Rates!F372+('Lead Time'!F372-'Lead Time'!$K372)*Volume!$R$26</f>
        <v>535</v>
      </c>
      <c r="G372" s="19">
        <f>Rates!G372+('Lead Time'!G372-'Lead Time'!$K372)*Volume!$R$26</f>
        <v>437</v>
      </c>
      <c r="H372" s="19">
        <f>Rates!H372+('Lead Time'!H372-'Lead Time'!$K372)*Volume!$R$26</f>
        <v>602</v>
      </c>
      <c r="I372" s="19">
        <f>Rates!I372+('Lead Time'!I372-'Lead Time'!$K372)*Volume!$R$26</f>
        <v>403</v>
      </c>
      <c r="J372" s="19">
        <f>Rates!J372+('Lead Time'!J372-'Lead Time'!$K372)*Volume!$R$26</f>
        <v>329</v>
      </c>
    </row>
    <row r="373" spans="2:10" x14ac:dyDescent="0.2">
      <c r="B373" s="1" t="s">
        <v>114</v>
      </c>
      <c r="C373" s="1" t="s">
        <v>145</v>
      </c>
      <c r="D373" s="1" t="s">
        <v>92</v>
      </c>
      <c r="E373" s="1">
        <v>40</v>
      </c>
      <c r="F373" s="19">
        <f>Rates!F373+('Lead Time'!F373-'Lead Time'!$K373)*Volume!$R$26</f>
        <v>312</v>
      </c>
      <c r="G373" s="19">
        <f>Rates!G373+('Lead Time'!G373-'Lead Time'!$K373)*Volume!$R$26</f>
        <v>612</v>
      </c>
      <c r="H373" s="19">
        <f>Rates!H373+('Lead Time'!H373-'Lead Time'!$K373)*Volume!$R$26</f>
        <v>495</v>
      </c>
      <c r="I373" s="19">
        <f>Rates!I373+('Lead Time'!I373-'Lead Time'!$K373)*Volume!$R$26</f>
        <v>291</v>
      </c>
      <c r="J373" s="19">
        <f>Rates!J373+('Lead Time'!J373-'Lead Time'!$K373)*Volume!$R$26</f>
        <v>252</v>
      </c>
    </row>
    <row r="374" spans="2:10" x14ac:dyDescent="0.2">
      <c r="B374" s="1" t="s">
        <v>115</v>
      </c>
      <c r="C374" s="1" t="s">
        <v>146</v>
      </c>
      <c r="D374" s="1" t="s">
        <v>92</v>
      </c>
      <c r="E374" s="1">
        <v>40</v>
      </c>
      <c r="F374" s="19">
        <f>Rates!F374+('Lead Time'!F374-'Lead Time'!$K374)*Volume!$R$26</f>
        <v>468</v>
      </c>
      <c r="G374" s="19">
        <f>Rates!G374+('Lead Time'!G374-'Lead Time'!$K374)*Volume!$R$26</f>
        <v>339</v>
      </c>
      <c r="H374" s="19">
        <f>Rates!H374+('Lead Time'!H374-'Lead Time'!$K374)*Volume!$R$26</f>
        <v>428</v>
      </c>
      <c r="I374" s="19">
        <f>Rates!I374+('Lead Time'!I374-'Lead Time'!$K374)*Volume!$R$26</f>
        <v>343</v>
      </c>
      <c r="J374" s="19">
        <f>Rates!J374+('Lead Time'!J374-'Lead Time'!$K374)*Volume!$R$26</f>
        <v>388</v>
      </c>
    </row>
    <row r="375" spans="2:10" x14ac:dyDescent="0.2">
      <c r="B375" s="1" t="s">
        <v>103</v>
      </c>
      <c r="C375" s="1" t="s">
        <v>147</v>
      </c>
      <c r="D375" s="1" t="s">
        <v>92</v>
      </c>
      <c r="E375" s="1">
        <v>40</v>
      </c>
      <c r="F375" s="19">
        <f>Rates!F375+('Lead Time'!F375-'Lead Time'!$K375)*Volume!$R$26</f>
        <v>427</v>
      </c>
      <c r="G375" s="19">
        <f>Rates!G375+('Lead Time'!G375-'Lead Time'!$K375)*Volume!$R$26</f>
        <v>438</v>
      </c>
      <c r="H375" s="19">
        <f>Rates!H375+('Lead Time'!H375-'Lead Time'!$K375)*Volume!$R$26</f>
        <v>404</v>
      </c>
      <c r="I375" s="19">
        <f>Rates!I375+('Lead Time'!I375-'Lead Time'!$K375)*Volume!$R$26</f>
        <v>501</v>
      </c>
      <c r="J375" s="19">
        <f>Rates!J375+('Lead Time'!J375-'Lead Time'!$K375)*Volume!$R$26</f>
        <v>404</v>
      </c>
    </row>
    <row r="376" spans="2:10" x14ac:dyDescent="0.2">
      <c r="B376" s="1" t="s">
        <v>94</v>
      </c>
      <c r="C376" s="1" t="s">
        <v>148</v>
      </c>
      <c r="D376" s="1" t="s">
        <v>92</v>
      </c>
      <c r="E376" s="1">
        <v>40</v>
      </c>
      <c r="F376" s="19">
        <f>Rates!F376+('Lead Time'!F376-'Lead Time'!$K376)*Volume!$R$26</f>
        <v>317</v>
      </c>
      <c r="G376" s="19">
        <f>Rates!G376+('Lead Time'!G376-'Lead Time'!$K376)*Volume!$R$26</f>
        <v>505</v>
      </c>
      <c r="H376" s="19">
        <f>Rates!H376+('Lead Time'!H376-'Lead Time'!$K376)*Volume!$R$26</f>
        <v>450</v>
      </c>
      <c r="I376" s="19">
        <f>Rates!I376+('Lead Time'!I376-'Lead Time'!$K376)*Volume!$R$26</f>
        <v>283</v>
      </c>
      <c r="J376" s="19">
        <f>Rates!J376+('Lead Time'!J376-'Lead Time'!$K376)*Volume!$R$26</f>
        <v>467</v>
      </c>
    </row>
    <row r="377" spans="2:10" x14ac:dyDescent="0.2">
      <c r="B377" s="1" t="s">
        <v>93</v>
      </c>
      <c r="C377" s="1" t="s">
        <v>149</v>
      </c>
      <c r="D377" s="1" t="s">
        <v>92</v>
      </c>
      <c r="E377" s="1">
        <v>40</v>
      </c>
      <c r="F377" s="19">
        <f>Rates!F377+('Lead Time'!F377-'Lead Time'!$K377)*Volume!$R$26</f>
        <v>414</v>
      </c>
      <c r="G377" s="19">
        <f>Rates!G377+('Lead Time'!G377-'Lead Time'!$K377)*Volume!$R$26</f>
        <v>265</v>
      </c>
      <c r="H377" s="19">
        <f>Rates!H377+('Lead Time'!H377-'Lead Time'!$K377)*Volume!$R$26</f>
        <v>545</v>
      </c>
      <c r="I377" s="19">
        <f>Rates!I377+('Lead Time'!I377-'Lead Time'!$K377)*Volume!$R$26</f>
        <v>578</v>
      </c>
      <c r="J377" s="19">
        <f>Rates!J377+('Lead Time'!J377-'Lead Time'!$K377)*Volume!$R$26</f>
        <v>447</v>
      </c>
    </row>
    <row r="378" spans="2:10" x14ac:dyDescent="0.2">
      <c r="B378" s="1" t="s">
        <v>116</v>
      </c>
      <c r="C378" s="1" t="s">
        <v>150</v>
      </c>
      <c r="D378" s="1" t="s">
        <v>92</v>
      </c>
      <c r="E378" s="1">
        <v>40</v>
      </c>
      <c r="F378" s="19">
        <f>Rates!F378+('Lead Time'!F378-'Lead Time'!$K378)*Volume!$R$26</f>
        <v>524</v>
      </c>
      <c r="G378" s="19">
        <f>Rates!G378+('Lead Time'!G378-'Lead Time'!$K378)*Volume!$R$26</f>
        <v>413</v>
      </c>
      <c r="H378" s="19">
        <f>Rates!H378+('Lead Time'!H378-'Lead Time'!$K378)*Volume!$R$26</f>
        <v>439</v>
      </c>
      <c r="I378" s="19">
        <f>Rates!I378+('Lead Time'!I378-'Lead Time'!$K378)*Volume!$R$26</f>
        <v>525</v>
      </c>
      <c r="J378" s="19">
        <f>Rates!J378+('Lead Time'!J378-'Lead Time'!$K378)*Volume!$R$26</f>
        <v>453</v>
      </c>
    </row>
    <row r="379" spans="2:10" x14ac:dyDescent="0.2">
      <c r="B379" s="1" t="s">
        <v>106</v>
      </c>
      <c r="C379" s="1" t="s">
        <v>151</v>
      </c>
      <c r="D379" s="1" t="s">
        <v>92</v>
      </c>
      <c r="E379" s="1">
        <v>40</v>
      </c>
      <c r="F379" s="19">
        <f>Rates!F379+('Lead Time'!F379-'Lead Time'!$K379)*Volume!$R$26</f>
        <v>445</v>
      </c>
      <c r="G379" s="19">
        <f>Rates!G379+('Lead Time'!G379-'Lead Time'!$K379)*Volume!$R$26</f>
        <v>271</v>
      </c>
      <c r="H379" s="19">
        <f>Rates!H379+('Lead Time'!H379-'Lead Time'!$K379)*Volume!$R$26</f>
        <v>384</v>
      </c>
      <c r="I379" s="19">
        <f>Rates!I379+('Lead Time'!I379-'Lead Time'!$K379)*Volume!$R$26</f>
        <v>363</v>
      </c>
      <c r="J379" s="19">
        <f>Rates!J379+('Lead Time'!J379-'Lead Time'!$K379)*Volume!$R$26</f>
        <v>444</v>
      </c>
    </row>
    <row r="380" spans="2:10" x14ac:dyDescent="0.2">
      <c r="B380" s="1" t="s">
        <v>100</v>
      </c>
      <c r="C380" s="1" t="s">
        <v>152</v>
      </c>
      <c r="D380" s="1" t="s">
        <v>92</v>
      </c>
      <c r="E380" s="1">
        <v>40</v>
      </c>
      <c r="F380" s="19">
        <f>Rates!F380+('Lead Time'!F380-'Lead Time'!$K380)*Volume!$R$26</f>
        <v>321</v>
      </c>
      <c r="G380" s="19">
        <f>Rates!G380+('Lead Time'!G380-'Lead Time'!$K380)*Volume!$R$26</f>
        <v>497</v>
      </c>
      <c r="H380" s="19">
        <f>Rates!H380+('Lead Time'!H380-'Lead Time'!$K380)*Volume!$R$26</f>
        <v>356</v>
      </c>
      <c r="I380" s="19">
        <f>Rates!I380+('Lead Time'!I380-'Lead Time'!$K380)*Volume!$R$26</f>
        <v>290</v>
      </c>
      <c r="J380" s="19">
        <f>Rates!J380+('Lead Time'!J380-'Lead Time'!$K380)*Volume!$R$26</f>
        <v>530</v>
      </c>
    </row>
    <row r="381" spans="2:10" x14ac:dyDescent="0.2">
      <c r="B381" s="1" t="s">
        <v>94</v>
      </c>
      <c r="C381" s="1" t="s">
        <v>153</v>
      </c>
      <c r="D381" s="1" t="s">
        <v>92</v>
      </c>
      <c r="E381" s="1">
        <v>40</v>
      </c>
      <c r="F381" s="19">
        <f>Rates!F381+('Lead Time'!F381-'Lead Time'!$K381)*Volume!$R$26</f>
        <v>426</v>
      </c>
      <c r="G381" s="19">
        <f>Rates!G381+('Lead Time'!G381-'Lead Time'!$K381)*Volume!$R$26</f>
        <v>278</v>
      </c>
      <c r="H381" s="19">
        <f>Rates!H381+('Lead Time'!H381-'Lead Time'!$K381)*Volume!$R$26</f>
        <v>364</v>
      </c>
      <c r="I381" s="19">
        <f>Rates!I381+('Lead Time'!I381-'Lead Time'!$K381)*Volume!$R$26</f>
        <v>529</v>
      </c>
      <c r="J381" s="19">
        <f>Rates!J381+('Lead Time'!J381-'Lead Time'!$K381)*Volume!$R$26</f>
        <v>567</v>
      </c>
    </row>
    <row r="382" spans="2:10" x14ac:dyDescent="0.2">
      <c r="B382" s="1" t="s">
        <v>93</v>
      </c>
      <c r="C382" s="1" t="s">
        <v>154</v>
      </c>
      <c r="D382" s="1" t="s">
        <v>92</v>
      </c>
      <c r="E382" s="1">
        <v>40</v>
      </c>
      <c r="F382" s="19">
        <f>Rates!F382+('Lead Time'!F382-'Lead Time'!$K382)*Volume!$R$26</f>
        <v>614</v>
      </c>
      <c r="G382" s="19">
        <f>Rates!G382+('Lead Time'!G382-'Lead Time'!$K382)*Volume!$R$26</f>
        <v>242</v>
      </c>
      <c r="H382" s="19">
        <f>Rates!H382+('Lead Time'!H382-'Lead Time'!$K382)*Volume!$R$26</f>
        <v>349</v>
      </c>
      <c r="I382" s="19">
        <f>Rates!I382+('Lead Time'!I382-'Lead Time'!$K382)*Volume!$R$26</f>
        <v>555</v>
      </c>
      <c r="J382" s="19">
        <f>Rates!J382+('Lead Time'!J382-'Lead Time'!$K382)*Volume!$R$26</f>
        <v>562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J382"/>
  <sheetViews>
    <sheetView showGridLines="0" workbookViewId="0">
      <pane ySplit="2" topLeftCell="A341" activePane="bottomLeft" state="frozen"/>
      <selection pane="bottomLeft" activeCell="C382" sqref="C382"/>
    </sheetView>
  </sheetViews>
  <sheetFormatPr defaultColWidth="9.140625" defaultRowHeight="12.75" x14ac:dyDescent="0.2"/>
  <cols>
    <col min="1" max="1" width="2.7109375" style="1" customWidth="1"/>
    <col min="2" max="2" width="18.85546875" style="1" bestFit="1" customWidth="1"/>
    <col min="3" max="3" width="16.7109375" style="1" customWidth="1"/>
    <col min="4" max="4" width="11.5703125" style="1" bestFit="1" customWidth="1"/>
    <col min="5" max="5" width="9.140625" style="1"/>
    <col min="6" max="10" width="9.140625" style="19"/>
    <col min="11" max="16384" width="9.140625" style="1"/>
  </cols>
  <sheetData>
    <row r="2" spans="2:10" s="2" customFormat="1" x14ac:dyDescent="0.2">
      <c r="B2" s="20" t="s">
        <v>0</v>
      </c>
      <c r="C2" s="20" t="s">
        <v>45</v>
      </c>
      <c r="D2" s="20" t="s">
        <v>48</v>
      </c>
      <c r="E2" s="20" t="s">
        <v>21</v>
      </c>
      <c r="F2" s="20" t="s">
        <v>64</v>
      </c>
      <c r="G2" s="20" t="s">
        <v>65</v>
      </c>
      <c r="H2" s="20" t="s">
        <v>66</v>
      </c>
      <c r="I2" s="20" t="s">
        <v>67</v>
      </c>
      <c r="J2" s="20" t="s">
        <v>68</v>
      </c>
    </row>
    <row r="3" spans="2:10" x14ac:dyDescent="0.2">
      <c r="B3" s="1" t="s">
        <v>93</v>
      </c>
      <c r="C3" s="1" t="s">
        <v>117</v>
      </c>
      <c r="D3" s="1" t="s">
        <v>88</v>
      </c>
      <c r="E3" s="1">
        <v>20</v>
      </c>
      <c r="F3" s="19">
        <v>237</v>
      </c>
      <c r="G3" s="19">
        <v>356</v>
      </c>
      <c r="H3" s="19">
        <v>364</v>
      </c>
      <c r="I3" s="19">
        <v>367</v>
      </c>
      <c r="J3" s="19">
        <v>402</v>
      </c>
    </row>
    <row r="4" spans="2:10" x14ac:dyDescent="0.2">
      <c r="B4" s="1" t="s">
        <v>94</v>
      </c>
      <c r="C4" s="1" t="s">
        <v>118</v>
      </c>
      <c r="D4" s="1" t="s">
        <v>88</v>
      </c>
      <c r="E4" s="1">
        <v>20</v>
      </c>
      <c r="F4" s="19">
        <v>399</v>
      </c>
      <c r="G4" s="19">
        <v>450</v>
      </c>
      <c r="H4" s="19">
        <v>277</v>
      </c>
      <c r="I4" s="19">
        <v>411</v>
      </c>
      <c r="J4" s="19">
        <v>371</v>
      </c>
    </row>
    <row r="5" spans="2:10" x14ac:dyDescent="0.2">
      <c r="B5" s="1" t="s">
        <v>95</v>
      </c>
      <c r="C5" s="1" t="s">
        <v>119</v>
      </c>
      <c r="D5" s="1" t="s">
        <v>88</v>
      </c>
      <c r="E5" s="1">
        <v>20</v>
      </c>
      <c r="F5" s="19">
        <v>250</v>
      </c>
      <c r="G5" s="19">
        <v>465</v>
      </c>
      <c r="H5" s="19">
        <v>456</v>
      </c>
      <c r="I5" s="19">
        <v>318</v>
      </c>
      <c r="J5" s="19">
        <v>315</v>
      </c>
    </row>
    <row r="6" spans="2:10" x14ac:dyDescent="0.2">
      <c r="B6" s="1" t="s">
        <v>94</v>
      </c>
      <c r="C6" s="1" t="s">
        <v>120</v>
      </c>
      <c r="D6" s="1" t="s">
        <v>88</v>
      </c>
      <c r="E6" s="1">
        <v>20</v>
      </c>
      <c r="F6" s="19">
        <v>357</v>
      </c>
      <c r="G6" s="19">
        <v>308</v>
      </c>
      <c r="H6" s="19">
        <v>407</v>
      </c>
      <c r="I6" s="19">
        <v>472</v>
      </c>
      <c r="J6" s="19">
        <v>329</v>
      </c>
    </row>
    <row r="7" spans="2:10" x14ac:dyDescent="0.2">
      <c r="B7" s="1" t="s">
        <v>96</v>
      </c>
      <c r="C7" s="1" t="s">
        <v>121</v>
      </c>
      <c r="D7" s="1" t="s">
        <v>88</v>
      </c>
      <c r="E7" s="1">
        <v>20</v>
      </c>
      <c r="F7" s="19">
        <v>400</v>
      </c>
      <c r="G7" s="19">
        <v>457</v>
      </c>
      <c r="H7" s="19">
        <v>381</v>
      </c>
      <c r="I7" s="19">
        <v>473</v>
      </c>
      <c r="J7" s="19">
        <v>323</v>
      </c>
    </row>
    <row r="8" spans="2:10" x14ac:dyDescent="0.2">
      <c r="B8" s="1" t="s">
        <v>97</v>
      </c>
      <c r="C8" s="1" t="s">
        <v>122</v>
      </c>
      <c r="D8" s="1" t="s">
        <v>88</v>
      </c>
      <c r="E8" s="1">
        <v>20</v>
      </c>
      <c r="F8" s="19">
        <v>401</v>
      </c>
      <c r="G8" s="19">
        <v>322</v>
      </c>
      <c r="H8" s="19">
        <v>421</v>
      </c>
      <c r="I8" s="19">
        <v>481</v>
      </c>
      <c r="J8" s="19">
        <v>228</v>
      </c>
    </row>
    <row r="9" spans="2:10" x14ac:dyDescent="0.2">
      <c r="B9" s="1" t="s">
        <v>98</v>
      </c>
      <c r="C9" s="1" t="s">
        <v>123</v>
      </c>
      <c r="D9" s="1" t="s">
        <v>88</v>
      </c>
      <c r="E9" s="1">
        <v>20</v>
      </c>
      <c r="F9" s="19">
        <v>216</v>
      </c>
      <c r="G9" s="19">
        <v>236</v>
      </c>
      <c r="H9" s="19">
        <v>409</v>
      </c>
      <c r="I9" s="19">
        <v>348</v>
      </c>
      <c r="J9" s="19">
        <v>433</v>
      </c>
    </row>
    <row r="10" spans="2:10" x14ac:dyDescent="0.2">
      <c r="B10" s="1" t="s">
        <v>97</v>
      </c>
      <c r="C10" s="1" t="s">
        <v>124</v>
      </c>
      <c r="D10" s="1" t="s">
        <v>88</v>
      </c>
      <c r="E10" s="1">
        <v>20</v>
      </c>
      <c r="F10" s="19">
        <v>409</v>
      </c>
      <c r="G10" s="19">
        <v>457</v>
      </c>
      <c r="H10" s="19">
        <v>352</v>
      </c>
      <c r="I10" s="19">
        <v>494</v>
      </c>
      <c r="J10" s="19">
        <v>232</v>
      </c>
    </row>
    <row r="11" spans="2:10" x14ac:dyDescent="0.2">
      <c r="B11" s="1" t="s">
        <v>99</v>
      </c>
      <c r="C11" s="1" t="s">
        <v>125</v>
      </c>
      <c r="D11" s="1" t="s">
        <v>88</v>
      </c>
      <c r="E11" s="1">
        <v>20</v>
      </c>
      <c r="F11" s="19">
        <v>305</v>
      </c>
      <c r="G11" s="19">
        <v>445</v>
      </c>
      <c r="H11" s="19">
        <v>317</v>
      </c>
      <c r="I11" s="19">
        <v>302</v>
      </c>
      <c r="J11" s="19">
        <v>402</v>
      </c>
    </row>
    <row r="12" spans="2:10" x14ac:dyDescent="0.2">
      <c r="B12" s="1" t="s">
        <v>100</v>
      </c>
      <c r="C12" s="1" t="s">
        <v>126</v>
      </c>
      <c r="D12" s="1" t="s">
        <v>88</v>
      </c>
      <c r="E12" s="1">
        <v>20</v>
      </c>
      <c r="F12" s="19">
        <v>424</v>
      </c>
      <c r="G12" s="19">
        <v>380</v>
      </c>
      <c r="H12" s="19">
        <v>383</v>
      </c>
      <c r="I12" s="19">
        <v>224</v>
      </c>
      <c r="J12" s="19">
        <v>372</v>
      </c>
    </row>
    <row r="13" spans="2:10" x14ac:dyDescent="0.2">
      <c r="B13" s="1" t="s">
        <v>101</v>
      </c>
      <c r="C13" s="1" t="s">
        <v>127</v>
      </c>
      <c r="D13" s="1" t="s">
        <v>88</v>
      </c>
      <c r="E13" s="1">
        <v>20</v>
      </c>
      <c r="F13" s="19">
        <v>348</v>
      </c>
      <c r="G13" s="19">
        <v>461</v>
      </c>
      <c r="H13" s="19">
        <v>325</v>
      </c>
      <c r="I13" s="19">
        <v>417</v>
      </c>
      <c r="J13" s="19">
        <v>365</v>
      </c>
    </row>
    <row r="14" spans="2:10" x14ac:dyDescent="0.2">
      <c r="B14" s="1" t="s">
        <v>102</v>
      </c>
      <c r="C14" s="1" t="s">
        <v>128</v>
      </c>
      <c r="D14" s="1" t="s">
        <v>88</v>
      </c>
      <c r="E14" s="1">
        <v>20</v>
      </c>
      <c r="F14" s="19">
        <v>308</v>
      </c>
      <c r="G14" s="19">
        <v>448</v>
      </c>
      <c r="H14" s="19">
        <v>334</v>
      </c>
      <c r="I14" s="19">
        <v>472</v>
      </c>
      <c r="J14" s="19">
        <v>295</v>
      </c>
    </row>
    <row r="15" spans="2:10" x14ac:dyDescent="0.2">
      <c r="B15" s="1" t="s">
        <v>103</v>
      </c>
      <c r="C15" s="1" t="s">
        <v>129</v>
      </c>
      <c r="D15" s="1" t="s">
        <v>88</v>
      </c>
      <c r="E15" s="1">
        <v>20</v>
      </c>
      <c r="F15" s="19">
        <v>480</v>
      </c>
      <c r="G15" s="19">
        <v>415</v>
      </c>
      <c r="H15" s="19">
        <v>466</v>
      </c>
      <c r="I15" s="19">
        <v>209</v>
      </c>
      <c r="J15" s="19">
        <v>312</v>
      </c>
    </row>
    <row r="16" spans="2:10" x14ac:dyDescent="0.2">
      <c r="B16" s="1" t="s">
        <v>104</v>
      </c>
      <c r="C16" s="1" t="s">
        <v>130</v>
      </c>
      <c r="D16" s="1" t="s">
        <v>88</v>
      </c>
      <c r="E16" s="1">
        <v>20</v>
      </c>
      <c r="F16" s="19">
        <v>354</v>
      </c>
      <c r="G16" s="19">
        <v>322</v>
      </c>
      <c r="H16" s="19">
        <v>432</v>
      </c>
      <c r="I16" s="19">
        <v>459</v>
      </c>
      <c r="J16" s="19">
        <v>449</v>
      </c>
    </row>
    <row r="17" spans="2:10" x14ac:dyDescent="0.2">
      <c r="B17" s="1" t="s">
        <v>105</v>
      </c>
      <c r="C17" s="1" t="s">
        <v>131</v>
      </c>
      <c r="D17" s="1" t="s">
        <v>88</v>
      </c>
      <c r="E17" s="1">
        <v>20</v>
      </c>
      <c r="F17" s="19">
        <v>364</v>
      </c>
      <c r="G17" s="19">
        <v>445</v>
      </c>
      <c r="H17" s="19">
        <v>280</v>
      </c>
      <c r="I17" s="19">
        <v>409</v>
      </c>
      <c r="J17" s="19">
        <v>259</v>
      </c>
    </row>
    <row r="18" spans="2:10" x14ac:dyDescent="0.2">
      <c r="B18" s="1" t="s">
        <v>106</v>
      </c>
      <c r="C18" s="1" t="s">
        <v>132</v>
      </c>
      <c r="D18" s="1" t="s">
        <v>88</v>
      </c>
      <c r="E18" s="1">
        <v>20</v>
      </c>
      <c r="F18" s="19">
        <v>403</v>
      </c>
      <c r="G18" s="19">
        <v>252</v>
      </c>
      <c r="H18" s="19">
        <v>363</v>
      </c>
      <c r="I18" s="19">
        <v>393</v>
      </c>
      <c r="J18" s="19">
        <v>345</v>
      </c>
    </row>
    <row r="19" spans="2:10" x14ac:dyDescent="0.2">
      <c r="B19" s="1" t="s">
        <v>107</v>
      </c>
      <c r="C19" s="1" t="s">
        <v>133</v>
      </c>
      <c r="D19" s="1" t="s">
        <v>88</v>
      </c>
      <c r="E19" s="1">
        <v>20</v>
      </c>
      <c r="F19" s="19">
        <v>404</v>
      </c>
      <c r="G19" s="19">
        <v>229</v>
      </c>
      <c r="H19" s="19">
        <v>263</v>
      </c>
      <c r="I19" s="19">
        <v>207</v>
      </c>
      <c r="J19" s="19">
        <v>251</v>
      </c>
    </row>
    <row r="20" spans="2:10" x14ac:dyDescent="0.2">
      <c r="B20" s="1" t="s">
        <v>108</v>
      </c>
      <c r="C20" s="1" t="s">
        <v>134</v>
      </c>
      <c r="D20" s="1" t="s">
        <v>88</v>
      </c>
      <c r="E20" s="1">
        <v>20</v>
      </c>
      <c r="F20" s="19">
        <v>216</v>
      </c>
      <c r="G20" s="19">
        <v>250</v>
      </c>
      <c r="H20" s="19">
        <v>366</v>
      </c>
      <c r="I20" s="19">
        <v>434</v>
      </c>
      <c r="J20" s="19">
        <v>279</v>
      </c>
    </row>
    <row r="21" spans="2:10" x14ac:dyDescent="0.2">
      <c r="B21" s="1" t="s">
        <v>109</v>
      </c>
      <c r="C21" s="1" t="s">
        <v>135</v>
      </c>
      <c r="D21" s="1" t="s">
        <v>88</v>
      </c>
      <c r="E21" s="1">
        <v>20</v>
      </c>
      <c r="F21" s="19">
        <v>207</v>
      </c>
      <c r="G21" s="19">
        <v>458</v>
      </c>
      <c r="H21" s="19">
        <v>467</v>
      </c>
      <c r="I21" s="19">
        <v>394</v>
      </c>
      <c r="J21" s="19">
        <v>339</v>
      </c>
    </row>
    <row r="22" spans="2:10" x14ac:dyDescent="0.2">
      <c r="B22" s="1" t="s">
        <v>110</v>
      </c>
      <c r="C22" s="1" t="s">
        <v>136</v>
      </c>
      <c r="D22" s="1" t="s">
        <v>88</v>
      </c>
      <c r="E22" s="1">
        <v>20</v>
      </c>
      <c r="F22" s="19">
        <v>385</v>
      </c>
      <c r="G22" s="19">
        <v>252</v>
      </c>
      <c r="H22" s="19">
        <v>297</v>
      </c>
      <c r="I22" s="19">
        <v>481</v>
      </c>
      <c r="J22" s="19">
        <v>428</v>
      </c>
    </row>
    <row r="23" spans="2:10" x14ac:dyDescent="0.2">
      <c r="B23" s="1" t="s">
        <v>111</v>
      </c>
      <c r="C23" s="1" t="s">
        <v>137</v>
      </c>
      <c r="D23" s="1" t="s">
        <v>88</v>
      </c>
      <c r="E23" s="1">
        <v>20</v>
      </c>
      <c r="F23" s="19">
        <v>315</v>
      </c>
      <c r="G23" s="19">
        <v>465</v>
      </c>
      <c r="H23" s="19">
        <v>261</v>
      </c>
      <c r="I23" s="19">
        <v>298</v>
      </c>
      <c r="J23" s="19">
        <v>275</v>
      </c>
    </row>
    <row r="24" spans="2:10" x14ac:dyDescent="0.2">
      <c r="B24" s="1" t="s">
        <v>107</v>
      </c>
      <c r="C24" s="1" t="s">
        <v>138</v>
      </c>
      <c r="D24" s="1" t="s">
        <v>88</v>
      </c>
      <c r="E24" s="1">
        <v>20</v>
      </c>
      <c r="F24" s="19">
        <v>335</v>
      </c>
      <c r="G24" s="19">
        <v>409</v>
      </c>
      <c r="H24" s="19">
        <v>335</v>
      </c>
      <c r="I24" s="19">
        <v>474</v>
      </c>
      <c r="J24" s="19">
        <v>380</v>
      </c>
    </row>
    <row r="25" spans="2:10" x14ac:dyDescent="0.2">
      <c r="B25" s="1" t="s">
        <v>112</v>
      </c>
      <c r="C25" s="1" t="s">
        <v>139</v>
      </c>
      <c r="D25" s="1" t="s">
        <v>88</v>
      </c>
      <c r="E25" s="1">
        <v>20</v>
      </c>
      <c r="F25" s="19">
        <v>369</v>
      </c>
      <c r="G25" s="19">
        <v>442</v>
      </c>
      <c r="H25" s="19">
        <v>250</v>
      </c>
      <c r="I25" s="19">
        <v>452</v>
      </c>
      <c r="J25" s="19">
        <v>324</v>
      </c>
    </row>
    <row r="26" spans="2:10" x14ac:dyDescent="0.2">
      <c r="B26" s="1" t="s">
        <v>104</v>
      </c>
      <c r="C26" s="1" t="s">
        <v>140</v>
      </c>
      <c r="D26" s="1" t="s">
        <v>88</v>
      </c>
      <c r="E26" s="1">
        <v>20</v>
      </c>
      <c r="F26" s="19">
        <v>229</v>
      </c>
      <c r="G26" s="19">
        <v>356</v>
      </c>
      <c r="H26" s="19">
        <v>482</v>
      </c>
      <c r="I26" s="19">
        <v>312</v>
      </c>
      <c r="J26" s="19">
        <v>342</v>
      </c>
    </row>
    <row r="27" spans="2:10" x14ac:dyDescent="0.2">
      <c r="B27" s="1" t="s">
        <v>104</v>
      </c>
      <c r="C27" s="1" t="s">
        <v>141</v>
      </c>
      <c r="D27" s="1" t="s">
        <v>88</v>
      </c>
      <c r="E27" s="1">
        <v>20</v>
      </c>
      <c r="F27" s="19">
        <v>303</v>
      </c>
      <c r="G27" s="19">
        <v>416</v>
      </c>
      <c r="H27" s="19">
        <v>339</v>
      </c>
      <c r="I27" s="19">
        <v>297</v>
      </c>
      <c r="J27" s="19">
        <v>404</v>
      </c>
    </row>
    <row r="28" spans="2:10" x14ac:dyDescent="0.2">
      <c r="B28" s="1" t="s">
        <v>113</v>
      </c>
      <c r="C28" s="1" t="s">
        <v>142</v>
      </c>
      <c r="D28" s="1" t="s">
        <v>88</v>
      </c>
      <c r="E28" s="1">
        <v>20</v>
      </c>
      <c r="F28" s="19">
        <v>245</v>
      </c>
      <c r="G28" s="19">
        <v>358</v>
      </c>
      <c r="H28" s="19">
        <v>236</v>
      </c>
      <c r="I28" s="19">
        <v>468</v>
      </c>
      <c r="J28" s="19">
        <v>300</v>
      </c>
    </row>
    <row r="29" spans="2:10" x14ac:dyDescent="0.2">
      <c r="B29" s="1" t="s">
        <v>114</v>
      </c>
      <c r="C29" s="1" t="s">
        <v>143</v>
      </c>
      <c r="D29" s="1" t="s">
        <v>88</v>
      </c>
      <c r="E29" s="1">
        <v>20</v>
      </c>
      <c r="F29" s="19">
        <v>428</v>
      </c>
      <c r="G29" s="19">
        <v>493</v>
      </c>
      <c r="H29" s="19">
        <v>477</v>
      </c>
      <c r="I29" s="19">
        <v>444</v>
      </c>
      <c r="J29" s="19">
        <v>325</v>
      </c>
    </row>
    <row r="30" spans="2:10" x14ac:dyDescent="0.2">
      <c r="B30" s="1" t="s">
        <v>104</v>
      </c>
      <c r="C30" s="1" t="s">
        <v>144</v>
      </c>
      <c r="D30" s="1" t="s">
        <v>88</v>
      </c>
      <c r="E30" s="1">
        <v>20</v>
      </c>
      <c r="F30" s="19">
        <v>407</v>
      </c>
      <c r="G30" s="19">
        <v>312</v>
      </c>
      <c r="H30" s="19">
        <v>202</v>
      </c>
      <c r="I30" s="19">
        <v>210</v>
      </c>
      <c r="J30" s="19">
        <v>251</v>
      </c>
    </row>
    <row r="31" spans="2:10" x14ac:dyDescent="0.2">
      <c r="B31" s="1" t="s">
        <v>114</v>
      </c>
      <c r="C31" s="1" t="s">
        <v>145</v>
      </c>
      <c r="D31" s="1" t="s">
        <v>88</v>
      </c>
      <c r="E31" s="1">
        <v>20</v>
      </c>
      <c r="F31" s="19">
        <v>430</v>
      </c>
      <c r="G31" s="19">
        <v>253</v>
      </c>
      <c r="H31" s="19">
        <v>317</v>
      </c>
      <c r="I31" s="19">
        <v>380</v>
      </c>
      <c r="J31" s="19">
        <v>449</v>
      </c>
    </row>
    <row r="32" spans="2:10" x14ac:dyDescent="0.2">
      <c r="B32" s="1" t="s">
        <v>115</v>
      </c>
      <c r="C32" s="1" t="s">
        <v>146</v>
      </c>
      <c r="D32" s="1" t="s">
        <v>88</v>
      </c>
      <c r="E32" s="1">
        <v>20</v>
      </c>
      <c r="F32" s="19">
        <v>474</v>
      </c>
      <c r="G32" s="19">
        <v>330</v>
      </c>
      <c r="H32" s="19">
        <v>283</v>
      </c>
      <c r="I32" s="19">
        <v>324</v>
      </c>
      <c r="J32" s="19">
        <v>243</v>
      </c>
    </row>
    <row r="33" spans="2:10" x14ac:dyDescent="0.2">
      <c r="B33" s="1" t="s">
        <v>103</v>
      </c>
      <c r="C33" s="1" t="s">
        <v>147</v>
      </c>
      <c r="D33" s="1" t="s">
        <v>88</v>
      </c>
      <c r="E33" s="1">
        <v>20</v>
      </c>
      <c r="F33" s="19">
        <v>341</v>
      </c>
      <c r="G33" s="19">
        <v>345</v>
      </c>
      <c r="H33" s="19">
        <v>480</v>
      </c>
      <c r="I33" s="19">
        <v>354</v>
      </c>
      <c r="J33" s="19">
        <v>382</v>
      </c>
    </row>
    <row r="34" spans="2:10" x14ac:dyDescent="0.2">
      <c r="B34" s="1" t="s">
        <v>94</v>
      </c>
      <c r="C34" s="1" t="s">
        <v>148</v>
      </c>
      <c r="D34" s="1" t="s">
        <v>88</v>
      </c>
      <c r="E34" s="1">
        <v>20</v>
      </c>
      <c r="F34" s="19">
        <v>255</v>
      </c>
      <c r="G34" s="19">
        <v>494</v>
      </c>
      <c r="H34" s="19">
        <v>221</v>
      </c>
      <c r="I34" s="19">
        <v>456</v>
      </c>
      <c r="J34" s="19">
        <v>336</v>
      </c>
    </row>
    <row r="35" spans="2:10" x14ac:dyDescent="0.2">
      <c r="B35" s="1" t="s">
        <v>93</v>
      </c>
      <c r="C35" s="1" t="s">
        <v>149</v>
      </c>
      <c r="D35" s="1" t="s">
        <v>88</v>
      </c>
      <c r="E35" s="1">
        <v>20</v>
      </c>
      <c r="F35" s="19">
        <v>339</v>
      </c>
      <c r="G35" s="19">
        <v>207</v>
      </c>
      <c r="H35" s="19">
        <v>458</v>
      </c>
      <c r="I35" s="19">
        <v>319</v>
      </c>
      <c r="J35" s="19">
        <v>445</v>
      </c>
    </row>
    <row r="36" spans="2:10" x14ac:dyDescent="0.2">
      <c r="B36" s="1" t="s">
        <v>116</v>
      </c>
      <c r="C36" s="1" t="s">
        <v>150</v>
      </c>
      <c r="D36" s="1" t="s">
        <v>88</v>
      </c>
      <c r="E36" s="1">
        <v>20</v>
      </c>
      <c r="F36" s="19">
        <v>285</v>
      </c>
      <c r="G36" s="19">
        <v>446</v>
      </c>
      <c r="H36" s="19">
        <v>418</v>
      </c>
      <c r="I36" s="19">
        <v>465</v>
      </c>
      <c r="J36" s="19">
        <v>360</v>
      </c>
    </row>
    <row r="37" spans="2:10" x14ac:dyDescent="0.2">
      <c r="B37" s="1" t="s">
        <v>106</v>
      </c>
      <c r="C37" s="1" t="s">
        <v>151</v>
      </c>
      <c r="D37" s="1" t="s">
        <v>88</v>
      </c>
      <c r="E37" s="1">
        <v>20</v>
      </c>
      <c r="F37" s="19">
        <v>361</v>
      </c>
      <c r="G37" s="19">
        <v>315</v>
      </c>
      <c r="H37" s="19">
        <v>458</v>
      </c>
      <c r="I37" s="19">
        <v>213</v>
      </c>
      <c r="J37" s="19">
        <v>475</v>
      </c>
    </row>
    <row r="38" spans="2:10" x14ac:dyDescent="0.2">
      <c r="B38" s="1" t="s">
        <v>100</v>
      </c>
      <c r="C38" s="1" t="s">
        <v>152</v>
      </c>
      <c r="D38" s="1" t="s">
        <v>88</v>
      </c>
      <c r="E38" s="1">
        <v>20</v>
      </c>
      <c r="F38" s="19">
        <v>426</v>
      </c>
      <c r="G38" s="19">
        <v>278</v>
      </c>
      <c r="H38" s="19">
        <v>280</v>
      </c>
      <c r="I38" s="19">
        <v>448</v>
      </c>
      <c r="J38" s="19">
        <v>475</v>
      </c>
    </row>
    <row r="39" spans="2:10" x14ac:dyDescent="0.2">
      <c r="B39" s="1" t="s">
        <v>94</v>
      </c>
      <c r="C39" s="1" t="s">
        <v>153</v>
      </c>
      <c r="D39" s="1" t="s">
        <v>88</v>
      </c>
      <c r="E39" s="1">
        <v>20</v>
      </c>
      <c r="F39" s="19">
        <v>373</v>
      </c>
      <c r="G39" s="19">
        <v>451</v>
      </c>
      <c r="H39" s="19">
        <v>300</v>
      </c>
      <c r="I39" s="19">
        <v>231</v>
      </c>
      <c r="J39" s="19">
        <v>457</v>
      </c>
    </row>
    <row r="40" spans="2:10" x14ac:dyDescent="0.2">
      <c r="B40" s="1" t="s">
        <v>93</v>
      </c>
      <c r="C40" s="1" t="s">
        <v>154</v>
      </c>
      <c r="D40" s="1" t="s">
        <v>88</v>
      </c>
      <c r="E40" s="1">
        <v>20</v>
      </c>
      <c r="F40" s="19">
        <v>457</v>
      </c>
      <c r="G40" s="19">
        <v>250</v>
      </c>
      <c r="H40" s="19">
        <v>277</v>
      </c>
      <c r="I40" s="19">
        <v>343</v>
      </c>
      <c r="J40" s="19">
        <v>460</v>
      </c>
    </row>
    <row r="41" spans="2:10" x14ac:dyDescent="0.2">
      <c r="B41" s="1" t="s">
        <v>93</v>
      </c>
      <c r="C41" s="1" t="s">
        <v>117</v>
      </c>
      <c r="D41" s="1" t="s">
        <v>88</v>
      </c>
      <c r="E41" s="1">
        <v>40</v>
      </c>
      <c r="F41" s="19">
        <v>318</v>
      </c>
      <c r="G41" s="19">
        <v>363</v>
      </c>
      <c r="H41" s="19">
        <v>230</v>
      </c>
      <c r="I41" s="19">
        <v>270</v>
      </c>
      <c r="J41" s="19">
        <v>365</v>
      </c>
    </row>
    <row r="42" spans="2:10" x14ac:dyDescent="0.2">
      <c r="B42" s="1" t="s">
        <v>94</v>
      </c>
      <c r="C42" s="1" t="s">
        <v>118</v>
      </c>
      <c r="D42" s="1" t="s">
        <v>88</v>
      </c>
      <c r="E42" s="1">
        <v>40</v>
      </c>
      <c r="F42" s="19">
        <v>495</v>
      </c>
      <c r="G42" s="19">
        <v>297</v>
      </c>
      <c r="H42" s="19">
        <v>381</v>
      </c>
      <c r="I42" s="19">
        <v>496</v>
      </c>
      <c r="J42" s="19">
        <v>386</v>
      </c>
    </row>
    <row r="43" spans="2:10" x14ac:dyDescent="0.2">
      <c r="B43" s="1" t="s">
        <v>95</v>
      </c>
      <c r="C43" s="1" t="s">
        <v>119</v>
      </c>
      <c r="D43" s="1" t="s">
        <v>88</v>
      </c>
      <c r="E43" s="1">
        <v>40</v>
      </c>
      <c r="F43" s="19">
        <v>417</v>
      </c>
      <c r="G43" s="19">
        <v>342</v>
      </c>
      <c r="H43" s="19">
        <v>309</v>
      </c>
      <c r="I43" s="19">
        <v>337</v>
      </c>
      <c r="J43" s="19">
        <v>437</v>
      </c>
    </row>
    <row r="44" spans="2:10" x14ac:dyDescent="0.2">
      <c r="B44" s="1" t="s">
        <v>94</v>
      </c>
      <c r="C44" s="1" t="s">
        <v>120</v>
      </c>
      <c r="D44" s="1" t="s">
        <v>88</v>
      </c>
      <c r="E44" s="1">
        <v>40</v>
      </c>
      <c r="F44" s="19">
        <v>340</v>
      </c>
      <c r="G44" s="19">
        <v>270</v>
      </c>
      <c r="H44" s="19">
        <v>265</v>
      </c>
      <c r="I44" s="19">
        <v>479</v>
      </c>
      <c r="J44" s="19">
        <v>426</v>
      </c>
    </row>
    <row r="45" spans="2:10" x14ac:dyDescent="0.2">
      <c r="B45" s="1" t="s">
        <v>96</v>
      </c>
      <c r="C45" s="1" t="s">
        <v>121</v>
      </c>
      <c r="D45" s="1" t="s">
        <v>88</v>
      </c>
      <c r="E45" s="1">
        <v>40</v>
      </c>
      <c r="F45" s="19">
        <v>362</v>
      </c>
      <c r="G45" s="19">
        <v>269</v>
      </c>
      <c r="H45" s="19">
        <v>360</v>
      </c>
      <c r="I45" s="19">
        <v>471</v>
      </c>
      <c r="J45" s="19">
        <v>389</v>
      </c>
    </row>
    <row r="46" spans="2:10" x14ac:dyDescent="0.2">
      <c r="B46" s="1" t="s">
        <v>97</v>
      </c>
      <c r="C46" s="1" t="s">
        <v>122</v>
      </c>
      <c r="D46" s="1" t="s">
        <v>88</v>
      </c>
      <c r="E46" s="1">
        <v>40</v>
      </c>
      <c r="F46" s="19">
        <v>347</v>
      </c>
      <c r="G46" s="19">
        <v>300</v>
      </c>
      <c r="H46" s="19">
        <v>389</v>
      </c>
      <c r="I46" s="19">
        <v>407</v>
      </c>
      <c r="J46" s="19">
        <v>213</v>
      </c>
    </row>
    <row r="47" spans="2:10" x14ac:dyDescent="0.2">
      <c r="B47" s="1" t="s">
        <v>98</v>
      </c>
      <c r="C47" s="1" t="s">
        <v>123</v>
      </c>
      <c r="D47" s="1" t="s">
        <v>88</v>
      </c>
      <c r="E47" s="1">
        <v>40</v>
      </c>
      <c r="F47" s="19">
        <v>479</v>
      </c>
      <c r="G47" s="19">
        <v>217</v>
      </c>
      <c r="H47" s="19">
        <v>203</v>
      </c>
      <c r="I47" s="19">
        <v>421</v>
      </c>
      <c r="J47" s="19">
        <v>215</v>
      </c>
    </row>
    <row r="48" spans="2:10" x14ac:dyDescent="0.2">
      <c r="B48" s="1" t="s">
        <v>97</v>
      </c>
      <c r="C48" s="1" t="s">
        <v>124</v>
      </c>
      <c r="D48" s="1" t="s">
        <v>88</v>
      </c>
      <c r="E48" s="1">
        <v>40</v>
      </c>
      <c r="F48" s="19">
        <v>294</v>
      </c>
      <c r="G48" s="19">
        <v>490</v>
      </c>
      <c r="H48" s="19">
        <v>369</v>
      </c>
      <c r="I48" s="19">
        <v>294</v>
      </c>
      <c r="J48" s="19">
        <v>301</v>
      </c>
    </row>
    <row r="49" spans="2:10" x14ac:dyDescent="0.2">
      <c r="B49" s="1" t="s">
        <v>99</v>
      </c>
      <c r="C49" s="1" t="s">
        <v>125</v>
      </c>
      <c r="D49" s="1" t="s">
        <v>88</v>
      </c>
      <c r="E49" s="1">
        <v>40</v>
      </c>
      <c r="F49" s="19">
        <v>451</v>
      </c>
      <c r="G49" s="19">
        <v>400</v>
      </c>
      <c r="H49" s="19">
        <v>278</v>
      </c>
      <c r="I49" s="19">
        <v>382</v>
      </c>
      <c r="J49" s="19">
        <v>452</v>
      </c>
    </row>
    <row r="50" spans="2:10" x14ac:dyDescent="0.2">
      <c r="B50" s="1" t="s">
        <v>100</v>
      </c>
      <c r="C50" s="1" t="s">
        <v>126</v>
      </c>
      <c r="D50" s="1" t="s">
        <v>88</v>
      </c>
      <c r="E50" s="1">
        <v>40</v>
      </c>
      <c r="F50" s="19">
        <v>242</v>
      </c>
      <c r="G50" s="19">
        <v>460</v>
      </c>
      <c r="H50" s="19">
        <v>456</v>
      </c>
      <c r="I50" s="19">
        <v>289</v>
      </c>
      <c r="J50" s="19">
        <v>352</v>
      </c>
    </row>
    <row r="51" spans="2:10" x14ac:dyDescent="0.2">
      <c r="B51" s="1" t="s">
        <v>101</v>
      </c>
      <c r="C51" s="1" t="s">
        <v>127</v>
      </c>
      <c r="D51" s="1" t="s">
        <v>88</v>
      </c>
      <c r="E51" s="1">
        <v>40</v>
      </c>
      <c r="F51" s="19">
        <v>231</v>
      </c>
      <c r="G51" s="19">
        <v>347</v>
      </c>
      <c r="H51" s="19">
        <v>231</v>
      </c>
      <c r="I51" s="19">
        <v>283</v>
      </c>
      <c r="J51" s="19">
        <v>490</v>
      </c>
    </row>
    <row r="52" spans="2:10" x14ac:dyDescent="0.2">
      <c r="B52" s="1" t="s">
        <v>102</v>
      </c>
      <c r="C52" s="1" t="s">
        <v>128</v>
      </c>
      <c r="D52" s="1" t="s">
        <v>88</v>
      </c>
      <c r="E52" s="1">
        <v>40</v>
      </c>
      <c r="F52" s="19">
        <v>216</v>
      </c>
      <c r="G52" s="19">
        <v>462</v>
      </c>
      <c r="H52" s="19">
        <v>438</v>
      </c>
      <c r="I52" s="19">
        <v>340</v>
      </c>
      <c r="J52" s="19">
        <v>268</v>
      </c>
    </row>
    <row r="53" spans="2:10" x14ac:dyDescent="0.2">
      <c r="B53" s="1" t="s">
        <v>103</v>
      </c>
      <c r="C53" s="1" t="s">
        <v>129</v>
      </c>
      <c r="D53" s="1" t="s">
        <v>88</v>
      </c>
      <c r="E53" s="1">
        <v>40</v>
      </c>
      <c r="F53" s="19">
        <v>225</v>
      </c>
      <c r="G53" s="19">
        <v>418</v>
      </c>
      <c r="H53" s="19">
        <v>460</v>
      </c>
      <c r="I53" s="19">
        <v>467</v>
      </c>
      <c r="J53" s="19">
        <v>376</v>
      </c>
    </row>
    <row r="54" spans="2:10" x14ac:dyDescent="0.2">
      <c r="B54" s="1" t="s">
        <v>104</v>
      </c>
      <c r="C54" s="1" t="s">
        <v>130</v>
      </c>
      <c r="D54" s="1" t="s">
        <v>88</v>
      </c>
      <c r="E54" s="1">
        <v>40</v>
      </c>
      <c r="F54" s="19">
        <v>325</v>
      </c>
      <c r="G54" s="19">
        <v>316</v>
      </c>
      <c r="H54" s="19">
        <v>338</v>
      </c>
      <c r="I54" s="19">
        <v>272</v>
      </c>
      <c r="J54" s="19">
        <v>314</v>
      </c>
    </row>
    <row r="55" spans="2:10" x14ac:dyDescent="0.2">
      <c r="B55" s="1" t="s">
        <v>105</v>
      </c>
      <c r="C55" s="1" t="s">
        <v>131</v>
      </c>
      <c r="D55" s="1" t="s">
        <v>88</v>
      </c>
      <c r="E55" s="1">
        <v>40</v>
      </c>
      <c r="F55" s="19">
        <v>366</v>
      </c>
      <c r="G55" s="19">
        <v>201</v>
      </c>
      <c r="H55" s="19">
        <v>301</v>
      </c>
      <c r="I55" s="19">
        <v>288</v>
      </c>
      <c r="J55" s="19">
        <v>411</v>
      </c>
    </row>
    <row r="56" spans="2:10" x14ac:dyDescent="0.2">
      <c r="B56" s="1" t="s">
        <v>106</v>
      </c>
      <c r="C56" s="1" t="s">
        <v>132</v>
      </c>
      <c r="D56" s="1" t="s">
        <v>88</v>
      </c>
      <c r="E56" s="1">
        <v>40</v>
      </c>
      <c r="F56" s="19">
        <v>438</v>
      </c>
      <c r="G56" s="19">
        <v>338</v>
      </c>
      <c r="H56" s="19">
        <v>201</v>
      </c>
      <c r="I56" s="19">
        <v>338</v>
      </c>
      <c r="J56" s="19">
        <v>276</v>
      </c>
    </row>
    <row r="57" spans="2:10" x14ac:dyDescent="0.2">
      <c r="B57" s="1" t="s">
        <v>107</v>
      </c>
      <c r="C57" s="1" t="s">
        <v>133</v>
      </c>
      <c r="D57" s="1" t="s">
        <v>88</v>
      </c>
      <c r="E57" s="1">
        <v>40</v>
      </c>
      <c r="F57" s="19">
        <v>358</v>
      </c>
      <c r="G57" s="19">
        <v>325</v>
      </c>
      <c r="H57" s="19">
        <v>362</v>
      </c>
      <c r="I57" s="19">
        <v>309</v>
      </c>
      <c r="J57" s="19">
        <v>384</v>
      </c>
    </row>
    <row r="58" spans="2:10" x14ac:dyDescent="0.2">
      <c r="B58" s="1" t="s">
        <v>108</v>
      </c>
      <c r="C58" s="1" t="s">
        <v>134</v>
      </c>
      <c r="D58" s="1" t="s">
        <v>88</v>
      </c>
      <c r="E58" s="1">
        <v>40</v>
      </c>
      <c r="F58" s="19">
        <v>301</v>
      </c>
      <c r="G58" s="19">
        <v>311</v>
      </c>
      <c r="H58" s="19">
        <v>300</v>
      </c>
      <c r="I58" s="19">
        <v>464</v>
      </c>
      <c r="J58" s="19">
        <v>490</v>
      </c>
    </row>
    <row r="59" spans="2:10" x14ac:dyDescent="0.2">
      <c r="B59" s="1" t="s">
        <v>109</v>
      </c>
      <c r="C59" s="1" t="s">
        <v>135</v>
      </c>
      <c r="D59" s="1" t="s">
        <v>88</v>
      </c>
      <c r="E59" s="1">
        <v>40</v>
      </c>
      <c r="F59" s="19">
        <v>462</v>
      </c>
      <c r="G59" s="19">
        <v>408</v>
      </c>
      <c r="H59" s="19">
        <v>272</v>
      </c>
      <c r="I59" s="19">
        <v>419</v>
      </c>
      <c r="J59" s="19">
        <v>291</v>
      </c>
    </row>
    <row r="60" spans="2:10" x14ac:dyDescent="0.2">
      <c r="B60" s="1" t="s">
        <v>110</v>
      </c>
      <c r="C60" s="1" t="s">
        <v>136</v>
      </c>
      <c r="D60" s="1" t="s">
        <v>88</v>
      </c>
      <c r="E60" s="1">
        <v>40</v>
      </c>
      <c r="F60" s="19">
        <v>314</v>
      </c>
      <c r="G60" s="19">
        <v>430</v>
      </c>
      <c r="H60" s="19">
        <v>295</v>
      </c>
      <c r="I60" s="19">
        <v>262</v>
      </c>
      <c r="J60" s="19">
        <v>329</v>
      </c>
    </row>
    <row r="61" spans="2:10" x14ac:dyDescent="0.2">
      <c r="B61" s="1" t="s">
        <v>111</v>
      </c>
      <c r="C61" s="1" t="s">
        <v>137</v>
      </c>
      <c r="D61" s="1" t="s">
        <v>88</v>
      </c>
      <c r="E61" s="1">
        <v>40</v>
      </c>
      <c r="F61" s="19">
        <v>383</v>
      </c>
      <c r="G61" s="19">
        <v>267</v>
      </c>
      <c r="H61" s="19">
        <v>246</v>
      </c>
      <c r="I61" s="19">
        <v>287</v>
      </c>
      <c r="J61" s="19">
        <v>290</v>
      </c>
    </row>
    <row r="62" spans="2:10" x14ac:dyDescent="0.2">
      <c r="B62" s="1" t="s">
        <v>107</v>
      </c>
      <c r="C62" s="1" t="s">
        <v>138</v>
      </c>
      <c r="D62" s="1" t="s">
        <v>88</v>
      </c>
      <c r="E62" s="1">
        <v>40</v>
      </c>
      <c r="F62" s="19">
        <v>232</v>
      </c>
      <c r="G62" s="19">
        <v>461</v>
      </c>
      <c r="H62" s="19">
        <v>468</v>
      </c>
      <c r="I62" s="19">
        <v>238</v>
      </c>
      <c r="J62" s="19">
        <v>379</v>
      </c>
    </row>
    <row r="63" spans="2:10" x14ac:dyDescent="0.2">
      <c r="B63" s="1" t="s">
        <v>112</v>
      </c>
      <c r="C63" s="1" t="s">
        <v>139</v>
      </c>
      <c r="D63" s="1" t="s">
        <v>88</v>
      </c>
      <c r="E63" s="1">
        <v>40</v>
      </c>
      <c r="F63" s="19">
        <v>222</v>
      </c>
      <c r="G63" s="19">
        <v>301</v>
      </c>
      <c r="H63" s="19">
        <v>397</v>
      </c>
      <c r="I63" s="19">
        <v>320</v>
      </c>
      <c r="J63" s="19">
        <v>462</v>
      </c>
    </row>
    <row r="64" spans="2:10" x14ac:dyDescent="0.2">
      <c r="B64" s="1" t="s">
        <v>104</v>
      </c>
      <c r="C64" s="1" t="s">
        <v>140</v>
      </c>
      <c r="D64" s="1" t="s">
        <v>88</v>
      </c>
      <c r="E64" s="1">
        <v>40</v>
      </c>
      <c r="F64" s="19">
        <v>430</v>
      </c>
      <c r="G64" s="19">
        <v>240</v>
      </c>
      <c r="H64" s="19">
        <v>230</v>
      </c>
      <c r="I64" s="19">
        <v>494</v>
      </c>
      <c r="J64" s="19">
        <v>233</v>
      </c>
    </row>
    <row r="65" spans="2:10" x14ac:dyDescent="0.2">
      <c r="B65" s="1" t="s">
        <v>104</v>
      </c>
      <c r="C65" s="1" t="s">
        <v>141</v>
      </c>
      <c r="D65" s="1" t="s">
        <v>88</v>
      </c>
      <c r="E65" s="1">
        <v>40</v>
      </c>
      <c r="F65" s="19">
        <v>300</v>
      </c>
      <c r="G65" s="19">
        <v>419</v>
      </c>
      <c r="H65" s="19">
        <v>485</v>
      </c>
      <c r="I65" s="19">
        <v>354</v>
      </c>
      <c r="J65" s="19">
        <v>394</v>
      </c>
    </row>
    <row r="66" spans="2:10" x14ac:dyDescent="0.2">
      <c r="B66" s="1" t="s">
        <v>113</v>
      </c>
      <c r="C66" s="1" t="s">
        <v>142</v>
      </c>
      <c r="D66" s="1" t="s">
        <v>88</v>
      </c>
      <c r="E66" s="1">
        <v>40</v>
      </c>
      <c r="F66" s="19">
        <v>256</v>
      </c>
      <c r="G66" s="19">
        <v>256</v>
      </c>
      <c r="H66" s="19">
        <v>293</v>
      </c>
      <c r="I66" s="19">
        <v>375</v>
      </c>
      <c r="J66" s="19">
        <v>379</v>
      </c>
    </row>
    <row r="67" spans="2:10" x14ac:dyDescent="0.2">
      <c r="B67" s="1" t="s">
        <v>114</v>
      </c>
      <c r="C67" s="1" t="s">
        <v>143</v>
      </c>
      <c r="D67" s="1" t="s">
        <v>88</v>
      </c>
      <c r="E67" s="1">
        <v>40</v>
      </c>
      <c r="F67" s="19">
        <v>400</v>
      </c>
      <c r="G67" s="19">
        <v>443</v>
      </c>
      <c r="H67" s="19">
        <v>403</v>
      </c>
      <c r="I67" s="19">
        <v>309</v>
      </c>
      <c r="J67" s="19">
        <v>359</v>
      </c>
    </row>
    <row r="68" spans="2:10" x14ac:dyDescent="0.2">
      <c r="B68" s="1" t="s">
        <v>104</v>
      </c>
      <c r="C68" s="1" t="s">
        <v>144</v>
      </c>
      <c r="D68" s="1" t="s">
        <v>88</v>
      </c>
      <c r="E68" s="1">
        <v>40</v>
      </c>
      <c r="F68" s="19">
        <v>494</v>
      </c>
      <c r="G68" s="19">
        <v>336</v>
      </c>
      <c r="H68" s="19">
        <v>323</v>
      </c>
      <c r="I68" s="19">
        <v>486</v>
      </c>
      <c r="J68" s="19">
        <v>483</v>
      </c>
    </row>
    <row r="69" spans="2:10" x14ac:dyDescent="0.2">
      <c r="B69" s="1" t="s">
        <v>114</v>
      </c>
      <c r="C69" s="1" t="s">
        <v>145</v>
      </c>
      <c r="D69" s="1" t="s">
        <v>88</v>
      </c>
      <c r="E69" s="1">
        <v>40</v>
      </c>
      <c r="F69" s="19">
        <v>480</v>
      </c>
      <c r="G69" s="19">
        <v>402</v>
      </c>
      <c r="H69" s="19">
        <v>446</v>
      </c>
      <c r="I69" s="19">
        <v>485</v>
      </c>
      <c r="J69" s="19">
        <v>329</v>
      </c>
    </row>
    <row r="70" spans="2:10" x14ac:dyDescent="0.2">
      <c r="B70" s="1" t="s">
        <v>115</v>
      </c>
      <c r="C70" s="1" t="s">
        <v>146</v>
      </c>
      <c r="D70" s="1" t="s">
        <v>88</v>
      </c>
      <c r="E70" s="1">
        <v>40</v>
      </c>
      <c r="F70" s="19">
        <v>260</v>
      </c>
      <c r="G70" s="19">
        <v>226</v>
      </c>
      <c r="H70" s="19">
        <v>284</v>
      </c>
      <c r="I70" s="19">
        <v>493</v>
      </c>
      <c r="J70" s="19">
        <v>304</v>
      </c>
    </row>
    <row r="71" spans="2:10" x14ac:dyDescent="0.2">
      <c r="B71" s="1" t="s">
        <v>103</v>
      </c>
      <c r="C71" s="1" t="s">
        <v>147</v>
      </c>
      <c r="D71" s="1" t="s">
        <v>88</v>
      </c>
      <c r="E71" s="1">
        <v>40</v>
      </c>
      <c r="F71" s="19">
        <v>224</v>
      </c>
      <c r="G71" s="19">
        <v>470</v>
      </c>
      <c r="H71" s="19">
        <v>282</v>
      </c>
      <c r="I71" s="19">
        <v>258</v>
      </c>
      <c r="J71" s="19">
        <v>316</v>
      </c>
    </row>
    <row r="72" spans="2:10" x14ac:dyDescent="0.2">
      <c r="B72" s="1" t="s">
        <v>94</v>
      </c>
      <c r="C72" s="1" t="s">
        <v>148</v>
      </c>
      <c r="D72" s="1" t="s">
        <v>88</v>
      </c>
      <c r="E72" s="1">
        <v>40</v>
      </c>
      <c r="F72" s="19">
        <v>217</v>
      </c>
      <c r="G72" s="19">
        <v>271</v>
      </c>
      <c r="H72" s="19">
        <v>274</v>
      </c>
      <c r="I72" s="19">
        <v>377</v>
      </c>
      <c r="J72" s="19">
        <v>303</v>
      </c>
    </row>
    <row r="73" spans="2:10" x14ac:dyDescent="0.2">
      <c r="B73" s="1" t="s">
        <v>93</v>
      </c>
      <c r="C73" s="1" t="s">
        <v>149</v>
      </c>
      <c r="D73" s="1" t="s">
        <v>88</v>
      </c>
      <c r="E73" s="1">
        <v>40</v>
      </c>
      <c r="F73" s="19">
        <v>356</v>
      </c>
      <c r="G73" s="19">
        <v>332</v>
      </c>
      <c r="H73" s="19">
        <v>489</v>
      </c>
      <c r="I73" s="19">
        <v>459</v>
      </c>
      <c r="J73" s="19">
        <v>251</v>
      </c>
    </row>
    <row r="74" spans="2:10" x14ac:dyDescent="0.2">
      <c r="B74" s="1" t="s">
        <v>116</v>
      </c>
      <c r="C74" s="1" t="s">
        <v>150</v>
      </c>
      <c r="D74" s="1" t="s">
        <v>88</v>
      </c>
      <c r="E74" s="1">
        <v>40</v>
      </c>
      <c r="F74" s="19">
        <v>340</v>
      </c>
      <c r="G74" s="19">
        <v>370</v>
      </c>
      <c r="H74" s="19">
        <v>396</v>
      </c>
      <c r="I74" s="19">
        <v>436</v>
      </c>
      <c r="J74" s="19">
        <v>203</v>
      </c>
    </row>
    <row r="75" spans="2:10" x14ac:dyDescent="0.2">
      <c r="B75" s="1" t="s">
        <v>106</v>
      </c>
      <c r="C75" s="1" t="s">
        <v>151</v>
      </c>
      <c r="D75" s="1" t="s">
        <v>88</v>
      </c>
      <c r="E75" s="1">
        <v>40</v>
      </c>
      <c r="F75" s="19">
        <v>302</v>
      </c>
      <c r="G75" s="19">
        <v>320</v>
      </c>
      <c r="H75" s="19">
        <v>404</v>
      </c>
      <c r="I75" s="19">
        <v>306</v>
      </c>
      <c r="J75" s="19">
        <v>255</v>
      </c>
    </row>
    <row r="76" spans="2:10" x14ac:dyDescent="0.2">
      <c r="B76" s="1" t="s">
        <v>100</v>
      </c>
      <c r="C76" s="1" t="s">
        <v>152</v>
      </c>
      <c r="D76" s="1" t="s">
        <v>88</v>
      </c>
      <c r="E76" s="1">
        <v>40</v>
      </c>
      <c r="F76" s="19">
        <v>253</v>
      </c>
      <c r="G76" s="19">
        <v>427</v>
      </c>
      <c r="H76" s="19">
        <v>272</v>
      </c>
      <c r="I76" s="19">
        <v>381</v>
      </c>
      <c r="J76" s="19">
        <v>418</v>
      </c>
    </row>
    <row r="77" spans="2:10" x14ac:dyDescent="0.2">
      <c r="B77" s="1" t="s">
        <v>94</v>
      </c>
      <c r="C77" s="1" t="s">
        <v>153</v>
      </c>
      <c r="D77" s="1" t="s">
        <v>88</v>
      </c>
      <c r="E77" s="1">
        <v>40</v>
      </c>
      <c r="F77" s="19">
        <v>425</v>
      </c>
      <c r="G77" s="19">
        <v>448</v>
      </c>
      <c r="H77" s="19">
        <v>391</v>
      </c>
      <c r="I77" s="19">
        <v>460</v>
      </c>
      <c r="J77" s="19">
        <v>387</v>
      </c>
    </row>
    <row r="78" spans="2:10" x14ac:dyDescent="0.2">
      <c r="B78" s="1" t="s">
        <v>93</v>
      </c>
      <c r="C78" s="1" t="s">
        <v>154</v>
      </c>
      <c r="D78" s="1" t="s">
        <v>88</v>
      </c>
      <c r="E78" s="1">
        <v>40</v>
      </c>
      <c r="F78" s="19">
        <v>209</v>
      </c>
      <c r="G78" s="19">
        <v>372</v>
      </c>
      <c r="H78" s="19">
        <v>280</v>
      </c>
      <c r="I78" s="19">
        <v>326</v>
      </c>
      <c r="J78" s="19">
        <v>400</v>
      </c>
    </row>
    <row r="79" spans="2:10" x14ac:dyDescent="0.2">
      <c r="B79" s="1" t="s">
        <v>93</v>
      </c>
      <c r="C79" s="1" t="s">
        <v>117</v>
      </c>
      <c r="D79" s="1" t="s">
        <v>89</v>
      </c>
      <c r="E79" s="1">
        <v>20</v>
      </c>
      <c r="F79" s="19">
        <v>468</v>
      </c>
      <c r="G79" s="19">
        <v>407</v>
      </c>
      <c r="H79" s="19">
        <v>401</v>
      </c>
      <c r="I79" s="19">
        <v>362</v>
      </c>
      <c r="J79" s="19">
        <v>253</v>
      </c>
    </row>
    <row r="80" spans="2:10" x14ac:dyDescent="0.2">
      <c r="B80" s="1" t="s">
        <v>94</v>
      </c>
      <c r="C80" s="1" t="s">
        <v>118</v>
      </c>
      <c r="D80" s="1" t="s">
        <v>89</v>
      </c>
      <c r="E80" s="1">
        <v>20</v>
      </c>
      <c r="F80" s="19">
        <v>383</v>
      </c>
      <c r="G80" s="19">
        <v>242</v>
      </c>
      <c r="H80" s="19">
        <v>258</v>
      </c>
      <c r="I80" s="19">
        <v>477</v>
      </c>
      <c r="J80" s="19">
        <v>424</v>
      </c>
    </row>
    <row r="81" spans="2:10" x14ac:dyDescent="0.2">
      <c r="B81" s="1" t="s">
        <v>95</v>
      </c>
      <c r="C81" s="1" t="s">
        <v>119</v>
      </c>
      <c r="D81" s="1" t="s">
        <v>89</v>
      </c>
      <c r="E81" s="1">
        <v>20</v>
      </c>
      <c r="F81" s="19">
        <v>295</v>
      </c>
      <c r="G81" s="19">
        <v>308</v>
      </c>
      <c r="H81" s="19">
        <v>290</v>
      </c>
      <c r="I81" s="19">
        <v>267</v>
      </c>
      <c r="J81" s="19">
        <v>419</v>
      </c>
    </row>
    <row r="82" spans="2:10" x14ac:dyDescent="0.2">
      <c r="B82" s="1" t="s">
        <v>94</v>
      </c>
      <c r="C82" s="1" t="s">
        <v>120</v>
      </c>
      <c r="D82" s="1" t="s">
        <v>89</v>
      </c>
      <c r="E82" s="1">
        <v>20</v>
      </c>
      <c r="F82" s="19">
        <v>224</v>
      </c>
      <c r="G82" s="19">
        <v>480</v>
      </c>
      <c r="H82" s="19">
        <v>332</v>
      </c>
      <c r="I82" s="19">
        <v>324</v>
      </c>
      <c r="J82" s="19">
        <v>336</v>
      </c>
    </row>
    <row r="83" spans="2:10" x14ac:dyDescent="0.2">
      <c r="B83" s="1" t="s">
        <v>96</v>
      </c>
      <c r="C83" s="1" t="s">
        <v>121</v>
      </c>
      <c r="D83" s="1" t="s">
        <v>89</v>
      </c>
      <c r="E83" s="1">
        <v>20</v>
      </c>
      <c r="F83" s="19">
        <v>468</v>
      </c>
      <c r="G83" s="19">
        <v>343</v>
      </c>
      <c r="H83" s="19">
        <v>390</v>
      </c>
      <c r="I83" s="19">
        <v>369</v>
      </c>
      <c r="J83" s="19">
        <v>369</v>
      </c>
    </row>
    <row r="84" spans="2:10" x14ac:dyDescent="0.2">
      <c r="B84" s="1" t="s">
        <v>97</v>
      </c>
      <c r="C84" s="1" t="s">
        <v>122</v>
      </c>
      <c r="D84" s="1" t="s">
        <v>89</v>
      </c>
      <c r="E84" s="1">
        <v>20</v>
      </c>
      <c r="F84" s="19">
        <v>472</v>
      </c>
      <c r="G84" s="19">
        <v>438</v>
      </c>
      <c r="H84" s="19">
        <v>443</v>
      </c>
      <c r="I84" s="19">
        <v>474</v>
      </c>
      <c r="J84" s="19">
        <v>390</v>
      </c>
    </row>
    <row r="85" spans="2:10" x14ac:dyDescent="0.2">
      <c r="B85" s="1" t="s">
        <v>98</v>
      </c>
      <c r="C85" s="1" t="s">
        <v>123</v>
      </c>
      <c r="D85" s="1" t="s">
        <v>89</v>
      </c>
      <c r="E85" s="1">
        <v>20</v>
      </c>
      <c r="F85" s="19">
        <v>397</v>
      </c>
      <c r="G85" s="19">
        <v>235</v>
      </c>
      <c r="H85" s="19">
        <v>322</v>
      </c>
      <c r="I85" s="19">
        <v>333</v>
      </c>
      <c r="J85" s="19">
        <v>411</v>
      </c>
    </row>
    <row r="86" spans="2:10" x14ac:dyDescent="0.2">
      <c r="B86" s="1" t="s">
        <v>97</v>
      </c>
      <c r="C86" s="1" t="s">
        <v>124</v>
      </c>
      <c r="D86" s="1" t="s">
        <v>89</v>
      </c>
      <c r="E86" s="1">
        <v>20</v>
      </c>
      <c r="F86" s="19">
        <v>401</v>
      </c>
      <c r="G86" s="19">
        <v>212</v>
      </c>
      <c r="H86" s="19">
        <v>308</v>
      </c>
      <c r="I86" s="19">
        <v>381</v>
      </c>
      <c r="J86" s="19">
        <v>277</v>
      </c>
    </row>
    <row r="87" spans="2:10" x14ac:dyDescent="0.2">
      <c r="B87" s="1" t="s">
        <v>99</v>
      </c>
      <c r="C87" s="1" t="s">
        <v>125</v>
      </c>
      <c r="D87" s="1" t="s">
        <v>89</v>
      </c>
      <c r="E87" s="1">
        <v>20</v>
      </c>
      <c r="F87" s="19">
        <v>448</v>
      </c>
      <c r="G87" s="19">
        <v>341</v>
      </c>
      <c r="H87" s="19">
        <v>284</v>
      </c>
      <c r="I87" s="19">
        <v>441</v>
      </c>
      <c r="J87" s="19">
        <v>229</v>
      </c>
    </row>
    <row r="88" spans="2:10" x14ac:dyDescent="0.2">
      <c r="B88" s="1" t="s">
        <v>100</v>
      </c>
      <c r="C88" s="1" t="s">
        <v>126</v>
      </c>
      <c r="D88" s="1" t="s">
        <v>89</v>
      </c>
      <c r="E88" s="1">
        <v>20</v>
      </c>
      <c r="F88" s="19">
        <v>388</v>
      </c>
      <c r="G88" s="19">
        <v>385</v>
      </c>
      <c r="H88" s="19">
        <v>313</v>
      </c>
      <c r="I88" s="19">
        <v>317</v>
      </c>
      <c r="J88" s="19">
        <v>214</v>
      </c>
    </row>
    <row r="89" spans="2:10" x14ac:dyDescent="0.2">
      <c r="B89" s="1" t="s">
        <v>101</v>
      </c>
      <c r="C89" s="1" t="s">
        <v>127</v>
      </c>
      <c r="D89" s="1" t="s">
        <v>89</v>
      </c>
      <c r="E89" s="1">
        <v>20</v>
      </c>
      <c r="F89" s="19">
        <v>343</v>
      </c>
      <c r="G89" s="19">
        <v>442</v>
      </c>
      <c r="H89" s="19">
        <v>298</v>
      </c>
      <c r="I89" s="19">
        <v>461</v>
      </c>
      <c r="J89" s="19">
        <v>500</v>
      </c>
    </row>
    <row r="90" spans="2:10" x14ac:dyDescent="0.2">
      <c r="B90" s="1" t="s">
        <v>102</v>
      </c>
      <c r="C90" s="1" t="s">
        <v>128</v>
      </c>
      <c r="D90" s="1" t="s">
        <v>89</v>
      </c>
      <c r="E90" s="1">
        <v>20</v>
      </c>
      <c r="F90" s="19">
        <v>484</v>
      </c>
      <c r="G90" s="19">
        <v>500</v>
      </c>
      <c r="H90" s="19">
        <v>226</v>
      </c>
      <c r="I90" s="19">
        <v>445</v>
      </c>
      <c r="J90" s="19">
        <v>274</v>
      </c>
    </row>
    <row r="91" spans="2:10" x14ac:dyDescent="0.2">
      <c r="B91" s="1" t="s">
        <v>103</v>
      </c>
      <c r="C91" s="1" t="s">
        <v>129</v>
      </c>
      <c r="D91" s="1" t="s">
        <v>89</v>
      </c>
      <c r="E91" s="1">
        <v>20</v>
      </c>
      <c r="F91" s="19">
        <v>237</v>
      </c>
      <c r="G91" s="19">
        <v>438</v>
      </c>
      <c r="H91" s="19">
        <v>469</v>
      </c>
      <c r="I91" s="19">
        <v>343</v>
      </c>
      <c r="J91" s="19">
        <v>382</v>
      </c>
    </row>
    <row r="92" spans="2:10" x14ac:dyDescent="0.2">
      <c r="B92" s="1" t="s">
        <v>104</v>
      </c>
      <c r="C92" s="1" t="s">
        <v>130</v>
      </c>
      <c r="D92" s="1" t="s">
        <v>89</v>
      </c>
      <c r="E92" s="1">
        <v>20</v>
      </c>
      <c r="F92" s="19">
        <v>293</v>
      </c>
      <c r="G92" s="19">
        <v>265</v>
      </c>
      <c r="H92" s="19">
        <v>329</v>
      </c>
      <c r="I92" s="19">
        <v>454</v>
      </c>
      <c r="J92" s="19">
        <v>288</v>
      </c>
    </row>
    <row r="93" spans="2:10" x14ac:dyDescent="0.2">
      <c r="B93" s="1" t="s">
        <v>105</v>
      </c>
      <c r="C93" s="1" t="s">
        <v>131</v>
      </c>
      <c r="D93" s="1" t="s">
        <v>89</v>
      </c>
      <c r="E93" s="1">
        <v>20</v>
      </c>
      <c r="F93" s="19">
        <v>445</v>
      </c>
      <c r="G93" s="19">
        <v>312</v>
      </c>
      <c r="H93" s="19">
        <v>296</v>
      </c>
      <c r="I93" s="19">
        <v>447</v>
      </c>
      <c r="J93" s="19">
        <v>234</v>
      </c>
    </row>
    <row r="94" spans="2:10" x14ac:dyDescent="0.2">
      <c r="B94" s="1" t="s">
        <v>106</v>
      </c>
      <c r="C94" s="1" t="s">
        <v>132</v>
      </c>
      <c r="D94" s="1" t="s">
        <v>89</v>
      </c>
      <c r="E94" s="1">
        <v>20</v>
      </c>
      <c r="F94" s="19">
        <v>407</v>
      </c>
      <c r="G94" s="19">
        <v>313</v>
      </c>
      <c r="H94" s="19">
        <v>417</v>
      </c>
      <c r="I94" s="19">
        <v>283</v>
      </c>
      <c r="J94" s="19">
        <v>311</v>
      </c>
    </row>
    <row r="95" spans="2:10" x14ac:dyDescent="0.2">
      <c r="B95" s="1" t="s">
        <v>107</v>
      </c>
      <c r="C95" s="1" t="s">
        <v>133</v>
      </c>
      <c r="D95" s="1" t="s">
        <v>89</v>
      </c>
      <c r="E95" s="1">
        <v>20</v>
      </c>
      <c r="F95" s="19">
        <v>490</v>
      </c>
      <c r="G95" s="19">
        <v>213</v>
      </c>
      <c r="H95" s="19">
        <v>238</v>
      </c>
      <c r="I95" s="19">
        <v>295</v>
      </c>
      <c r="J95" s="19">
        <v>484</v>
      </c>
    </row>
    <row r="96" spans="2:10" x14ac:dyDescent="0.2">
      <c r="B96" s="1" t="s">
        <v>108</v>
      </c>
      <c r="C96" s="1" t="s">
        <v>134</v>
      </c>
      <c r="D96" s="1" t="s">
        <v>89</v>
      </c>
      <c r="E96" s="1">
        <v>20</v>
      </c>
      <c r="F96" s="19">
        <v>412</v>
      </c>
      <c r="G96" s="19">
        <v>208</v>
      </c>
      <c r="H96" s="19">
        <v>236</v>
      </c>
      <c r="I96" s="19">
        <v>237</v>
      </c>
      <c r="J96" s="19">
        <v>457</v>
      </c>
    </row>
    <row r="97" spans="2:10" x14ac:dyDescent="0.2">
      <c r="B97" s="1" t="s">
        <v>109</v>
      </c>
      <c r="C97" s="1" t="s">
        <v>135</v>
      </c>
      <c r="D97" s="1" t="s">
        <v>89</v>
      </c>
      <c r="E97" s="1">
        <v>20</v>
      </c>
      <c r="F97" s="19">
        <v>368</v>
      </c>
      <c r="G97" s="19">
        <v>429</v>
      </c>
      <c r="H97" s="19">
        <v>459</v>
      </c>
      <c r="I97" s="19">
        <v>354</v>
      </c>
      <c r="J97" s="19">
        <v>218</v>
      </c>
    </row>
    <row r="98" spans="2:10" x14ac:dyDescent="0.2">
      <c r="B98" s="1" t="s">
        <v>110</v>
      </c>
      <c r="C98" s="1" t="s">
        <v>136</v>
      </c>
      <c r="D98" s="1" t="s">
        <v>89</v>
      </c>
      <c r="E98" s="1">
        <v>20</v>
      </c>
      <c r="F98" s="19">
        <v>342</v>
      </c>
      <c r="G98" s="19">
        <v>445</v>
      </c>
      <c r="H98" s="19">
        <v>269</v>
      </c>
      <c r="I98" s="19">
        <v>221</v>
      </c>
      <c r="J98" s="19">
        <v>379</v>
      </c>
    </row>
    <row r="99" spans="2:10" x14ac:dyDescent="0.2">
      <c r="B99" s="1" t="s">
        <v>111</v>
      </c>
      <c r="C99" s="1" t="s">
        <v>137</v>
      </c>
      <c r="D99" s="1" t="s">
        <v>89</v>
      </c>
      <c r="E99" s="1">
        <v>20</v>
      </c>
      <c r="F99" s="19">
        <v>475</v>
      </c>
      <c r="G99" s="19">
        <v>468</v>
      </c>
      <c r="H99" s="19">
        <v>368</v>
      </c>
      <c r="I99" s="19">
        <v>351</v>
      </c>
      <c r="J99" s="19">
        <v>309</v>
      </c>
    </row>
    <row r="100" spans="2:10" x14ac:dyDescent="0.2">
      <c r="B100" s="1" t="s">
        <v>107</v>
      </c>
      <c r="C100" s="1" t="s">
        <v>138</v>
      </c>
      <c r="D100" s="1" t="s">
        <v>89</v>
      </c>
      <c r="E100" s="1">
        <v>20</v>
      </c>
      <c r="F100" s="19">
        <v>277</v>
      </c>
      <c r="G100" s="19">
        <v>362</v>
      </c>
      <c r="H100" s="19">
        <v>318</v>
      </c>
      <c r="I100" s="19">
        <v>369</v>
      </c>
      <c r="J100" s="19">
        <v>389</v>
      </c>
    </row>
    <row r="101" spans="2:10" x14ac:dyDescent="0.2">
      <c r="B101" s="1" t="s">
        <v>112</v>
      </c>
      <c r="C101" s="1" t="s">
        <v>139</v>
      </c>
      <c r="D101" s="1" t="s">
        <v>89</v>
      </c>
      <c r="E101" s="1">
        <v>20</v>
      </c>
      <c r="F101" s="19">
        <v>339</v>
      </c>
      <c r="G101" s="19">
        <v>490</v>
      </c>
      <c r="H101" s="19">
        <v>479</v>
      </c>
      <c r="I101" s="19">
        <v>347</v>
      </c>
      <c r="J101" s="19">
        <v>353</v>
      </c>
    </row>
    <row r="102" spans="2:10" x14ac:dyDescent="0.2">
      <c r="B102" s="1" t="s">
        <v>104</v>
      </c>
      <c r="C102" s="1" t="s">
        <v>140</v>
      </c>
      <c r="D102" s="1" t="s">
        <v>89</v>
      </c>
      <c r="E102" s="1">
        <v>20</v>
      </c>
      <c r="F102" s="19">
        <v>428</v>
      </c>
      <c r="G102" s="19">
        <v>296</v>
      </c>
      <c r="H102" s="19">
        <v>220</v>
      </c>
      <c r="I102" s="19">
        <v>248</v>
      </c>
      <c r="J102" s="19">
        <v>443</v>
      </c>
    </row>
    <row r="103" spans="2:10" x14ac:dyDescent="0.2">
      <c r="B103" s="1" t="s">
        <v>104</v>
      </c>
      <c r="C103" s="1" t="s">
        <v>141</v>
      </c>
      <c r="D103" s="1" t="s">
        <v>89</v>
      </c>
      <c r="E103" s="1">
        <v>20</v>
      </c>
      <c r="F103" s="19">
        <v>232</v>
      </c>
      <c r="G103" s="19">
        <v>386</v>
      </c>
      <c r="H103" s="19">
        <v>379</v>
      </c>
      <c r="I103" s="19">
        <v>396</v>
      </c>
      <c r="J103" s="19">
        <v>398</v>
      </c>
    </row>
    <row r="104" spans="2:10" x14ac:dyDescent="0.2">
      <c r="B104" s="1" t="s">
        <v>113</v>
      </c>
      <c r="C104" s="1" t="s">
        <v>142</v>
      </c>
      <c r="D104" s="1" t="s">
        <v>89</v>
      </c>
      <c r="E104" s="1">
        <v>20</v>
      </c>
      <c r="F104" s="19">
        <v>326</v>
      </c>
      <c r="G104" s="19">
        <v>388</v>
      </c>
      <c r="H104" s="19">
        <v>429</v>
      </c>
      <c r="I104" s="19">
        <v>479</v>
      </c>
      <c r="J104" s="19">
        <v>464</v>
      </c>
    </row>
    <row r="105" spans="2:10" x14ac:dyDescent="0.2">
      <c r="B105" s="1" t="s">
        <v>114</v>
      </c>
      <c r="C105" s="1" t="s">
        <v>143</v>
      </c>
      <c r="D105" s="1" t="s">
        <v>89</v>
      </c>
      <c r="E105" s="1">
        <v>20</v>
      </c>
      <c r="F105" s="19">
        <v>339</v>
      </c>
      <c r="G105" s="19">
        <v>248</v>
      </c>
      <c r="H105" s="19">
        <v>211</v>
      </c>
      <c r="I105" s="19">
        <v>221</v>
      </c>
      <c r="J105" s="19">
        <v>283</v>
      </c>
    </row>
    <row r="106" spans="2:10" x14ac:dyDescent="0.2">
      <c r="B106" s="1" t="s">
        <v>104</v>
      </c>
      <c r="C106" s="1" t="s">
        <v>144</v>
      </c>
      <c r="D106" s="1" t="s">
        <v>89</v>
      </c>
      <c r="E106" s="1">
        <v>20</v>
      </c>
      <c r="F106" s="19">
        <v>389</v>
      </c>
      <c r="G106" s="19">
        <v>229</v>
      </c>
      <c r="H106" s="19">
        <v>361</v>
      </c>
      <c r="I106" s="19">
        <v>288</v>
      </c>
      <c r="J106" s="19">
        <v>296</v>
      </c>
    </row>
    <row r="107" spans="2:10" x14ac:dyDescent="0.2">
      <c r="B107" s="1" t="s">
        <v>114</v>
      </c>
      <c r="C107" s="1" t="s">
        <v>145</v>
      </c>
      <c r="D107" s="1" t="s">
        <v>89</v>
      </c>
      <c r="E107" s="1">
        <v>20</v>
      </c>
      <c r="F107" s="19">
        <v>350</v>
      </c>
      <c r="G107" s="19">
        <v>341</v>
      </c>
      <c r="H107" s="19">
        <v>246</v>
      </c>
      <c r="I107" s="19">
        <v>422</v>
      </c>
      <c r="J107" s="19">
        <v>222</v>
      </c>
    </row>
    <row r="108" spans="2:10" x14ac:dyDescent="0.2">
      <c r="B108" s="1" t="s">
        <v>115</v>
      </c>
      <c r="C108" s="1" t="s">
        <v>146</v>
      </c>
      <c r="D108" s="1" t="s">
        <v>89</v>
      </c>
      <c r="E108" s="1">
        <v>20</v>
      </c>
      <c r="F108" s="19">
        <v>226</v>
      </c>
      <c r="G108" s="19">
        <v>358</v>
      </c>
      <c r="H108" s="19">
        <v>472</v>
      </c>
      <c r="I108" s="19">
        <v>307</v>
      </c>
      <c r="J108" s="19">
        <v>450</v>
      </c>
    </row>
    <row r="109" spans="2:10" x14ac:dyDescent="0.2">
      <c r="B109" s="1" t="s">
        <v>103</v>
      </c>
      <c r="C109" s="1" t="s">
        <v>147</v>
      </c>
      <c r="D109" s="1" t="s">
        <v>89</v>
      </c>
      <c r="E109" s="1">
        <v>20</v>
      </c>
      <c r="F109" s="19">
        <v>247</v>
      </c>
      <c r="G109" s="19">
        <v>300</v>
      </c>
      <c r="H109" s="19">
        <v>303</v>
      </c>
      <c r="I109" s="19">
        <v>319</v>
      </c>
      <c r="J109" s="19">
        <v>205</v>
      </c>
    </row>
    <row r="110" spans="2:10" x14ac:dyDescent="0.2">
      <c r="B110" s="1" t="s">
        <v>94</v>
      </c>
      <c r="C110" s="1" t="s">
        <v>148</v>
      </c>
      <c r="D110" s="1" t="s">
        <v>89</v>
      </c>
      <c r="E110" s="1">
        <v>20</v>
      </c>
      <c r="F110" s="19">
        <v>320</v>
      </c>
      <c r="G110" s="19">
        <v>204</v>
      </c>
      <c r="H110" s="19">
        <v>481</v>
      </c>
      <c r="I110" s="19">
        <v>390</v>
      </c>
      <c r="J110" s="19">
        <v>234</v>
      </c>
    </row>
    <row r="111" spans="2:10" x14ac:dyDescent="0.2">
      <c r="B111" s="1" t="s">
        <v>93</v>
      </c>
      <c r="C111" s="1" t="s">
        <v>149</v>
      </c>
      <c r="D111" s="1" t="s">
        <v>89</v>
      </c>
      <c r="E111" s="1">
        <v>20</v>
      </c>
      <c r="F111" s="19">
        <v>370</v>
      </c>
      <c r="G111" s="19">
        <v>330</v>
      </c>
      <c r="H111" s="19">
        <v>368</v>
      </c>
      <c r="I111" s="19">
        <v>231</v>
      </c>
      <c r="J111" s="19">
        <v>361</v>
      </c>
    </row>
    <row r="112" spans="2:10" x14ac:dyDescent="0.2">
      <c r="B112" s="1" t="s">
        <v>116</v>
      </c>
      <c r="C112" s="1" t="s">
        <v>150</v>
      </c>
      <c r="D112" s="1" t="s">
        <v>89</v>
      </c>
      <c r="E112" s="1">
        <v>20</v>
      </c>
      <c r="F112" s="19">
        <v>481</v>
      </c>
      <c r="G112" s="19">
        <v>473</v>
      </c>
      <c r="H112" s="19">
        <v>279</v>
      </c>
      <c r="I112" s="19">
        <v>358</v>
      </c>
      <c r="J112" s="19">
        <v>491</v>
      </c>
    </row>
    <row r="113" spans="2:10" x14ac:dyDescent="0.2">
      <c r="B113" s="1" t="s">
        <v>106</v>
      </c>
      <c r="C113" s="1" t="s">
        <v>151</v>
      </c>
      <c r="D113" s="1" t="s">
        <v>89</v>
      </c>
      <c r="E113" s="1">
        <v>20</v>
      </c>
      <c r="F113" s="19">
        <v>207</v>
      </c>
      <c r="G113" s="19">
        <v>385</v>
      </c>
      <c r="H113" s="19">
        <v>256</v>
      </c>
      <c r="I113" s="19">
        <v>342</v>
      </c>
      <c r="J113" s="19">
        <v>232</v>
      </c>
    </row>
    <row r="114" spans="2:10" x14ac:dyDescent="0.2">
      <c r="B114" s="1" t="s">
        <v>100</v>
      </c>
      <c r="C114" s="1" t="s">
        <v>152</v>
      </c>
      <c r="D114" s="1" t="s">
        <v>89</v>
      </c>
      <c r="E114" s="1">
        <v>20</v>
      </c>
      <c r="F114" s="19">
        <v>211</v>
      </c>
      <c r="G114" s="19">
        <v>383</v>
      </c>
      <c r="H114" s="19">
        <v>272</v>
      </c>
      <c r="I114" s="19">
        <v>321</v>
      </c>
      <c r="J114" s="19">
        <v>382</v>
      </c>
    </row>
    <row r="115" spans="2:10" x14ac:dyDescent="0.2">
      <c r="B115" s="1" t="s">
        <v>94</v>
      </c>
      <c r="C115" s="1" t="s">
        <v>153</v>
      </c>
      <c r="D115" s="1" t="s">
        <v>89</v>
      </c>
      <c r="E115" s="1">
        <v>20</v>
      </c>
      <c r="F115" s="19">
        <v>231</v>
      </c>
      <c r="G115" s="19">
        <v>447</v>
      </c>
      <c r="H115" s="19">
        <v>371</v>
      </c>
      <c r="I115" s="19">
        <v>415</v>
      </c>
      <c r="J115" s="19">
        <v>391</v>
      </c>
    </row>
    <row r="116" spans="2:10" x14ac:dyDescent="0.2">
      <c r="B116" s="1" t="s">
        <v>93</v>
      </c>
      <c r="C116" s="1" t="s">
        <v>154</v>
      </c>
      <c r="D116" s="1" t="s">
        <v>89</v>
      </c>
      <c r="E116" s="1">
        <v>20</v>
      </c>
      <c r="F116" s="19">
        <v>295</v>
      </c>
      <c r="G116" s="19">
        <v>482</v>
      </c>
      <c r="H116" s="19">
        <v>268</v>
      </c>
      <c r="I116" s="19">
        <v>280</v>
      </c>
      <c r="J116" s="19">
        <v>385</v>
      </c>
    </row>
    <row r="117" spans="2:10" x14ac:dyDescent="0.2">
      <c r="B117" s="1" t="s">
        <v>93</v>
      </c>
      <c r="C117" s="1" t="s">
        <v>117</v>
      </c>
      <c r="D117" s="1" t="s">
        <v>89</v>
      </c>
      <c r="E117" s="1">
        <v>40</v>
      </c>
      <c r="F117" s="19">
        <v>215</v>
      </c>
      <c r="G117" s="19">
        <v>493</v>
      </c>
      <c r="H117" s="19">
        <v>465</v>
      </c>
      <c r="I117" s="19">
        <v>394</v>
      </c>
      <c r="J117" s="19">
        <v>379</v>
      </c>
    </row>
    <row r="118" spans="2:10" x14ac:dyDescent="0.2">
      <c r="B118" s="1" t="s">
        <v>94</v>
      </c>
      <c r="C118" s="1" t="s">
        <v>118</v>
      </c>
      <c r="D118" s="1" t="s">
        <v>89</v>
      </c>
      <c r="E118" s="1">
        <v>40</v>
      </c>
      <c r="F118" s="19">
        <v>428</v>
      </c>
      <c r="G118" s="19">
        <v>490</v>
      </c>
      <c r="H118" s="19">
        <v>407</v>
      </c>
      <c r="I118" s="19">
        <v>304</v>
      </c>
      <c r="J118" s="19">
        <v>468</v>
      </c>
    </row>
    <row r="119" spans="2:10" x14ac:dyDescent="0.2">
      <c r="B119" s="1" t="s">
        <v>95</v>
      </c>
      <c r="C119" s="1" t="s">
        <v>119</v>
      </c>
      <c r="D119" s="1" t="s">
        <v>89</v>
      </c>
      <c r="E119" s="1">
        <v>40</v>
      </c>
      <c r="F119" s="19">
        <v>200</v>
      </c>
      <c r="G119" s="19">
        <v>289</v>
      </c>
      <c r="H119" s="19">
        <v>213</v>
      </c>
      <c r="I119" s="19">
        <v>212</v>
      </c>
      <c r="J119" s="19">
        <v>241</v>
      </c>
    </row>
    <row r="120" spans="2:10" x14ac:dyDescent="0.2">
      <c r="B120" s="1" t="s">
        <v>94</v>
      </c>
      <c r="C120" s="1" t="s">
        <v>120</v>
      </c>
      <c r="D120" s="1" t="s">
        <v>89</v>
      </c>
      <c r="E120" s="1">
        <v>40</v>
      </c>
      <c r="F120" s="19">
        <v>261</v>
      </c>
      <c r="G120" s="19">
        <v>327</v>
      </c>
      <c r="H120" s="19">
        <v>372</v>
      </c>
      <c r="I120" s="19">
        <v>279</v>
      </c>
      <c r="J120" s="19">
        <v>220</v>
      </c>
    </row>
    <row r="121" spans="2:10" x14ac:dyDescent="0.2">
      <c r="B121" s="1" t="s">
        <v>96</v>
      </c>
      <c r="C121" s="1" t="s">
        <v>121</v>
      </c>
      <c r="D121" s="1" t="s">
        <v>89</v>
      </c>
      <c r="E121" s="1">
        <v>40</v>
      </c>
      <c r="F121" s="19">
        <v>445</v>
      </c>
      <c r="G121" s="19">
        <v>454</v>
      </c>
      <c r="H121" s="19">
        <v>250</v>
      </c>
      <c r="I121" s="19">
        <v>433</v>
      </c>
      <c r="J121" s="19">
        <v>473</v>
      </c>
    </row>
    <row r="122" spans="2:10" x14ac:dyDescent="0.2">
      <c r="B122" s="1" t="s">
        <v>97</v>
      </c>
      <c r="C122" s="1" t="s">
        <v>122</v>
      </c>
      <c r="D122" s="1" t="s">
        <v>89</v>
      </c>
      <c r="E122" s="1">
        <v>40</v>
      </c>
      <c r="F122" s="19">
        <v>376</v>
      </c>
      <c r="G122" s="19">
        <v>356</v>
      </c>
      <c r="H122" s="19">
        <v>260</v>
      </c>
      <c r="I122" s="19">
        <v>300</v>
      </c>
      <c r="J122" s="19">
        <v>440</v>
      </c>
    </row>
    <row r="123" spans="2:10" x14ac:dyDescent="0.2">
      <c r="B123" s="1" t="s">
        <v>98</v>
      </c>
      <c r="C123" s="1" t="s">
        <v>123</v>
      </c>
      <c r="D123" s="1" t="s">
        <v>89</v>
      </c>
      <c r="E123" s="1">
        <v>40</v>
      </c>
      <c r="F123" s="19">
        <v>254</v>
      </c>
      <c r="G123" s="19">
        <v>481</v>
      </c>
      <c r="H123" s="19">
        <v>255</v>
      </c>
      <c r="I123" s="19">
        <v>298</v>
      </c>
      <c r="J123" s="19">
        <v>264</v>
      </c>
    </row>
    <row r="124" spans="2:10" x14ac:dyDescent="0.2">
      <c r="B124" s="1" t="s">
        <v>97</v>
      </c>
      <c r="C124" s="1" t="s">
        <v>124</v>
      </c>
      <c r="D124" s="1" t="s">
        <v>89</v>
      </c>
      <c r="E124" s="1">
        <v>40</v>
      </c>
      <c r="F124" s="19">
        <v>401</v>
      </c>
      <c r="G124" s="19">
        <v>419</v>
      </c>
      <c r="H124" s="19">
        <v>351</v>
      </c>
      <c r="I124" s="19">
        <v>333</v>
      </c>
      <c r="J124" s="19">
        <v>307</v>
      </c>
    </row>
    <row r="125" spans="2:10" x14ac:dyDescent="0.2">
      <c r="B125" s="1" t="s">
        <v>99</v>
      </c>
      <c r="C125" s="1" t="s">
        <v>125</v>
      </c>
      <c r="D125" s="1" t="s">
        <v>89</v>
      </c>
      <c r="E125" s="1">
        <v>40</v>
      </c>
      <c r="F125" s="19">
        <v>348</v>
      </c>
      <c r="G125" s="19">
        <v>209</v>
      </c>
      <c r="H125" s="19">
        <v>334</v>
      </c>
      <c r="I125" s="19">
        <v>446</v>
      </c>
      <c r="J125" s="19">
        <v>239</v>
      </c>
    </row>
    <row r="126" spans="2:10" x14ac:dyDescent="0.2">
      <c r="B126" s="1" t="s">
        <v>100</v>
      </c>
      <c r="C126" s="1" t="s">
        <v>126</v>
      </c>
      <c r="D126" s="1" t="s">
        <v>89</v>
      </c>
      <c r="E126" s="1">
        <v>40</v>
      </c>
      <c r="F126" s="19">
        <v>468</v>
      </c>
      <c r="G126" s="19">
        <v>213</v>
      </c>
      <c r="H126" s="19">
        <v>257</v>
      </c>
      <c r="I126" s="19">
        <v>485</v>
      </c>
      <c r="J126" s="19">
        <v>331</v>
      </c>
    </row>
    <row r="127" spans="2:10" x14ac:dyDescent="0.2">
      <c r="B127" s="1" t="s">
        <v>101</v>
      </c>
      <c r="C127" s="1" t="s">
        <v>127</v>
      </c>
      <c r="D127" s="1" t="s">
        <v>89</v>
      </c>
      <c r="E127" s="1">
        <v>40</v>
      </c>
      <c r="F127" s="19">
        <v>374</v>
      </c>
      <c r="G127" s="19">
        <v>386</v>
      </c>
      <c r="H127" s="19">
        <v>438</v>
      </c>
      <c r="I127" s="19">
        <v>376</v>
      </c>
      <c r="J127" s="19">
        <v>398</v>
      </c>
    </row>
    <row r="128" spans="2:10" x14ac:dyDescent="0.2">
      <c r="B128" s="1" t="s">
        <v>102</v>
      </c>
      <c r="C128" s="1" t="s">
        <v>128</v>
      </c>
      <c r="D128" s="1" t="s">
        <v>89</v>
      </c>
      <c r="E128" s="1">
        <v>40</v>
      </c>
      <c r="F128" s="19">
        <v>291</v>
      </c>
      <c r="G128" s="19">
        <v>261</v>
      </c>
      <c r="H128" s="19">
        <v>384</v>
      </c>
      <c r="I128" s="19">
        <v>250</v>
      </c>
      <c r="J128" s="19">
        <v>373</v>
      </c>
    </row>
    <row r="129" spans="2:10" x14ac:dyDescent="0.2">
      <c r="B129" s="1" t="s">
        <v>103</v>
      </c>
      <c r="C129" s="1" t="s">
        <v>129</v>
      </c>
      <c r="D129" s="1" t="s">
        <v>89</v>
      </c>
      <c r="E129" s="1">
        <v>40</v>
      </c>
      <c r="F129" s="19">
        <v>497</v>
      </c>
      <c r="G129" s="19">
        <v>460</v>
      </c>
      <c r="H129" s="19">
        <v>225</v>
      </c>
      <c r="I129" s="19">
        <v>495</v>
      </c>
      <c r="J129" s="19">
        <v>378</v>
      </c>
    </row>
    <row r="130" spans="2:10" x14ac:dyDescent="0.2">
      <c r="B130" s="1" t="s">
        <v>104</v>
      </c>
      <c r="C130" s="1" t="s">
        <v>130</v>
      </c>
      <c r="D130" s="1" t="s">
        <v>89</v>
      </c>
      <c r="E130" s="1">
        <v>40</v>
      </c>
      <c r="F130" s="19">
        <v>392</v>
      </c>
      <c r="G130" s="19">
        <v>355</v>
      </c>
      <c r="H130" s="19">
        <v>465</v>
      </c>
      <c r="I130" s="19">
        <v>379</v>
      </c>
      <c r="J130" s="19">
        <v>339</v>
      </c>
    </row>
    <row r="131" spans="2:10" x14ac:dyDescent="0.2">
      <c r="B131" s="1" t="s">
        <v>105</v>
      </c>
      <c r="C131" s="1" t="s">
        <v>131</v>
      </c>
      <c r="D131" s="1" t="s">
        <v>89</v>
      </c>
      <c r="E131" s="1">
        <v>40</v>
      </c>
      <c r="F131" s="19">
        <v>327</v>
      </c>
      <c r="G131" s="19">
        <v>240</v>
      </c>
      <c r="H131" s="19">
        <v>279</v>
      </c>
      <c r="I131" s="19">
        <v>290</v>
      </c>
      <c r="J131" s="19">
        <v>391</v>
      </c>
    </row>
    <row r="132" spans="2:10" x14ac:dyDescent="0.2">
      <c r="B132" s="1" t="s">
        <v>106</v>
      </c>
      <c r="C132" s="1" t="s">
        <v>132</v>
      </c>
      <c r="D132" s="1" t="s">
        <v>89</v>
      </c>
      <c r="E132" s="1">
        <v>40</v>
      </c>
      <c r="F132" s="19">
        <v>228</v>
      </c>
      <c r="G132" s="19">
        <v>208</v>
      </c>
      <c r="H132" s="19">
        <v>266</v>
      </c>
      <c r="I132" s="19">
        <v>372</v>
      </c>
      <c r="J132" s="19">
        <v>263</v>
      </c>
    </row>
    <row r="133" spans="2:10" x14ac:dyDescent="0.2">
      <c r="B133" s="1" t="s">
        <v>107</v>
      </c>
      <c r="C133" s="1" t="s">
        <v>133</v>
      </c>
      <c r="D133" s="1" t="s">
        <v>89</v>
      </c>
      <c r="E133" s="1">
        <v>40</v>
      </c>
      <c r="F133" s="19">
        <v>265</v>
      </c>
      <c r="G133" s="19">
        <v>443</v>
      </c>
      <c r="H133" s="19">
        <v>465</v>
      </c>
      <c r="I133" s="19">
        <v>254</v>
      </c>
      <c r="J133" s="19">
        <v>434</v>
      </c>
    </row>
    <row r="134" spans="2:10" x14ac:dyDescent="0.2">
      <c r="B134" s="1" t="s">
        <v>108</v>
      </c>
      <c r="C134" s="1" t="s">
        <v>134</v>
      </c>
      <c r="D134" s="1" t="s">
        <v>89</v>
      </c>
      <c r="E134" s="1">
        <v>40</v>
      </c>
      <c r="F134" s="19">
        <v>251</v>
      </c>
      <c r="G134" s="19">
        <v>262</v>
      </c>
      <c r="H134" s="19">
        <v>437</v>
      </c>
      <c r="I134" s="19">
        <v>496</v>
      </c>
      <c r="J134" s="19">
        <v>305</v>
      </c>
    </row>
    <row r="135" spans="2:10" x14ac:dyDescent="0.2">
      <c r="B135" s="1" t="s">
        <v>109</v>
      </c>
      <c r="C135" s="1" t="s">
        <v>135</v>
      </c>
      <c r="D135" s="1" t="s">
        <v>89</v>
      </c>
      <c r="E135" s="1">
        <v>40</v>
      </c>
      <c r="F135" s="19">
        <v>349</v>
      </c>
      <c r="G135" s="19">
        <v>211</v>
      </c>
      <c r="H135" s="19">
        <v>287</v>
      </c>
      <c r="I135" s="19">
        <v>255</v>
      </c>
      <c r="J135" s="19">
        <v>428</v>
      </c>
    </row>
    <row r="136" spans="2:10" x14ac:dyDescent="0.2">
      <c r="B136" s="1" t="s">
        <v>110</v>
      </c>
      <c r="C136" s="1" t="s">
        <v>136</v>
      </c>
      <c r="D136" s="1" t="s">
        <v>89</v>
      </c>
      <c r="E136" s="1">
        <v>40</v>
      </c>
      <c r="F136" s="19">
        <v>204</v>
      </c>
      <c r="G136" s="19">
        <v>218</v>
      </c>
      <c r="H136" s="19">
        <v>355</v>
      </c>
      <c r="I136" s="19">
        <v>392</v>
      </c>
      <c r="J136" s="19">
        <v>451</v>
      </c>
    </row>
    <row r="137" spans="2:10" x14ac:dyDescent="0.2">
      <c r="B137" s="1" t="s">
        <v>111</v>
      </c>
      <c r="C137" s="1" t="s">
        <v>137</v>
      </c>
      <c r="D137" s="1" t="s">
        <v>89</v>
      </c>
      <c r="E137" s="1">
        <v>40</v>
      </c>
      <c r="F137" s="19">
        <v>438</v>
      </c>
      <c r="G137" s="19">
        <v>297</v>
      </c>
      <c r="H137" s="19">
        <v>337</v>
      </c>
      <c r="I137" s="19">
        <v>499</v>
      </c>
      <c r="J137" s="19">
        <v>243</v>
      </c>
    </row>
    <row r="138" spans="2:10" x14ac:dyDescent="0.2">
      <c r="B138" s="1" t="s">
        <v>107</v>
      </c>
      <c r="C138" s="1" t="s">
        <v>138</v>
      </c>
      <c r="D138" s="1" t="s">
        <v>89</v>
      </c>
      <c r="E138" s="1">
        <v>40</v>
      </c>
      <c r="F138" s="19">
        <v>228</v>
      </c>
      <c r="G138" s="19">
        <v>300</v>
      </c>
      <c r="H138" s="19">
        <v>378</v>
      </c>
      <c r="I138" s="19">
        <v>273</v>
      </c>
      <c r="J138" s="19">
        <v>441</v>
      </c>
    </row>
    <row r="139" spans="2:10" x14ac:dyDescent="0.2">
      <c r="B139" s="1" t="s">
        <v>112</v>
      </c>
      <c r="C139" s="1" t="s">
        <v>139</v>
      </c>
      <c r="D139" s="1" t="s">
        <v>89</v>
      </c>
      <c r="E139" s="1">
        <v>40</v>
      </c>
      <c r="F139" s="19">
        <v>323</v>
      </c>
      <c r="G139" s="19">
        <v>391</v>
      </c>
      <c r="H139" s="19">
        <v>396</v>
      </c>
      <c r="I139" s="19">
        <v>487</v>
      </c>
      <c r="J139" s="19">
        <v>462</v>
      </c>
    </row>
    <row r="140" spans="2:10" x14ac:dyDescent="0.2">
      <c r="B140" s="1" t="s">
        <v>104</v>
      </c>
      <c r="C140" s="1" t="s">
        <v>140</v>
      </c>
      <c r="D140" s="1" t="s">
        <v>89</v>
      </c>
      <c r="E140" s="1">
        <v>40</v>
      </c>
      <c r="F140" s="19">
        <v>380</v>
      </c>
      <c r="G140" s="19">
        <v>479</v>
      </c>
      <c r="H140" s="19">
        <v>355</v>
      </c>
      <c r="I140" s="19">
        <v>383</v>
      </c>
      <c r="J140" s="19">
        <v>289</v>
      </c>
    </row>
    <row r="141" spans="2:10" x14ac:dyDescent="0.2">
      <c r="B141" s="1" t="s">
        <v>104</v>
      </c>
      <c r="C141" s="1" t="s">
        <v>141</v>
      </c>
      <c r="D141" s="1" t="s">
        <v>89</v>
      </c>
      <c r="E141" s="1">
        <v>40</v>
      </c>
      <c r="F141" s="19">
        <v>278</v>
      </c>
      <c r="G141" s="19">
        <v>411</v>
      </c>
      <c r="H141" s="19">
        <v>445</v>
      </c>
      <c r="I141" s="19">
        <v>374</v>
      </c>
      <c r="J141" s="19">
        <v>356</v>
      </c>
    </row>
    <row r="142" spans="2:10" x14ac:dyDescent="0.2">
      <c r="B142" s="1" t="s">
        <v>113</v>
      </c>
      <c r="C142" s="1" t="s">
        <v>142</v>
      </c>
      <c r="D142" s="1" t="s">
        <v>89</v>
      </c>
      <c r="E142" s="1">
        <v>40</v>
      </c>
      <c r="F142" s="19">
        <v>430</v>
      </c>
      <c r="G142" s="19">
        <v>457</v>
      </c>
      <c r="H142" s="19">
        <v>208</v>
      </c>
      <c r="I142" s="19">
        <v>372</v>
      </c>
      <c r="J142" s="19">
        <v>231</v>
      </c>
    </row>
    <row r="143" spans="2:10" x14ac:dyDescent="0.2">
      <c r="B143" s="1" t="s">
        <v>114</v>
      </c>
      <c r="C143" s="1" t="s">
        <v>143</v>
      </c>
      <c r="D143" s="1" t="s">
        <v>89</v>
      </c>
      <c r="E143" s="1">
        <v>40</v>
      </c>
      <c r="F143" s="19">
        <v>469</v>
      </c>
      <c r="G143" s="19">
        <v>234</v>
      </c>
      <c r="H143" s="19">
        <v>211</v>
      </c>
      <c r="I143" s="19">
        <v>445</v>
      </c>
      <c r="J143" s="19">
        <v>357</v>
      </c>
    </row>
    <row r="144" spans="2:10" x14ac:dyDescent="0.2">
      <c r="B144" s="1" t="s">
        <v>104</v>
      </c>
      <c r="C144" s="1" t="s">
        <v>144</v>
      </c>
      <c r="D144" s="1" t="s">
        <v>89</v>
      </c>
      <c r="E144" s="1">
        <v>40</v>
      </c>
      <c r="F144" s="19">
        <v>314</v>
      </c>
      <c r="G144" s="19">
        <v>403</v>
      </c>
      <c r="H144" s="19">
        <v>219</v>
      </c>
      <c r="I144" s="19">
        <v>442</v>
      </c>
      <c r="J144" s="19">
        <v>313</v>
      </c>
    </row>
    <row r="145" spans="2:10" x14ac:dyDescent="0.2">
      <c r="B145" s="1" t="s">
        <v>114</v>
      </c>
      <c r="C145" s="1" t="s">
        <v>145</v>
      </c>
      <c r="D145" s="1" t="s">
        <v>89</v>
      </c>
      <c r="E145" s="1">
        <v>40</v>
      </c>
      <c r="F145" s="19">
        <v>269</v>
      </c>
      <c r="G145" s="19">
        <v>499</v>
      </c>
      <c r="H145" s="19">
        <v>359</v>
      </c>
      <c r="I145" s="19">
        <v>371</v>
      </c>
      <c r="J145" s="19">
        <v>351</v>
      </c>
    </row>
    <row r="146" spans="2:10" x14ac:dyDescent="0.2">
      <c r="B146" s="1" t="s">
        <v>115</v>
      </c>
      <c r="C146" s="1" t="s">
        <v>146</v>
      </c>
      <c r="D146" s="1" t="s">
        <v>89</v>
      </c>
      <c r="E146" s="1">
        <v>40</v>
      </c>
      <c r="F146" s="19">
        <v>272</v>
      </c>
      <c r="G146" s="19">
        <v>444</v>
      </c>
      <c r="H146" s="19">
        <v>420</v>
      </c>
      <c r="I146" s="19">
        <v>291</v>
      </c>
      <c r="J146" s="19">
        <v>211</v>
      </c>
    </row>
    <row r="147" spans="2:10" x14ac:dyDescent="0.2">
      <c r="B147" s="1" t="s">
        <v>103</v>
      </c>
      <c r="C147" s="1" t="s">
        <v>147</v>
      </c>
      <c r="D147" s="1" t="s">
        <v>89</v>
      </c>
      <c r="E147" s="1">
        <v>40</v>
      </c>
      <c r="F147" s="19">
        <v>205</v>
      </c>
      <c r="G147" s="19">
        <v>454</v>
      </c>
      <c r="H147" s="19">
        <v>272</v>
      </c>
      <c r="I147" s="19">
        <v>426</v>
      </c>
      <c r="J147" s="19">
        <v>369</v>
      </c>
    </row>
    <row r="148" spans="2:10" x14ac:dyDescent="0.2">
      <c r="B148" s="1" t="s">
        <v>94</v>
      </c>
      <c r="C148" s="1" t="s">
        <v>148</v>
      </c>
      <c r="D148" s="1" t="s">
        <v>89</v>
      </c>
      <c r="E148" s="1">
        <v>40</v>
      </c>
      <c r="F148" s="19">
        <v>495</v>
      </c>
      <c r="G148" s="19">
        <v>294</v>
      </c>
      <c r="H148" s="19">
        <v>423</v>
      </c>
      <c r="I148" s="19">
        <v>499</v>
      </c>
      <c r="J148" s="19">
        <v>356</v>
      </c>
    </row>
    <row r="149" spans="2:10" x14ac:dyDescent="0.2">
      <c r="B149" s="1" t="s">
        <v>93</v>
      </c>
      <c r="C149" s="1" t="s">
        <v>149</v>
      </c>
      <c r="D149" s="1" t="s">
        <v>89</v>
      </c>
      <c r="E149" s="1">
        <v>40</v>
      </c>
      <c r="F149" s="19">
        <v>271</v>
      </c>
      <c r="G149" s="19">
        <v>376</v>
      </c>
      <c r="H149" s="19">
        <v>220</v>
      </c>
      <c r="I149" s="19">
        <v>326</v>
      </c>
      <c r="J149" s="19">
        <v>416</v>
      </c>
    </row>
    <row r="150" spans="2:10" x14ac:dyDescent="0.2">
      <c r="B150" s="1" t="s">
        <v>116</v>
      </c>
      <c r="C150" s="1" t="s">
        <v>150</v>
      </c>
      <c r="D150" s="1" t="s">
        <v>89</v>
      </c>
      <c r="E150" s="1">
        <v>40</v>
      </c>
      <c r="F150" s="19">
        <v>406</v>
      </c>
      <c r="G150" s="19">
        <v>288</v>
      </c>
      <c r="H150" s="19">
        <v>339</v>
      </c>
      <c r="I150" s="19">
        <v>279</v>
      </c>
      <c r="J150" s="19">
        <v>409</v>
      </c>
    </row>
    <row r="151" spans="2:10" x14ac:dyDescent="0.2">
      <c r="B151" s="1" t="s">
        <v>106</v>
      </c>
      <c r="C151" s="1" t="s">
        <v>151</v>
      </c>
      <c r="D151" s="1" t="s">
        <v>89</v>
      </c>
      <c r="E151" s="1">
        <v>40</v>
      </c>
      <c r="F151" s="19">
        <v>250</v>
      </c>
      <c r="G151" s="19">
        <v>426</v>
      </c>
      <c r="H151" s="19">
        <v>347</v>
      </c>
      <c r="I151" s="19">
        <v>333</v>
      </c>
      <c r="J151" s="19">
        <v>271</v>
      </c>
    </row>
    <row r="152" spans="2:10" x14ac:dyDescent="0.2">
      <c r="B152" s="1" t="s">
        <v>100</v>
      </c>
      <c r="C152" s="1" t="s">
        <v>152</v>
      </c>
      <c r="D152" s="1" t="s">
        <v>89</v>
      </c>
      <c r="E152" s="1">
        <v>40</v>
      </c>
      <c r="F152" s="19">
        <v>227</v>
      </c>
      <c r="G152" s="19">
        <v>366</v>
      </c>
      <c r="H152" s="19">
        <v>323</v>
      </c>
      <c r="I152" s="19">
        <v>426</v>
      </c>
      <c r="J152" s="19">
        <v>318</v>
      </c>
    </row>
    <row r="153" spans="2:10" x14ac:dyDescent="0.2">
      <c r="B153" s="1" t="s">
        <v>94</v>
      </c>
      <c r="C153" s="1" t="s">
        <v>153</v>
      </c>
      <c r="D153" s="1" t="s">
        <v>89</v>
      </c>
      <c r="E153" s="1">
        <v>40</v>
      </c>
      <c r="F153" s="19">
        <v>343</v>
      </c>
      <c r="G153" s="19">
        <v>235</v>
      </c>
      <c r="H153" s="19">
        <v>368</v>
      </c>
      <c r="I153" s="19">
        <v>332</v>
      </c>
      <c r="J153" s="19">
        <v>342</v>
      </c>
    </row>
    <row r="154" spans="2:10" x14ac:dyDescent="0.2">
      <c r="B154" s="1" t="s">
        <v>93</v>
      </c>
      <c r="C154" s="1" t="s">
        <v>154</v>
      </c>
      <c r="D154" s="1" t="s">
        <v>89</v>
      </c>
      <c r="E154" s="1">
        <v>40</v>
      </c>
      <c r="F154" s="19">
        <v>331</v>
      </c>
      <c r="G154" s="19">
        <v>331</v>
      </c>
      <c r="H154" s="19">
        <v>362</v>
      </c>
      <c r="I154" s="19">
        <v>418</v>
      </c>
      <c r="J154" s="19">
        <v>382</v>
      </c>
    </row>
    <row r="155" spans="2:10" x14ac:dyDescent="0.2">
      <c r="B155" s="1" t="s">
        <v>93</v>
      </c>
      <c r="C155" s="1" t="s">
        <v>117</v>
      </c>
      <c r="D155" s="1" t="s">
        <v>90</v>
      </c>
      <c r="E155" s="1">
        <v>20</v>
      </c>
      <c r="F155" s="19">
        <v>433</v>
      </c>
      <c r="G155" s="19">
        <v>459</v>
      </c>
      <c r="H155" s="19">
        <v>457</v>
      </c>
      <c r="I155" s="19">
        <v>283</v>
      </c>
      <c r="J155" s="19">
        <v>319</v>
      </c>
    </row>
    <row r="156" spans="2:10" x14ac:dyDescent="0.2">
      <c r="B156" s="1" t="s">
        <v>94</v>
      </c>
      <c r="C156" s="1" t="s">
        <v>118</v>
      </c>
      <c r="D156" s="1" t="s">
        <v>90</v>
      </c>
      <c r="E156" s="1">
        <v>20</v>
      </c>
      <c r="F156" s="19">
        <v>326</v>
      </c>
      <c r="G156" s="19">
        <v>451</v>
      </c>
      <c r="H156" s="19">
        <v>496</v>
      </c>
      <c r="I156" s="19">
        <v>274</v>
      </c>
      <c r="J156" s="19">
        <v>258</v>
      </c>
    </row>
    <row r="157" spans="2:10" x14ac:dyDescent="0.2">
      <c r="B157" s="1" t="s">
        <v>95</v>
      </c>
      <c r="C157" s="1" t="s">
        <v>119</v>
      </c>
      <c r="D157" s="1" t="s">
        <v>90</v>
      </c>
      <c r="E157" s="1">
        <v>20</v>
      </c>
      <c r="F157" s="19">
        <v>447</v>
      </c>
      <c r="G157" s="19">
        <v>313</v>
      </c>
      <c r="H157" s="19">
        <v>333</v>
      </c>
      <c r="I157" s="19">
        <v>435</v>
      </c>
      <c r="J157" s="19">
        <v>460</v>
      </c>
    </row>
    <row r="158" spans="2:10" x14ac:dyDescent="0.2">
      <c r="B158" s="1" t="s">
        <v>94</v>
      </c>
      <c r="C158" s="1" t="s">
        <v>120</v>
      </c>
      <c r="D158" s="1" t="s">
        <v>90</v>
      </c>
      <c r="E158" s="1">
        <v>20</v>
      </c>
      <c r="F158" s="19">
        <v>271</v>
      </c>
      <c r="G158" s="19">
        <v>279</v>
      </c>
      <c r="H158" s="19">
        <v>329</v>
      </c>
      <c r="I158" s="19">
        <v>336</v>
      </c>
      <c r="J158" s="19">
        <v>450</v>
      </c>
    </row>
    <row r="159" spans="2:10" x14ac:dyDescent="0.2">
      <c r="B159" s="1" t="s">
        <v>96</v>
      </c>
      <c r="C159" s="1" t="s">
        <v>121</v>
      </c>
      <c r="D159" s="1" t="s">
        <v>90</v>
      </c>
      <c r="E159" s="1">
        <v>20</v>
      </c>
      <c r="F159" s="19">
        <v>289</v>
      </c>
      <c r="G159" s="19">
        <v>280</v>
      </c>
      <c r="H159" s="19">
        <v>311</v>
      </c>
      <c r="I159" s="19">
        <v>384</v>
      </c>
      <c r="J159" s="19">
        <v>248</v>
      </c>
    </row>
    <row r="160" spans="2:10" x14ac:dyDescent="0.2">
      <c r="B160" s="1" t="s">
        <v>97</v>
      </c>
      <c r="C160" s="1" t="s">
        <v>122</v>
      </c>
      <c r="D160" s="1" t="s">
        <v>90</v>
      </c>
      <c r="E160" s="1">
        <v>20</v>
      </c>
      <c r="F160" s="19">
        <v>345</v>
      </c>
      <c r="G160" s="19">
        <v>430</v>
      </c>
      <c r="H160" s="19">
        <v>344</v>
      </c>
      <c r="I160" s="19">
        <v>466</v>
      </c>
      <c r="J160" s="19">
        <v>459</v>
      </c>
    </row>
    <row r="161" spans="2:10" x14ac:dyDescent="0.2">
      <c r="B161" s="1" t="s">
        <v>98</v>
      </c>
      <c r="C161" s="1" t="s">
        <v>123</v>
      </c>
      <c r="D161" s="1" t="s">
        <v>90</v>
      </c>
      <c r="E161" s="1">
        <v>20</v>
      </c>
      <c r="F161" s="19">
        <v>478</v>
      </c>
      <c r="G161" s="19">
        <v>490</v>
      </c>
      <c r="H161" s="19">
        <v>468</v>
      </c>
      <c r="I161" s="19">
        <v>415</v>
      </c>
      <c r="J161" s="19">
        <v>365</v>
      </c>
    </row>
    <row r="162" spans="2:10" x14ac:dyDescent="0.2">
      <c r="B162" s="1" t="s">
        <v>97</v>
      </c>
      <c r="C162" s="1" t="s">
        <v>124</v>
      </c>
      <c r="D162" s="1" t="s">
        <v>90</v>
      </c>
      <c r="E162" s="1">
        <v>20</v>
      </c>
      <c r="F162" s="19">
        <v>388</v>
      </c>
      <c r="G162" s="19">
        <v>372</v>
      </c>
      <c r="H162" s="19">
        <v>494</v>
      </c>
      <c r="I162" s="19">
        <v>270</v>
      </c>
      <c r="J162" s="19">
        <v>419</v>
      </c>
    </row>
    <row r="163" spans="2:10" x14ac:dyDescent="0.2">
      <c r="B163" s="1" t="s">
        <v>99</v>
      </c>
      <c r="C163" s="1" t="s">
        <v>125</v>
      </c>
      <c r="D163" s="1" t="s">
        <v>90</v>
      </c>
      <c r="E163" s="1">
        <v>20</v>
      </c>
      <c r="F163" s="19">
        <v>453</v>
      </c>
      <c r="G163" s="19">
        <v>308</v>
      </c>
      <c r="H163" s="19">
        <v>212</v>
      </c>
      <c r="I163" s="19">
        <v>202</v>
      </c>
      <c r="J163" s="19">
        <v>472</v>
      </c>
    </row>
    <row r="164" spans="2:10" x14ac:dyDescent="0.2">
      <c r="B164" s="1" t="s">
        <v>100</v>
      </c>
      <c r="C164" s="1" t="s">
        <v>126</v>
      </c>
      <c r="D164" s="1" t="s">
        <v>90</v>
      </c>
      <c r="E164" s="1">
        <v>20</v>
      </c>
      <c r="F164" s="19">
        <v>333</v>
      </c>
      <c r="G164" s="19">
        <v>201</v>
      </c>
      <c r="H164" s="19">
        <v>267</v>
      </c>
      <c r="I164" s="19">
        <v>389</v>
      </c>
      <c r="J164" s="19">
        <v>443</v>
      </c>
    </row>
    <row r="165" spans="2:10" x14ac:dyDescent="0.2">
      <c r="B165" s="1" t="s">
        <v>101</v>
      </c>
      <c r="C165" s="1" t="s">
        <v>127</v>
      </c>
      <c r="D165" s="1" t="s">
        <v>90</v>
      </c>
      <c r="E165" s="1">
        <v>20</v>
      </c>
      <c r="F165" s="19">
        <v>407</v>
      </c>
      <c r="G165" s="19">
        <v>248</v>
      </c>
      <c r="H165" s="19">
        <v>320</v>
      </c>
      <c r="I165" s="19">
        <v>425</v>
      </c>
      <c r="J165" s="19">
        <v>448</v>
      </c>
    </row>
    <row r="166" spans="2:10" x14ac:dyDescent="0.2">
      <c r="B166" s="1" t="s">
        <v>102</v>
      </c>
      <c r="C166" s="1" t="s">
        <v>128</v>
      </c>
      <c r="D166" s="1" t="s">
        <v>90</v>
      </c>
      <c r="E166" s="1">
        <v>20</v>
      </c>
      <c r="F166" s="19">
        <v>314</v>
      </c>
      <c r="G166" s="19">
        <v>242</v>
      </c>
      <c r="H166" s="19">
        <v>487</v>
      </c>
      <c r="I166" s="19">
        <v>462</v>
      </c>
      <c r="J166" s="19">
        <v>235</v>
      </c>
    </row>
    <row r="167" spans="2:10" x14ac:dyDescent="0.2">
      <c r="B167" s="1" t="s">
        <v>103</v>
      </c>
      <c r="C167" s="1" t="s">
        <v>129</v>
      </c>
      <c r="D167" s="1" t="s">
        <v>90</v>
      </c>
      <c r="E167" s="1">
        <v>20</v>
      </c>
      <c r="F167" s="19">
        <v>366</v>
      </c>
      <c r="G167" s="19">
        <v>429</v>
      </c>
      <c r="H167" s="19">
        <v>366</v>
      </c>
      <c r="I167" s="19">
        <v>495</v>
      </c>
      <c r="J167" s="19">
        <v>206</v>
      </c>
    </row>
    <row r="168" spans="2:10" x14ac:dyDescent="0.2">
      <c r="B168" s="1" t="s">
        <v>104</v>
      </c>
      <c r="C168" s="1" t="s">
        <v>130</v>
      </c>
      <c r="D168" s="1" t="s">
        <v>90</v>
      </c>
      <c r="E168" s="1">
        <v>20</v>
      </c>
      <c r="F168" s="19">
        <v>252</v>
      </c>
      <c r="G168" s="19">
        <v>326</v>
      </c>
      <c r="H168" s="19">
        <v>295</v>
      </c>
      <c r="I168" s="19">
        <v>417</v>
      </c>
      <c r="J168" s="19">
        <v>387</v>
      </c>
    </row>
    <row r="169" spans="2:10" x14ac:dyDescent="0.2">
      <c r="B169" s="1" t="s">
        <v>105</v>
      </c>
      <c r="C169" s="1" t="s">
        <v>131</v>
      </c>
      <c r="D169" s="1" t="s">
        <v>90</v>
      </c>
      <c r="E169" s="1">
        <v>20</v>
      </c>
      <c r="F169" s="19">
        <v>407</v>
      </c>
      <c r="G169" s="19">
        <v>477</v>
      </c>
      <c r="H169" s="19">
        <v>220</v>
      </c>
      <c r="I169" s="19">
        <v>497</v>
      </c>
      <c r="J169" s="19">
        <v>354</v>
      </c>
    </row>
    <row r="170" spans="2:10" x14ac:dyDescent="0.2">
      <c r="B170" s="1" t="s">
        <v>106</v>
      </c>
      <c r="C170" s="1" t="s">
        <v>132</v>
      </c>
      <c r="D170" s="1" t="s">
        <v>90</v>
      </c>
      <c r="E170" s="1">
        <v>20</v>
      </c>
      <c r="F170" s="19">
        <v>333</v>
      </c>
      <c r="G170" s="19">
        <v>484</v>
      </c>
      <c r="H170" s="19">
        <v>237</v>
      </c>
      <c r="I170" s="19">
        <v>289</v>
      </c>
      <c r="J170" s="19">
        <v>454</v>
      </c>
    </row>
    <row r="171" spans="2:10" x14ac:dyDescent="0.2">
      <c r="B171" s="1" t="s">
        <v>107</v>
      </c>
      <c r="C171" s="1" t="s">
        <v>133</v>
      </c>
      <c r="D171" s="1" t="s">
        <v>90</v>
      </c>
      <c r="E171" s="1">
        <v>20</v>
      </c>
      <c r="F171" s="19">
        <v>261</v>
      </c>
      <c r="G171" s="19">
        <v>241</v>
      </c>
      <c r="H171" s="19">
        <v>245</v>
      </c>
      <c r="I171" s="19">
        <v>487</v>
      </c>
      <c r="J171" s="19">
        <v>283</v>
      </c>
    </row>
    <row r="172" spans="2:10" x14ac:dyDescent="0.2">
      <c r="B172" s="1" t="s">
        <v>108</v>
      </c>
      <c r="C172" s="1" t="s">
        <v>134</v>
      </c>
      <c r="D172" s="1" t="s">
        <v>90</v>
      </c>
      <c r="E172" s="1">
        <v>20</v>
      </c>
      <c r="F172" s="19">
        <v>294</v>
      </c>
      <c r="G172" s="19">
        <v>424</v>
      </c>
      <c r="H172" s="19">
        <v>483</v>
      </c>
      <c r="I172" s="19">
        <v>477</v>
      </c>
      <c r="J172" s="19">
        <v>478</v>
      </c>
    </row>
    <row r="173" spans="2:10" x14ac:dyDescent="0.2">
      <c r="B173" s="1" t="s">
        <v>109</v>
      </c>
      <c r="C173" s="1" t="s">
        <v>135</v>
      </c>
      <c r="D173" s="1" t="s">
        <v>90</v>
      </c>
      <c r="E173" s="1">
        <v>20</v>
      </c>
      <c r="F173" s="19">
        <v>208</v>
      </c>
      <c r="G173" s="19">
        <v>450</v>
      </c>
      <c r="H173" s="19">
        <v>269</v>
      </c>
      <c r="I173" s="19">
        <v>489</v>
      </c>
      <c r="J173" s="19">
        <v>285</v>
      </c>
    </row>
    <row r="174" spans="2:10" x14ac:dyDescent="0.2">
      <c r="B174" s="1" t="s">
        <v>110</v>
      </c>
      <c r="C174" s="1" t="s">
        <v>136</v>
      </c>
      <c r="D174" s="1" t="s">
        <v>90</v>
      </c>
      <c r="E174" s="1">
        <v>20</v>
      </c>
      <c r="F174" s="19">
        <v>482</v>
      </c>
      <c r="G174" s="19">
        <v>205</v>
      </c>
      <c r="H174" s="19">
        <v>216</v>
      </c>
      <c r="I174" s="19">
        <v>425</v>
      </c>
      <c r="J174" s="19">
        <v>479</v>
      </c>
    </row>
    <row r="175" spans="2:10" x14ac:dyDescent="0.2">
      <c r="B175" s="1" t="s">
        <v>111</v>
      </c>
      <c r="C175" s="1" t="s">
        <v>137</v>
      </c>
      <c r="D175" s="1" t="s">
        <v>90</v>
      </c>
      <c r="E175" s="1">
        <v>20</v>
      </c>
      <c r="F175" s="19">
        <v>498</v>
      </c>
      <c r="G175" s="19">
        <v>375</v>
      </c>
      <c r="H175" s="19">
        <v>220</v>
      </c>
      <c r="I175" s="19">
        <v>331</v>
      </c>
      <c r="J175" s="19">
        <v>273</v>
      </c>
    </row>
    <row r="176" spans="2:10" x14ac:dyDescent="0.2">
      <c r="B176" s="1" t="s">
        <v>107</v>
      </c>
      <c r="C176" s="1" t="s">
        <v>138</v>
      </c>
      <c r="D176" s="1" t="s">
        <v>90</v>
      </c>
      <c r="E176" s="1">
        <v>20</v>
      </c>
      <c r="F176" s="19">
        <v>493</v>
      </c>
      <c r="G176" s="19">
        <v>315</v>
      </c>
      <c r="H176" s="19">
        <v>210</v>
      </c>
      <c r="I176" s="19">
        <v>448</v>
      </c>
      <c r="J176" s="19">
        <v>230</v>
      </c>
    </row>
    <row r="177" spans="2:10" x14ac:dyDescent="0.2">
      <c r="B177" s="1" t="s">
        <v>112</v>
      </c>
      <c r="C177" s="1" t="s">
        <v>139</v>
      </c>
      <c r="D177" s="1" t="s">
        <v>90</v>
      </c>
      <c r="E177" s="1">
        <v>20</v>
      </c>
      <c r="F177" s="19">
        <v>331</v>
      </c>
      <c r="G177" s="19">
        <v>390</v>
      </c>
      <c r="H177" s="19">
        <v>270</v>
      </c>
      <c r="I177" s="19">
        <v>295</v>
      </c>
      <c r="J177" s="19">
        <v>428</v>
      </c>
    </row>
    <row r="178" spans="2:10" x14ac:dyDescent="0.2">
      <c r="B178" s="1" t="s">
        <v>104</v>
      </c>
      <c r="C178" s="1" t="s">
        <v>140</v>
      </c>
      <c r="D178" s="1" t="s">
        <v>90</v>
      </c>
      <c r="E178" s="1">
        <v>20</v>
      </c>
      <c r="F178" s="19">
        <v>230</v>
      </c>
      <c r="G178" s="19">
        <v>353</v>
      </c>
      <c r="H178" s="19">
        <v>463</v>
      </c>
      <c r="I178" s="19">
        <v>222</v>
      </c>
      <c r="J178" s="19">
        <v>296</v>
      </c>
    </row>
    <row r="179" spans="2:10" x14ac:dyDescent="0.2">
      <c r="B179" s="1" t="s">
        <v>104</v>
      </c>
      <c r="C179" s="1" t="s">
        <v>141</v>
      </c>
      <c r="D179" s="1" t="s">
        <v>90</v>
      </c>
      <c r="E179" s="1">
        <v>20</v>
      </c>
      <c r="F179" s="19">
        <v>322</v>
      </c>
      <c r="G179" s="19">
        <v>326</v>
      </c>
      <c r="H179" s="19">
        <v>433</v>
      </c>
      <c r="I179" s="19">
        <v>397</v>
      </c>
      <c r="J179" s="19">
        <v>364</v>
      </c>
    </row>
    <row r="180" spans="2:10" x14ac:dyDescent="0.2">
      <c r="B180" s="1" t="s">
        <v>113</v>
      </c>
      <c r="C180" s="1" t="s">
        <v>142</v>
      </c>
      <c r="D180" s="1" t="s">
        <v>90</v>
      </c>
      <c r="E180" s="1">
        <v>20</v>
      </c>
      <c r="F180" s="19">
        <v>201</v>
      </c>
      <c r="G180" s="19">
        <v>306</v>
      </c>
      <c r="H180" s="19">
        <v>479</v>
      </c>
      <c r="I180" s="19">
        <v>210</v>
      </c>
      <c r="J180" s="19">
        <v>264</v>
      </c>
    </row>
    <row r="181" spans="2:10" x14ac:dyDescent="0.2">
      <c r="B181" s="1" t="s">
        <v>114</v>
      </c>
      <c r="C181" s="1" t="s">
        <v>143</v>
      </c>
      <c r="D181" s="1" t="s">
        <v>90</v>
      </c>
      <c r="E181" s="1">
        <v>20</v>
      </c>
      <c r="F181" s="19">
        <v>465</v>
      </c>
      <c r="G181" s="19">
        <v>308</v>
      </c>
      <c r="H181" s="19">
        <v>230</v>
      </c>
      <c r="I181" s="19">
        <v>340</v>
      </c>
      <c r="J181" s="19">
        <v>237</v>
      </c>
    </row>
    <row r="182" spans="2:10" x14ac:dyDescent="0.2">
      <c r="B182" s="1" t="s">
        <v>104</v>
      </c>
      <c r="C182" s="1" t="s">
        <v>144</v>
      </c>
      <c r="D182" s="1" t="s">
        <v>90</v>
      </c>
      <c r="E182" s="1">
        <v>20</v>
      </c>
      <c r="F182" s="19">
        <v>201</v>
      </c>
      <c r="G182" s="19">
        <v>433</v>
      </c>
      <c r="H182" s="19">
        <v>280</v>
      </c>
      <c r="I182" s="19">
        <v>222</v>
      </c>
      <c r="J182" s="19">
        <v>314</v>
      </c>
    </row>
    <row r="183" spans="2:10" x14ac:dyDescent="0.2">
      <c r="B183" s="1" t="s">
        <v>114</v>
      </c>
      <c r="C183" s="1" t="s">
        <v>145</v>
      </c>
      <c r="D183" s="1" t="s">
        <v>90</v>
      </c>
      <c r="E183" s="1">
        <v>20</v>
      </c>
      <c r="F183" s="19">
        <v>434</v>
      </c>
      <c r="G183" s="19">
        <v>277</v>
      </c>
      <c r="H183" s="19">
        <v>206</v>
      </c>
      <c r="I183" s="19">
        <v>310</v>
      </c>
      <c r="J183" s="19">
        <v>200</v>
      </c>
    </row>
    <row r="184" spans="2:10" x14ac:dyDescent="0.2">
      <c r="B184" s="1" t="s">
        <v>115</v>
      </c>
      <c r="C184" s="1" t="s">
        <v>146</v>
      </c>
      <c r="D184" s="1" t="s">
        <v>90</v>
      </c>
      <c r="E184" s="1">
        <v>20</v>
      </c>
      <c r="F184" s="19">
        <v>482</v>
      </c>
      <c r="G184" s="19">
        <v>470</v>
      </c>
      <c r="H184" s="19">
        <v>331</v>
      </c>
      <c r="I184" s="19">
        <v>339</v>
      </c>
      <c r="J184" s="19">
        <v>412</v>
      </c>
    </row>
    <row r="185" spans="2:10" x14ac:dyDescent="0.2">
      <c r="B185" s="1" t="s">
        <v>103</v>
      </c>
      <c r="C185" s="1" t="s">
        <v>147</v>
      </c>
      <c r="D185" s="1" t="s">
        <v>90</v>
      </c>
      <c r="E185" s="1">
        <v>20</v>
      </c>
      <c r="F185" s="19">
        <v>256</v>
      </c>
      <c r="G185" s="19">
        <v>348</v>
      </c>
      <c r="H185" s="19">
        <v>418</v>
      </c>
      <c r="I185" s="19">
        <v>282</v>
      </c>
      <c r="J185" s="19">
        <v>292</v>
      </c>
    </row>
    <row r="186" spans="2:10" x14ac:dyDescent="0.2">
      <c r="B186" s="1" t="s">
        <v>94</v>
      </c>
      <c r="C186" s="1" t="s">
        <v>148</v>
      </c>
      <c r="D186" s="1" t="s">
        <v>90</v>
      </c>
      <c r="E186" s="1">
        <v>20</v>
      </c>
      <c r="F186" s="19">
        <v>278</v>
      </c>
      <c r="G186" s="19">
        <v>337</v>
      </c>
      <c r="H186" s="19">
        <v>445</v>
      </c>
      <c r="I186" s="19">
        <v>360</v>
      </c>
      <c r="J186" s="19">
        <v>352</v>
      </c>
    </row>
    <row r="187" spans="2:10" x14ac:dyDescent="0.2">
      <c r="B187" s="1" t="s">
        <v>93</v>
      </c>
      <c r="C187" s="1" t="s">
        <v>149</v>
      </c>
      <c r="D187" s="1" t="s">
        <v>90</v>
      </c>
      <c r="E187" s="1">
        <v>20</v>
      </c>
      <c r="F187" s="19">
        <v>327</v>
      </c>
      <c r="G187" s="19">
        <v>219</v>
      </c>
      <c r="H187" s="19">
        <v>419</v>
      </c>
      <c r="I187" s="19">
        <v>472</v>
      </c>
      <c r="J187" s="19">
        <v>438</v>
      </c>
    </row>
    <row r="188" spans="2:10" x14ac:dyDescent="0.2">
      <c r="B188" s="1" t="s">
        <v>116</v>
      </c>
      <c r="C188" s="1" t="s">
        <v>150</v>
      </c>
      <c r="D188" s="1" t="s">
        <v>90</v>
      </c>
      <c r="E188" s="1">
        <v>20</v>
      </c>
      <c r="F188" s="19">
        <v>311</v>
      </c>
      <c r="G188" s="19">
        <v>395</v>
      </c>
      <c r="H188" s="19">
        <v>390</v>
      </c>
      <c r="I188" s="19">
        <v>223</v>
      </c>
      <c r="J188" s="19">
        <v>427</v>
      </c>
    </row>
    <row r="189" spans="2:10" x14ac:dyDescent="0.2">
      <c r="B189" s="1" t="s">
        <v>106</v>
      </c>
      <c r="C189" s="1" t="s">
        <v>151</v>
      </c>
      <c r="D189" s="1" t="s">
        <v>90</v>
      </c>
      <c r="E189" s="1">
        <v>20</v>
      </c>
      <c r="F189" s="19">
        <v>256</v>
      </c>
      <c r="G189" s="19">
        <v>229</v>
      </c>
      <c r="H189" s="19">
        <v>386</v>
      </c>
      <c r="I189" s="19">
        <v>347</v>
      </c>
      <c r="J189" s="19">
        <v>381</v>
      </c>
    </row>
    <row r="190" spans="2:10" x14ac:dyDescent="0.2">
      <c r="B190" s="1" t="s">
        <v>100</v>
      </c>
      <c r="C190" s="1" t="s">
        <v>152</v>
      </c>
      <c r="D190" s="1" t="s">
        <v>90</v>
      </c>
      <c r="E190" s="1">
        <v>20</v>
      </c>
      <c r="F190" s="19">
        <v>388</v>
      </c>
      <c r="G190" s="19">
        <v>434</v>
      </c>
      <c r="H190" s="19">
        <v>403</v>
      </c>
      <c r="I190" s="19">
        <v>346</v>
      </c>
      <c r="J190" s="19">
        <v>257</v>
      </c>
    </row>
    <row r="191" spans="2:10" x14ac:dyDescent="0.2">
      <c r="B191" s="1" t="s">
        <v>94</v>
      </c>
      <c r="C191" s="1" t="s">
        <v>153</v>
      </c>
      <c r="D191" s="1" t="s">
        <v>90</v>
      </c>
      <c r="E191" s="1">
        <v>20</v>
      </c>
      <c r="F191" s="19">
        <v>256</v>
      </c>
      <c r="G191" s="19">
        <v>487</v>
      </c>
      <c r="H191" s="19">
        <v>339</v>
      </c>
      <c r="I191" s="19">
        <v>453</v>
      </c>
      <c r="J191" s="19">
        <v>437</v>
      </c>
    </row>
    <row r="192" spans="2:10" x14ac:dyDescent="0.2">
      <c r="B192" s="1" t="s">
        <v>93</v>
      </c>
      <c r="C192" s="1" t="s">
        <v>154</v>
      </c>
      <c r="D192" s="1" t="s">
        <v>90</v>
      </c>
      <c r="E192" s="1">
        <v>20</v>
      </c>
      <c r="F192" s="19">
        <v>278</v>
      </c>
      <c r="G192" s="19">
        <v>367</v>
      </c>
      <c r="H192" s="19">
        <v>484</v>
      </c>
      <c r="I192" s="19">
        <v>296</v>
      </c>
      <c r="J192" s="19">
        <v>425</v>
      </c>
    </row>
    <row r="193" spans="2:10" x14ac:dyDescent="0.2">
      <c r="B193" s="1" t="s">
        <v>93</v>
      </c>
      <c r="C193" s="1" t="s">
        <v>117</v>
      </c>
      <c r="D193" s="1" t="s">
        <v>90</v>
      </c>
      <c r="E193" s="1">
        <v>40</v>
      </c>
      <c r="F193" s="19">
        <v>288</v>
      </c>
      <c r="G193" s="19">
        <v>204</v>
      </c>
      <c r="H193" s="19">
        <v>217</v>
      </c>
      <c r="I193" s="19">
        <v>350</v>
      </c>
      <c r="J193" s="19">
        <v>321</v>
      </c>
    </row>
    <row r="194" spans="2:10" x14ac:dyDescent="0.2">
      <c r="B194" s="1" t="s">
        <v>94</v>
      </c>
      <c r="C194" s="1" t="s">
        <v>118</v>
      </c>
      <c r="D194" s="1" t="s">
        <v>90</v>
      </c>
      <c r="E194" s="1">
        <v>40</v>
      </c>
      <c r="F194" s="19">
        <v>219</v>
      </c>
      <c r="G194" s="19">
        <v>478</v>
      </c>
      <c r="H194" s="19">
        <v>226</v>
      </c>
      <c r="I194" s="19">
        <v>339</v>
      </c>
      <c r="J194" s="19">
        <v>399</v>
      </c>
    </row>
    <row r="195" spans="2:10" x14ac:dyDescent="0.2">
      <c r="B195" s="1" t="s">
        <v>95</v>
      </c>
      <c r="C195" s="1" t="s">
        <v>119</v>
      </c>
      <c r="D195" s="1" t="s">
        <v>90</v>
      </c>
      <c r="E195" s="1">
        <v>40</v>
      </c>
      <c r="F195" s="19">
        <v>295</v>
      </c>
      <c r="G195" s="19">
        <v>329</v>
      </c>
      <c r="H195" s="19">
        <v>452</v>
      </c>
      <c r="I195" s="19">
        <v>380</v>
      </c>
      <c r="J195" s="19">
        <v>454</v>
      </c>
    </row>
    <row r="196" spans="2:10" x14ac:dyDescent="0.2">
      <c r="B196" s="1" t="s">
        <v>94</v>
      </c>
      <c r="C196" s="1" t="s">
        <v>120</v>
      </c>
      <c r="D196" s="1" t="s">
        <v>90</v>
      </c>
      <c r="E196" s="1">
        <v>40</v>
      </c>
      <c r="F196" s="19">
        <v>280</v>
      </c>
      <c r="G196" s="19">
        <v>269</v>
      </c>
      <c r="H196" s="19">
        <v>302</v>
      </c>
      <c r="I196" s="19">
        <v>229</v>
      </c>
      <c r="J196" s="19">
        <v>425</v>
      </c>
    </row>
    <row r="197" spans="2:10" x14ac:dyDescent="0.2">
      <c r="B197" s="1" t="s">
        <v>96</v>
      </c>
      <c r="C197" s="1" t="s">
        <v>121</v>
      </c>
      <c r="D197" s="1" t="s">
        <v>90</v>
      </c>
      <c r="E197" s="1">
        <v>40</v>
      </c>
      <c r="F197" s="19">
        <v>429</v>
      </c>
      <c r="G197" s="19">
        <v>429</v>
      </c>
      <c r="H197" s="19">
        <v>209</v>
      </c>
      <c r="I197" s="19">
        <v>417</v>
      </c>
      <c r="J197" s="19">
        <v>399</v>
      </c>
    </row>
    <row r="198" spans="2:10" x14ac:dyDescent="0.2">
      <c r="B198" s="1" t="s">
        <v>97</v>
      </c>
      <c r="C198" s="1" t="s">
        <v>122</v>
      </c>
      <c r="D198" s="1" t="s">
        <v>90</v>
      </c>
      <c r="E198" s="1">
        <v>40</v>
      </c>
      <c r="F198" s="19">
        <v>403</v>
      </c>
      <c r="G198" s="19">
        <v>417</v>
      </c>
      <c r="H198" s="19">
        <v>275</v>
      </c>
      <c r="I198" s="19">
        <v>218</v>
      </c>
      <c r="J198" s="19">
        <v>409</v>
      </c>
    </row>
    <row r="199" spans="2:10" x14ac:dyDescent="0.2">
      <c r="B199" s="1" t="s">
        <v>98</v>
      </c>
      <c r="C199" s="1" t="s">
        <v>123</v>
      </c>
      <c r="D199" s="1" t="s">
        <v>90</v>
      </c>
      <c r="E199" s="1">
        <v>40</v>
      </c>
      <c r="F199" s="19">
        <v>290</v>
      </c>
      <c r="G199" s="19">
        <v>257</v>
      </c>
      <c r="H199" s="19">
        <v>245</v>
      </c>
      <c r="I199" s="19">
        <v>469</v>
      </c>
      <c r="J199" s="19">
        <v>287</v>
      </c>
    </row>
    <row r="200" spans="2:10" x14ac:dyDescent="0.2">
      <c r="B200" s="1" t="s">
        <v>97</v>
      </c>
      <c r="C200" s="1" t="s">
        <v>124</v>
      </c>
      <c r="D200" s="1" t="s">
        <v>90</v>
      </c>
      <c r="E200" s="1">
        <v>40</v>
      </c>
      <c r="F200" s="19">
        <v>298</v>
      </c>
      <c r="G200" s="19">
        <v>356</v>
      </c>
      <c r="H200" s="19">
        <v>424</v>
      </c>
      <c r="I200" s="19">
        <v>465</v>
      </c>
      <c r="J200" s="19">
        <v>216</v>
      </c>
    </row>
    <row r="201" spans="2:10" x14ac:dyDescent="0.2">
      <c r="B201" s="1" t="s">
        <v>99</v>
      </c>
      <c r="C201" s="1" t="s">
        <v>125</v>
      </c>
      <c r="D201" s="1" t="s">
        <v>90</v>
      </c>
      <c r="E201" s="1">
        <v>40</v>
      </c>
      <c r="F201" s="19">
        <v>347</v>
      </c>
      <c r="G201" s="19">
        <v>412</v>
      </c>
      <c r="H201" s="19">
        <v>315</v>
      </c>
      <c r="I201" s="19">
        <v>322</v>
      </c>
      <c r="J201" s="19">
        <v>338</v>
      </c>
    </row>
    <row r="202" spans="2:10" x14ac:dyDescent="0.2">
      <c r="B202" s="1" t="s">
        <v>100</v>
      </c>
      <c r="C202" s="1" t="s">
        <v>126</v>
      </c>
      <c r="D202" s="1" t="s">
        <v>90</v>
      </c>
      <c r="E202" s="1">
        <v>40</v>
      </c>
      <c r="F202" s="19">
        <v>443</v>
      </c>
      <c r="G202" s="19">
        <v>350</v>
      </c>
      <c r="H202" s="19">
        <v>253</v>
      </c>
      <c r="I202" s="19">
        <v>215</v>
      </c>
      <c r="J202" s="19">
        <v>233</v>
      </c>
    </row>
    <row r="203" spans="2:10" x14ac:dyDescent="0.2">
      <c r="B203" s="1" t="s">
        <v>101</v>
      </c>
      <c r="C203" s="1" t="s">
        <v>127</v>
      </c>
      <c r="D203" s="1" t="s">
        <v>90</v>
      </c>
      <c r="E203" s="1">
        <v>40</v>
      </c>
      <c r="F203" s="19">
        <v>456</v>
      </c>
      <c r="G203" s="19">
        <v>363</v>
      </c>
      <c r="H203" s="19">
        <v>435</v>
      </c>
      <c r="I203" s="19">
        <v>471</v>
      </c>
      <c r="J203" s="19">
        <v>346</v>
      </c>
    </row>
    <row r="204" spans="2:10" x14ac:dyDescent="0.2">
      <c r="B204" s="1" t="s">
        <v>102</v>
      </c>
      <c r="C204" s="1" t="s">
        <v>128</v>
      </c>
      <c r="D204" s="1" t="s">
        <v>90</v>
      </c>
      <c r="E204" s="1">
        <v>40</v>
      </c>
      <c r="F204" s="19">
        <v>203</v>
      </c>
      <c r="G204" s="19">
        <v>392</v>
      </c>
      <c r="H204" s="19">
        <v>494</v>
      </c>
      <c r="I204" s="19">
        <v>356</v>
      </c>
      <c r="J204" s="19">
        <v>214</v>
      </c>
    </row>
    <row r="205" spans="2:10" x14ac:dyDescent="0.2">
      <c r="B205" s="1" t="s">
        <v>103</v>
      </c>
      <c r="C205" s="1" t="s">
        <v>129</v>
      </c>
      <c r="D205" s="1" t="s">
        <v>90</v>
      </c>
      <c r="E205" s="1">
        <v>40</v>
      </c>
      <c r="F205" s="19">
        <v>299</v>
      </c>
      <c r="G205" s="19">
        <v>332</v>
      </c>
      <c r="H205" s="19">
        <v>458</v>
      </c>
      <c r="I205" s="19">
        <v>307</v>
      </c>
      <c r="J205" s="19">
        <v>413</v>
      </c>
    </row>
    <row r="206" spans="2:10" x14ac:dyDescent="0.2">
      <c r="B206" s="1" t="s">
        <v>104</v>
      </c>
      <c r="C206" s="1" t="s">
        <v>130</v>
      </c>
      <c r="D206" s="1" t="s">
        <v>90</v>
      </c>
      <c r="E206" s="1">
        <v>40</v>
      </c>
      <c r="F206" s="19">
        <v>308</v>
      </c>
      <c r="G206" s="19">
        <v>466</v>
      </c>
      <c r="H206" s="19">
        <v>482</v>
      </c>
      <c r="I206" s="19">
        <v>225</v>
      </c>
      <c r="J206" s="19">
        <v>312</v>
      </c>
    </row>
    <row r="207" spans="2:10" x14ac:dyDescent="0.2">
      <c r="B207" s="1" t="s">
        <v>105</v>
      </c>
      <c r="C207" s="1" t="s">
        <v>131</v>
      </c>
      <c r="D207" s="1" t="s">
        <v>90</v>
      </c>
      <c r="E207" s="1">
        <v>40</v>
      </c>
      <c r="F207" s="19">
        <v>325</v>
      </c>
      <c r="G207" s="19">
        <v>234</v>
      </c>
      <c r="H207" s="19">
        <v>343</v>
      </c>
      <c r="I207" s="19">
        <v>408</v>
      </c>
      <c r="J207" s="19">
        <v>459</v>
      </c>
    </row>
    <row r="208" spans="2:10" x14ac:dyDescent="0.2">
      <c r="B208" s="1" t="s">
        <v>106</v>
      </c>
      <c r="C208" s="1" t="s">
        <v>132</v>
      </c>
      <c r="D208" s="1" t="s">
        <v>90</v>
      </c>
      <c r="E208" s="1">
        <v>40</v>
      </c>
      <c r="F208" s="19">
        <v>424</v>
      </c>
      <c r="G208" s="19">
        <v>412</v>
      </c>
      <c r="H208" s="19">
        <v>317</v>
      </c>
      <c r="I208" s="19">
        <v>217</v>
      </c>
      <c r="J208" s="19">
        <v>414</v>
      </c>
    </row>
    <row r="209" spans="2:10" x14ac:dyDescent="0.2">
      <c r="B209" s="1" t="s">
        <v>107</v>
      </c>
      <c r="C209" s="1" t="s">
        <v>133</v>
      </c>
      <c r="D209" s="1" t="s">
        <v>90</v>
      </c>
      <c r="E209" s="1">
        <v>40</v>
      </c>
      <c r="F209" s="19">
        <v>218</v>
      </c>
      <c r="G209" s="19">
        <v>262</v>
      </c>
      <c r="H209" s="19">
        <v>277</v>
      </c>
      <c r="I209" s="19">
        <v>321</v>
      </c>
      <c r="J209" s="19">
        <v>346</v>
      </c>
    </row>
    <row r="210" spans="2:10" x14ac:dyDescent="0.2">
      <c r="B210" s="1" t="s">
        <v>108</v>
      </c>
      <c r="C210" s="1" t="s">
        <v>134</v>
      </c>
      <c r="D210" s="1" t="s">
        <v>90</v>
      </c>
      <c r="E210" s="1">
        <v>40</v>
      </c>
      <c r="F210" s="19">
        <v>338</v>
      </c>
      <c r="G210" s="19">
        <v>500</v>
      </c>
      <c r="H210" s="19">
        <v>328</v>
      </c>
      <c r="I210" s="19">
        <v>321</v>
      </c>
      <c r="J210" s="19">
        <v>341</v>
      </c>
    </row>
    <row r="211" spans="2:10" x14ac:dyDescent="0.2">
      <c r="B211" s="1" t="s">
        <v>109</v>
      </c>
      <c r="C211" s="1" t="s">
        <v>135</v>
      </c>
      <c r="D211" s="1" t="s">
        <v>90</v>
      </c>
      <c r="E211" s="1">
        <v>40</v>
      </c>
      <c r="F211" s="19">
        <v>238</v>
      </c>
      <c r="G211" s="19">
        <v>222</v>
      </c>
      <c r="H211" s="19">
        <v>252</v>
      </c>
      <c r="I211" s="19">
        <v>281</v>
      </c>
      <c r="J211" s="19">
        <v>267</v>
      </c>
    </row>
    <row r="212" spans="2:10" x14ac:dyDescent="0.2">
      <c r="B212" s="1" t="s">
        <v>110</v>
      </c>
      <c r="C212" s="1" t="s">
        <v>136</v>
      </c>
      <c r="D212" s="1" t="s">
        <v>90</v>
      </c>
      <c r="E212" s="1">
        <v>40</v>
      </c>
      <c r="F212" s="19">
        <v>265</v>
      </c>
      <c r="G212" s="19">
        <v>290</v>
      </c>
      <c r="H212" s="19">
        <v>292</v>
      </c>
      <c r="I212" s="19">
        <v>341</v>
      </c>
      <c r="J212" s="19">
        <v>219</v>
      </c>
    </row>
    <row r="213" spans="2:10" x14ac:dyDescent="0.2">
      <c r="B213" s="1" t="s">
        <v>111</v>
      </c>
      <c r="C213" s="1" t="s">
        <v>137</v>
      </c>
      <c r="D213" s="1" t="s">
        <v>90</v>
      </c>
      <c r="E213" s="1">
        <v>40</v>
      </c>
      <c r="F213" s="19">
        <v>357</v>
      </c>
      <c r="G213" s="19">
        <v>288</v>
      </c>
      <c r="H213" s="19">
        <v>379</v>
      </c>
      <c r="I213" s="19">
        <v>496</v>
      </c>
      <c r="J213" s="19">
        <v>396</v>
      </c>
    </row>
    <row r="214" spans="2:10" x14ac:dyDescent="0.2">
      <c r="B214" s="1" t="s">
        <v>107</v>
      </c>
      <c r="C214" s="1" t="s">
        <v>138</v>
      </c>
      <c r="D214" s="1" t="s">
        <v>90</v>
      </c>
      <c r="E214" s="1">
        <v>40</v>
      </c>
      <c r="F214" s="19">
        <v>421</v>
      </c>
      <c r="G214" s="19">
        <v>404</v>
      </c>
      <c r="H214" s="19">
        <v>458</v>
      </c>
      <c r="I214" s="19">
        <v>222</v>
      </c>
      <c r="J214" s="19">
        <v>449</v>
      </c>
    </row>
    <row r="215" spans="2:10" x14ac:dyDescent="0.2">
      <c r="B215" s="1" t="s">
        <v>112</v>
      </c>
      <c r="C215" s="1" t="s">
        <v>139</v>
      </c>
      <c r="D215" s="1" t="s">
        <v>90</v>
      </c>
      <c r="E215" s="1">
        <v>40</v>
      </c>
      <c r="F215" s="19">
        <v>357</v>
      </c>
      <c r="G215" s="19">
        <v>447</v>
      </c>
      <c r="H215" s="19">
        <v>349</v>
      </c>
      <c r="I215" s="19">
        <v>306</v>
      </c>
      <c r="J215" s="19">
        <v>496</v>
      </c>
    </row>
    <row r="216" spans="2:10" x14ac:dyDescent="0.2">
      <c r="B216" s="1" t="s">
        <v>104</v>
      </c>
      <c r="C216" s="1" t="s">
        <v>140</v>
      </c>
      <c r="D216" s="1" t="s">
        <v>90</v>
      </c>
      <c r="E216" s="1">
        <v>40</v>
      </c>
      <c r="F216" s="19">
        <v>405</v>
      </c>
      <c r="G216" s="19">
        <v>350</v>
      </c>
      <c r="H216" s="19">
        <v>291</v>
      </c>
      <c r="I216" s="19">
        <v>221</v>
      </c>
      <c r="J216" s="19">
        <v>272</v>
      </c>
    </row>
    <row r="217" spans="2:10" x14ac:dyDescent="0.2">
      <c r="B217" s="1" t="s">
        <v>104</v>
      </c>
      <c r="C217" s="1" t="s">
        <v>141</v>
      </c>
      <c r="D217" s="1" t="s">
        <v>90</v>
      </c>
      <c r="E217" s="1">
        <v>40</v>
      </c>
      <c r="F217" s="19">
        <v>208</v>
      </c>
      <c r="G217" s="19">
        <v>253</v>
      </c>
      <c r="H217" s="19">
        <v>301</v>
      </c>
      <c r="I217" s="19">
        <v>354</v>
      </c>
      <c r="J217" s="19">
        <v>410</v>
      </c>
    </row>
    <row r="218" spans="2:10" x14ac:dyDescent="0.2">
      <c r="B218" s="1" t="s">
        <v>113</v>
      </c>
      <c r="C218" s="1" t="s">
        <v>142</v>
      </c>
      <c r="D218" s="1" t="s">
        <v>90</v>
      </c>
      <c r="E218" s="1">
        <v>40</v>
      </c>
      <c r="F218" s="19">
        <v>312</v>
      </c>
      <c r="G218" s="19">
        <v>500</v>
      </c>
      <c r="H218" s="19">
        <v>292</v>
      </c>
      <c r="I218" s="19">
        <v>219</v>
      </c>
      <c r="J218" s="19">
        <v>485</v>
      </c>
    </row>
    <row r="219" spans="2:10" x14ac:dyDescent="0.2">
      <c r="B219" s="1" t="s">
        <v>114</v>
      </c>
      <c r="C219" s="1" t="s">
        <v>143</v>
      </c>
      <c r="D219" s="1" t="s">
        <v>90</v>
      </c>
      <c r="E219" s="1">
        <v>40</v>
      </c>
      <c r="F219" s="19">
        <v>342</v>
      </c>
      <c r="G219" s="19">
        <v>426</v>
      </c>
      <c r="H219" s="19">
        <v>487</v>
      </c>
      <c r="I219" s="19">
        <v>352</v>
      </c>
      <c r="J219" s="19">
        <v>368</v>
      </c>
    </row>
    <row r="220" spans="2:10" x14ac:dyDescent="0.2">
      <c r="B220" s="1" t="s">
        <v>104</v>
      </c>
      <c r="C220" s="1" t="s">
        <v>144</v>
      </c>
      <c r="D220" s="1" t="s">
        <v>90</v>
      </c>
      <c r="E220" s="1">
        <v>40</v>
      </c>
      <c r="F220" s="19">
        <v>248</v>
      </c>
      <c r="G220" s="19">
        <v>412</v>
      </c>
      <c r="H220" s="19">
        <v>245</v>
      </c>
      <c r="I220" s="19">
        <v>410</v>
      </c>
      <c r="J220" s="19">
        <v>453</v>
      </c>
    </row>
    <row r="221" spans="2:10" x14ac:dyDescent="0.2">
      <c r="B221" s="1" t="s">
        <v>114</v>
      </c>
      <c r="C221" s="1" t="s">
        <v>145</v>
      </c>
      <c r="D221" s="1" t="s">
        <v>90</v>
      </c>
      <c r="E221" s="1">
        <v>40</v>
      </c>
      <c r="F221" s="19">
        <v>392</v>
      </c>
      <c r="G221" s="19">
        <v>396</v>
      </c>
      <c r="H221" s="19">
        <v>398</v>
      </c>
      <c r="I221" s="19">
        <v>396</v>
      </c>
      <c r="J221" s="19">
        <v>500</v>
      </c>
    </row>
    <row r="222" spans="2:10" x14ac:dyDescent="0.2">
      <c r="B222" s="1" t="s">
        <v>115</v>
      </c>
      <c r="C222" s="1" t="s">
        <v>146</v>
      </c>
      <c r="D222" s="1" t="s">
        <v>90</v>
      </c>
      <c r="E222" s="1">
        <v>40</v>
      </c>
      <c r="F222" s="19">
        <v>271</v>
      </c>
      <c r="G222" s="19">
        <v>431</v>
      </c>
      <c r="H222" s="19">
        <v>340</v>
      </c>
      <c r="I222" s="19">
        <v>341</v>
      </c>
      <c r="J222" s="19">
        <v>336</v>
      </c>
    </row>
    <row r="223" spans="2:10" x14ac:dyDescent="0.2">
      <c r="B223" s="1" t="s">
        <v>103</v>
      </c>
      <c r="C223" s="1" t="s">
        <v>147</v>
      </c>
      <c r="D223" s="1" t="s">
        <v>90</v>
      </c>
      <c r="E223" s="1">
        <v>40</v>
      </c>
      <c r="F223" s="19">
        <v>266</v>
      </c>
      <c r="G223" s="19">
        <v>448</v>
      </c>
      <c r="H223" s="19">
        <v>232</v>
      </c>
      <c r="I223" s="19">
        <v>435</v>
      </c>
      <c r="J223" s="19">
        <v>339</v>
      </c>
    </row>
    <row r="224" spans="2:10" x14ac:dyDescent="0.2">
      <c r="B224" s="1" t="s">
        <v>94</v>
      </c>
      <c r="C224" s="1" t="s">
        <v>148</v>
      </c>
      <c r="D224" s="1" t="s">
        <v>90</v>
      </c>
      <c r="E224" s="1">
        <v>40</v>
      </c>
      <c r="F224" s="19">
        <v>416</v>
      </c>
      <c r="G224" s="19">
        <v>212</v>
      </c>
      <c r="H224" s="19">
        <v>278</v>
      </c>
      <c r="I224" s="19">
        <v>327</v>
      </c>
      <c r="J224" s="19">
        <v>448</v>
      </c>
    </row>
    <row r="225" spans="2:10" x14ac:dyDescent="0.2">
      <c r="B225" s="1" t="s">
        <v>93</v>
      </c>
      <c r="C225" s="1" t="s">
        <v>149</v>
      </c>
      <c r="D225" s="1" t="s">
        <v>90</v>
      </c>
      <c r="E225" s="1">
        <v>40</v>
      </c>
      <c r="F225" s="19">
        <v>457</v>
      </c>
      <c r="G225" s="19">
        <v>500</v>
      </c>
      <c r="H225" s="19">
        <v>369</v>
      </c>
      <c r="I225" s="19">
        <v>415</v>
      </c>
      <c r="J225" s="19">
        <v>304</v>
      </c>
    </row>
    <row r="226" spans="2:10" x14ac:dyDescent="0.2">
      <c r="B226" s="1" t="s">
        <v>116</v>
      </c>
      <c r="C226" s="1" t="s">
        <v>150</v>
      </c>
      <c r="D226" s="1" t="s">
        <v>90</v>
      </c>
      <c r="E226" s="1">
        <v>40</v>
      </c>
      <c r="F226" s="19">
        <v>474</v>
      </c>
      <c r="G226" s="19">
        <v>229</v>
      </c>
      <c r="H226" s="19">
        <v>461</v>
      </c>
      <c r="I226" s="19">
        <v>396</v>
      </c>
      <c r="J226" s="19">
        <v>439</v>
      </c>
    </row>
    <row r="227" spans="2:10" x14ac:dyDescent="0.2">
      <c r="B227" s="1" t="s">
        <v>106</v>
      </c>
      <c r="C227" s="1" t="s">
        <v>151</v>
      </c>
      <c r="D227" s="1" t="s">
        <v>90</v>
      </c>
      <c r="E227" s="1">
        <v>40</v>
      </c>
      <c r="F227" s="19">
        <v>213</v>
      </c>
      <c r="G227" s="19">
        <v>297</v>
      </c>
      <c r="H227" s="19">
        <v>255</v>
      </c>
      <c r="I227" s="19">
        <v>349</v>
      </c>
      <c r="J227" s="19">
        <v>459</v>
      </c>
    </row>
    <row r="228" spans="2:10" x14ac:dyDescent="0.2">
      <c r="B228" s="1" t="s">
        <v>100</v>
      </c>
      <c r="C228" s="1" t="s">
        <v>152</v>
      </c>
      <c r="D228" s="1" t="s">
        <v>90</v>
      </c>
      <c r="E228" s="1">
        <v>40</v>
      </c>
      <c r="F228" s="19">
        <v>214</v>
      </c>
      <c r="G228" s="19">
        <v>409</v>
      </c>
      <c r="H228" s="19">
        <v>313</v>
      </c>
      <c r="I228" s="19">
        <v>245</v>
      </c>
      <c r="J228" s="19">
        <v>469</v>
      </c>
    </row>
    <row r="229" spans="2:10" x14ac:dyDescent="0.2">
      <c r="B229" s="1" t="s">
        <v>94</v>
      </c>
      <c r="C229" s="1" t="s">
        <v>153</v>
      </c>
      <c r="D229" s="1" t="s">
        <v>90</v>
      </c>
      <c r="E229" s="1">
        <v>40</v>
      </c>
      <c r="F229" s="19">
        <v>265</v>
      </c>
      <c r="G229" s="19">
        <v>431</v>
      </c>
      <c r="H229" s="19">
        <v>483</v>
      </c>
      <c r="I229" s="19">
        <v>458</v>
      </c>
      <c r="J229" s="19">
        <v>464</v>
      </c>
    </row>
    <row r="230" spans="2:10" x14ac:dyDescent="0.2">
      <c r="B230" s="1" t="s">
        <v>93</v>
      </c>
      <c r="C230" s="1" t="s">
        <v>154</v>
      </c>
      <c r="D230" s="1" t="s">
        <v>90</v>
      </c>
      <c r="E230" s="1">
        <v>40</v>
      </c>
      <c r="F230" s="19">
        <v>425</v>
      </c>
      <c r="G230" s="19">
        <v>436</v>
      </c>
      <c r="H230" s="19">
        <v>289</v>
      </c>
      <c r="I230" s="19">
        <v>266</v>
      </c>
      <c r="J230" s="19">
        <v>440</v>
      </c>
    </row>
    <row r="231" spans="2:10" x14ac:dyDescent="0.2">
      <c r="B231" s="1" t="s">
        <v>93</v>
      </c>
      <c r="C231" s="1" t="s">
        <v>117</v>
      </c>
      <c r="D231" s="1" t="s">
        <v>91</v>
      </c>
      <c r="E231" s="1">
        <v>20</v>
      </c>
      <c r="F231" s="19">
        <v>359</v>
      </c>
      <c r="G231" s="19">
        <v>493</v>
      </c>
      <c r="H231" s="19">
        <v>245</v>
      </c>
      <c r="I231" s="19">
        <v>249</v>
      </c>
      <c r="J231" s="19">
        <v>267</v>
      </c>
    </row>
    <row r="232" spans="2:10" x14ac:dyDescent="0.2">
      <c r="B232" s="1" t="s">
        <v>94</v>
      </c>
      <c r="C232" s="1" t="s">
        <v>118</v>
      </c>
      <c r="D232" s="1" t="s">
        <v>91</v>
      </c>
      <c r="E232" s="1">
        <v>20</v>
      </c>
      <c r="F232" s="19">
        <v>386</v>
      </c>
      <c r="G232" s="19">
        <v>298</v>
      </c>
      <c r="H232" s="19">
        <v>458</v>
      </c>
      <c r="I232" s="19">
        <v>307</v>
      </c>
      <c r="J232" s="19">
        <v>360</v>
      </c>
    </row>
    <row r="233" spans="2:10" x14ac:dyDescent="0.2">
      <c r="B233" s="1" t="s">
        <v>95</v>
      </c>
      <c r="C233" s="1" t="s">
        <v>119</v>
      </c>
      <c r="D233" s="1" t="s">
        <v>91</v>
      </c>
      <c r="E233" s="1">
        <v>20</v>
      </c>
      <c r="F233" s="19">
        <v>470</v>
      </c>
      <c r="G233" s="19">
        <v>223</v>
      </c>
      <c r="H233" s="19">
        <v>490</v>
      </c>
      <c r="I233" s="19">
        <v>254</v>
      </c>
      <c r="J233" s="19">
        <v>233</v>
      </c>
    </row>
    <row r="234" spans="2:10" x14ac:dyDescent="0.2">
      <c r="B234" s="1" t="s">
        <v>94</v>
      </c>
      <c r="C234" s="1" t="s">
        <v>120</v>
      </c>
      <c r="D234" s="1" t="s">
        <v>91</v>
      </c>
      <c r="E234" s="1">
        <v>20</v>
      </c>
      <c r="F234" s="19">
        <v>399</v>
      </c>
      <c r="G234" s="19">
        <v>233</v>
      </c>
      <c r="H234" s="19">
        <v>276</v>
      </c>
      <c r="I234" s="19">
        <v>370</v>
      </c>
      <c r="J234" s="19">
        <v>364</v>
      </c>
    </row>
    <row r="235" spans="2:10" x14ac:dyDescent="0.2">
      <c r="B235" s="1" t="s">
        <v>96</v>
      </c>
      <c r="C235" s="1" t="s">
        <v>121</v>
      </c>
      <c r="D235" s="1" t="s">
        <v>91</v>
      </c>
      <c r="E235" s="1">
        <v>20</v>
      </c>
      <c r="F235" s="19">
        <v>395</v>
      </c>
      <c r="G235" s="19">
        <v>298</v>
      </c>
      <c r="H235" s="19">
        <v>350</v>
      </c>
      <c r="I235" s="19">
        <v>251</v>
      </c>
      <c r="J235" s="19">
        <v>401</v>
      </c>
    </row>
    <row r="236" spans="2:10" x14ac:dyDescent="0.2">
      <c r="B236" s="1" t="s">
        <v>97</v>
      </c>
      <c r="C236" s="1" t="s">
        <v>122</v>
      </c>
      <c r="D236" s="1" t="s">
        <v>91</v>
      </c>
      <c r="E236" s="1">
        <v>20</v>
      </c>
      <c r="F236" s="19">
        <v>301</v>
      </c>
      <c r="G236" s="19">
        <v>417</v>
      </c>
      <c r="H236" s="19">
        <v>230</v>
      </c>
      <c r="I236" s="19">
        <v>253</v>
      </c>
      <c r="J236" s="19">
        <v>235</v>
      </c>
    </row>
    <row r="237" spans="2:10" x14ac:dyDescent="0.2">
      <c r="B237" s="1" t="s">
        <v>98</v>
      </c>
      <c r="C237" s="1" t="s">
        <v>123</v>
      </c>
      <c r="D237" s="1" t="s">
        <v>91</v>
      </c>
      <c r="E237" s="1">
        <v>20</v>
      </c>
      <c r="F237" s="19">
        <v>399</v>
      </c>
      <c r="G237" s="19">
        <v>471</v>
      </c>
      <c r="H237" s="19">
        <v>416</v>
      </c>
      <c r="I237" s="19">
        <v>443</v>
      </c>
      <c r="J237" s="19">
        <v>475</v>
      </c>
    </row>
    <row r="238" spans="2:10" x14ac:dyDescent="0.2">
      <c r="B238" s="1" t="s">
        <v>97</v>
      </c>
      <c r="C238" s="1" t="s">
        <v>124</v>
      </c>
      <c r="D238" s="1" t="s">
        <v>91</v>
      </c>
      <c r="E238" s="1">
        <v>20</v>
      </c>
      <c r="F238" s="19">
        <v>399</v>
      </c>
      <c r="G238" s="19">
        <v>421</v>
      </c>
      <c r="H238" s="19">
        <v>201</v>
      </c>
      <c r="I238" s="19">
        <v>275</v>
      </c>
      <c r="J238" s="19">
        <v>235</v>
      </c>
    </row>
    <row r="239" spans="2:10" x14ac:dyDescent="0.2">
      <c r="B239" s="1" t="s">
        <v>99</v>
      </c>
      <c r="C239" s="1" t="s">
        <v>125</v>
      </c>
      <c r="D239" s="1" t="s">
        <v>91</v>
      </c>
      <c r="E239" s="1">
        <v>20</v>
      </c>
      <c r="F239" s="19">
        <v>272</v>
      </c>
      <c r="G239" s="19">
        <v>244</v>
      </c>
      <c r="H239" s="19">
        <v>271</v>
      </c>
      <c r="I239" s="19">
        <v>491</v>
      </c>
      <c r="J239" s="19">
        <v>342</v>
      </c>
    </row>
    <row r="240" spans="2:10" x14ac:dyDescent="0.2">
      <c r="B240" s="1" t="s">
        <v>100</v>
      </c>
      <c r="C240" s="1" t="s">
        <v>126</v>
      </c>
      <c r="D240" s="1" t="s">
        <v>91</v>
      </c>
      <c r="E240" s="1">
        <v>20</v>
      </c>
      <c r="F240" s="19">
        <v>446</v>
      </c>
      <c r="G240" s="19">
        <v>485</v>
      </c>
      <c r="H240" s="19">
        <v>371</v>
      </c>
      <c r="I240" s="19">
        <v>447</v>
      </c>
      <c r="J240" s="19">
        <v>320</v>
      </c>
    </row>
    <row r="241" spans="2:10" x14ac:dyDescent="0.2">
      <c r="B241" s="1" t="s">
        <v>101</v>
      </c>
      <c r="C241" s="1" t="s">
        <v>127</v>
      </c>
      <c r="D241" s="1" t="s">
        <v>91</v>
      </c>
      <c r="E241" s="1">
        <v>20</v>
      </c>
      <c r="F241" s="19">
        <v>395</v>
      </c>
      <c r="G241" s="19">
        <v>449</v>
      </c>
      <c r="H241" s="19">
        <v>310</v>
      </c>
      <c r="I241" s="19">
        <v>352</v>
      </c>
      <c r="J241" s="19">
        <v>267</v>
      </c>
    </row>
    <row r="242" spans="2:10" x14ac:dyDescent="0.2">
      <c r="B242" s="1" t="s">
        <v>102</v>
      </c>
      <c r="C242" s="1" t="s">
        <v>128</v>
      </c>
      <c r="D242" s="1" t="s">
        <v>91</v>
      </c>
      <c r="E242" s="1">
        <v>20</v>
      </c>
      <c r="F242" s="19">
        <v>462</v>
      </c>
      <c r="G242" s="19">
        <v>222</v>
      </c>
      <c r="H242" s="19">
        <v>431</v>
      </c>
      <c r="I242" s="19">
        <v>276</v>
      </c>
      <c r="J242" s="19">
        <v>467</v>
      </c>
    </row>
    <row r="243" spans="2:10" x14ac:dyDescent="0.2">
      <c r="B243" s="1" t="s">
        <v>103</v>
      </c>
      <c r="C243" s="1" t="s">
        <v>129</v>
      </c>
      <c r="D243" s="1" t="s">
        <v>91</v>
      </c>
      <c r="E243" s="1">
        <v>20</v>
      </c>
      <c r="F243" s="19">
        <v>281</v>
      </c>
      <c r="G243" s="19">
        <v>374</v>
      </c>
      <c r="H243" s="19">
        <v>390</v>
      </c>
      <c r="I243" s="19">
        <v>238</v>
      </c>
      <c r="J243" s="19">
        <v>473</v>
      </c>
    </row>
    <row r="244" spans="2:10" x14ac:dyDescent="0.2">
      <c r="B244" s="1" t="s">
        <v>104</v>
      </c>
      <c r="C244" s="1" t="s">
        <v>130</v>
      </c>
      <c r="D244" s="1" t="s">
        <v>91</v>
      </c>
      <c r="E244" s="1">
        <v>20</v>
      </c>
      <c r="F244" s="19">
        <v>422</v>
      </c>
      <c r="G244" s="19">
        <v>407</v>
      </c>
      <c r="H244" s="19">
        <v>232</v>
      </c>
      <c r="I244" s="19">
        <v>407</v>
      </c>
      <c r="J244" s="19">
        <v>267</v>
      </c>
    </row>
    <row r="245" spans="2:10" x14ac:dyDescent="0.2">
      <c r="B245" s="1" t="s">
        <v>105</v>
      </c>
      <c r="C245" s="1" t="s">
        <v>131</v>
      </c>
      <c r="D245" s="1" t="s">
        <v>91</v>
      </c>
      <c r="E245" s="1">
        <v>20</v>
      </c>
      <c r="F245" s="19">
        <v>373</v>
      </c>
      <c r="G245" s="19">
        <v>436</v>
      </c>
      <c r="H245" s="19">
        <v>385</v>
      </c>
      <c r="I245" s="19">
        <v>327</v>
      </c>
      <c r="J245" s="19">
        <v>373</v>
      </c>
    </row>
    <row r="246" spans="2:10" x14ac:dyDescent="0.2">
      <c r="B246" s="1" t="s">
        <v>106</v>
      </c>
      <c r="C246" s="1" t="s">
        <v>132</v>
      </c>
      <c r="D246" s="1" t="s">
        <v>91</v>
      </c>
      <c r="E246" s="1">
        <v>20</v>
      </c>
      <c r="F246" s="19">
        <v>223</v>
      </c>
      <c r="G246" s="19">
        <v>250</v>
      </c>
      <c r="H246" s="19">
        <v>267</v>
      </c>
      <c r="I246" s="19">
        <v>227</v>
      </c>
      <c r="J246" s="19">
        <v>279</v>
      </c>
    </row>
    <row r="247" spans="2:10" x14ac:dyDescent="0.2">
      <c r="B247" s="1" t="s">
        <v>107</v>
      </c>
      <c r="C247" s="1" t="s">
        <v>133</v>
      </c>
      <c r="D247" s="1" t="s">
        <v>91</v>
      </c>
      <c r="E247" s="1">
        <v>20</v>
      </c>
      <c r="F247" s="19">
        <v>401</v>
      </c>
      <c r="G247" s="19">
        <v>291</v>
      </c>
      <c r="H247" s="19">
        <v>267</v>
      </c>
      <c r="I247" s="19">
        <v>264</v>
      </c>
      <c r="J247" s="19">
        <v>361</v>
      </c>
    </row>
    <row r="248" spans="2:10" x14ac:dyDescent="0.2">
      <c r="B248" s="1" t="s">
        <v>108</v>
      </c>
      <c r="C248" s="1" t="s">
        <v>134</v>
      </c>
      <c r="D248" s="1" t="s">
        <v>91</v>
      </c>
      <c r="E248" s="1">
        <v>20</v>
      </c>
      <c r="F248" s="19">
        <v>453</v>
      </c>
      <c r="G248" s="19">
        <v>378</v>
      </c>
      <c r="H248" s="19">
        <v>394</v>
      </c>
      <c r="I248" s="19">
        <v>297</v>
      </c>
      <c r="J248" s="19">
        <v>443</v>
      </c>
    </row>
    <row r="249" spans="2:10" x14ac:dyDescent="0.2">
      <c r="B249" s="1" t="s">
        <v>109</v>
      </c>
      <c r="C249" s="1" t="s">
        <v>135</v>
      </c>
      <c r="D249" s="1" t="s">
        <v>91</v>
      </c>
      <c r="E249" s="1">
        <v>20</v>
      </c>
      <c r="F249" s="19">
        <v>380</v>
      </c>
      <c r="G249" s="19">
        <v>479</v>
      </c>
      <c r="H249" s="19">
        <v>320</v>
      </c>
      <c r="I249" s="19">
        <v>472</v>
      </c>
      <c r="J249" s="19">
        <v>435</v>
      </c>
    </row>
    <row r="250" spans="2:10" x14ac:dyDescent="0.2">
      <c r="B250" s="1" t="s">
        <v>110</v>
      </c>
      <c r="C250" s="1" t="s">
        <v>136</v>
      </c>
      <c r="D250" s="1" t="s">
        <v>91</v>
      </c>
      <c r="E250" s="1">
        <v>20</v>
      </c>
      <c r="F250" s="19">
        <v>406</v>
      </c>
      <c r="G250" s="19">
        <v>440</v>
      </c>
      <c r="H250" s="19">
        <v>211</v>
      </c>
      <c r="I250" s="19">
        <v>334</v>
      </c>
      <c r="J250" s="19">
        <v>346</v>
      </c>
    </row>
    <row r="251" spans="2:10" x14ac:dyDescent="0.2">
      <c r="B251" s="1" t="s">
        <v>111</v>
      </c>
      <c r="C251" s="1" t="s">
        <v>137</v>
      </c>
      <c r="D251" s="1" t="s">
        <v>91</v>
      </c>
      <c r="E251" s="1">
        <v>20</v>
      </c>
      <c r="F251" s="19">
        <v>479</v>
      </c>
      <c r="G251" s="19">
        <v>269</v>
      </c>
      <c r="H251" s="19">
        <v>433</v>
      </c>
      <c r="I251" s="19">
        <v>418</v>
      </c>
      <c r="J251" s="19">
        <v>358</v>
      </c>
    </row>
    <row r="252" spans="2:10" x14ac:dyDescent="0.2">
      <c r="B252" s="1" t="s">
        <v>107</v>
      </c>
      <c r="C252" s="1" t="s">
        <v>138</v>
      </c>
      <c r="D252" s="1" t="s">
        <v>91</v>
      </c>
      <c r="E252" s="1">
        <v>20</v>
      </c>
      <c r="F252" s="19">
        <v>403</v>
      </c>
      <c r="G252" s="19">
        <v>436</v>
      </c>
      <c r="H252" s="19">
        <v>439</v>
      </c>
      <c r="I252" s="19">
        <v>282</v>
      </c>
      <c r="J252" s="19">
        <v>450</v>
      </c>
    </row>
    <row r="253" spans="2:10" x14ac:dyDescent="0.2">
      <c r="B253" s="1" t="s">
        <v>112</v>
      </c>
      <c r="C253" s="1" t="s">
        <v>139</v>
      </c>
      <c r="D253" s="1" t="s">
        <v>91</v>
      </c>
      <c r="E253" s="1">
        <v>20</v>
      </c>
      <c r="F253" s="19">
        <v>371</v>
      </c>
      <c r="G253" s="19">
        <v>344</v>
      </c>
      <c r="H253" s="19">
        <v>490</v>
      </c>
      <c r="I253" s="19">
        <v>376</v>
      </c>
      <c r="J253" s="19">
        <v>474</v>
      </c>
    </row>
    <row r="254" spans="2:10" x14ac:dyDescent="0.2">
      <c r="B254" s="1" t="s">
        <v>104</v>
      </c>
      <c r="C254" s="1" t="s">
        <v>140</v>
      </c>
      <c r="D254" s="1" t="s">
        <v>91</v>
      </c>
      <c r="E254" s="1">
        <v>20</v>
      </c>
      <c r="F254" s="19">
        <v>362</v>
      </c>
      <c r="G254" s="19">
        <v>319</v>
      </c>
      <c r="H254" s="19">
        <v>266</v>
      </c>
      <c r="I254" s="19">
        <v>301</v>
      </c>
      <c r="J254" s="19">
        <v>277</v>
      </c>
    </row>
    <row r="255" spans="2:10" x14ac:dyDescent="0.2">
      <c r="B255" s="1" t="s">
        <v>104</v>
      </c>
      <c r="C255" s="1" t="s">
        <v>141</v>
      </c>
      <c r="D255" s="1" t="s">
        <v>91</v>
      </c>
      <c r="E255" s="1">
        <v>20</v>
      </c>
      <c r="F255" s="19">
        <v>224</v>
      </c>
      <c r="G255" s="19">
        <v>284</v>
      </c>
      <c r="H255" s="19">
        <v>307</v>
      </c>
      <c r="I255" s="19">
        <v>414</v>
      </c>
      <c r="J255" s="19">
        <v>406</v>
      </c>
    </row>
    <row r="256" spans="2:10" x14ac:dyDescent="0.2">
      <c r="B256" s="1" t="s">
        <v>113</v>
      </c>
      <c r="C256" s="1" t="s">
        <v>142</v>
      </c>
      <c r="D256" s="1" t="s">
        <v>91</v>
      </c>
      <c r="E256" s="1">
        <v>20</v>
      </c>
      <c r="F256" s="19">
        <v>370</v>
      </c>
      <c r="G256" s="19">
        <v>243</v>
      </c>
      <c r="H256" s="19">
        <v>289</v>
      </c>
      <c r="I256" s="19">
        <v>312</v>
      </c>
      <c r="J256" s="19">
        <v>499</v>
      </c>
    </row>
    <row r="257" spans="2:10" x14ac:dyDescent="0.2">
      <c r="B257" s="1" t="s">
        <v>114</v>
      </c>
      <c r="C257" s="1" t="s">
        <v>143</v>
      </c>
      <c r="D257" s="1" t="s">
        <v>91</v>
      </c>
      <c r="E257" s="1">
        <v>20</v>
      </c>
      <c r="F257" s="19">
        <v>293</v>
      </c>
      <c r="G257" s="19">
        <v>423</v>
      </c>
      <c r="H257" s="19">
        <v>301</v>
      </c>
      <c r="I257" s="19">
        <v>381</v>
      </c>
      <c r="J257" s="19">
        <v>306</v>
      </c>
    </row>
    <row r="258" spans="2:10" x14ac:dyDescent="0.2">
      <c r="B258" s="1" t="s">
        <v>104</v>
      </c>
      <c r="C258" s="1" t="s">
        <v>144</v>
      </c>
      <c r="D258" s="1" t="s">
        <v>91</v>
      </c>
      <c r="E258" s="1">
        <v>20</v>
      </c>
      <c r="F258" s="19">
        <v>424</v>
      </c>
      <c r="G258" s="19">
        <v>304</v>
      </c>
      <c r="H258" s="19">
        <v>265</v>
      </c>
      <c r="I258" s="19">
        <v>299</v>
      </c>
      <c r="J258" s="19">
        <v>233</v>
      </c>
    </row>
    <row r="259" spans="2:10" x14ac:dyDescent="0.2">
      <c r="B259" s="1" t="s">
        <v>114</v>
      </c>
      <c r="C259" s="1" t="s">
        <v>145</v>
      </c>
      <c r="D259" s="1" t="s">
        <v>91</v>
      </c>
      <c r="E259" s="1">
        <v>20</v>
      </c>
      <c r="F259" s="19">
        <v>245</v>
      </c>
      <c r="G259" s="19">
        <v>335</v>
      </c>
      <c r="H259" s="19">
        <v>366</v>
      </c>
      <c r="I259" s="19">
        <v>200</v>
      </c>
      <c r="J259" s="19">
        <v>484</v>
      </c>
    </row>
    <row r="260" spans="2:10" x14ac:dyDescent="0.2">
      <c r="B260" s="1" t="s">
        <v>115</v>
      </c>
      <c r="C260" s="1" t="s">
        <v>146</v>
      </c>
      <c r="D260" s="1" t="s">
        <v>91</v>
      </c>
      <c r="E260" s="1">
        <v>20</v>
      </c>
      <c r="F260" s="19">
        <v>250</v>
      </c>
      <c r="G260" s="19">
        <v>467</v>
      </c>
      <c r="H260" s="19">
        <v>345</v>
      </c>
      <c r="I260" s="19">
        <v>389</v>
      </c>
      <c r="J260" s="19">
        <v>230</v>
      </c>
    </row>
    <row r="261" spans="2:10" x14ac:dyDescent="0.2">
      <c r="B261" s="1" t="s">
        <v>103</v>
      </c>
      <c r="C261" s="1" t="s">
        <v>147</v>
      </c>
      <c r="D261" s="1" t="s">
        <v>91</v>
      </c>
      <c r="E261" s="1">
        <v>20</v>
      </c>
      <c r="F261" s="19">
        <v>447</v>
      </c>
      <c r="G261" s="19">
        <v>397</v>
      </c>
      <c r="H261" s="19">
        <v>425</v>
      </c>
      <c r="I261" s="19">
        <v>300</v>
      </c>
      <c r="J261" s="19">
        <v>371</v>
      </c>
    </row>
    <row r="262" spans="2:10" x14ac:dyDescent="0.2">
      <c r="B262" s="1" t="s">
        <v>94</v>
      </c>
      <c r="C262" s="1" t="s">
        <v>148</v>
      </c>
      <c r="D262" s="1" t="s">
        <v>91</v>
      </c>
      <c r="E262" s="1">
        <v>20</v>
      </c>
      <c r="F262" s="19">
        <v>459</v>
      </c>
      <c r="G262" s="19">
        <v>275</v>
      </c>
      <c r="H262" s="19">
        <v>271</v>
      </c>
      <c r="I262" s="19">
        <v>239</v>
      </c>
      <c r="J262" s="19">
        <v>377</v>
      </c>
    </row>
    <row r="263" spans="2:10" x14ac:dyDescent="0.2">
      <c r="B263" s="1" t="s">
        <v>93</v>
      </c>
      <c r="C263" s="1" t="s">
        <v>149</v>
      </c>
      <c r="D263" s="1" t="s">
        <v>91</v>
      </c>
      <c r="E263" s="1">
        <v>20</v>
      </c>
      <c r="F263" s="19">
        <v>251</v>
      </c>
      <c r="G263" s="19">
        <v>282</v>
      </c>
      <c r="H263" s="19">
        <v>500</v>
      </c>
      <c r="I263" s="19">
        <v>491</v>
      </c>
      <c r="J263" s="19">
        <v>484</v>
      </c>
    </row>
    <row r="264" spans="2:10" x14ac:dyDescent="0.2">
      <c r="B264" s="1" t="s">
        <v>116</v>
      </c>
      <c r="C264" s="1" t="s">
        <v>150</v>
      </c>
      <c r="D264" s="1" t="s">
        <v>91</v>
      </c>
      <c r="E264" s="1">
        <v>20</v>
      </c>
      <c r="F264" s="19">
        <v>221</v>
      </c>
      <c r="G264" s="19">
        <v>260</v>
      </c>
      <c r="H264" s="19">
        <v>220</v>
      </c>
      <c r="I264" s="19">
        <v>410</v>
      </c>
      <c r="J264" s="19">
        <v>461</v>
      </c>
    </row>
    <row r="265" spans="2:10" x14ac:dyDescent="0.2">
      <c r="B265" s="1" t="s">
        <v>106</v>
      </c>
      <c r="C265" s="1" t="s">
        <v>151</v>
      </c>
      <c r="D265" s="1" t="s">
        <v>91</v>
      </c>
      <c r="E265" s="1">
        <v>20</v>
      </c>
      <c r="F265" s="19">
        <v>390</v>
      </c>
      <c r="G265" s="19">
        <v>499</v>
      </c>
      <c r="H265" s="19">
        <v>453</v>
      </c>
      <c r="I265" s="19">
        <v>495</v>
      </c>
      <c r="J265" s="19">
        <v>435</v>
      </c>
    </row>
    <row r="266" spans="2:10" x14ac:dyDescent="0.2">
      <c r="B266" s="1" t="s">
        <v>100</v>
      </c>
      <c r="C266" s="1" t="s">
        <v>152</v>
      </c>
      <c r="D266" s="1" t="s">
        <v>91</v>
      </c>
      <c r="E266" s="1">
        <v>20</v>
      </c>
      <c r="F266" s="19">
        <v>313</v>
      </c>
      <c r="G266" s="19">
        <v>263</v>
      </c>
      <c r="H266" s="19">
        <v>297</v>
      </c>
      <c r="I266" s="19">
        <v>361</v>
      </c>
      <c r="J266" s="19">
        <v>451</v>
      </c>
    </row>
    <row r="267" spans="2:10" x14ac:dyDescent="0.2">
      <c r="B267" s="1" t="s">
        <v>94</v>
      </c>
      <c r="C267" s="1" t="s">
        <v>153</v>
      </c>
      <c r="D267" s="1" t="s">
        <v>91</v>
      </c>
      <c r="E267" s="1">
        <v>20</v>
      </c>
      <c r="F267" s="19">
        <v>239</v>
      </c>
      <c r="G267" s="19">
        <v>404</v>
      </c>
      <c r="H267" s="19">
        <v>474</v>
      </c>
      <c r="I267" s="19">
        <v>365</v>
      </c>
      <c r="J267" s="19">
        <v>454</v>
      </c>
    </row>
    <row r="268" spans="2:10" x14ac:dyDescent="0.2">
      <c r="B268" s="1" t="s">
        <v>93</v>
      </c>
      <c r="C268" s="1" t="s">
        <v>154</v>
      </c>
      <c r="D268" s="1" t="s">
        <v>91</v>
      </c>
      <c r="E268" s="1">
        <v>20</v>
      </c>
      <c r="F268" s="19">
        <v>272</v>
      </c>
      <c r="G268" s="19">
        <v>240</v>
      </c>
      <c r="H268" s="19">
        <v>235</v>
      </c>
      <c r="I268" s="19">
        <v>250</v>
      </c>
      <c r="J268" s="19">
        <v>484</v>
      </c>
    </row>
    <row r="269" spans="2:10" x14ac:dyDescent="0.2">
      <c r="B269" s="1" t="s">
        <v>93</v>
      </c>
      <c r="C269" s="1" t="s">
        <v>117</v>
      </c>
      <c r="D269" s="1" t="s">
        <v>91</v>
      </c>
      <c r="E269" s="1">
        <v>40</v>
      </c>
      <c r="F269" s="19">
        <v>242</v>
      </c>
      <c r="G269" s="19">
        <v>440</v>
      </c>
      <c r="H269" s="19">
        <v>410</v>
      </c>
      <c r="I269" s="19">
        <v>265</v>
      </c>
      <c r="J269" s="19">
        <v>437</v>
      </c>
    </row>
    <row r="270" spans="2:10" x14ac:dyDescent="0.2">
      <c r="B270" s="1" t="s">
        <v>94</v>
      </c>
      <c r="C270" s="1" t="s">
        <v>118</v>
      </c>
      <c r="D270" s="1" t="s">
        <v>91</v>
      </c>
      <c r="E270" s="1">
        <v>40</v>
      </c>
      <c r="F270" s="19">
        <v>288</v>
      </c>
      <c r="G270" s="19">
        <v>423</v>
      </c>
      <c r="H270" s="19">
        <v>403</v>
      </c>
      <c r="I270" s="19">
        <v>202</v>
      </c>
      <c r="J270" s="19">
        <v>251</v>
      </c>
    </row>
    <row r="271" spans="2:10" x14ac:dyDescent="0.2">
      <c r="B271" s="1" t="s">
        <v>95</v>
      </c>
      <c r="C271" s="1" t="s">
        <v>119</v>
      </c>
      <c r="D271" s="1" t="s">
        <v>91</v>
      </c>
      <c r="E271" s="1">
        <v>40</v>
      </c>
      <c r="F271" s="19">
        <v>421</v>
      </c>
      <c r="G271" s="19">
        <v>335</v>
      </c>
      <c r="H271" s="19">
        <v>375</v>
      </c>
      <c r="I271" s="19">
        <v>472</v>
      </c>
      <c r="J271" s="19">
        <v>258</v>
      </c>
    </row>
    <row r="272" spans="2:10" x14ac:dyDescent="0.2">
      <c r="B272" s="1" t="s">
        <v>94</v>
      </c>
      <c r="C272" s="1" t="s">
        <v>120</v>
      </c>
      <c r="D272" s="1" t="s">
        <v>91</v>
      </c>
      <c r="E272" s="1">
        <v>40</v>
      </c>
      <c r="F272" s="19">
        <v>474</v>
      </c>
      <c r="G272" s="19">
        <v>211</v>
      </c>
      <c r="H272" s="19">
        <v>251</v>
      </c>
      <c r="I272" s="19">
        <v>435</v>
      </c>
      <c r="J272" s="19">
        <v>483</v>
      </c>
    </row>
    <row r="273" spans="2:10" x14ac:dyDescent="0.2">
      <c r="B273" s="1" t="s">
        <v>96</v>
      </c>
      <c r="C273" s="1" t="s">
        <v>121</v>
      </c>
      <c r="D273" s="1" t="s">
        <v>91</v>
      </c>
      <c r="E273" s="1">
        <v>40</v>
      </c>
      <c r="F273" s="19">
        <v>371</v>
      </c>
      <c r="G273" s="19">
        <v>280</v>
      </c>
      <c r="H273" s="19">
        <v>251</v>
      </c>
      <c r="I273" s="19">
        <v>321</v>
      </c>
      <c r="J273" s="19">
        <v>293</v>
      </c>
    </row>
    <row r="274" spans="2:10" x14ac:dyDescent="0.2">
      <c r="B274" s="1" t="s">
        <v>97</v>
      </c>
      <c r="C274" s="1" t="s">
        <v>122</v>
      </c>
      <c r="D274" s="1" t="s">
        <v>91</v>
      </c>
      <c r="E274" s="1">
        <v>40</v>
      </c>
      <c r="F274" s="19">
        <v>329</v>
      </c>
      <c r="G274" s="19">
        <v>453</v>
      </c>
      <c r="H274" s="19">
        <v>216</v>
      </c>
      <c r="I274" s="19">
        <v>416</v>
      </c>
      <c r="J274" s="19">
        <v>343</v>
      </c>
    </row>
    <row r="275" spans="2:10" x14ac:dyDescent="0.2">
      <c r="B275" s="1" t="s">
        <v>98</v>
      </c>
      <c r="C275" s="1" t="s">
        <v>123</v>
      </c>
      <c r="D275" s="1" t="s">
        <v>91</v>
      </c>
      <c r="E275" s="1">
        <v>40</v>
      </c>
      <c r="F275" s="19">
        <v>356</v>
      </c>
      <c r="G275" s="19">
        <v>403</v>
      </c>
      <c r="H275" s="19">
        <v>372</v>
      </c>
      <c r="I275" s="19">
        <v>324</v>
      </c>
      <c r="J275" s="19">
        <v>253</v>
      </c>
    </row>
    <row r="276" spans="2:10" x14ac:dyDescent="0.2">
      <c r="B276" s="1" t="s">
        <v>97</v>
      </c>
      <c r="C276" s="1" t="s">
        <v>124</v>
      </c>
      <c r="D276" s="1" t="s">
        <v>91</v>
      </c>
      <c r="E276" s="1">
        <v>40</v>
      </c>
      <c r="F276" s="19">
        <v>316</v>
      </c>
      <c r="G276" s="19">
        <v>300</v>
      </c>
      <c r="H276" s="19">
        <v>492</v>
      </c>
      <c r="I276" s="19">
        <v>369</v>
      </c>
      <c r="J276" s="19">
        <v>454</v>
      </c>
    </row>
    <row r="277" spans="2:10" x14ac:dyDescent="0.2">
      <c r="B277" s="1" t="s">
        <v>99</v>
      </c>
      <c r="C277" s="1" t="s">
        <v>125</v>
      </c>
      <c r="D277" s="1" t="s">
        <v>91</v>
      </c>
      <c r="E277" s="1">
        <v>40</v>
      </c>
      <c r="F277" s="19">
        <v>365</v>
      </c>
      <c r="G277" s="19">
        <v>372</v>
      </c>
      <c r="H277" s="19">
        <v>331</v>
      </c>
      <c r="I277" s="19">
        <v>495</v>
      </c>
      <c r="J277" s="19">
        <v>491</v>
      </c>
    </row>
    <row r="278" spans="2:10" x14ac:dyDescent="0.2">
      <c r="B278" s="1" t="s">
        <v>100</v>
      </c>
      <c r="C278" s="1" t="s">
        <v>126</v>
      </c>
      <c r="D278" s="1" t="s">
        <v>91</v>
      </c>
      <c r="E278" s="1">
        <v>40</v>
      </c>
      <c r="F278" s="19">
        <v>497</v>
      </c>
      <c r="G278" s="19">
        <v>323</v>
      </c>
      <c r="H278" s="19">
        <v>228</v>
      </c>
      <c r="I278" s="19">
        <v>298</v>
      </c>
      <c r="J278" s="19">
        <v>436</v>
      </c>
    </row>
    <row r="279" spans="2:10" x14ac:dyDescent="0.2">
      <c r="B279" s="1" t="s">
        <v>101</v>
      </c>
      <c r="C279" s="1" t="s">
        <v>127</v>
      </c>
      <c r="D279" s="1" t="s">
        <v>91</v>
      </c>
      <c r="E279" s="1">
        <v>40</v>
      </c>
      <c r="F279" s="19">
        <v>487</v>
      </c>
      <c r="G279" s="19">
        <v>475</v>
      </c>
      <c r="H279" s="19">
        <v>380</v>
      </c>
      <c r="I279" s="19">
        <v>248</v>
      </c>
      <c r="J279" s="19">
        <v>245</v>
      </c>
    </row>
    <row r="280" spans="2:10" x14ac:dyDescent="0.2">
      <c r="B280" s="1" t="s">
        <v>102</v>
      </c>
      <c r="C280" s="1" t="s">
        <v>128</v>
      </c>
      <c r="D280" s="1" t="s">
        <v>91</v>
      </c>
      <c r="E280" s="1">
        <v>40</v>
      </c>
      <c r="F280" s="19">
        <v>214</v>
      </c>
      <c r="G280" s="19">
        <v>388</v>
      </c>
      <c r="H280" s="19">
        <v>393</v>
      </c>
      <c r="I280" s="19">
        <v>208</v>
      </c>
      <c r="J280" s="19">
        <v>211</v>
      </c>
    </row>
    <row r="281" spans="2:10" x14ac:dyDescent="0.2">
      <c r="B281" s="1" t="s">
        <v>103</v>
      </c>
      <c r="C281" s="1" t="s">
        <v>129</v>
      </c>
      <c r="D281" s="1" t="s">
        <v>91</v>
      </c>
      <c r="E281" s="1">
        <v>40</v>
      </c>
      <c r="F281" s="19">
        <v>406</v>
      </c>
      <c r="G281" s="19">
        <v>252</v>
      </c>
      <c r="H281" s="19">
        <v>335</v>
      </c>
      <c r="I281" s="19">
        <v>377</v>
      </c>
      <c r="J281" s="19">
        <v>444</v>
      </c>
    </row>
    <row r="282" spans="2:10" x14ac:dyDescent="0.2">
      <c r="B282" s="1" t="s">
        <v>104</v>
      </c>
      <c r="C282" s="1" t="s">
        <v>130</v>
      </c>
      <c r="D282" s="1" t="s">
        <v>91</v>
      </c>
      <c r="E282" s="1">
        <v>40</v>
      </c>
      <c r="F282" s="19">
        <v>211</v>
      </c>
      <c r="G282" s="19">
        <v>435</v>
      </c>
      <c r="H282" s="19">
        <v>278</v>
      </c>
      <c r="I282" s="19">
        <v>428</v>
      </c>
      <c r="J282" s="19">
        <v>298</v>
      </c>
    </row>
    <row r="283" spans="2:10" x14ac:dyDescent="0.2">
      <c r="B283" s="1" t="s">
        <v>105</v>
      </c>
      <c r="C283" s="1" t="s">
        <v>131</v>
      </c>
      <c r="D283" s="1" t="s">
        <v>91</v>
      </c>
      <c r="E283" s="1">
        <v>40</v>
      </c>
      <c r="F283" s="19">
        <v>353</v>
      </c>
      <c r="G283" s="19">
        <v>430</v>
      </c>
      <c r="H283" s="19">
        <v>209</v>
      </c>
      <c r="I283" s="19">
        <v>203</v>
      </c>
      <c r="J283" s="19">
        <v>300</v>
      </c>
    </row>
    <row r="284" spans="2:10" x14ac:dyDescent="0.2">
      <c r="B284" s="1" t="s">
        <v>106</v>
      </c>
      <c r="C284" s="1" t="s">
        <v>132</v>
      </c>
      <c r="D284" s="1" t="s">
        <v>91</v>
      </c>
      <c r="E284" s="1">
        <v>40</v>
      </c>
      <c r="F284" s="19">
        <v>321</v>
      </c>
      <c r="G284" s="19">
        <v>217</v>
      </c>
      <c r="H284" s="19">
        <v>327</v>
      </c>
      <c r="I284" s="19">
        <v>318</v>
      </c>
      <c r="J284" s="19">
        <v>305</v>
      </c>
    </row>
    <row r="285" spans="2:10" x14ac:dyDescent="0.2">
      <c r="B285" s="1" t="s">
        <v>107</v>
      </c>
      <c r="C285" s="1" t="s">
        <v>133</v>
      </c>
      <c r="D285" s="1" t="s">
        <v>91</v>
      </c>
      <c r="E285" s="1">
        <v>40</v>
      </c>
      <c r="F285" s="19">
        <v>222</v>
      </c>
      <c r="G285" s="19">
        <v>375</v>
      </c>
      <c r="H285" s="19">
        <v>348</v>
      </c>
      <c r="I285" s="19">
        <v>217</v>
      </c>
      <c r="J285" s="19">
        <v>285</v>
      </c>
    </row>
    <row r="286" spans="2:10" x14ac:dyDescent="0.2">
      <c r="B286" s="1" t="s">
        <v>108</v>
      </c>
      <c r="C286" s="1" t="s">
        <v>134</v>
      </c>
      <c r="D286" s="1" t="s">
        <v>91</v>
      </c>
      <c r="E286" s="1">
        <v>40</v>
      </c>
      <c r="F286" s="19">
        <v>422</v>
      </c>
      <c r="G286" s="19">
        <v>406</v>
      </c>
      <c r="H286" s="19">
        <v>238</v>
      </c>
      <c r="I286" s="19">
        <v>350</v>
      </c>
      <c r="J286" s="19">
        <v>215</v>
      </c>
    </row>
    <row r="287" spans="2:10" x14ac:dyDescent="0.2">
      <c r="B287" s="1" t="s">
        <v>109</v>
      </c>
      <c r="C287" s="1" t="s">
        <v>135</v>
      </c>
      <c r="D287" s="1" t="s">
        <v>91</v>
      </c>
      <c r="E287" s="1">
        <v>40</v>
      </c>
      <c r="F287" s="19">
        <v>240</v>
      </c>
      <c r="G287" s="19">
        <v>315</v>
      </c>
      <c r="H287" s="19">
        <v>473</v>
      </c>
      <c r="I287" s="19">
        <v>203</v>
      </c>
      <c r="J287" s="19">
        <v>352</v>
      </c>
    </row>
    <row r="288" spans="2:10" x14ac:dyDescent="0.2">
      <c r="B288" s="1" t="s">
        <v>110</v>
      </c>
      <c r="C288" s="1" t="s">
        <v>136</v>
      </c>
      <c r="D288" s="1" t="s">
        <v>91</v>
      </c>
      <c r="E288" s="1">
        <v>40</v>
      </c>
      <c r="F288" s="19">
        <v>244</v>
      </c>
      <c r="G288" s="19">
        <v>423</v>
      </c>
      <c r="H288" s="19">
        <v>446</v>
      </c>
      <c r="I288" s="19">
        <v>491</v>
      </c>
      <c r="J288" s="19">
        <v>379</v>
      </c>
    </row>
    <row r="289" spans="2:10" x14ac:dyDescent="0.2">
      <c r="B289" s="1" t="s">
        <v>111</v>
      </c>
      <c r="C289" s="1" t="s">
        <v>137</v>
      </c>
      <c r="D289" s="1" t="s">
        <v>91</v>
      </c>
      <c r="E289" s="1">
        <v>40</v>
      </c>
      <c r="F289" s="19">
        <v>409</v>
      </c>
      <c r="G289" s="19">
        <v>471</v>
      </c>
      <c r="H289" s="19">
        <v>337</v>
      </c>
      <c r="I289" s="19">
        <v>287</v>
      </c>
      <c r="J289" s="19">
        <v>477</v>
      </c>
    </row>
    <row r="290" spans="2:10" x14ac:dyDescent="0.2">
      <c r="B290" s="1" t="s">
        <v>107</v>
      </c>
      <c r="C290" s="1" t="s">
        <v>138</v>
      </c>
      <c r="D290" s="1" t="s">
        <v>91</v>
      </c>
      <c r="E290" s="1">
        <v>40</v>
      </c>
      <c r="F290" s="19">
        <v>384</v>
      </c>
      <c r="G290" s="19">
        <v>228</v>
      </c>
      <c r="H290" s="19">
        <v>305</v>
      </c>
      <c r="I290" s="19">
        <v>315</v>
      </c>
      <c r="J290" s="19">
        <v>283</v>
      </c>
    </row>
    <row r="291" spans="2:10" x14ac:dyDescent="0.2">
      <c r="B291" s="1" t="s">
        <v>112</v>
      </c>
      <c r="C291" s="1" t="s">
        <v>139</v>
      </c>
      <c r="D291" s="1" t="s">
        <v>91</v>
      </c>
      <c r="E291" s="1">
        <v>40</v>
      </c>
      <c r="F291" s="19">
        <v>323</v>
      </c>
      <c r="G291" s="19">
        <v>424</v>
      </c>
      <c r="H291" s="19">
        <v>428</v>
      </c>
      <c r="I291" s="19">
        <v>310</v>
      </c>
      <c r="J291" s="19">
        <v>442</v>
      </c>
    </row>
    <row r="292" spans="2:10" x14ac:dyDescent="0.2">
      <c r="B292" s="1" t="s">
        <v>104</v>
      </c>
      <c r="C292" s="1" t="s">
        <v>140</v>
      </c>
      <c r="D292" s="1" t="s">
        <v>91</v>
      </c>
      <c r="E292" s="1">
        <v>40</v>
      </c>
      <c r="F292" s="19">
        <v>433</v>
      </c>
      <c r="G292" s="19">
        <v>287</v>
      </c>
      <c r="H292" s="19">
        <v>242</v>
      </c>
      <c r="I292" s="19">
        <v>403</v>
      </c>
      <c r="J292" s="19">
        <v>396</v>
      </c>
    </row>
    <row r="293" spans="2:10" x14ac:dyDescent="0.2">
      <c r="B293" s="1" t="s">
        <v>104</v>
      </c>
      <c r="C293" s="1" t="s">
        <v>141</v>
      </c>
      <c r="D293" s="1" t="s">
        <v>91</v>
      </c>
      <c r="E293" s="1">
        <v>40</v>
      </c>
      <c r="F293" s="19">
        <v>220</v>
      </c>
      <c r="G293" s="19">
        <v>462</v>
      </c>
      <c r="H293" s="19">
        <v>258</v>
      </c>
      <c r="I293" s="19">
        <v>423</v>
      </c>
      <c r="J293" s="19">
        <v>441</v>
      </c>
    </row>
    <row r="294" spans="2:10" x14ac:dyDescent="0.2">
      <c r="B294" s="1" t="s">
        <v>113</v>
      </c>
      <c r="C294" s="1" t="s">
        <v>142</v>
      </c>
      <c r="D294" s="1" t="s">
        <v>91</v>
      </c>
      <c r="E294" s="1">
        <v>40</v>
      </c>
      <c r="F294" s="19">
        <v>355</v>
      </c>
      <c r="G294" s="19">
        <v>297</v>
      </c>
      <c r="H294" s="19">
        <v>281</v>
      </c>
      <c r="I294" s="19">
        <v>484</v>
      </c>
      <c r="J294" s="19">
        <v>221</v>
      </c>
    </row>
    <row r="295" spans="2:10" x14ac:dyDescent="0.2">
      <c r="B295" s="1" t="s">
        <v>114</v>
      </c>
      <c r="C295" s="1" t="s">
        <v>143</v>
      </c>
      <c r="D295" s="1" t="s">
        <v>91</v>
      </c>
      <c r="E295" s="1">
        <v>40</v>
      </c>
      <c r="F295" s="19">
        <v>226</v>
      </c>
      <c r="G295" s="19">
        <v>363</v>
      </c>
      <c r="H295" s="19">
        <v>258</v>
      </c>
      <c r="I295" s="19">
        <v>335</v>
      </c>
      <c r="J295" s="19">
        <v>278</v>
      </c>
    </row>
    <row r="296" spans="2:10" x14ac:dyDescent="0.2">
      <c r="B296" s="1" t="s">
        <v>104</v>
      </c>
      <c r="C296" s="1" t="s">
        <v>144</v>
      </c>
      <c r="D296" s="1" t="s">
        <v>91</v>
      </c>
      <c r="E296" s="1">
        <v>40</v>
      </c>
      <c r="F296" s="19">
        <v>366</v>
      </c>
      <c r="G296" s="19">
        <v>367</v>
      </c>
      <c r="H296" s="19">
        <v>214</v>
      </c>
      <c r="I296" s="19">
        <v>235</v>
      </c>
      <c r="J296" s="19">
        <v>289</v>
      </c>
    </row>
    <row r="297" spans="2:10" x14ac:dyDescent="0.2">
      <c r="B297" s="1" t="s">
        <v>114</v>
      </c>
      <c r="C297" s="1" t="s">
        <v>145</v>
      </c>
      <c r="D297" s="1" t="s">
        <v>91</v>
      </c>
      <c r="E297" s="1">
        <v>40</v>
      </c>
      <c r="F297" s="19">
        <v>441</v>
      </c>
      <c r="G297" s="19">
        <v>339</v>
      </c>
      <c r="H297" s="19">
        <v>293</v>
      </c>
      <c r="I297" s="19">
        <v>280</v>
      </c>
      <c r="J297" s="19">
        <v>394</v>
      </c>
    </row>
    <row r="298" spans="2:10" x14ac:dyDescent="0.2">
      <c r="B298" s="1" t="s">
        <v>115</v>
      </c>
      <c r="C298" s="1" t="s">
        <v>146</v>
      </c>
      <c r="D298" s="1" t="s">
        <v>91</v>
      </c>
      <c r="E298" s="1">
        <v>40</v>
      </c>
      <c r="F298" s="19">
        <v>339</v>
      </c>
      <c r="G298" s="19">
        <v>399</v>
      </c>
      <c r="H298" s="19">
        <v>385</v>
      </c>
      <c r="I298" s="19">
        <v>295</v>
      </c>
      <c r="J298" s="19">
        <v>497</v>
      </c>
    </row>
    <row r="299" spans="2:10" x14ac:dyDescent="0.2">
      <c r="B299" s="1" t="s">
        <v>103</v>
      </c>
      <c r="C299" s="1" t="s">
        <v>147</v>
      </c>
      <c r="D299" s="1" t="s">
        <v>91</v>
      </c>
      <c r="E299" s="1">
        <v>40</v>
      </c>
      <c r="F299" s="19">
        <v>389</v>
      </c>
      <c r="G299" s="19">
        <v>256</v>
      </c>
      <c r="H299" s="19">
        <v>436</v>
      </c>
      <c r="I299" s="19">
        <v>237</v>
      </c>
      <c r="J299" s="19">
        <v>211</v>
      </c>
    </row>
    <row r="300" spans="2:10" x14ac:dyDescent="0.2">
      <c r="B300" s="1" t="s">
        <v>94</v>
      </c>
      <c r="C300" s="1" t="s">
        <v>148</v>
      </c>
      <c r="D300" s="1" t="s">
        <v>91</v>
      </c>
      <c r="E300" s="1">
        <v>40</v>
      </c>
      <c r="F300" s="19">
        <v>204</v>
      </c>
      <c r="G300" s="19">
        <v>207</v>
      </c>
      <c r="H300" s="19">
        <v>219</v>
      </c>
      <c r="I300" s="19">
        <v>326</v>
      </c>
      <c r="J300" s="19">
        <v>305</v>
      </c>
    </row>
    <row r="301" spans="2:10" x14ac:dyDescent="0.2">
      <c r="B301" s="1" t="s">
        <v>93</v>
      </c>
      <c r="C301" s="1" t="s">
        <v>149</v>
      </c>
      <c r="D301" s="1" t="s">
        <v>91</v>
      </c>
      <c r="E301" s="1">
        <v>40</v>
      </c>
      <c r="F301" s="19">
        <v>239</v>
      </c>
      <c r="G301" s="19">
        <v>400</v>
      </c>
      <c r="H301" s="19">
        <v>412</v>
      </c>
      <c r="I301" s="19">
        <v>491</v>
      </c>
      <c r="J301" s="19">
        <v>302</v>
      </c>
    </row>
    <row r="302" spans="2:10" x14ac:dyDescent="0.2">
      <c r="B302" s="1" t="s">
        <v>116</v>
      </c>
      <c r="C302" s="1" t="s">
        <v>150</v>
      </c>
      <c r="D302" s="1" t="s">
        <v>91</v>
      </c>
      <c r="E302" s="1">
        <v>40</v>
      </c>
      <c r="F302" s="19">
        <v>215</v>
      </c>
      <c r="G302" s="19">
        <v>379</v>
      </c>
      <c r="H302" s="19">
        <v>255</v>
      </c>
      <c r="I302" s="19">
        <v>479</v>
      </c>
      <c r="J302" s="19">
        <v>464</v>
      </c>
    </row>
    <row r="303" spans="2:10" x14ac:dyDescent="0.2">
      <c r="B303" s="1" t="s">
        <v>106</v>
      </c>
      <c r="C303" s="1" t="s">
        <v>151</v>
      </c>
      <c r="D303" s="1" t="s">
        <v>91</v>
      </c>
      <c r="E303" s="1">
        <v>40</v>
      </c>
      <c r="F303" s="19">
        <v>484</v>
      </c>
      <c r="G303" s="19">
        <v>307</v>
      </c>
      <c r="H303" s="19">
        <v>487</v>
      </c>
      <c r="I303" s="19">
        <v>392</v>
      </c>
      <c r="J303" s="19">
        <v>325</v>
      </c>
    </row>
    <row r="304" spans="2:10" x14ac:dyDescent="0.2">
      <c r="B304" s="1" t="s">
        <v>100</v>
      </c>
      <c r="C304" s="1" t="s">
        <v>152</v>
      </c>
      <c r="D304" s="1" t="s">
        <v>91</v>
      </c>
      <c r="E304" s="1">
        <v>40</v>
      </c>
      <c r="F304" s="19">
        <v>254</v>
      </c>
      <c r="G304" s="19">
        <v>230</v>
      </c>
      <c r="H304" s="19">
        <v>480</v>
      </c>
      <c r="I304" s="19">
        <v>228</v>
      </c>
      <c r="J304" s="19">
        <v>457</v>
      </c>
    </row>
    <row r="305" spans="2:10" x14ac:dyDescent="0.2">
      <c r="B305" s="1" t="s">
        <v>94</v>
      </c>
      <c r="C305" s="1" t="s">
        <v>153</v>
      </c>
      <c r="D305" s="1" t="s">
        <v>91</v>
      </c>
      <c r="E305" s="1">
        <v>40</v>
      </c>
      <c r="F305" s="19">
        <v>224</v>
      </c>
      <c r="G305" s="19">
        <v>398</v>
      </c>
      <c r="H305" s="19">
        <v>325</v>
      </c>
      <c r="I305" s="19">
        <v>284</v>
      </c>
      <c r="J305" s="19">
        <v>234</v>
      </c>
    </row>
    <row r="306" spans="2:10" x14ac:dyDescent="0.2">
      <c r="B306" s="1" t="s">
        <v>93</v>
      </c>
      <c r="C306" s="1" t="s">
        <v>154</v>
      </c>
      <c r="D306" s="1" t="s">
        <v>91</v>
      </c>
      <c r="E306" s="1">
        <v>40</v>
      </c>
      <c r="F306" s="19">
        <v>454</v>
      </c>
      <c r="G306" s="19">
        <v>281</v>
      </c>
      <c r="H306" s="19">
        <v>321</v>
      </c>
      <c r="I306" s="19">
        <v>407</v>
      </c>
      <c r="J306" s="19">
        <v>380</v>
      </c>
    </row>
    <row r="307" spans="2:10" x14ac:dyDescent="0.2">
      <c r="B307" s="1" t="s">
        <v>93</v>
      </c>
      <c r="C307" s="1" t="s">
        <v>117</v>
      </c>
      <c r="D307" s="1" t="s">
        <v>92</v>
      </c>
      <c r="E307" s="1">
        <v>20</v>
      </c>
      <c r="F307" s="19">
        <v>265</v>
      </c>
      <c r="G307" s="19">
        <v>431</v>
      </c>
      <c r="H307" s="19">
        <v>224</v>
      </c>
      <c r="I307" s="19">
        <v>474</v>
      </c>
      <c r="J307" s="19">
        <v>346</v>
      </c>
    </row>
    <row r="308" spans="2:10" x14ac:dyDescent="0.2">
      <c r="B308" s="1" t="s">
        <v>94</v>
      </c>
      <c r="C308" s="1" t="s">
        <v>118</v>
      </c>
      <c r="D308" s="1" t="s">
        <v>92</v>
      </c>
      <c r="E308" s="1">
        <v>20</v>
      </c>
      <c r="F308" s="19">
        <v>387</v>
      </c>
      <c r="G308" s="19">
        <v>435</v>
      </c>
      <c r="H308" s="19">
        <v>313</v>
      </c>
      <c r="I308" s="19">
        <v>268</v>
      </c>
      <c r="J308" s="19">
        <v>422</v>
      </c>
    </row>
    <row r="309" spans="2:10" x14ac:dyDescent="0.2">
      <c r="B309" s="1" t="s">
        <v>95</v>
      </c>
      <c r="C309" s="1" t="s">
        <v>119</v>
      </c>
      <c r="D309" s="1" t="s">
        <v>92</v>
      </c>
      <c r="E309" s="1">
        <v>20</v>
      </c>
      <c r="F309" s="19">
        <v>458</v>
      </c>
      <c r="G309" s="19">
        <v>311</v>
      </c>
      <c r="H309" s="19">
        <v>468</v>
      </c>
      <c r="I309" s="19">
        <v>429</v>
      </c>
      <c r="J309" s="19">
        <v>321</v>
      </c>
    </row>
    <row r="310" spans="2:10" x14ac:dyDescent="0.2">
      <c r="B310" s="1" t="s">
        <v>94</v>
      </c>
      <c r="C310" s="1" t="s">
        <v>120</v>
      </c>
      <c r="D310" s="1" t="s">
        <v>92</v>
      </c>
      <c r="E310" s="1">
        <v>20</v>
      </c>
      <c r="F310" s="19">
        <v>420</v>
      </c>
      <c r="G310" s="19">
        <v>230</v>
      </c>
      <c r="H310" s="19">
        <v>452</v>
      </c>
      <c r="I310" s="19">
        <v>216</v>
      </c>
      <c r="J310" s="19">
        <v>276</v>
      </c>
    </row>
    <row r="311" spans="2:10" x14ac:dyDescent="0.2">
      <c r="B311" s="1" t="s">
        <v>96</v>
      </c>
      <c r="C311" s="1" t="s">
        <v>121</v>
      </c>
      <c r="D311" s="1" t="s">
        <v>92</v>
      </c>
      <c r="E311" s="1">
        <v>20</v>
      </c>
      <c r="F311" s="19">
        <v>322</v>
      </c>
      <c r="G311" s="19">
        <v>308</v>
      </c>
      <c r="H311" s="19">
        <v>394</v>
      </c>
      <c r="I311" s="19">
        <v>404</v>
      </c>
      <c r="J311" s="19">
        <v>369</v>
      </c>
    </row>
    <row r="312" spans="2:10" x14ac:dyDescent="0.2">
      <c r="B312" s="1" t="s">
        <v>97</v>
      </c>
      <c r="C312" s="1" t="s">
        <v>122</v>
      </c>
      <c r="D312" s="1" t="s">
        <v>92</v>
      </c>
      <c r="E312" s="1">
        <v>20</v>
      </c>
      <c r="F312" s="19">
        <v>453</v>
      </c>
      <c r="G312" s="19">
        <v>302</v>
      </c>
      <c r="H312" s="19">
        <v>306</v>
      </c>
      <c r="I312" s="19">
        <v>296</v>
      </c>
      <c r="J312" s="19">
        <v>364</v>
      </c>
    </row>
    <row r="313" spans="2:10" x14ac:dyDescent="0.2">
      <c r="B313" s="1" t="s">
        <v>98</v>
      </c>
      <c r="C313" s="1" t="s">
        <v>123</v>
      </c>
      <c r="D313" s="1" t="s">
        <v>92</v>
      </c>
      <c r="E313" s="1">
        <v>20</v>
      </c>
      <c r="F313" s="19">
        <v>352</v>
      </c>
      <c r="G313" s="19">
        <v>316</v>
      </c>
      <c r="H313" s="19">
        <v>305</v>
      </c>
      <c r="I313" s="19">
        <v>448</v>
      </c>
      <c r="J313" s="19">
        <v>421</v>
      </c>
    </row>
    <row r="314" spans="2:10" x14ac:dyDescent="0.2">
      <c r="B314" s="1" t="s">
        <v>97</v>
      </c>
      <c r="C314" s="1" t="s">
        <v>124</v>
      </c>
      <c r="D314" s="1" t="s">
        <v>92</v>
      </c>
      <c r="E314" s="1">
        <v>20</v>
      </c>
      <c r="F314" s="19">
        <v>230</v>
      </c>
      <c r="G314" s="19">
        <v>359</v>
      </c>
      <c r="H314" s="19">
        <v>239</v>
      </c>
      <c r="I314" s="19">
        <v>285</v>
      </c>
      <c r="J314" s="19">
        <v>495</v>
      </c>
    </row>
    <row r="315" spans="2:10" x14ac:dyDescent="0.2">
      <c r="B315" s="1" t="s">
        <v>99</v>
      </c>
      <c r="C315" s="1" t="s">
        <v>125</v>
      </c>
      <c r="D315" s="1" t="s">
        <v>92</v>
      </c>
      <c r="E315" s="1">
        <v>20</v>
      </c>
      <c r="F315" s="19">
        <v>432</v>
      </c>
      <c r="G315" s="19">
        <v>491</v>
      </c>
      <c r="H315" s="19">
        <v>270</v>
      </c>
      <c r="I315" s="19">
        <v>310</v>
      </c>
      <c r="J315" s="19">
        <v>389</v>
      </c>
    </row>
    <row r="316" spans="2:10" x14ac:dyDescent="0.2">
      <c r="B316" s="1" t="s">
        <v>100</v>
      </c>
      <c r="C316" s="1" t="s">
        <v>126</v>
      </c>
      <c r="D316" s="1" t="s">
        <v>92</v>
      </c>
      <c r="E316" s="1">
        <v>20</v>
      </c>
      <c r="F316" s="19">
        <v>358</v>
      </c>
      <c r="G316" s="19">
        <v>266</v>
      </c>
      <c r="H316" s="19">
        <v>338</v>
      </c>
      <c r="I316" s="19">
        <v>313</v>
      </c>
      <c r="J316" s="19">
        <v>241</v>
      </c>
    </row>
    <row r="317" spans="2:10" x14ac:dyDescent="0.2">
      <c r="B317" s="1" t="s">
        <v>101</v>
      </c>
      <c r="C317" s="1" t="s">
        <v>127</v>
      </c>
      <c r="D317" s="1" t="s">
        <v>92</v>
      </c>
      <c r="E317" s="1">
        <v>20</v>
      </c>
      <c r="F317" s="19">
        <v>346</v>
      </c>
      <c r="G317" s="19">
        <v>394</v>
      </c>
      <c r="H317" s="19">
        <v>297</v>
      </c>
      <c r="I317" s="19">
        <v>440</v>
      </c>
      <c r="J317" s="19">
        <v>311</v>
      </c>
    </row>
    <row r="318" spans="2:10" x14ac:dyDescent="0.2">
      <c r="B318" s="1" t="s">
        <v>102</v>
      </c>
      <c r="C318" s="1" t="s">
        <v>128</v>
      </c>
      <c r="D318" s="1" t="s">
        <v>92</v>
      </c>
      <c r="E318" s="1">
        <v>20</v>
      </c>
      <c r="F318" s="19">
        <v>383</v>
      </c>
      <c r="G318" s="19">
        <v>241</v>
      </c>
      <c r="H318" s="19">
        <v>441</v>
      </c>
      <c r="I318" s="19">
        <v>218</v>
      </c>
      <c r="J318" s="19">
        <v>382</v>
      </c>
    </row>
    <row r="319" spans="2:10" x14ac:dyDescent="0.2">
      <c r="B319" s="1" t="s">
        <v>103</v>
      </c>
      <c r="C319" s="1" t="s">
        <v>129</v>
      </c>
      <c r="D319" s="1" t="s">
        <v>92</v>
      </c>
      <c r="E319" s="1">
        <v>20</v>
      </c>
      <c r="F319" s="19">
        <v>360</v>
      </c>
      <c r="G319" s="19">
        <v>467</v>
      </c>
      <c r="H319" s="19">
        <v>248</v>
      </c>
      <c r="I319" s="19">
        <v>345</v>
      </c>
      <c r="J319" s="19">
        <v>367</v>
      </c>
    </row>
    <row r="320" spans="2:10" x14ac:dyDescent="0.2">
      <c r="B320" s="1" t="s">
        <v>104</v>
      </c>
      <c r="C320" s="1" t="s">
        <v>130</v>
      </c>
      <c r="D320" s="1" t="s">
        <v>92</v>
      </c>
      <c r="E320" s="1">
        <v>20</v>
      </c>
      <c r="F320" s="19">
        <v>452</v>
      </c>
      <c r="G320" s="19">
        <v>229</v>
      </c>
      <c r="H320" s="19">
        <v>368</v>
      </c>
      <c r="I320" s="19">
        <v>308</v>
      </c>
      <c r="J320" s="19">
        <v>276</v>
      </c>
    </row>
    <row r="321" spans="2:10" x14ac:dyDescent="0.2">
      <c r="B321" s="1" t="s">
        <v>105</v>
      </c>
      <c r="C321" s="1" t="s">
        <v>131</v>
      </c>
      <c r="D321" s="1" t="s">
        <v>92</v>
      </c>
      <c r="E321" s="1">
        <v>20</v>
      </c>
      <c r="F321" s="19">
        <v>342</v>
      </c>
      <c r="G321" s="19">
        <v>296</v>
      </c>
      <c r="H321" s="19">
        <v>483</v>
      </c>
      <c r="I321" s="19">
        <v>331</v>
      </c>
      <c r="J321" s="19">
        <v>406</v>
      </c>
    </row>
    <row r="322" spans="2:10" x14ac:dyDescent="0.2">
      <c r="B322" s="1" t="s">
        <v>106</v>
      </c>
      <c r="C322" s="1" t="s">
        <v>132</v>
      </c>
      <c r="D322" s="1" t="s">
        <v>92</v>
      </c>
      <c r="E322" s="1">
        <v>20</v>
      </c>
      <c r="F322" s="19">
        <v>478</v>
      </c>
      <c r="G322" s="19">
        <v>407</v>
      </c>
      <c r="H322" s="19">
        <v>334</v>
      </c>
      <c r="I322" s="19">
        <v>238</v>
      </c>
      <c r="J322" s="19">
        <v>415</v>
      </c>
    </row>
    <row r="323" spans="2:10" x14ac:dyDescent="0.2">
      <c r="B323" s="1" t="s">
        <v>107</v>
      </c>
      <c r="C323" s="1" t="s">
        <v>133</v>
      </c>
      <c r="D323" s="1" t="s">
        <v>92</v>
      </c>
      <c r="E323" s="1">
        <v>20</v>
      </c>
      <c r="F323" s="19">
        <v>496</v>
      </c>
      <c r="G323" s="19">
        <v>400</v>
      </c>
      <c r="H323" s="19">
        <v>365</v>
      </c>
      <c r="I323" s="19">
        <v>430</v>
      </c>
      <c r="J323" s="19">
        <v>416</v>
      </c>
    </row>
    <row r="324" spans="2:10" x14ac:dyDescent="0.2">
      <c r="B324" s="1" t="s">
        <v>108</v>
      </c>
      <c r="C324" s="1" t="s">
        <v>134</v>
      </c>
      <c r="D324" s="1" t="s">
        <v>92</v>
      </c>
      <c r="E324" s="1">
        <v>20</v>
      </c>
      <c r="F324" s="19">
        <v>364</v>
      </c>
      <c r="G324" s="19">
        <v>227</v>
      </c>
      <c r="H324" s="19">
        <v>457</v>
      </c>
      <c r="I324" s="19">
        <v>306</v>
      </c>
      <c r="J324" s="19">
        <v>362</v>
      </c>
    </row>
    <row r="325" spans="2:10" x14ac:dyDescent="0.2">
      <c r="B325" s="1" t="s">
        <v>109</v>
      </c>
      <c r="C325" s="1" t="s">
        <v>135</v>
      </c>
      <c r="D325" s="1" t="s">
        <v>92</v>
      </c>
      <c r="E325" s="1">
        <v>20</v>
      </c>
      <c r="F325" s="19">
        <v>286</v>
      </c>
      <c r="G325" s="19">
        <v>317</v>
      </c>
      <c r="H325" s="19">
        <v>272</v>
      </c>
      <c r="I325" s="19">
        <v>480</v>
      </c>
      <c r="J325" s="19">
        <v>269</v>
      </c>
    </row>
    <row r="326" spans="2:10" x14ac:dyDescent="0.2">
      <c r="B326" s="1" t="s">
        <v>110</v>
      </c>
      <c r="C326" s="1" t="s">
        <v>136</v>
      </c>
      <c r="D326" s="1" t="s">
        <v>92</v>
      </c>
      <c r="E326" s="1">
        <v>20</v>
      </c>
      <c r="F326" s="19">
        <v>414</v>
      </c>
      <c r="G326" s="19">
        <v>403</v>
      </c>
      <c r="H326" s="19">
        <v>440</v>
      </c>
      <c r="I326" s="19">
        <v>461</v>
      </c>
      <c r="J326" s="19">
        <v>439</v>
      </c>
    </row>
    <row r="327" spans="2:10" x14ac:dyDescent="0.2">
      <c r="B327" s="1" t="s">
        <v>111</v>
      </c>
      <c r="C327" s="1" t="s">
        <v>137</v>
      </c>
      <c r="D327" s="1" t="s">
        <v>92</v>
      </c>
      <c r="E327" s="1">
        <v>20</v>
      </c>
      <c r="F327" s="19">
        <v>428</v>
      </c>
      <c r="G327" s="19">
        <v>289</v>
      </c>
      <c r="H327" s="19">
        <v>260</v>
      </c>
      <c r="I327" s="19">
        <v>312</v>
      </c>
      <c r="J327" s="19">
        <v>383</v>
      </c>
    </row>
    <row r="328" spans="2:10" x14ac:dyDescent="0.2">
      <c r="B328" s="1" t="s">
        <v>107</v>
      </c>
      <c r="C328" s="1" t="s">
        <v>138</v>
      </c>
      <c r="D328" s="1" t="s">
        <v>92</v>
      </c>
      <c r="E328" s="1">
        <v>20</v>
      </c>
      <c r="F328" s="19">
        <v>271</v>
      </c>
      <c r="G328" s="19">
        <v>337</v>
      </c>
      <c r="H328" s="19">
        <v>206</v>
      </c>
      <c r="I328" s="19">
        <v>499</v>
      </c>
      <c r="J328" s="19">
        <v>362</v>
      </c>
    </row>
    <row r="329" spans="2:10" x14ac:dyDescent="0.2">
      <c r="B329" s="1" t="s">
        <v>112</v>
      </c>
      <c r="C329" s="1" t="s">
        <v>139</v>
      </c>
      <c r="D329" s="1" t="s">
        <v>92</v>
      </c>
      <c r="E329" s="1">
        <v>20</v>
      </c>
      <c r="F329" s="19">
        <v>493</v>
      </c>
      <c r="G329" s="19">
        <v>371</v>
      </c>
      <c r="H329" s="19">
        <v>477</v>
      </c>
      <c r="I329" s="19">
        <v>243</v>
      </c>
      <c r="J329" s="19">
        <v>483</v>
      </c>
    </row>
    <row r="330" spans="2:10" x14ac:dyDescent="0.2">
      <c r="B330" s="1" t="s">
        <v>104</v>
      </c>
      <c r="C330" s="1" t="s">
        <v>140</v>
      </c>
      <c r="D330" s="1" t="s">
        <v>92</v>
      </c>
      <c r="E330" s="1">
        <v>20</v>
      </c>
      <c r="F330" s="19">
        <v>338</v>
      </c>
      <c r="G330" s="19">
        <v>305</v>
      </c>
      <c r="H330" s="19">
        <v>293</v>
      </c>
      <c r="I330" s="19">
        <v>476</v>
      </c>
      <c r="J330" s="19">
        <v>271</v>
      </c>
    </row>
    <row r="331" spans="2:10" x14ac:dyDescent="0.2">
      <c r="B331" s="1" t="s">
        <v>104</v>
      </c>
      <c r="C331" s="1" t="s">
        <v>141</v>
      </c>
      <c r="D331" s="1" t="s">
        <v>92</v>
      </c>
      <c r="E331" s="1">
        <v>20</v>
      </c>
      <c r="F331" s="19">
        <v>455</v>
      </c>
      <c r="G331" s="19">
        <v>204</v>
      </c>
      <c r="H331" s="19">
        <v>415</v>
      </c>
      <c r="I331" s="19">
        <v>316</v>
      </c>
      <c r="J331" s="19">
        <v>483</v>
      </c>
    </row>
    <row r="332" spans="2:10" x14ac:dyDescent="0.2">
      <c r="B332" s="1" t="s">
        <v>113</v>
      </c>
      <c r="C332" s="1" t="s">
        <v>142</v>
      </c>
      <c r="D332" s="1" t="s">
        <v>92</v>
      </c>
      <c r="E332" s="1">
        <v>20</v>
      </c>
      <c r="F332" s="19">
        <v>310</v>
      </c>
      <c r="G332" s="19">
        <v>242</v>
      </c>
      <c r="H332" s="19">
        <v>302</v>
      </c>
      <c r="I332" s="19">
        <v>285</v>
      </c>
      <c r="J332" s="19">
        <v>360</v>
      </c>
    </row>
    <row r="333" spans="2:10" x14ac:dyDescent="0.2">
      <c r="B333" s="1" t="s">
        <v>114</v>
      </c>
      <c r="C333" s="1" t="s">
        <v>143</v>
      </c>
      <c r="D333" s="1" t="s">
        <v>92</v>
      </c>
      <c r="E333" s="1">
        <v>20</v>
      </c>
      <c r="F333" s="19">
        <v>351</v>
      </c>
      <c r="G333" s="19">
        <v>308</v>
      </c>
      <c r="H333" s="19">
        <v>482</v>
      </c>
      <c r="I333" s="19">
        <v>269</v>
      </c>
      <c r="J333" s="19">
        <v>288</v>
      </c>
    </row>
    <row r="334" spans="2:10" x14ac:dyDescent="0.2">
      <c r="B334" s="1" t="s">
        <v>104</v>
      </c>
      <c r="C334" s="1" t="s">
        <v>144</v>
      </c>
      <c r="D334" s="1" t="s">
        <v>92</v>
      </c>
      <c r="E334" s="1">
        <v>20</v>
      </c>
      <c r="F334" s="19">
        <v>344</v>
      </c>
      <c r="G334" s="19">
        <v>466</v>
      </c>
      <c r="H334" s="19">
        <v>356</v>
      </c>
      <c r="I334" s="19">
        <v>309</v>
      </c>
      <c r="J334" s="19">
        <v>232</v>
      </c>
    </row>
    <row r="335" spans="2:10" x14ac:dyDescent="0.2">
      <c r="B335" s="1" t="s">
        <v>114</v>
      </c>
      <c r="C335" s="1" t="s">
        <v>145</v>
      </c>
      <c r="D335" s="1" t="s">
        <v>92</v>
      </c>
      <c r="E335" s="1">
        <v>20</v>
      </c>
      <c r="F335" s="19">
        <v>471</v>
      </c>
      <c r="G335" s="19">
        <v>415</v>
      </c>
      <c r="H335" s="19">
        <v>212</v>
      </c>
      <c r="I335" s="19">
        <v>334</v>
      </c>
      <c r="J335" s="19">
        <v>230</v>
      </c>
    </row>
    <row r="336" spans="2:10" x14ac:dyDescent="0.2">
      <c r="B336" s="1" t="s">
        <v>115</v>
      </c>
      <c r="C336" s="1" t="s">
        <v>146</v>
      </c>
      <c r="D336" s="1" t="s">
        <v>92</v>
      </c>
      <c r="E336" s="1">
        <v>20</v>
      </c>
      <c r="F336" s="19">
        <v>264</v>
      </c>
      <c r="G336" s="19">
        <v>358</v>
      </c>
      <c r="H336" s="19">
        <v>499</v>
      </c>
      <c r="I336" s="19">
        <v>418</v>
      </c>
      <c r="J336" s="19">
        <v>285</v>
      </c>
    </row>
    <row r="337" spans="2:10" x14ac:dyDescent="0.2">
      <c r="B337" s="1" t="s">
        <v>103</v>
      </c>
      <c r="C337" s="1" t="s">
        <v>147</v>
      </c>
      <c r="D337" s="1" t="s">
        <v>92</v>
      </c>
      <c r="E337" s="1">
        <v>20</v>
      </c>
      <c r="F337" s="19">
        <v>301</v>
      </c>
      <c r="G337" s="19">
        <v>400</v>
      </c>
      <c r="H337" s="19">
        <v>469</v>
      </c>
      <c r="I337" s="19">
        <v>489</v>
      </c>
      <c r="J337" s="19">
        <v>476</v>
      </c>
    </row>
    <row r="338" spans="2:10" x14ac:dyDescent="0.2">
      <c r="B338" s="1" t="s">
        <v>94</v>
      </c>
      <c r="C338" s="1" t="s">
        <v>148</v>
      </c>
      <c r="D338" s="1" t="s">
        <v>92</v>
      </c>
      <c r="E338" s="1">
        <v>20</v>
      </c>
      <c r="F338" s="19">
        <v>328</v>
      </c>
      <c r="G338" s="19">
        <v>218</v>
      </c>
      <c r="H338" s="19">
        <v>377</v>
      </c>
      <c r="I338" s="19">
        <v>338</v>
      </c>
      <c r="J338" s="19">
        <v>431</v>
      </c>
    </row>
    <row r="339" spans="2:10" x14ac:dyDescent="0.2">
      <c r="B339" s="1" t="s">
        <v>93</v>
      </c>
      <c r="C339" s="1" t="s">
        <v>149</v>
      </c>
      <c r="D339" s="1" t="s">
        <v>92</v>
      </c>
      <c r="E339" s="1">
        <v>20</v>
      </c>
      <c r="F339" s="19">
        <v>455</v>
      </c>
      <c r="G339" s="19">
        <v>338</v>
      </c>
      <c r="H339" s="19">
        <v>211</v>
      </c>
      <c r="I339" s="19">
        <v>384</v>
      </c>
      <c r="J339" s="19">
        <v>399</v>
      </c>
    </row>
    <row r="340" spans="2:10" x14ac:dyDescent="0.2">
      <c r="B340" s="1" t="s">
        <v>116</v>
      </c>
      <c r="C340" s="1" t="s">
        <v>150</v>
      </c>
      <c r="D340" s="1" t="s">
        <v>92</v>
      </c>
      <c r="E340" s="1">
        <v>20</v>
      </c>
      <c r="F340" s="19">
        <v>225</v>
      </c>
      <c r="G340" s="19">
        <v>208</v>
      </c>
      <c r="H340" s="19">
        <v>456</v>
      </c>
      <c r="I340" s="19">
        <v>471</v>
      </c>
      <c r="J340" s="19">
        <v>429</v>
      </c>
    </row>
    <row r="341" spans="2:10" x14ac:dyDescent="0.2">
      <c r="B341" s="1" t="s">
        <v>106</v>
      </c>
      <c r="C341" s="1" t="s">
        <v>151</v>
      </c>
      <c r="D341" s="1" t="s">
        <v>92</v>
      </c>
      <c r="E341" s="1">
        <v>20</v>
      </c>
      <c r="F341" s="19">
        <v>452</v>
      </c>
      <c r="G341" s="19">
        <v>234</v>
      </c>
      <c r="H341" s="19">
        <v>287</v>
      </c>
      <c r="I341" s="19">
        <v>444</v>
      </c>
      <c r="J341" s="19">
        <v>217</v>
      </c>
    </row>
    <row r="342" spans="2:10" x14ac:dyDescent="0.2">
      <c r="B342" s="1" t="s">
        <v>100</v>
      </c>
      <c r="C342" s="1" t="s">
        <v>152</v>
      </c>
      <c r="D342" s="1" t="s">
        <v>92</v>
      </c>
      <c r="E342" s="1">
        <v>20</v>
      </c>
      <c r="F342" s="19">
        <v>396</v>
      </c>
      <c r="G342" s="19">
        <v>405</v>
      </c>
      <c r="H342" s="19">
        <v>223</v>
      </c>
      <c r="I342" s="19">
        <v>278</v>
      </c>
      <c r="J342" s="19">
        <v>414</v>
      </c>
    </row>
    <row r="343" spans="2:10" x14ac:dyDescent="0.2">
      <c r="B343" s="1" t="s">
        <v>94</v>
      </c>
      <c r="C343" s="1" t="s">
        <v>153</v>
      </c>
      <c r="D343" s="1" t="s">
        <v>92</v>
      </c>
      <c r="E343" s="1">
        <v>20</v>
      </c>
      <c r="F343" s="19">
        <v>219</v>
      </c>
      <c r="G343" s="19">
        <v>478</v>
      </c>
      <c r="H343" s="19">
        <v>206</v>
      </c>
      <c r="I343" s="19">
        <v>405</v>
      </c>
      <c r="J343" s="19">
        <v>300</v>
      </c>
    </row>
    <row r="344" spans="2:10" x14ac:dyDescent="0.2">
      <c r="B344" s="1" t="s">
        <v>93</v>
      </c>
      <c r="C344" s="1" t="s">
        <v>154</v>
      </c>
      <c r="D344" s="1" t="s">
        <v>92</v>
      </c>
      <c r="E344" s="1">
        <v>20</v>
      </c>
      <c r="F344" s="19">
        <v>307</v>
      </c>
      <c r="G344" s="19">
        <v>430</v>
      </c>
      <c r="H344" s="19">
        <v>316</v>
      </c>
      <c r="I344" s="19">
        <v>313</v>
      </c>
      <c r="J344" s="19">
        <v>422</v>
      </c>
    </row>
    <row r="345" spans="2:10" x14ac:dyDescent="0.2">
      <c r="B345" s="1" t="s">
        <v>93</v>
      </c>
      <c r="C345" s="1" t="s">
        <v>117</v>
      </c>
      <c r="D345" s="1" t="s">
        <v>92</v>
      </c>
      <c r="E345" s="1">
        <v>40</v>
      </c>
      <c r="F345" s="19">
        <v>443</v>
      </c>
      <c r="G345" s="19">
        <v>335</v>
      </c>
      <c r="H345" s="19">
        <v>388</v>
      </c>
      <c r="I345" s="19">
        <v>325</v>
      </c>
      <c r="J345" s="19">
        <v>333</v>
      </c>
    </row>
    <row r="346" spans="2:10" x14ac:dyDescent="0.2">
      <c r="B346" s="1" t="s">
        <v>94</v>
      </c>
      <c r="C346" s="1" t="s">
        <v>118</v>
      </c>
      <c r="D346" s="1" t="s">
        <v>92</v>
      </c>
      <c r="E346" s="1">
        <v>40</v>
      </c>
      <c r="F346" s="19">
        <v>460</v>
      </c>
      <c r="G346" s="19">
        <v>314</v>
      </c>
      <c r="H346" s="19">
        <v>292</v>
      </c>
      <c r="I346" s="19">
        <v>447</v>
      </c>
      <c r="J346" s="19">
        <v>433</v>
      </c>
    </row>
    <row r="347" spans="2:10" x14ac:dyDescent="0.2">
      <c r="B347" s="1" t="s">
        <v>95</v>
      </c>
      <c r="C347" s="1" t="s">
        <v>119</v>
      </c>
      <c r="D347" s="1" t="s">
        <v>92</v>
      </c>
      <c r="E347" s="1">
        <v>40</v>
      </c>
      <c r="F347" s="19">
        <v>429</v>
      </c>
      <c r="G347" s="19">
        <v>427</v>
      </c>
      <c r="H347" s="19">
        <v>450</v>
      </c>
      <c r="I347" s="19">
        <v>232</v>
      </c>
      <c r="J347" s="19">
        <v>207</v>
      </c>
    </row>
    <row r="348" spans="2:10" x14ac:dyDescent="0.2">
      <c r="B348" s="1" t="s">
        <v>94</v>
      </c>
      <c r="C348" s="1" t="s">
        <v>120</v>
      </c>
      <c r="D348" s="1" t="s">
        <v>92</v>
      </c>
      <c r="E348" s="1">
        <v>40</v>
      </c>
      <c r="F348" s="19">
        <v>391</v>
      </c>
      <c r="G348" s="19">
        <v>345</v>
      </c>
      <c r="H348" s="19">
        <v>398</v>
      </c>
      <c r="I348" s="19">
        <v>432</v>
      </c>
      <c r="J348" s="19">
        <v>229</v>
      </c>
    </row>
    <row r="349" spans="2:10" x14ac:dyDescent="0.2">
      <c r="B349" s="1" t="s">
        <v>96</v>
      </c>
      <c r="C349" s="1" t="s">
        <v>121</v>
      </c>
      <c r="D349" s="1" t="s">
        <v>92</v>
      </c>
      <c r="E349" s="1">
        <v>40</v>
      </c>
      <c r="F349" s="19">
        <v>482</v>
      </c>
      <c r="G349" s="19">
        <v>267</v>
      </c>
      <c r="H349" s="19">
        <v>288</v>
      </c>
      <c r="I349" s="19">
        <v>471</v>
      </c>
      <c r="J349" s="19">
        <v>437</v>
      </c>
    </row>
    <row r="350" spans="2:10" x14ac:dyDescent="0.2">
      <c r="B350" s="1" t="s">
        <v>97</v>
      </c>
      <c r="C350" s="1" t="s">
        <v>122</v>
      </c>
      <c r="D350" s="1" t="s">
        <v>92</v>
      </c>
      <c r="E350" s="1">
        <v>40</v>
      </c>
      <c r="F350" s="19">
        <v>267</v>
      </c>
      <c r="G350" s="19">
        <v>252</v>
      </c>
      <c r="H350" s="19">
        <v>404</v>
      </c>
      <c r="I350" s="19">
        <v>380</v>
      </c>
      <c r="J350" s="19">
        <v>279</v>
      </c>
    </row>
    <row r="351" spans="2:10" x14ac:dyDescent="0.2">
      <c r="B351" s="1" t="s">
        <v>98</v>
      </c>
      <c r="C351" s="1" t="s">
        <v>123</v>
      </c>
      <c r="D351" s="1" t="s">
        <v>92</v>
      </c>
      <c r="E351" s="1">
        <v>40</v>
      </c>
      <c r="F351" s="19">
        <v>387</v>
      </c>
      <c r="G351" s="19">
        <v>367</v>
      </c>
      <c r="H351" s="19">
        <v>214</v>
      </c>
      <c r="I351" s="19">
        <v>396</v>
      </c>
      <c r="J351" s="19">
        <v>211</v>
      </c>
    </row>
    <row r="352" spans="2:10" x14ac:dyDescent="0.2">
      <c r="B352" s="1" t="s">
        <v>97</v>
      </c>
      <c r="C352" s="1" t="s">
        <v>124</v>
      </c>
      <c r="D352" s="1" t="s">
        <v>92</v>
      </c>
      <c r="E352" s="1">
        <v>40</v>
      </c>
      <c r="F352" s="19">
        <v>422</v>
      </c>
      <c r="G352" s="19">
        <v>259</v>
      </c>
      <c r="H352" s="19">
        <v>410</v>
      </c>
      <c r="I352" s="19">
        <v>317</v>
      </c>
      <c r="J352" s="19">
        <v>443</v>
      </c>
    </row>
    <row r="353" spans="2:10" x14ac:dyDescent="0.2">
      <c r="B353" s="1" t="s">
        <v>99</v>
      </c>
      <c r="C353" s="1" t="s">
        <v>125</v>
      </c>
      <c r="D353" s="1" t="s">
        <v>92</v>
      </c>
      <c r="E353" s="1">
        <v>40</v>
      </c>
      <c r="F353" s="19">
        <v>446</v>
      </c>
      <c r="G353" s="19">
        <v>239</v>
      </c>
      <c r="H353" s="19">
        <v>290</v>
      </c>
      <c r="I353" s="19">
        <v>229</v>
      </c>
      <c r="J353" s="19">
        <v>283</v>
      </c>
    </row>
    <row r="354" spans="2:10" x14ac:dyDescent="0.2">
      <c r="B354" s="1" t="s">
        <v>100</v>
      </c>
      <c r="C354" s="1" t="s">
        <v>126</v>
      </c>
      <c r="D354" s="1" t="s">
        <v>92</v>
      </c>
      <c r="E354" s="1">
        <v>40</v>
      </c>
      <c r="F354" s="19">
        <v>496</v>
      </c>
      <c r="G354" s="19">
        <v>425</v>
      </c>
      <c r="H354" s="19">
        <v>328</v>
      </c>
      <c r="I354" s="19">
        <v>202</v>
      </c>
      <c r="J354" s="19">
        <v>231</v>
      </c>
    </row>
    <row r="355" spans="2:10" x14ac:dyDescent="0.2">
      <c r="B355" s="1" t="s">
        <v>101</v>
      </c>
      <c r="C355" s="1" t="s">
        <v>127</v>
      </c>
      <c r="D355" s="1" t="s">
        <v>92</v>
      </c>
      <c r="E355" s="1">
        <v>40</v>
      </c>
      <c r="F355" s="19">
        <v>232</v>
      </c>
      <c r="G355" s="19">
        <v>323</v>
      </c>
      <c r="H355" s="19">
        <v>411</v>
      </c>
      <c r="I355" s="19">
        <v>315</v>
      </c>
      <c r="J355" s="19">
        <v>279</v>
      </c>
    </row>
    <row r="356" spans="2:10" x14ac:dyDescent="0.2">
      <c r="B356" s="1" t="s">
        <v>102</v>
      </c>
      <c r="C356" s="1" t="s">
        <v>128</v>
      </c>
      <c r="D356" s="1" t="s">
        <v>92</v>
      </c>
      <c r="E356" s="1">
        <v>40</v>
      </c>
      <c r="F356" s="19">
        <v>360</v>
      </c>
      <c r="G356" s="19">
        <v>325</v>
      </c>
      <c r="H356" s="19">
        <v>204</v>
      </c>
      <c r="I356" s="19">
        <v>480</v>
      </c>
      <c r="J356" s="19">
        <v>278</v>
      </c>
    </row>
    <row r="357" spans="2:10" x14ac:dyDescent="0.2">
      <c r="B357" s="1" t="s">
        <v>103</v>
      </c>
      <c r="C357" s="1" t="s">
        <v>129</v>
      </c>
      <c r="D357" s="1" t="s">
        <v>92</v>
      </c>
      <c r="E357" s="1">
        <v>40</v>
      </c>
      <c r="F357" s="19">
        <v>425</v>
      </c>
      <c r="G357" s="19">
        <v>490</v>
      </c>
      <c r="H357" s="19">
        <v>297</v>
      </c>
      <c r="I357" s="19">
        <v>218</v>
      </c>
      <c r="J357" s="19">
        <v>290</v>
      </c>
    </row>
    <row r="358" spans="2:10" x14ac:dyDescent="0.2">
      <c r="B358" s="1" t="s">
        <v>104</v>
      </c>
      <c r="C358" s="1" t="s">
        <v>130</v>
      </c>
      <c r="D358" s="1" t="s">
        <v>92</v>
      </c>
      <c r="E358" s="1">
        <v>40</v>
      </c>
      <c r="F358" s="19">
        <v>412</v>
      </c>
      <c r="G358" s="19">
        <v>277</v>
      </c>
      <c r="H358" s="19">
        <v>270</v>
      </c>
      <c r="I358" s="19">
        <v>236</v>
      </c>
      <c r="J358" s="19">
        <v>414</v>
      </c>
    </row>
    <row r="359" spans="2:10" x14ac:dyDescent="0.2">
      <c r="B359" s="1" t="s">
        <v>105</v>
      </c>
      <c r="C359" s="1" t="s">
        <v>131</v>
      </c>
      <c r="D359" s="1" t="s">
        <v>92</v>
      </c>
      <c r="E359" s="1">
        <v>40</v>
      </c>
      <c r="F359" s="19">
        <v>487</v>
      </c>
      <c r="G359" s="19">
        <v>381</v>
      </c>
      <c r="H359" s="19">
        <v>285</v>
      </c>
      <c r="I359" s="19">
        <v>468</v>
      </c>
      <c r="J359" s="19">
        <v>328</v>
      </c>
    </row>
    <row r="360" spans="2:10" x14ac:dyDescent="0.2">
      <c r="B360" s="1" t="s">
        <v>106</v>
      </c>
      <c r="C360" s="1" t="s">
        <v>132</v>
      </c>
      <c r="D360" s="1" t="s">
        <v>92</v>
      </c>
      <c r="E360" s="1">
        <v>40</v>
      </c>
      <c r="F360" s="19">
        <v>412</v>
      </c>
      <c r="G360" s="19">
        <v>282</v>
      </c>
      <c r="H360" s="19">
        <v>347</v>
      </c>
      <c r="I360" s="19">
        <v>428</v>
      </c>
      <c r="J360" s="19">
        <v>363</v>
      </c>
    </row>
    <row r="361" spans="2:10" x14ac:dyDescent="0.2">
      <c r="B361" s="1" t="s">
        <v>107</v>
      </c>
      <c r="C361" s="1" t="s">
        <v>133</v>
      </c>
      <c r="D361" s="1" t="s">
        <v>92</v>
      </c>
      <c r="E361" s="1">
        <v>40</v>
      </c>
      <c r="F361" s="19">
        <v>309</v>
      </c>
      <c r="G361" s="19">
        <v>290</v>
      </c>
      <c r="H361" s="19">
        <v>255</v>
      </c>
      <c r="I361" s="19">
        <v>404</v>
      </c>
      <c r="J361" s="19">
        <v>252</v>
      </c>
    </row>
    <row r="362" spans="2:10" x14ac:dyDescent="0.2">
      <c r="B362" s="1" t="s">
        <v>108</v>
      </c>
      <c r="C362" s="1" t="s">
        <v>134</v>
      </c>
      <c r="D362" s="1" t="s">
        <v>92</v>
      </c>
      <c r="E362" s="1">
        <v>40</v>
      </c>
      <c r="F362" s="19">
        <v>355</v>
      </c>
      <c r="G362" s="19">
        <v>280</v>
      </c>
      <c r="H362" s="19">
        <v>381</v>
      </c>
      <c r="I362" s="19">
        <v>401</v>
      </c>
      <c r="J362" s="19">
        <v>201</v>
      </c>
    </row>
    <row r="363" spans="2:10" x14ac:dyDescent="0.2">
      <c r="B363" s="1" t="s">
        <v>109</v>
      </c>
      <c r="C363" s="1" t="s">
        <v>135</v>
      </c>
      <c r="D363" s="1" t="s">
        <v>92</v>
      </c>
      <c r="E363" s="1">
        <v>40</v>
      </c>
      <c r="F363" s="19">
        <v>204</v>
      </c>
      <c r="G363" s="19">
        <v>470</v>
      </c>
      <c r="H363" s="19">
        <v>298</v>
      </c>
      <c r="I363" s="19">
        <v>296</v>
      </c>
      <c r="J363" s="19">
        <v>294</v>
      </c>
    </row>
    <row r="364" spans="2:10" x14ac:dyDescent="0.2">
      <c r="B364" s="1" t="s">
        <v>110</v>
      </c>
      <c r="C364" s="1" t="s">
        <v>136</v>
      </c>
      <c r="D364" s="1" t="s">
        <v>92</v>
      </c>
      <c r="E364" s="1">
        <v>40</v>
      </c>
      <c r="F364" s="19">
        <v>447</v>
      </c>
      <c r="G364" s="19">
        <v>355</v>
      </c>
      <c r="H364" s="19">
        <v>268</v>
      </c>
      <c r="I364" s="19">
        <v>429</v>
      </c>
      <c r="J364" s="19">
        <v>283</v>
      </c>
    </row>
    <row r="365" spans="2:10" x14ac:dyDescent="0.2">
      <c r="B365" s="1" t="s">
        <v>111</v>
      </c>
      <c r="C365" s="1" t="s">
        <v>137</v>
      </c>
      <c r="D365" s="1" t="s">
        <v>92</v>
      </c>
      <c r="E365" s="1">
        <v>40</v>
      </c>
      <c r="F365" s="19">
        <v>329</v>
      </c>
      <c r="G365" s="19">
        <v>473</v>
      </c>
      <c r="H365" s="19">
        <v>368</v>
      </c>
      <c r="I365" s="19">
        <v>208</v>
      </c>
      <c r="J365" s="19">
        <v>486</v>
      </c>
    </row>
    <row r="366" spans="2:10" x14ac:dyDescent="0.2">
      <c r="B366" s="1" t="s">
        <v>107</v>
      </c>
      <c r="C366" s="1" t="s">
        <v>138</v>
      </c>
      <c r="D366" s="1" t="s">
        <v>92</v>
      </c>
      <c r="E366" s="1">
        <v>40</v>
      </c>
      <c r="F366" s="19">
        <v>473</v>
      </c>
      <c r="G366" s="19">
        <v>208</v>
      </c>
      <c r="H366" s="19">
        <v>337</v>
      </c>
      <c r="I366" s="19">
        <v>256</v>
      </c>
      <c r="J366" s="19">
        <v>371</v>
      </c>
    </row>
    <row r="367" spans="2:10" x14ac:dyDescent="0.2">
      <c r="B367" s="1" t="s">
        <v>112</v>
      </c>
      <c r="C367" s="1" t="s">
        <v>139</v>
      </c>
      <c r="D367" s="1" t="s">
        <v>92</v>
      </c>
      <c r="E367" s="1">
        <v>40</v>
      </c>
      <c r="F367" s="19">
        <v>360</v>
      </c>
      <c r="G367" s="19">
        <v>308</v>
      </c>
      <c r="H367" s="19">
        <v>201</v>
      </c>
      <c r="I367" s="19">
        <v>418</v>
      </c>
      <c r="J367" s="19">
        <v>299</v>
      </c>
    </row>
    <row r="368" spans="2:10" x14ac:dyDescent="0.2">
      <c r="B368" s="1" t="s">
        <v>104</v>
      </c>
      <c r="C368" s="1" t="s">
        <v>140</v>
      </c>
      <c r="D368" s="1" t="s">
        <v>92</v>
      </c>
      <c r="E368" s="1">
        <v>40</v>
      </c>
      <c r="F368" s="19">
        <v>279</v>
      </c>
      <c r="G368" s="19">
        <v>335</v>
      </c>
      <c r="H368" s="19">
        <v>284</v>
      </c>
      <c r="I368" s="19">
        <v>372</v>
      </c>
      <c r="J368" s="19">
        <v>433</v>
      </c>
    </row>
    <row r="369" spans="2:10" x14ac:dyDescent="0.2">
      <c r="B369" s="1" t="s">
        <v>104</v>
      </c>
      <c r="C369" s="1" t="s">
        <v>141</v>
      </c>
      <c r="D369" s="1" t="s">
        <v>92</v>
      </c>
      <c r="E369" s="1">
        <v>40</v>
      </c>
      <c r="F369" s="19">
        <v>214</v>
      </c>
      <c r="G369" s="19">
        <v>272</v>
      </c>
      <c r="H369" s="19">
        <v>314</v>
      </c>
      <c r="I369" s="19">
        <v>231</v>
      </c>
      <c r="J369" s="19">
        <v>387</v>
      </c>
    </row>
    <row r="370" spans="2:10" x14ac:dyDescent="0.2">
      <c r="B370" s="1" t="s">
        <v>113</v>
      </c>
      <c r="C370" s="1" t="s">
        <v>142</v>
      </c>
      <c r="D370" s="1" t="s">
        <v>92</v>
      </c>
      <c r="E370" s="1">
        <v>40</v>
      </c>
      <c r="F370" s="19">
        <v>385</v>
      </c>
      <c r="G370" s="19">
        <v>332</v>
      </c>
      <c r="H370" s="19">
        <v>466</v>
      </c>
      <c r="I370" s="19">
        <v>418</v>
      </c>
      <c r="J370" s="19">
        <v>247</v>
      </c>
    </row>
    <row r="371" spans="2:10" x14ac:dyDescent="0.2">
      <c r="B371" s="1" t="s">
        <v>114</v>
      </c>
      <c r="C371" s="1" t="s">
        <v>143</v>
      </c>
      <c r="D371" s="1" t="s">
        <v>92</v>
      </c>
      <c r="E371" s="1">
        <v>40</v>
      </c>
      <c r="F371" s="19">
        <v>224</v>
      </c>
      <c r="G371" s="19">
        <v>444</v>
      </c>
      <c r="H371" s="19">
        <v>331</v>
      </c>
      <c r="I371" s="19">
        <v>472</v>
      </c>
      <c r="J371" s="19">
        <v>350</v>
      </c>
    </row>
    <row r="372" spans="2:10" x14ac:dyDescent="0.2">
      <c r="B372" s="1" t="s">
        <v>104</v>
      </c>
      <c r="C372" s="1" t="s">
        <v>144</v>
      </c>
      <c r="D372" s="1" t="s">
        <v>92</v>
      </c>
      <c r="E372" s="1">
        <v>40</v>
      </c>
      <c r="F372" s="19">
        <v>415</v>
      </c>
      <c r="G372" s="19">
        <v>277</v>
      </c>
      <c r="H372" s="19">
        <v>342</v>
      </c>
      <c r="I372" s="19">
        <v>383</v>
      </c>
      <c r="J372" s="19">
        <v>329</v>
      </c>
    </row>
    <row r="373" spans="2:10" x14ac:dyDescent="0.2">
      <c r="B373" s="1" t="s">
        <v>114</v>
      </c>
      <c r="C373" s="1" t="s">
        <v>145</v>
      </c>
      <c r="D373" s="1" t="s">
        <v>92</v>
      </c>
      <c r="E373" s="1">
        <v>40</v>
      </c>
      <c r="F373" s="19">
        <v>252</v>
      </c>
      <c r="G373" s="19">
        <v>432</v>
      </c>
      <c r="H373" s="19">
        <v>455</v>
      </c>
      <c r="I373" s="19">
        <v>231</v>
      </c>
      <c r="J373" s="19">
        <v>252</v>
      </c>
    </row>
    <row r="374" spans="2:10" x14ac:dyDescent="0.2">
      <c r="B374" s="1" t="s">
        <v>115</v>
      </c>
      <c r="C374" s="1" t="s">
        <v>146</v>
      </c>
      <c r="D374" s="1" t="s">
        <v>92</v>
      </c>
      <c r="E374" s="1">
        <v>40</v>
      </c>
      <c r="F374" s="19">
        <v>388</v>
      </c>
      <c r="G374" s="19">
        <v>339</v>
      </c>
      <c r="H374" s="19">
        <v>288</v>
      </c>
      <c r="I374" s="19">
        <v>303</v>
      </c>
      <c r="J374" s="19">
        <v>328</v>
      </c>
    </row>
    <row r="375" spans="2:10" x14ac:dyDescent="0.2">
      <c r="B375" s="1" t="s">
        <v>103</v>
      </c>
      <c r="C375" s="1" t="s">
        <v>147</v>
      </c>
      <c r="D375" s="1" t="s">
        <v>92</v>
      </c>
      <c r="E375" s="1">
        <v>40</v>
      </c>
      <c r="F375" s="19">
        <v>427</v>
      </c>
      <c r="G375" s="19">
        <v>418</v>
      </c>
      <c r="H375" s="19">
        <v>204</v>
      </c>
      <c r="I375" s="19">
        <v>421</v>
      </c>
      <c r="J375" s="19">
        <v>324</v>
      </c>
    </row>
    <row r="376" spans="2:10" x14ac:dyDescent="0.2">
      <c r="B376" s="1" t="s">
        <v>94</v>
      </c>
      <c r="C376" s="1" t="s">
        <v>148</v>
      </c>
      <c r="D376" s="1" t="s">
        <v>92</v>
      </c>
      <c r="E376" s="1">
        <v>40</v>
      </c>
      <c r="F376" s="19">
        <v>297</v>
      </c>
      <c r="G376" s="19">
        <v>405</v>
      </c>
      <c r="H376" s="19">
        <v>270</v>
      </c>
      <c r="I376" s="19">
        <v>283</v>
      </c>
      <c r="J376" s="19">
        <v>427</v>
      </c>
    </row>
    <row r="377" spans="2:10" x14ac:dyDescent="0.2">
      <c r="B377" s="1" t="s">
        <v>93</v>
      </c>
      <c r="C377" s="1" t="s">
        <v>149</v>
      </c>
      <c r="D377" s="1" t="s">
        <v>92</v>
      </c>
      <c r="E377" s="1">
        <v>40</v>
      </c>
      <c r="F377" s="19">
        <v>354</v>
      </c>
      <c r="G377" s="19">
        <v>205</v>
      </c>
      <c r="H377" s="19">
        <v>405</v>
      </c>
      <c r="I377" s="19">
        <v>358</v>
      </c>
      <c r="J377" s="19">
        <v>447</v>
      </c>
    </row>
    <row r="378" spans="2:10" x14ac:dyDescent="0.2">
      <c r="B378" s="1" t="s">
        <v>116</v>
      </c>
      <c r="C378" s="1" t="s">
        <v>150</v>
      </c>
      <c r="D378" s="1" t="s">
        <v>92</v>
      </c>
      <c r="E378" s="1">
        <v>40</v>
      </c>
      <c r="F378" s="19">
        <v>424</v>
      </c>
      <c r="G378" s="19">
        <v>253</v>
      </c>
      <c r="H378" s="19">
        <v>399</v>
      </c>
      <c r="I378" s="19">
        <v>485</v>
      </c>
      <c r="J378" s="19">
        <v>453</v>
      </c>
    </row>
    <row r="379" spans="2:10" x14ac:dyDescent="0.2">
      <c r="B379" s="1" t="s">
        <v>106</v>
      </c>
      <c r="C379" s="1" t="s">
        <v>151</v>
      </c>
      <c r="D379" s="1" t="s">
        <v>92</v>
      </c>
      <c r="E379" s="1">
        <v>40</v>
      </c>
      <c r="F379" s="19">
        <v>425</v>
      </c>
      <c r="G379" s="19">
        <v>271</v>
      </c>
      <c r="H379" s="19">
        <v>204</v>
      </c>
      <c r="I379" s="19">
        <v>203</v>
      </c>
      <c r="J379" s="19">
        <v>424</v>
      </c>
    </row>
    <row r="380" spans="2:10" x14ac:dyDescent="0.2">
      <c r="B380" s="1" t="s">
        <v>100</v>
      </c>
      <c r="C380" s="1" t="s">
        <v>152</v>
      </c>
      <c r="D380" s="1" t="s">
        <v>92</v>
      </c>
      <c r="E380" s="1">
        <v>40</v>
      </c>
      <c r="F380" s="19">
        <v>241</v>
      </c>
      <c r="G380" s="19">
        <v>357</v>
      </c>
      <c r="H380" s="19">
        <v>356</v>
      </c>
      <c r="I380" s="19">
        <v>230</v>
      </c>
      <c r="J380" s="19">
        <v>430</v>
      </c>
    </row>
    <row r="381" spans="2:10" x14ac:dyDescent="0.2">
      <c r="B381" s="1" t="s">
        <v>94</v>
      </c>
      <c r="C381" s="1" t="s">
        <v>153</v>
      </c>
      <c r="D381" s="1" t="s">
        <v>92</v>
      </c>
      <c r="E381" s="1">
        <v>40</v>
      </c>
      <c r="F381" s="19">
        <v>206</v>
      </c>
      <c r="G381" s="19">
        <v>278</v>
      </c>
      <c r="H381" s="19">
        <v>264</v>
      </c>
      <c r="I381" s="19">
        <v>449</v>
      </c>
      <c r="J381" s="19">
        <v>327</v>
      </c>
    </row>
    <row r="382" spans="2:10" x14ac:dyDescent="0.2">
      <c r="B382" s="1" t="s">
        <v>93</v>
      </c>
      <c r="C382" s="1" t="s">
        <v>154</v>
      </c>
      <c r="D382" s="1" t="s">
        <v>92</v>
      </c>
      <c r="E382" s="1">
        <v>40</v>
      </c>
      <c r="F382" s="19">
        <v>414</v>
      </c>
      <c r="G382" s="19">
        <v>242</v>
      </c>
      <c r="H382" s="19">
        <v>309</v>
      </c>
      <c r="I382" s="19">
        <v>355</v>
      </c>
      <c r="J382" s="19">
        <v>362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J382"/>
  <sheetViews>
    <sheetView showGridLines="0" workbookViewId="0">
      <pane ySplit="2" topLeftCell="A3" activePane="bottomLeft" state="frozen"/>
      <selection pane="bottomLeft" activeCell="H19" sqref="H19"/>
    </sheetView>
  </sheetViews>
  <sheetFormatPr defaultColWidth="9.140625" defaultRowHeight="12.75" x14ac:dyDescent="0.2"/>
  <cols>
    <col min="1" max="1" width="2.7109375" style="1" customWidth="1"/>
    <col min="2" max="2" width="18.85546875" style="1" bestFit="1" customWidth="1"/>
    <col min="3" max="3" width="16.7109375" style="1" customWidth="1"/>
    <col min="4" max="4" width="11.5703125" style="1" bestFit="1" customWidth="1"/>
    <col min="5" max="5" width="9.140625" style="1"/>
    <col min="6" max="10" width="9.140625" style="19"/>
    <col min="11" max="16384" width="9.140625" style="1"/>
  </cols>
  <sheetData>
    <row r="2" spans="2:10" s="2" customFormat="1" x14ac:dyDescent="0.2">
      <c r="B2" s="20" t="s">
        <v>0</v>
      </c>
      <c r="C2" s="20" t="s">
        <v>45</v>
      </c>
      <c r="D2" s="20" t="s">
        <v>48</v>
      </c>
      <c r="E2" s="20" t="s">
        <v>21</v>
      </c>
      <c r="F2" s="20" t="s">
        <v>74</v>
      </c>
      <c r="G2" s="20" t="s">
        <v>75</v>
      </c>
      <c r="H2" s="20" t="s">
        <v>76</v>
      </c>
      <c r="I2" s="20" t="s">
        <v>77</v>
      </c>
      <c r="J2" s="20" t="s">
        <v>78</v>
      </c>
    </row>
    <row r="3" spans="2:10" x14ac:dyDescent="0.2">
      <c r="B3" s="1" t="s">
        <v>93</v>
      </c>
      <c r="C3" s="1" t="s">
        <v>117</v>
      </c>
      <c r="D3" s="1" t="s">
        <v>88</v>
      </c>
      <c r="E3" s="1">
        <v>20</v>
      </c>
      <c r="F3" s="19">
        <v>500</v>
      </c>
      <c r="G3" s="19">
        <v>500</v>
      </c>
      <c r="H3" s="19">
        <v>500</v>
      </c>
      <c r="I3" s="19">
        <v>500</v>
      </c>
      <c r="J3" s="19">
        <v>500</v>
      </c>
    </row>
    <row r="4" spans="2:10" x14ac:dyDescent="0.2">
      <c r="B4" s="1" t="s">
        <v>94</v>
      </c>
      <c r="C4" s="1" t="s">
        <v>118</v>
      </c>
      <c r="D4" s="1" t="s">
        <v>88</v>
      </c>
      <c r="E4" s="1">
        <v>20</v>
      </c>
      <c r="F4" s="19">
        <v>500</v>
      </c>
      <c r="G4" s="19">
        <v>500</v>
      </c>
      <c r="H4" s="19">
        <v>500</v>
      </c>
      <c r="I4" s="19">
        <v>500</v>
      </c>
      <c r="J4" s="19">
        <v>500</v>
      </c>
    </row>
    <row r="5" spans="2:10" x14ac:dyDescent="0.2">
      <c r="B5" s="1" t="s">
        <v>95</v>
      </c>
      <c r="C5" s="1" t="s">
        <v>119</v>
      </c>
      <c r="D5" s="1" t="s">
        <v>88</v>
      </c>
      <c r="E5" s="1">
        <v>20</v>
      </c>
      <c r="F5" s="19">
        <v>500</v>
      </c>
      <c r="G5" s="19">
        <v>500</v>
      </c>
      <c r="H5" s="19">
        <v>500</v>
      </c>
      <c r="I5" s="19">
        <v>500</v>
      </c>
      <c r="J5" s="19">
        <v>500</v>
      </c>
    </row>
    <row r="6" spans="2:10" x14ac:dyDescent="0.2">
      <c r="B6" s="1" t="s">
        <v>94</v>
      </c>
      <c r="C6" s="1" t="s">
        <v>120</v>
      </c>
      <c r="D6" s="1" t="s">
        <v>88</v>
      </c>
      <c r="E6" s="1">
        <v>20</v>
      </c>
      <c r="F6" s="19">
        <v>500</v>
      </c>
      <c r="G6" s="19">
        <v>500</v>
      </c>
      <c r="H6" s="19">
        <v>500</v>
      </c>
      <c r="I6" s="19">
        <v>500</v>
      </c>
      <c r="J6" s="19">
        <v>500</v>
      </c>
    </row>
    <row r="7" spans="2:10" x14ac:dyDescent="0.2">
      <c r="B7" s="1" t="s">
        <v>96</v>
      </c>
      <c r="C7" s="1" t="s">
        <v>121</v>
      </c>
      <c r="D7" s="1" t="s">
        <v>88</v>
      </c>
      <c r="E7" s="1">
        <v>20</v>
      </c>
      <c r="F7" s="19">
        <v>500</v>
      </c>
      <c r="G7" s="19">
        <v>500</v>
      </c>
      <c r="H7" s="19">
        <v>500</v>
      </c>
      <c r="I7" s="19">
        <v>500</v>
      </c>
      <c r="J7" s="19">
        <v>500</v>
      </c>
    </row>
    <row r="8" spans="2:10" x14ac:dyDescent="0.2">
      <c r="B8" s="1" t="s">
        <v>97</v>
      </c>
      <c r="C8" s="1" t="s">
        <v>122</v>
      </c>
      <c r="D8" s="1" t="s">
        <v>88</v>
      </c>
      <c r="E8" s="1">
        <v>20</v>
      </c>
      <c r="F8" s="19">
        <v>500</v>
      </c>
      <c r="G8" s="19">
        <v>500</v>
      </c>
      <c r="H8" s="19">
        <v>500</v>
      </c>
      <c r="I8" s="19">
        <v>500</v>
      </c>
      <c r="J8" s="19">
        <v>500</v>
      </c>
    </row>
    <row r="9" spans="2:10" x14ac:dyDescent="0.2">
      <c r="B9" s="1" t="s">
        <v>98</v>
      </c>
      <c r="C9" s="1" t="s">
        <v>123</v>
      </c>
      <c r="D9" s="1" t="s">
        <v>88</v>
      </c>
      <c r="E9" s="1">
        <v>20</v>
      </c>
      <c r="F9" s="19">
        <v>500</v>
      </c>
      <c r="G9" s="19">
        <v>500</v>
      </c>
      <c r="H9" s="19">
        <v>500</v>
      </c>
      <c r="I9" s="19">
        <v>500</v>
      </c>
      <c r="J9" s="19">
        <v>500</v>
      </c>
    </row>
    <row r="10" spans="2:10" x14ac:dyDescent="0.2">
      <c r="B10" s="1" t="s">
        <v>97</v>
      </c>
      <c r="C10" s="1" t="s">
        <v>124</v>
      </c>
      <c r="D10" s="1" t="s">
        <v>88</v>
      </c>
      <c r="E10" s="1">
        <v>20</v>
      </c>
      <c r="F10" s="19">
        <v>500</v>
      </c>
      <c r="G10" s="19">
        <v>500</v>
      </c>
      <c r="H10" s="19">
        <v>500</v>
      </c>
      <c r="I10" s="19">
        <v>500</v>
      </c>
      <c r="J10" s="19">
        <v>500</v>
      </c>
    </row>
    <row r="11" spans="2:10" x14ac:dyDescent="0.2">
      <c r="B11" s="1" t="s">
        <v>99</v>
      </c>
      <c r="C11" s="1" t="s">
        <v>125</v>
      </c>
      <c r="D11" s="1" t="s">
        <v>88</v>
      </c>
      <c r="E11" s="1">
        <v>20</v>
      </c>
      <c r="F11" s="19">
        <v>500</v>
      </c>
      <c r="G11" s="19">
        <v>500</v>
      </c>
      <c r="H11" s="19">
        <v>500</v>
      </c>
      <c r="I11" s="19">
        <v>500</v>
      </c>
      <c r="J11" s="19">
        <v>500</v>
      </c>
    </row>
    <row r="12" spans="2:10" x14ac:dyDescent="0.2">
      <c r="B12" s="1" t="s">
        <v>100</v>
      </c>
      <c r="C12" s="1" t="s">
        <v>126</v>
      </c>
      <c r="D12" s="1" t="s">
        <v>88</v>
      </c>
      <c r="E12" s="1">
        <v>20</v>
      </c>
      <c r="F12" s="19">
        <v>500</v>
      </c>
      <c r="G12" s="19">
        <v>500</v>
      </c>
      <c r="H12" s="19">
        <v>500</v>
      </c>
      <c r="I12" s="19">
        <v>500</v>
      </c>
      <c r="J12" s="19">
        <v>500</v>
      </c>
    </row>
    <row r="13" spans="2:10" x14ac:dyDescent="0.2">
      <c r="B13" s="1" t="s">
        <v>101</v>
      </c>
      <c r="C13" s="1" t="s">
        <v>127</v>
      </c>
      <c r="D13" s="1" t="s">
        <v>88</v>
      </c>
      <c r="E13" s="1">
        <v>20</v>
      </c>
      <c r="F13" s="19">
        <v>500</v>
      </c>
      <c r="G13" s="19">
        <v>0</v>
      </c>
      <c r="H13" s="19">
        <v>0</v>
      </c>
      <c r="I13" s="19">
        <v>0</v>
      </c>
      <c r="J13" s="19">
        <v>0</v>
      </c>
    </row>
    <row r="14" spans="2:10" x14ac:dyDescent="0.2">
      <c r="B14" s="1" t="s">
        <v>102</v>
      </c>
      <c r="C14" s="1" t="s">
        <v>128</v>
      </c>
      <c r="D14" s="1" t="s">
        <v>88</v>
      </c>
      <c r="E14" s="1">
        <v>20</v>
      </c>
      <c r="F14" s="19">
        <v>500</v>
      </c>
      <c r="G14" s="19">
        <v>0</v>
      </c>
      <c r="H14" s="19">
        <v>0</v>
      </c>
      <c r="I14" s="19">
        <v>0</v>
      </c>
      <c r="J14" s="19">
        <v>0</v>
      </c>
    </row>
    <row r="15" spans="2:10" x14ac:dyDescent="0.2">
      <c r="B15" s="1" t="s">
        <v>103</v>
      </c>
      <c r="C15" s="1" t="s">
        <v>129</v>
      </c>
      <c r="D15" s="1" t="s">
        <v>88</v>
      </c>
      <c r="E15" s="1">
        <v>20</v>
      </c>
      <c r="F15" s="19">
        <v>500</v>
      </c>
      <c r="G15" s="19">
        <v>500</v>
      </c>
      <c r="H15" s="19">
        <v>500</v>
      </c>
      <c r="I15" s="19">
        <v>500</v>
      </c>
      <c r="J15" s="19">
        <v>500</v>
      </c>
    </row>
    <row r="16" spans="2:10" x14ac:dyDescent="0.2">
      <c r="B16" s="1" t="s">
        <v>104</v>
      </c>
      <c r="C16" s="1" t="s">
        <v>130</v>
      </c>
      <c r="D16" s="1" t="s">
        <v>88</v>
      </c>
      <c r="E16" s="1">
        <v>20</v>
      </c>
      <c r="F16" s="19">
        <v>500</v>
      </c>
      <c r="G16" s="19">
        <v>0</v>
      </c>
      <c r="H16" s="19">
        <v>0</v>
      </c>
      <c r="I16" s="19">
        <v>0</v>
      </c>
      <c r="J16" s="19">
        <v>0</v>
      </c>
    </row>
    <row r="17" spans="2:10" x14ac:dyDescent="0.2">
      <c r="B17" s="1" t="s">
        <v>105</v>
      </c>
      <c r="C17" s="1" t="s">
        <v>131</v>
      </c>
      <c r="D17" s="1" t="s">
        <v>88</v>
      </c>
      <c r="E17" s="1">
        <v>20</v>
      </c>
      <c r="F17" s="19">
        <v>500</v>
      </c>
      <c r="G17" s="19">
        <v>500</v>
      </c>
      <c r="H17" s="19">
        <v>500</v>
      </c>
      <c r="I17" s="19">
        <v>500</v>
      </c>
      <c r="J17" s="19">
        <v>500</v>
      </c>
    </row>
    <row r="18" spans="2:10" x14ac:dyDescent="0.2">
      <c r="B18" s="1" t="s">
        <v>106</v>
      </c>
      <c r="C18" s="1" t="s">
        <v>132</v>
      </c>
      <c r="D18" s="1" t="s">
        <v>88</v>
      </c>
      <c r="E18" s="1">
        <v>20</v>
      </c>
      <c r="F18" s="19">
        <v>500</v>
      </c>
      <c r="G18" s="19">
        <v>500</v>
      </c>
      <c r="H18" s="19">
        <v>500</v>
      </c>
      <c r="I18" s="19">
        <v>500</v>
      </c>
      <c r="J18" s="19">
        <v>500</v>
      </c>
    </row>
    <row r="19" spans="2:10" x14ac:dyDescent="0.2">
      <c r="B19" s="1" t="s">
        <v>107</v>
      </c>
      <c r="C19" s="1" t="s">
        <v>133</v>
      </c>
      <c r="D19" s="1" t="s">
        <v>88</v>
      </c>
      <c r="E19" s="1">
        <v>20</v>
      </c>
      <c r="F19" s="19">
        <v>500</v>
      </c>
      <c r="G19" s="19">
        <v>500</v>
      </c>
      <c r="H19" s="19">
        <v>500</v>
      </c>
      <c r="I19" s="19">
        <v>500</v>
      </c>
      <c r="J19" s="19">
        <v>500</v>
      </c>
    </row>
    <row r="20" spans="2:10" x14ac:dyDescent="0.2">
      <c r="B20" s="1" t="s">
        <v>108</v>
      </c>
      <c r="C20" s="1" t="s">
        <v>134</v>
      </c>
      <c r="D20" s="1" t="s">
        <v>88</v>
      </c>
      <c r="E20" s="1">
        <v>20</v>
      </c>
      <c r="F20" s="19">
        <v>500</v>
      </c>
      <c r="G20" s="19">
        <v>500</v>
      </c>
      <c r="H20" s="19">
        <v>500</v>
      </c>
      <c r="I20" s="19">
        <v>500</v>
      </c>
      <c r="J20" s="19">
        <v>500</v>
      </c>
    </row>
    <row r="21" spans="2:10" x14ac:dyDescent="0.2">
      <c r="B21" s="1" t="s">
        <v>109</v>
      </c>
      <c r="C21" s="1" t="s">
        <v>135</v>
      </c>
      <c r="D21" s="1" t="s">
        <v>88</v>
      </c>
      <c r="E21" s="1">
        <v>20</v>
      </c>
      <c r="F21" s="19">
        <v>500</v>
      </c>
      <c r="G21" s="19">
        <v>500</v>
      </c>
      <c r="H21" s="19">
        <v>500</v>
      </c>
      <c r="I21" s="19">
        <v>500</v>
      </c>
      <c r="J21" s="19">
        <v>500</v>
      </c>
    </row>
    <row r="22" spans="2:10" x14ac:dyDescent="0.2">
      <c r="B22" s="1" t="s">
        <v>110</v>
      </c>
      <c r="C22" s="1" t="s">
        <v>136</v>
      </c>
      <c r="D22" s="1" t="s">
        <v>88</v>
      </c>
      <c r="E22" s="1">
        <v>20</v>
      </c>
      <c r="F22" s="19">
        <v>500</v>
      </c>
      <c r="G22" s="19">
        <v>500</v>
      </c>
      <c r="H22" s="19">
        <v>500</v>
      </c>
      <c r="I22" s="19">
        <v>500</v>
      </c>
      <c r="J22" s="19">
        <v>500</v>
      </c>
    </row>
    <row r="23" spans="2:10" x14ac:dyDescent="0.2">
      <c r="B23" s="1" t="s">
        <v>111</v>
      </c>
      <c r="C23" s="1" t="s">
        <v>137</v>
      </c>
      <c r="D23" s="1" t="s">
        <v>88</v>
      </c>
      <c r="E23" s="1">
        <v>20</v>
      </c>
      <c r="F23" s="19">
        <v>500</v>
      </c>
      <c r="G23" s="19">
        <v>500</v>
      </c>
      <c r="H23" s="19">
        <v>500</v>
      </c>
      <c r="I23" s="19">
        <v>500</v>
      </c>
      <c r="J23" s="19">
        <v>500</v>
      </c>
    </row>
    <row r="24" spans="2:10" x14ac:dyDescent="0.2">
      <c r="B24" s="1" t="s">
        <v>107</v>
      </c>
      <c r="C24" s="1" t="s">
        <v>138</v>
      </c>
      <c r="D24" s="1" t="s">
        <v>88</v>
      </c>
      <c r="E24" s="1">
        <v>20</v>
      </c>
      <c r="F24" s="19">
        <v>500</v>
      </c>
      <c r="G24" s="19">
        <v>500</v>
      </c>
      <c r="H24" s="19">
        <v>500</v>
      </c>
      <c r="I24" s="19">
        <v>500</v>
      </c>
      <c r="J24" s="19">
        <v>500</v>
      </c>
    </row>
    <row r="25" spans="2:10" x14ac:dyDescent="0.2">
      <c r="B25" s="1" t="s">
        <v>112</v>
      </c>
      <c r="C25" s="1" t="s">
        <v>139</v>
      </c>
      <c r="D25" s="1" t="s">
        <v>88</v>
      </c>
      <c r="E25" s="1">
        <v>20</v>
      </c>
      <c r="F25" s="19">
        <v>500</v>
      </c>
      <c r="G25" s="19">
        <v>500</v>
      </c>
      <c r="H25" s="19">
        <v>500</v>
      </c>
      <c r="I25" s="19">
        <v>500</v>
      </c>
      <c r="J25" s="19">
        <v>500</v>
      </c>
    </row>
    <row r="26" spans="2:10" x14ac:dyDescent="0.2">
      <c r="B26" s="1" t="s">
        <v>104</v>
      </c>
      <c r="C26" s="1" t="s">
        <v>140</v>
      </c>
      <c r="D26" s="1" t="s">
        <v>88</v>
      </c>
      <c r="E26" s="1">
        <v>20</v>
      </c>
      <c r="F26" s="19">
        <v>500</v>
      </c>
      <c r="G26" s="19">
        <v>500</v>
      </c>
      <c r="H26" s="19">
        <v>500</v>
      </c>
      <c r="I26" s="19">
        <v>500</v>
      </c>
      <c r="J26" s="19">
        <v>500</v>
      </c>
    </row>
    <row r="27" spans="2:10" x14ac:dyDescent="0.2">
      <c r="B27" s="1" t="s">
        <v>104</v>
      </c>
      <c r="C27" s="1" t="s">
        <v>141</v>
      </c>
      <c r="D27" s="1" t="s">
        <v>88</v>
      </c>
      <c r="E27" s="1">
        <v>20</v>
      </c>
      <c r="F27" s="19">
        <v>500</v>
      </c>
      <c r="G27" s="19">
        <v>500</v>
      </c>
      <c r="H27" s="19">
        <v>500</v>
      </c>
      <c r="I27" s="19">
        <v>500</v>
      </c>
      <c r="J27" s="19">
        <v>500</v>
      </c>
    </row>
    <row r="28" spans="2:10" x14ac:dyDescent="0.2">
      <c r="B28" s="1" t="s">
        <v>113</v>
      </c>
      <c r="C28" s="1" t="s">
        <v>142</v>
      </c>
      <c r="D28" s="1" t="s">
        <v>88</v>
      </c>
      <c r="E28" s="1">
        <v>20</v>
      </c>
      <c r="F28" s="19">
        <v>500</v>
      </c>
      <c r="G28" s="19">
        <v>500</v>
      </c>
      <c r="H28" s="19">
        <v>500</v>
      </c>
      <c r="I28" s="19">
        <v>500</v>
      </c>
      <c r="J28" s="19">
        <v>500</v>
      </c>
    </row>
    <row r="29" spans="2:10" x14ac:dyDescent="0.2">
      <c r="B29" s="1" t="s">
        <v>114</v>
      </c>
      <c r="C29" s="1" t="s">
        <v>143</v>
      </c>
      <c r="D29" s="1" t="s">
        <v>88</v>
      </c>
      <c r="E29" s="1">
        <v>20</v>
      </c>
      <c r="F29" s="19">
        <v>500</v>
      </c>
      <c r="G29" s="19">
        <v>500</v>
      </c>
      <c r="H29" s="19">
        <v>500</v>
      </c>
      <c r="I29" s="19">
        <v>500</v>
      </c>
      <c r="J29" s="19">
        <v>500</v>
      </c>
    </row>
    <row r="30" spans="2:10" x14ac:dyDescent="0.2">
      <c r="B30" s="1" t="s">
        <v>104</v>
      </c>
      <c r="C30" s="1" t="s">
        <v>144</v>
      </c>
      <c r="D30" s="1" t="s">
        <v>88</v>
      </c>
      <c r="E30" s="1">
        <v>20</v>
      </c>
      <c r="F30" s="19">
        <v>500</v>
      </c>
      <c r="G30" s="19">
        <v>500</v>
      </c>
      <c r="H30" s="19">
        <v>500</v>
      </c>
      <c r="I30" s="19">
        <v>500</v>
      </c>
      <c r="J30" s="19">
        <v>500</v>
      </c>
    </row>
    <row r="31" spans="2:10" x14ac:dyDescent="0.2">
      <c r="B31" s="1" t="s">
        <v>114</v>
      </c>
      <c r="C31" s="1" t="s">
        <v>145</v>
      </c>
      <c r="D31" s="1" t="s">
        <v>88</v>
      </c>
      <c r="E31" s="1">
        <v>20</v>
      </c>
      <c r="F31" s="19">
        <v>500</v>
      </c>
      <c r="G31" s="19">
        <v>500</v>
      </c>
      <c r="H31" s="19">
        <v>500</v>
      </c>
      <c r="I31" s="19">
        <v>500</v>
      </c>
      <c r="J31" s="19">
        <v>500</v>
      </c>
    </row>
    <row r="32" spans="2:10" x14ac:dyDescent="0.2">
      <c r="B32" s="1" t="s">
        <v>115</v>
      </c>
      <c r="C32" s="1" t="s">
        <v>146</v>
      </c>
      <c r="D32" s="1" t="s">
        <v>88</v>
      </c>
      <c r="E32" s="1">
        <v>20</v>
      </c>
      <c r="F32" s="19">
        <v>500</v>
      </c>
      <c r="G32" s="19">
        <v>500</v>
      </c>
      <c r="H32" s="19">
        <v>500</v>
      </c>
      <c r="I32" s="19">
        <v>500</v>
      </c>
      <c r="J32" s="19">
        <v>500</v>
      </c>
    </row>
    <row r="33" spans="2:10" x14ac:dyDescent="0.2">
      <c r="B33" s="1" t="s">
        <v>103</v>
      </c>
      <c r="C33" s="1" t="s">
        <v>147</v>
      </c>
      <c r="D33" s="1" t="s">
        <v>88</v>
      </c>
      <c r="E33" s="1">
        <v>20</v>
      </c>
      <c r="F33" s="19">
        <v>500</v>
      </c>
      <c r="G33" s="19">
        <v>500</v>
      </c>
      <c r="H33" s="19">
        <v>500</v>
      </c>
      <c r="I33" s="19">
        <v>500</v>
      </c>
      <c r="J33" s="19">
        <v>500</v>
      </c>
    </row>
    <row r="34" spans="2:10" x14ac:dyDescent="0.2">
      <c r="B34" s="1" t="s">
        <v>94</v>
      </c>
      <c r="C34" s="1" t="s">
        <v>148</v>
      </c>
      <c r="D34" s="1" t="s">
        <v>88</v>
      </c>
      <c r="E34" s="1">
        <v>20</v>
      </c>
      <c r="F34" s="19">
        <v>500</v>
      </c>
      <c r="G34" s="19">
        <v>500</v>
      </c>
      <c r="H34" s="19">
        <v>500</v>
      </c>
      <c r="I34" s="19">
        <v>500</v>
      </c>
      <c r="J34" s="19">
        <v>500</v>
      </c>
    </row>
    <row r="35" spans="2:10" x14ac:dyDescent="0.2">
      <c r="B35" s="1" t="s">
        <v>93</v>
      </c>
      <c r="C35" s="1" t="s">
        <v>149</v>
      </c>
      <c r="D35" s="1" t="s">
        <v>88</v>
      </c>
      <c r="E35" s="1">
        <v>20</v>
      </c>
      <c r="F35" s="19">
        <v>500</v>
      </c>
      <c r="G35" s="19">
        <v>500</v>
      </c>
      <c r="H35" s="19">
        <v>500</v>
      </c>
      <c r="I35" s="19">
        <v>500</v>
      </c>
      <c r="J35" s="19">
        <v>500</v>
      </c>
    </row>
    <row r="36" spans="2:10" x14ac:dyDescent="0.2">
      <c r="B36" s="1" t="s">
        <v>116</v>
      </c>
      <c r="C36" s="1" t="s">
        <v>150</v>
      </c>
      <c r="D36" s="1" t="s">
        <v>88</v>
      </c>
      <c r="E36" s="1">
        <v>20</v>
      </c>
      <c r="F36" s="19">
        <v>500</v>
      </c>
      <c r="G36" s="19">
        <v>500</v>
      </c>
      <c r="H36" s="19">
        <v>500</v>
      </c>
      <c r="I36" s="19">
        <v>500</v>
      </c>
      <c r="J36" s="19">
        <v>500</v>
      </c>
    </row>
    <row r="37" spans="2:10" x14ac:dyDescent="0.2">
      <c r="B37" s="1" t="s">
        <v>106</v>
      </c>
      <c r="C37" s="1" t="s">
        <v>151</v>
      </c>
      <c r="D37" s="1" t="s">
        <v>88</v>
      </c>
      <c r="E37" s="1">
        <v>20</v>
      </c>
      <c r="F37" s="19">
        <v>500</v>
      </c>
      <c r="G37" s="19">
        <v>500</v>
      </c>
      <c r="H37" s="19">
        <v>500</v>
      </c>
      <c r="I37" s="19">
        <v>500</v>
      </c>
      <c r="J37" s="19">
        <v>500</v>
      </c>
    </row>
    <row r="38" spans="2:10" x14ac:dyDescent="0.2">
      <c r="B38" s="1" t="s">
        <v>100</v>
      </c>
      <c r="C38" s="1" t="s">
        <v>152</v>
      </c>
      <c r="D38" s="1" t="s">
        <v>88</v>
      </c>
      <c r="E38" s="1">
        <v>20</v>
      </c>
      <c r="F38" s="19">
        <v>500</v>
      </c>
      <c r="G38" s="19">
        <v>500</v>
      </c>
      <c r="H38" s="19">
        <v>500</v>
      </c>
      <c r="I38" s="19">
        <v>500</v>
      </c>
      <c r="J38" s="19">
        <v>500</v>
      </c>
    </row>
    <row r="39" spans="2:10" x14ac:dyDescent="0.2">
      <c r="B39" s="1" t="s">
        <v>94</v>
      </c>
      <c r="C39" s="1" t="s">
        <v>153</v>
      </c>
      <c r="D39" s="1" t="s">
        <v>88</v>
      </c>
      <c r="E39" s="1">
        <v>20</v>
      </c>
      <c r="F39" s="19">
        <v>500</v>
      </c>
      <c r="G39" s="19">
        <v>500</v>
      </c>
      <c r="H39" s="19">
        <v>500</v>
      </c>
      <c r="I39" s="19">
        <v>500</v>
      </c>
      <c r="J39" s="19">
        <v>500</v>
      </c>
    </row>
    <row r="40" spans="2:10" x14ac:dyDescent="0.2">
      <c r="B40" s="1" t="s">
        <v>93</v>
      </c>
      <c r="C40" s="1" t="s">
        <v>154</v>
      </c>
      <c r="D40" s="1" t="s">
        <v>88</v>
      </c>
      <c r="E40" s="1">
        <v>20</v>
      </c>
      <c r="F40" s="19">
        <v>500</v>
      </c>
      <c r="G40" s="19">
        <v>500</v>
      </c>
      <c r="H40" s="19">
        <v>500</v>
      </c>
      <c r="I40" s="19">
        <v>500</v>
      </c>
      <c r="J40" s="19">
        <v>500</v>
      </c>
    </row>
    <row r="41" spans="2:10" x14ac:dyDescent="0.2">
      <c r="B41" s="1" t="s">
        <v>93</v>
      </c>
      <c r="C41" s="1" t="s">
        <v>117</v>
      </c>
      <c r="D41" s="1" t="s">
        <v>88</v>
      </c>
      <c r="E41" s="1">
        <v>40</v>
      </c>
      <c r="F41" s="19">
        <v>500</v>
      </c>
      <c r="G41" s="19">
        <v>500</v>
      </c>
      <c r="H41" s="19">
        <v>500</v>
      </c>
      <c r="I41" s="19">
        <v>500</v>
      </c>
      <c r="J41" s="19">
        <v>500</v>
      </c>
    </row>
    <row r="42" spans="2:10" x14ac:dyDescent="0.2">
      <c r="B42" s="1" t="s">
        <v>94</v>
      </c>
      <c r="C42" s="1" t="s">
        <v>118</v>
      </c>
      <c r="D42" s="1" t="s">
        <v>88</v>
      </c>
      <c r="E42" s="1">
        <v>40</v>
      </c>
      <c r="F42" s="19">
        <v>500</v>
      </c>
      <c r="G42" s="19">
        <v>500</v>
      </c>
      <c r="H42" s="19">
        <v>500</v>
      </c>
      <c r="I42" s="19">
        <v>500</v>
      </c>
      <c r="J42" s="19">
        <v>500</v>
      </c>
    </row>
    <row r="43" spans="2:10" x14ac:dyDescent="0.2">
      <c r="B43" s="1" t="s">
        <v>95</v>
      </c>
      <c r="C43" s="1" t="s">
        <v>119</v>
      </c>
      <c r="D43" s="1" t="s">
        <v>88</v>
      </c>
      <c r="E43" s="1">
        <v>40</v>
      </c>
      <c r="F43" s="19">
        <v>500</v>
      </c>
      <c r="G43" s="19">
        <v>500</v>
      </c>
      <c r="H43" s="19">
        <v>500</v>
      </c>
      <c r="I43" s="19">
        <v>500</v>
      </c>
      <c r="J43" s="19">
        <v>500</v>
      </c>
    </row>
    <row r="44" spans="2:10" x14ac:dyDescent="0.2">
      <c r="B44" s="1" t="s">
        <v>94</v>
      </c>
      <c r="C44" s="1" t="s">
        <v>120</v>
      </c>
      <c r="D44" s="1" t="s">
        <v>88</v>
      </c>
      <c r="E44" s="1">
        <v>40</v>
      </c>
      <c r="F44" s="19">
        <v>500</v>
      </c>
      <c r="G44" s="19">
        <v>500</v>
      </c>
      <c r="H44" s="19">
        <v>500</v>
      </c>
      <c r="I44" s="19">
        <v>500</v>
      </c>
      <c r="J44" s="19">
        <v>500</v>
      </c>
    </row>
    <row r="45" spans="2:10" x14ac:dyDescent="0.2">
      <c r="B45" s="1" t="s">
        <v>96</v>
      </c>
      <c r="C45" s="1" t="s">
        <v>121</v>
      </c>
      <c r="D45" s="1" t="s">
        <v>88</v>
      </c>
      <c r="E45" s="1">
        <v>40</v>
      </c>
      <c r="F45" s="19">
        <v>500</v>
      </c>
      <c r="G45" s="19">
        <v>500</v>
      </c>
      <c r="H45" s="19">
        <v>500</v>
      </c>
      <c r="I45" s="19">
        <v>500</v>
      </c>
      <c r="J45" s="19">
        <v>500</v>
      </c>
    </row>
    <row r="46" spans="2:10" x14ac:dyDescent="0.2">
      <c r="B46" s="1" t="s">
        <v>97</v>
      </c>
      <c r="C46" s="1" t="s">
        <v>122</v>
      </c>
      <c r="D46" s="1" t="s">
        <v>88</v>
      </c>
      <c r="E46" s="1">
        <v>40</v>
      </c>
      <c r="F46" s="19">
        <v>500</v>
      </c>
      <c r="G46" s="19">
        <v>500</v>
      </c>
      <c r="H46" s="19">
        <v>500</v>
      </c>
      <c r="I46" s="19">
        <v>500</v>
      </c>
      <c r="J46" s="19">
        <v>500</v>
      </c>
    </row>
    <row r="47" spans="2:10" x14ac:dyDescent="0.2">
      <c r="B47" s="1" t="s">
        <v>98</v>
      </c>
      <c r="C47" s="1" t="s">
        <v>123</v>
      </c>
      <c r="D47" s="1" t="s">
        <v>88</v>
      </c>
      <c r="E47" s="1">
        <v>40</v>
      </c>
      <c r="F47" s="19">
        <v>500</v>
      </c>
      <c r="G47" s="19">
        <v>500</v>
      </c>
      <c r="H47" s="19">
        <v>500</v>
      </c>
      <c r="I47" s="19">
        <v>500</v>
      </c>
      <c r="J47" s="19">
        <v>500</v>
      </c>
    </row>
    <row r="48" spans="2:10" x14ac:dyDescent="0.2">
      <c r="B48" s="1" t="s">
        <v>97</v>
      </c>
      <c r="C48" s="1" t="s">
        <v>124</v>
      </c>
      <c r="D48" s="1" t="s">
        <v>88</v>
      </c>
      <c r="E48" s="1">
        <v>40</v>
      </c>
      <c r="F48" s="19">
        <v>500</v>
      </c>
      <c r="G48" s="19">
        <v>500</v>
      </c>
      <c r="H48" s="19">
        <v>500</v>
      </c>
      <c r="I48" s="19">
        <v>500</v>
      </c>
      <c r="J48" s="19">
        <v>500</v>
      </c>
    </row>
    <row r="49" spans="2:10" x14ac:dyDescent="0.2">
      <c r="B49" s="1" t="s">
        <v>99</v>
      </c>
      <c r="C49" s="1" t="s">
        <v>125</v>
      </c>
      <c r="D49" s="1" t="s">
        <v>88</v>
      </c>
      <c r="E49" s="1">
        <v>40</v>
      </c>
      <c r="F49" s="19">
        <v>500</v>
      </c>
      <c r="G49" s="19">
        <v>500</v>
      </c>
      <c r="H49" s="19">
        <v>500</v>
      </c>
      <c r="I49" s="19">
        <v>500</v>
      </c>
      <c r="J49" s="19">
        <v>500</v>
      </c>
    </row>
    <row r="50" spans="2:10" x14ac:dyDescent="0.2">
      <c r="B50" s="1" t="s">
        <v>100</v>
      </c>
      <c r="C50" s="1" t="s">
        <v>126</v>
      </c>
      <c r="D50" s="1" t="s">
        <v>88</v>
      </c>
      <c r="E50" s="1">
        <v>40</v>
      </c>
      <c r="F50" s="19">
        <v>500</v>
      </c>
      <c r="G50" s="19">
        <v>500</v>
      </c>
      <c r="H50" s="19">
        <v>500</v>
      </c>
      <c r="I50" s="19">
        <v>500</v>
      </c>
      <c r="J50" s="19">
        <v>500</v>
      </c>
    </row>
    <row r="51" spans="2:10" x14ac:dyDescent="0.2">
      <c r="B51" s="1" t="s">
        <v>101</v>
      </c>
      <c r="C51" s="1" t="s">
        <v>127</v>
      </c>
      <c r="D51" s="1" t="s">
        <v>88</v>
      </c>
      <c r="E51" s="1">
        <v>40</v>
      </c>
      <c r="F51" s="19">
        <v>500</v>
      </c>
      <c r="G51" s="19">
        <v>0</v>
      </c>
      <c r="H51" s="19">
        <v>0</v>
      </c>
      <c r="I51" s="19">
        <v>0</v>
      </c>
      <c r="J51" s="19">
        <v>0</v>
      </c>
    </row>
    <row r="52" spans="2:10" x14ac:dyDescent="0.2">
      <c r="B52" s="1" t="s">
        <v>102</v>
      </c>
      <c r="C52" s="1" t="s">
        <v>128</v>
      </c>
      <c r="D52" s="1" t="s">
        <v>88</v>
      </c>
      <c r="E52" s="1">
        <v>40</v>
      </c>
      <c r="F52" s="19">
        <v>500</v>
      </c>
      <c r="G52" s="19">
        <v>0</v>
      </c>
      <c r="H52" s="19">
        <v>0</v>
      </c>
      <c r="I52" s="19">
        <v>0</v>
      </c>
      <c r="J52" s="19">
        <v>0</v>
      </c>
    </row>
    <row r="53" spans="2:10" x14ac:dyDescent="0.2">
      <c r="B53" s="1" t="s">
        <v>103</v>
      </c>
      <c r="C53" s="1" t="s">
        <v>129</v>
      </c>
      <c r="D53" s="1" t="s">
        <v>88</v>
      </c>
      <c r="E53" s="1">
        <v>40</v>
      </c>
      <c r="F53" s="19">
        <v>500</v>
      </c>
      <c r="G53" s="19">
        <v>500</v>
      </c>
      <c r="H53" s="19">
        <v>500</v>
      </c>
      <c r="I53" s="19">
        <v>500</v>
      </c>
      <c r="J53" s="19">
        <v>500</v>
      </c>
    </row>
    <row r="54" spans="2:10" x14ac:dyDescent="0.2">
      <c r="B54" s="1" t="s">
        <v>104</v>
      </c>
      <c r="C54" s="1" t="s">
        <v>130</v>
      </c>
      <c r="D54" s="1" t="s">
        <v>88</v>
      </c>
      <c r="E54" s="1">
        <v>40</v>
      </c>
      <c r="F54" s="19">
        <v>500</v>
      </c>
      <c r="G54" s="19">
        <v>0</v>
      </c>
      <c r="H54" s="19">
        <v>0</v>
      </c>
      <c r="I54" s="19">
        <v>0</v>
      </c>
      <c r="J54" s="19">
        <v>0</v>
      </c>
    </row>
    <row r="55" spans="2:10" x14ac:dyDescent="0.2">
      <c r="B55" s="1" t="s">
        <v>105</v>
      </c>
      <c r="C55" s="1" t="s">
        <v>131</v>
      </c>
      <c r="D55" s="1" t="s">
        <v>88</v>
      </c>
      <c r="E55" s="1">
        <v>40</v>
      </c>
      <c r="F55" s="19">
        <v>500</v>
      </c>
      <c r="G55" s="19">
        <v>500</v>
      </c>
      <c r="H55" s="19">
        <v>500</v>
      </c>
      <c r="I55" s="19">
        <v>500</v>
      </c>
      <c r="J55" s="19">
        <v>500</v>
      </c>
    </row>
    <row r="56" spans="2:10" x14ac:dyDescent="0.2">
      <c r="B56" s="1" t="s">
        <v>106</v>
      </c>
      <c r="C56" s="1" t="s">
        <v>132</v>
      </c>
      <c r="D56" s="1" t="s">
        <v>88</v>
      </c>
      <c r="E56" s="1">
        <v>40</v>
      </c>
      <c r="F56" s="19">
        <v>500</v>
      </c>
      <c r="G56" s="19">
        <v>500</v>
      </c>
      <c r="H56" s="19">
        <v>500</v>
      </c>
      <c r="I56" s="19">
        <v>500</v>
      </c>
      <c r="J56" s="19">
        <v>500</v>
      </c>
    </row>
    <row r="57" spans="2:10" x14ac:dyDescent="0.2">
      <c r="B57" s="1" t="s">
        <v>107</v>
      </c>
      <c r="C57" s="1" t="s">
        <v>133</v>
      </c>
      <c r="D57" s="1" t="s">
        <v>88</v>
      </c>
      <c r="E57" s="1">
        <v>40</v>
      </c>
      <c r="F57" s="19">
        <v>500</v>
      </c>
      <c r="G57" s="19">
        <v>500</v>
      </c>
      <c r="H57" s="19">
        <v>500</v>
      </c>
      <c r="I57" s="19">
        <v>500</v>
      </c>
      <c r="J57" s="19">
        <v>500</v>
      </c>
    </row>
    <row r="58" spans="2:10" x14ac:dyDescent="0.2">
      <c r="B58" s="1" t="s">
        <v>108</v>
      </c>
      <c r="C58" s="1" t="s">
        <v>134</v>
      </c>
      <c r="D58" s="1" t="s">
        <v>88</v>
      </c>
      <c r="E58" s="1">
        <v>40</v>
      </c>
      <c r="F58" s="19">
        <v>500</v>
      </c>
      <c r="G58" s="19">
        <v>500</v>
      </c>
      <c r="H58" s="19">
        <v>500</v>
      </c>
      <c r="I58" s="19">
        <v>500</v>
      </c>
      <c r="J58" s="19">
        <v>500</v>
      </c>
    </row>
    <row r="59" spans="2:10" x14ac:dyDescent="0.2">
      <c r="B59" s="1" t="s">
        <v>109</v>
      </c>
      <c r="C59" s="1" t="s">
        <v>135</v>
      </c>
      <c r="D59" s="1" t="s">
        <v>88</v>
      </c>
      <c r="E59" s="1">
        <v>40</v>
      </c>
      <c r="F59" s="19">
        <v>500</v>
      </c>
      <c r="G59" s="19">
        <v>500</v>
      </c>
      <c r="H59" s="19">
        <v>500</v>
      </c>
      <c r="I59" s="19">
        <v>500</v>
      </c>
      <c r="J59" s="19">
        <v>500</v>
      </c>
    </row>
    <row r="60" spans="2:10" x14ac:dyDescent="0.2">
      <c r="B60" s="1" t="s">
        <v>110</v>
      </c>
      <c r="C60" s="1" t="s">
        <v>136</v>
      </c>
      <c r="D60" s="1" t="s">
        <v>88</v>
      </c>
      <c r="E60" s="1">
        <v>40</v>
      </c>
      <c r="F60" s="19">
        <v>500</v>
      </c>
      <c r="G60" s="19">
        <v>500</v>
      </c>
      <c r="H60" s="19">
        <v>500</v>
      </c>
      <c r="I60" s="19">
        <v>500</v>
      </c>
      <c r="J60" s="19">
        <v>500</v>
      </c>
    </row>
    <row r="61" spans="2:10" x14ac:dyDescent="0.2">
      <c r="B61" s="1" t="s">
        <v>111</v>
      </c>
      <c r="C61" s="1" t="s">
        <v>137</v>
      </c>
      <c r="D61" s="1" t="s">
        <v>88</v>
      </c>
      <c r="E61" s="1">
        <v>40</v>
      </c>
      <c r="F61" s="19">
        <v>500</v>
      </c>
      <c r="G61" s="19">
        <v>500</v>
      </c>
      <c r="H61" s="19">
        <v>500</v>
      </c>
      <c r="I61" s="19">
        <v>500</v>
      </c>
      <c r="J61" s="19">
        <v>500</v>
      </c>
    </row>
    <row r="62" spans="2:10" x14ac:dyDescent="0.2">
      <c r="B62" s="1" t="s">
        <v>107</v>
      </c>
      <c r="C62" s="1" t="s">
        <v>138</v>
      </c>
      <c r="D62" s="1" t="s">
        <v>88</v>
      </c>
      <c r="E62" s="1">
        <v>40</v>
      </c>
      <c r="F62" s="19">
        <v>500</v>
      </c>
      <c r="G62" s="19">
        <v>500</v>
      </c>
      <c r="H62" s="19">
        <v>500</v>
      </c>
      <c r="I62" s="19">
        <v>500</v>
      </c>
      <c r="J62" s="19">
        <v>500</v>
      </c>
    </row>
    <row r="63" spans="2:10" x14ac:dyDescent="0.2">
      <c r="B63" s="1" t="s">
        <v>112</v>
      </c>
      <c r="C63" s="1" t="s">
        <v>139</v>
      </c>
      <c r="D63" s="1" t="s">
        <v>88</v>
      </c>
      <c r="E63" s="1">
        <v>40</v>
      </c>
      <c r="F63" s="19">
        <v>500</v>
      </c>
      <c r="G63" s="19">
        <v>500</v>
      </c>
      <c r="H63" s="19">
        <v>500</v>
      </c>
      <c r="I63" s="19">
        <v>500</v>
      </c>
      <c r="J63" s="19">
        <v>500</v>
      </c>
    </row>
    <row r="64" spans="2:10" x14ac:dyDescent="0.2">
      <c r="B64" s="1" t="s">
        <v>104</v>
      </c>
      <c r="C64" s="1" t="s">
        <v>140</v>
      </c>
      <c r="D64" s="1" t="s">
        <v>88</v>
      </c>
      <c r="E64" s="1">
        <v>40</v>
      </c>
      <c r="F64" s="19">
        <v>500</v>
      </c>
      <c r="G64" s="19">
        <v>500</v>
      </c>
      <c r="H64" s="19">
        <v>500</v>
      </c>
      <c r="I64" s="19">
        <v>500</v>
      </c>
      <c r="J64" s="19">
        <v>500</v>
      </c>
    </row>
    <row r="65" spans="2:10" x14ac:dyDescent="0.2">
      <c r="B65" s="1" t="s">
        <v>104</v>
      </c>
      <c r="C65" s="1" t="s">
        <v>141</v>
      </c>
      <c r="D65" s="1" t="s">
        <v>88</v>
      </c>
      <c r="E65" s="1">
        <v>40</v>
      </c>
      <c r="F65" s="19">
        <v>500</v>
      </c>
      <c r="G65" s="19">
        <v>500</v>
      </c>
      <c r="H65" s="19">
        <v>500</v>
      </c>
      <c r="I65" s="19">
        <v>500</v>
      </c>
      <c r="J65" s="19">
        <v>500</v>
      </c>
    </row>
    <row r="66" spans="2:10" x14ac:dyDescent="0.2">
      <c r="B66" s="1" t="s">
        <v>113</v>
      </c>
      <c r="C66" s="1" t="s">
        <v>142</v>
      </c>
      <c r="D66" s="1" t="s">
        <v>88</v>
      </c>
      <c r="E66" s="1">
        <v>40</v>
      </c>
      <c r="F66" s="19">
        <v>500</v>
      </c>
      <c r="G66" s="19">
        <v>500</v>
      </c>
      <c r="H66" s="19">
        <v>500</v>
      </c>
      <c r="I66" s="19">
        <v>500</v>
      </c>
      <c r="J66" s="19">
        <v>500</v>
      </c>
    </row>
    <row r="67" spans="2:10" x14ac:dyDescent="0.2">
      <c r="B67" s="1" t="s">
        <v>114</v>
      </c>
      <c r="C67" s="1" t="s">
        <v>143</v>
      </c>
      <c r="D67" s="1" t="s">
        <v>88</v>
      </c>
      <c r="E67" s="1">
        <v>40</v>
      </c>
      <c r="F67" s="19">
        <v>500</v>
      </c>
      <c r="G67" s="19">
        <v>500</v>
      </c>
      <c r="H67" s="19">
        <v>500</v>
      </c>
      <c r="I67" s="19">
        <v>500</v>
      </c>
      <c r="J67" s="19">
        <v>500</v>
      </c>
    </row>
    <row r="68" spans="2:10" x14ac:dyDescent="0.2">
      <c r="B68" s="1" t="s">
        <v>104</v>
      </c>
      <c r="C68" s="1" t="s">
        <v>144</v>
      </c>
      <c r="D68" s="1" t="s">
        <v>88</v>
      </c>
      <c r="E68" s="1">
        <v>40</v>
      </c>
      <c r="F68" s="19">
        <v>500</v>
      </c>
      <c r="G68" s="19">
        <v>500</v>
      </c>
      <c r="H68" s="19">
        <v>500</v>
      </c>
      <c r="I68" s="19">
        <v>500</v>
      </c>
      <c r="J68" s="19">
        <v>500</v>
      </c>
    </row>
    <row r="69" spans="2:10" x14ac:dyDescent="0.2">
      <c r="B69" s="1" t="s">
        <v>114</v>
      </c>
      <c r="C69" s="1" t="s">
        <v>145</v>
      </c>
      <c r="D69" s="1" t="s">
        <v>88</v>
      </c>
      <c r="E69" s="1">
        <v>40</v>
      </c>
      <c r="F69" s="19">
        <v>500</v>
      </c>
      <c r="G69" s="19">
        <v>500</v>
      </c>
      <c r="H69" s="19">
        <v>500</v>
      </c>
      <c r="I69" s="19">
        <v>500</v>
      </c>
      <c r="J69" s="19">
        <v>500</v>
      </c>
    </row>
    <row r="70" spans="2:10" x14ac:dyDescent="0.2">
      <c r="B70" s="1" t="s">
        <v>115</v>
      </c>
      <c r="C70" s="1" t="s">
        <v>146</v>
      </c>
      <c r="D70" s="1" t="s">
        <v>88</v>
      </c>
      <c r="E70" s="1">
        <v>40</v>
      </c>
      <c r="F70" s="19">
        <v>500</v>
      </c>
      <c r="G70" s="19">
        <v>500</v>
      </c>
      <c r="H70" s="19">
        <v>500</v>
      </c>
      <c r="I70" s="19">
        <v>500</v>
      </c>
      <c r="J70" s="19">
        <v>500</v>
      </c>
    </row>
    <row r="71" spans="2:10" x14ac:dyDescent="0.2">
      <c r="B71" s="1" t="s">
        <v>103</v>
      </c>
      <c r="C71" s="1" t="s">
        <v>147</v>
      </c>
      <c r="D71" s="1" t="s">
        <v>88</v>
      </c>
      <c r="E71" s="1">
        <v>40</v>
      </c>
      <c r="F71" s="19">
        <v>500</v>
      </c>
      <c r="G71" s="19">
        <v>500</v>
      </c>
      <c r="H71" s="19">
        <v>500</v>
      </c>
      <c r="I71" s="19">
        <v>500</v>
      </c>
      <c r="J71" s="19">
        <v>500</v>
      </c>
    </row>
    <row r="72" spans="2:10" x14ac:dyDescent="0.2">
      <c r="B72" s="1" t="s">
        <v>94</v>
      </c>
      <c r="C72" s="1" t="s">
        <v>148</v>
      </c>
      <c r="D72" s="1" t="s">
        <v>88</v>
      </c>
      <c r="E72" s="1">
        <v>40</v>
      </c>
      <c r="F72" s="19">
        <v>500</v>
      </c>
      <c r="G72" s="19">
        <v>500</v>
      </c>
      <c r="H72" s="19">
        <v>500</v>
      </c>
      <c r="I72" s="19">
        <v>500</v>
      </c>
      <c r="J72" s="19">
        <v>500</v>
      </c>
    </row>
    <row r="73" spans="2:10" x14ac:dyDescent="0.2">
      <c r="B73" s="1" t="s">
        <v>93</v>
      </c>
      <c r="C73" s="1" t="s">
        <v>149</v>
      </c>
      <c r="D73" s="1" t="s">
        <v>88</v>
      </c>
      <c r="E73" s="1">
        <v>40</v>
      </c>
      <c r="F73" s="19">
        <v>500</v>
      </c>
      <c r="G73" s="19">
        <v>500</v>
      </c>
      <c r="H73" s="19">
        <v>500</v>
      </c>
      <c r="I73" s="19">
        <v>500</v>
      </c>
      <c r="J73" s="19">
        <v>500</v>
      </c>
    </row>
    <row r="74" spans="2:10" x14ac:dyDescent="0.2">
      <c r="B74" s="1" t="s">
        <v>116</v>
      </c>
      <c r="C74" s="1" t="s">
        <v>150</v>
      </c>
      <c r="D74" s="1" t="s">
        <v>88</v>
      </c>
      <c r="E74" s="1">
        <v>40</v>
      </c>
      <c r="F74" s="19">
        <v>500</v>
      </c>
      <c r="G74" s="19">
        <v>500</v>
      </c>
      <c r="H74" s="19">
        <v>500</v>
      </c>
      <c r="I74" s="19">
        <v>500</v>
      </c>
      <c r="J74" s="19">
        <v>500</v>
      </c>
    </row>
    <row r="75" spans="2:10" x14ac:dyDescent="0.2">
      <c r="B75" s="1" t="s">
        <v>106</v>
      </c>
      <c r="C75" s="1" t="s">
        <v>151</v>
      </c>
      <c r="D75" s="1" t="s">
        <v>88</v>
      </c>
      <c r="E75" s="1">
        <v>40</v>
      </c>
      <c r="F75" s="19">
        <v>500</v>
      </c>
      <c r="G75" s="19">
        <v>500</v>
      </c>
      <c r="H75" s="19">
        <v>500</v>
      </c>
      <c r="I75" s="19">
        <v>500</v>
      </c>
      <c r="J75" s="19">
        <v>500</v>
      </c>
    </row>
    <row r="76" spans="2:10" x14ac:dyDescent="0.2">
      <c r="B76" s="1" t="s">
        <v>100</v>
      </c>
      <c r="C76" s="1" t="s">
        <v>152</v>
      </c>
      <c r="D76" s="1" t="s">
        <v>88</v>
      </c>
      <c r="E76" s="1">
        <v>40</v>
      </c>
      <c r="F76" s="19">
        <v>500</v>
      </c>
      <c r="G76" s="19">
        <v>500</v>
      </c>
      <c r="H76" s="19">
        <v>500</v>
      </c>
      <c r="I76" s="19">
        <v>500</v>
      </c>
      <c r="J76" s="19">
        <v>500</v>
      </c>
    </row>
    <row r="77" spans="2:10" x14ac:dyDescent="0.2">
      <c r="B77" s="1" t="s">
        <v>94</v>
      </c>
      <c r="C77" s="1" t="s">
        <v>153</v>
      </c>
      <c r="D77" s="1" t="s">
        <v>88</v>
      </c>
      <c r="E77" s="1">
        <v>40</v>
      </c>
      <c r="F77" s="19">
        <v>500</v>
      </c>
      <c r="G77" s="19">
        <v>500</v>
      </c>
      <c r="H77" s="19">
        <v>500</v>
      </c>
      <c r="I77" s="19">
        <v>500</v>
      </c>
      <c r="J77" s="19">
        <v>500</v>
      </c>
    </row>
    <row r="78" spans="2:10" x14ac:dyDescent="0.2">
      <c r="B78" s="1" t="s">
        <v>93</v>
      </c>
      <c r="C78" s="1" t="s">
        <v>154</v>
      </c>
      <c r="D78" s="1" t="s">
        <v>88</v>
      </c>
      <c r="E78" s="1">
        <v>40</v>
      </c>
      <c r="F78" s="19">
        <v>500</v>
      </c>
      <c r="G78" s="19">
        <v>500</v>
      </c>
      <c r="H78" s="19">
        <v>500</v>
      </c>
      <c r="I78" s="19">
        <v>500</v>
      </c>
      <c r="J78" s="19">
        <v>500</v>
      </c>
    </row>
    <row r="79" spans="2:10" x14ac:dyDescent="0.2">
      <c r="B79" s="1" t="s">
        <v>93</v>
      </c>
      <c r="C79" s="1" t="s">
        <v>117</v>
      </c>
      <c r="D79" s="1" t="s">
        <v>89</v>
      </c>
      <c r="E79" s="1">
        <v>20</v>
      </c>
      <c r="F79" s="19">
        <v>500</v>
      </c>
      <c r="G79" s="19">
        <v>500</v>
      </c>
      <c r="H79" s="19">
        <v>500</v>
      </c>
      <c r="I79" s="19">
        <v>500</v>
      </c>
      <c r="J79" s="19">
        <v>500</v>
      </c>
    </row>
    <row r="80" spans="2:10" x14ac:dyDescent="0.2">
      <c r="B80" s="1" t="s">
        <v>94</v>
      </c>
      <c r="C80" s="1" t="s">
        <v>118</v>
      </c>
      <c r="D80" s="1" t="s">
        <v>89</v>
      </c>
      <c r="E80" s="1">
        <v>20</v>
      </c>
      <c r="F80" s="19">
        <v>500</v>
      </c>
      <c r="G80" s="19">
        <v>500</v>
      </c>
      <c r="H80" s="19">
        <v>500</v>
      </c>
      <c r="I80" s="19">
        <v>500</v>
      </c>
      <c r="J80" s="19">
        <v>500</v>
      </c>
    </row>
    <row r="81" spans="2:10" x14ac:dyDescent="0.2">
      <c r="B81" s="1" t="s">
        <v>95</v>
      </c>
      <c r="C81" s="1" t="s">
        <v>119</v>
      </c>
      <c r="D81" s="1" t="s">
        <v>89</v>
      </c>
      <c r="E81" s="1">
        <v>20</v>
      </c>
      <c r="F81" s="19">
        <v>500</v>
      </c>
      <c r="G81" s="19">
        <v>500</v>
      </c>
      <c r="H81" s="19">
        <v>500</v>
      </c>
      <c r="I81" s="19">
        <v>500</v>
      </c>
      <c r="J81" s="19">
        <v>500</v>
      </c>
    </row>
    <row r="82" spans="2:10" x14ac:dyDescent="0.2">
      <c r="B82" s="1" t="s">
        <v>94</v>
      </c>
      <c r="C82" s="1" t="s">
        <v>120</v>
      </c>
      <c r="D82" s="1" t="s">
        <v>89</v>
      </c>
      <c r="E82" s="1">
        <v>20</v>
      </c>
      <c r="F82" s="19">
        <v>500</v>
      </c>
      <c r="G82" s="19">
        <v>500</v>
      </c>
      <c r="H82" s="19">
        <v>500</v>
      </c>
      <c r="I82" s="19">
        <v>500</v>
      </c>
      <c r="J82" s="19">
        <v>500</v>
      </c>
    </row>
    <row r="83" spans="2:10" x14ac:dyDescent="0.2">
      <c r="B83" s="1" t="s">
        <v>96</v>
      </c>
      <c r="C83" s="1" t="s">
        <v>121</v>
      </c>
      <c r="D83" s="1" t="s">
        <v>89</v>
      </c>
      <c r="E83" s="1">
        <v>20</v>
      </c>
      <c r="F83" s="19">
        <v>500</v>
      </c>
      <c r="G83" s="19">
        <v>500</v>
      </c>
      <c r="H83" s="19">
        <v>500</v>
      </c>
      <c r="I83" s="19">
        <v>500</v>
      </c>
      <c r="J83" s="19">
        <v>500</v>
      </c>
    </row>
    <row r="84" spans="2:10" x14ac:dyDescent="0.2">
      <c r="B84" s="1" t="s">
        <v>97</v>
      </c>
      <c r="C84" s="1" t="s">
        <v>122</v>
      </c>
      <c r="D84" s="1" t="s">
        <v>89</v>
      </c>
      <c r="E84" s="1">
        <v>20</v>
      </c>
      <c r="F84" s="19">
        <v>500</v>
      </c>
      <c r="G84" s="19">
        <v>500</v>
      </c>
      <c r="H84" s="19">
        <v>500</v>
      </c>
      <c r="I84" s="19">
        <v>500</v>
      </c>
      <c r="J84" s="19">
        <v>500</v>
      </c>
    </row>
    <row r="85" spans="2:10" x14ac:dyDescent="0.2">
      <c r="B85" s="1" t="s">
        <v>98</v>
      </c>
      <c r="C85" s="1" t="s">
        <v>123</v>
      </c>
      <c r="D85" s="1" t="s">
        <v>89</v>
      </c>
      <c r="E85" s="1">
        <v>20</v>
      </c>
      <c r="F85" s="19">
        <v>500</v>
      </c>
      <c r="G85" s="19">
        <v>500</v>
      </c>
      <c r="H85" s="19">
        <v>500</v>
      </c>
      <c r="I85" s="19">
        <v>500</v>
      </c>
      <c r="J85" s="19">
        <v>500</v>
      </c>
    </row>
    <row r="86" spans="2:10" x14ac:dyDescent="0.2">
      <c r="B86" s="1" t="s">
        <v>97</v>
      </c>
      <c r="C86" s="1" t="s">
        <v>124</v>
      </c>
      <c r="D86" s="1" t="s">
        <v>89</v>
      </c>
      <c r="E86" s="1">
        <v>20</v>
      </c>
      <c r="F86" s="19">
        <v>500</v>
      </c>
      <c r="G86" s="19">
        <v>500</v>
      </c>
      <c r="H86" s="19">
        <v>500</v>
      </c>
      <c r="I86" s="19">
        <v>500</v>
      </c>
      <c r="J86" s="19">
        <v>500</v>
      </c>
    </row>
    <row r="87" spans="2:10" x14ac:dyDescent="0.2">
      <c r="B87" s="1" t="s">
        <v>99</v>
      </c>
      <c r="C87" s="1" t="s">
        <v>125</v>
      </c>
      <c r="D87" s="1" t="s">
        <v>89</v>
      </c>
      <c r="E87" s="1">
        <v>20</v>
      </c>
      <c r="F87" s="19">
        <v>500</v>
      </c>
      <c r="G87" s="19">
        <v>500</v>
      </c>
      <c r="H87" s="19">
        <v>500</v>
      </c>
      <c r="I87" s="19">
        <v>500</v>
      </c>
      <c r="J87" s="19">
        <v>500</v>
      </c>
    </row>
    <row r="88" spans="2:10" x14ac:dyDescent="0.2">
      <c r="B88" s="1" t="s">
        <v>100</v>
      </c>
      <c r="C88" s="1" t="s">
        <v>126</v>
      </c>
      <c r="D88" s="1" t="s">
        <v>89</v>
      </c>
      <c r="E88" s="1">
        <v>20</v>
      </c>
      <c r="F88" s="19">
        <v>500</v>
      </c>
      <c r="G88" s="19">
        <v>500</v>
      </c>
      <c r="H88" s="19">
        <v>500</v>
      </c>
      <c r="I88" s="19">
        <v>500</v>
      </c>
      <c r="J88" s="19">
        <v>500</v>
      </c>
    </row>
    <row r="89" spans="2:10" x14ac:dyDescent="0.2">
      <c r="B89" s="1" t="s">
        <v>101</v>
      </c>
      <c r="C89" s="1" t="s">
        <v>127</v>
      </c>
      <c r="D89" s="1" t="s">
        <v>89</v>
      </c>
      <c r="E89" s="1">
        <v>20</v>
      </c>
      <c r="F89" s="19">
        <v>500</v>
      </c>
      <c r="G89" s="19">
        <v>0</v>
      </c>
      <c r="H89" s="19">
        <v>0</v>
      </c>
      <c r="I89" s="19">
        <v>0</v>
      </c>
      <c r="J89" s="19">
        <v>0</v>
      </c>
    </row>
    <row r="90" spans="2:10" x14ac:dyDescent="0.2">
      <c r="B90" s="1" t="s">
        <v>102</v>
      </c>
      <c r="C90" s="1" t="s">
        <v>128</v>
      </c>
      <c r="D90" s="1" t="s">
        <v>89</v>
      </c>
      <c r="E90" s="1">
        <v>20</v>
      </c>
      <c r="F90" s="19">
        <v>500</v>
      </c>
      <c r="G90" s="19">
        <v>0</v>
      </c>
      <c r="H90" s="19">
        <v>0</v>
      </c>
      <c r="I90" s="19">
        <v>0</v>
      </c>
      <c r="J90" s="19">
        <v>0</v>
      </c>
    </row>
    <row r="91" spans="2:10" x14ac:dyDescent="0.2">
      <c r="B91" s="1" t="s">
        <v>103</v>
      </c>
      <c r="C91" s="1" t="s">
        <v>129</v>
      </c>
      <c r="D91" s="1" t="s">
        <v>89</v>
      </c>
      <c r="E91" s="1">
        <v>20</v>
      </c>
      <c r="F91" s="19">
        <v>500</v>
      </c>
      <c r="G91" s="19">
        <v>500</v>
      </c>
      <c r="H91" s="19">
        <v>500</v>
      </c>
      <c r="I91" s="19">
        <v>500</v>
      </c>
      <c r="J91" s="19">
        <v>500</v>
      </c>
    </row>
    <row r="92" spans="2:10" x14ac:dyDescent="0.2">
      <c r="B92" s="1" t="s">
        <v>104</v>
      </c>
      <c r="C92" s="1" t="s">
        <v>130</v>
      </c>
      <c r="D92" s="1" t="s">
        <v>89</v>
      </c>
      <c r="E92" s="1">
        <v>20</v>
      </c>
      <c r="F92" s="19">
        <v>500</v>
      </c>
      <c r="G92" s="19">
        <v>0</v>
      </c>
      <c r="H92" s="19">
        <v>0</v>
      </c>
      <c r="I92" s="19">
        <v>0</v>
      </c>
      <c r="J92" s="19">
        <v>0</v>
      </c>
    </row>
    <row r="93" spans="2:10" x14ac:dyDescent="0.2">
      <c r="B93" s="1" t="s">
        <v>105</v>
      </c>
      <c r="C93" s="1" t="s">
        <v>131</v>
      </c>
      <c r="D93" s="1" t="s">
        <v>89</v>
      </c>
      <c r="E93" s="1">
        <v>20</v>
      </c>
      <c r="F93" s="19">
        <v>500</v>
      </c>
      <c r="G93" s="19">
        <v>500</v>
      </c>
      <c r="H93" s="19">
        <v>500</v>
      </c>
      <c r="I93" s="19">
        <v>500</v>
      </c>
      <c r="J93" s="19">
        <v>500</v>
      </c>
    </row>
    <row r="94" spans="2:10" x14ac:dyDescent="0.2">
      <c r="B94" s="1" t="s">
        <v>106</v>
      </c>
      <c r="C94" s="1" t="s">
        <v>132</v>
      </c>
      <c r="D94" s="1" t="s">
        <v>89</v>
      </c>
      <c r="E94" s="1">
        <v>20</v>
      </c>
      <c r="F94" s="19">
        <v>500</v>
      </c>
      <c r="G94" s="19">
        <v>500</v>
      </c>
      <c r="H94" s="19">
        <v>500</v>
      </c>
      <c r="I94" s="19">
        <v>500</v>
      </c>
      <c r="J94" s="19">
        <v>500</v>
      </c>
    </row>
    <row r="95" spans="2:10" x14ac:dyDescent="0.2">
      <c r="B95" s="1" t="s">
        <v>107</v>
      </c>
      <c r="C95" s="1" t="s">
        <v>133</v>
      </c>
      <c r="D95" s="1" t="s">
        <v>89</v>
      </c>
      <c r="E95" s="1">
        <v>20</v>
      </c>
      <c r="F95" s="19">
        <v>500</v>
      </c>
      <c r="G95" s="19">
        <v>500</v>
      </c>
      <c r="H95" s="19">
        <v>500</v>
      </c>
      <c r="I95" s="19">
        <v>500</v>
      </c>
      <c r="J95" s="19">
        <v>500</v>
      </c>
    </row>
    <row r="96" spans="2:10" x14ac:dyDescent="0.2">
      <c r="B96" s="1" t="s">
        <v>108</v>
      </c>
      <c r="C96" s="1" t="s">
        <v>134</v>
      </c>
      <c r="D96" s="1" t="s">
        <v>89</v>
      </c>
      <c r="E96" s="1">
        <v>20</v>
      </c>
      <c r="F96" s="19">
        <v>500</v>
      </c>
      <c r="G96" s="19">
        <v>500</v>
      </c>
      <c r="H96" s="19">
        <v>500</v>
      </c>
      <c r="I96" s="19">
        <v>500</v>
      </c>
      <c r="J96" s="19">
        <v>500</v>
      </c>
    </row>
    <row r="97" spans="2:10" x14ac:dyDescent="0.2">
      <c r="B97" s="1" t="s">
        <v>109</v>
      </c>
      <c r="C97" s="1" t="s">
        <v>135</v>
      </c>
      <c r="D97" s="1" t="s">
        <v>89</v>
      </c>
      <c r="E97" s="1">
        <v>20</v>
      </c>
      <c r="F97" s="19">
        <v>500</v>
      </c>
      <c r="G97" s="19">
        <v>500</v>
      </c>
      <c r="H97" s="19">
        <v>500</v>
      </c>
      <c r="I97" s="19">
        <v>500</v>
      </c>
      <c r="J97" s="19">
        <v>500</v>
      </c>
    </row>
    <row r="98" spans="2:10" x14ac:dyDescent="0.2">
      <c r="B98" s="1" t="s">
        <v>110</v>
      </c>
      <c r="C98" s="1" t="s">
        <v>136</v>
      </c>
      <c r="D98" s="1" t="s">
        <v>89</v>
      </c>
      <c r="E98" s="1">
        <v>20</v>
      </c>
      <c r="F98" s="19">
        <v>500</v>
      </c>
      <c r="G98" s="19">
        <v>500</v>
      </c>
      <c r="H98" s="19">
        <v>500</v>
      </c>
      <c r="I98" s="19">
        <v>500</v>
      </c>
      <c r="J98" s="19">
        <v>500</v>
      </c>
    </row>
    <row r="99" spans="2:10" x14ac:dyDescent="0.2">
      <c r="B99" s="1" t="s">
        <v>111</v>
      </c>
      <c r="C99" s="1" t="s">
        <v>137</v>
      </c>
      <c r="D99" s="1" t="s">
        <v>89</v>
      </c>
      <c r="E99" s="1">
        <v>20</v>
      </c>
      <c r="F99" s="19">
        <v>500</v>
      </c>
      <c r="G99" s="19">
        <v>500</v>
      </c>
      <c r="H99" s="19">
        <v>500</v>
      </c>
      <c r="I99" s="19">
        <v>500</v>
      </c>
      <c r="J99" s="19">
        <v>500</v>
      </c>
    </row>
    <row r="100" spans="2:10" x14ac:dyDescent="0.2">
      <c r="B100" s="1" t="s">
        <v>107</v>
      </c>
      <c r="C100" s="1" t="s">
        <v>138</v>
      </c>
      <c r="D100" s="1" t="s">
        <v>89</v>
      </c>
      <c r="E100" s="1">
        <v>20</v>
      </c>
      <c r="F100" s="19">
        <v>500</v>
      </c>
      <c r="G100" s="19">
        <v>500</v>
      </c>
      <c r="H100" s="19">
        <v>500</v>
      </c>
      <c r="I100" s="19">
        <v>500</v>
      </c>
      <c r="J100" s="19">
        <v>500</v>
      </c>
    </row>
    <row r="101" spans="2:10" x14ac:dyDescent="0.2">
      <c r="B101" s="1" t="s">
        <v>112</v>
      </c>
      <c r="C101" s="1" t="s">
        <v>139</v>
      </c>
      <c r="D101" s="1" t="s">
        <v>89</v>
      </c>
      <c r="E101" s="1">
        <v>20</v>
      </c>
      <c r="F101" s="19">
        <v>500</v>
      </c>
      <c r="G101" s="19">
        <v>500</v>
      </c>
      <c r="H101" s="19">
        <v>500</v>
      </c>
      <c r="I101" s="19">
        <v>500</v>
      </c>
      <c r="J101" s="19">
        <v>500</v>
      </c>
    </row>
    <row r="102" spans="2:10" x14ac:dyDescent="0.2">
      <c r="B102" s="1" t="s">
        <v>104</v>
      </c>
      <c r="C102" s="1" t="s">
        <v>140</v>
      </c>
      <c r="D102" s="1" t="s">
        <v>89</v>
      </c>
      <c r="E102" s="1">
        <v>20</v>
      </c>
      <c r="F102" s="19">
        <v>500</v>
      </c>
      <c r="G102" s="19">
        <v>500</v>
      </c>
      <c r="H102" s="19">
        <v>500</v>
      </c>
      <c r="I102" s="19">
        <v>500</v>
      </c>
      <c r="J102" s="19">
        <v>500</v>
      </c>
    </row>
    <row r="103" spans="2:10" x14ac:dyDescent="0.2">
      <c r="B103" s="1" t="s">
        <v>104</v>
      </c>
      <c r="C103" s="1" t="s">
        <v>141</v>
      </c>
      <c r="D103" s="1" t="s">
        <v>89</v>
      </c>
      <c r="E103" s="1">
        <v>20</v>
      </c>
      <c r="F103" s="19">
        <v>500</v>
      </c>
      <c r="G103" s="19">
        <v>500</v>
      </c>
      <c r="H103" s="19">
        <v>500</v>
      </c>
      <c r="I103" s="19">
        <v>500</v>
      </c>
      <c r="J103" s="19">
        <v>500</v>
      </c>
    </row>
    <row r="104" spans="2:10" x14ac:dyDescent="0.2">
      <c r="B104" s="1" t="s">
        <v>113</v>
      </c>
      <c r="C104" s="1" t="s">
        <v>142</v>
      </c>
      <c r="D104" s="1" t="s">
        <v>89</v>
      </c>
      <c r="E104" s="1">
        <v>20</v>
      </c>
      <c r="F104" s="19">
        <v>500</v>
      </c>
      <c r="G104" s="19">
        <v>500</v>
      </c>
      <c r="H104" s="19">
        <v>500</v>
      </c>
      <c r="I104" s="19">
        <v>500</v>
      </c>
      <c r="J104" s="19">
        <v>500</v>
      </c>
    </row>
    <row r="105" spans="2:10" x14ac:dyDescent="0.2">
      <c r="B105" s="1" t="s">
        <v>114</v>
      </c>
      <c r="C105" s="1" t="s">
        <v>143</v>
      </c>
      <c r="D105" s="1" t="s">
        <v>89</v>
      </c>
      <c r="E105" s="1">
        <v>20</v>
      </c>
      <c r="F105" s="19">
        <v>500</v>
      </c>
      <c r="G105" s="19">
        <v>500</v>
      </c>
      <c r="H105" s="19">
        <v>500</v>
      </c>
      <c r="I105" s="19">
        <v>500</v>
      </c>
      <c r="J105" s="19">
        <v>500</v>
      </c>
    </row>
    <row r="106" spans="2:10" x14ac:dyDescent="0.2">
      <c r="B106" s="1" t="s">
        <v>104</v>
      </c>
      <c r="C106" s="1" t="s">
        <v>144</v>
      </c>
      <c r="D106" s="1" t="s">
        <v>89</v>
      </c>
      <c r="E106" s="1">
        <v>20</v>
      </c>
      <c r="F106" s="19">
        <v>500</v>
      </c>
      <c r="G106" s="19">
        <v>500</v>
      </c>
      <c r="H106" s="19">
        <v>500</v>
      </c>
      <c r="I106" s="19">
        <v>500</v>
      </c>
      <c r="J106" s="19">
        <v>500</v>
      </c>
    </row>
    <row r="107" spans="2:10" x14ac:dyDescent="0.2">
      <c r="B107" s="1" t="s">
        <v>114</v>
      </c>
      <c r="C107" s="1" t="s">
        <v>145</v>
      </c>
      <c r="D107" s="1" t="s">
        <v>89</v>
      </c>
      <c r="E107" s="1">
        <v>20</v>
      </c>
      <c r="F107" s="19">
        <v>500</v>
      </c>
      <c r="G107" s="19">
        <v>500</v>
      </c>
      <c r="H107" s="19">
        <v>500</v>
      </c>
      <c r="I107" s="19">
        <v>500</v>
      </c>
      <c r="J107" s="19">
        <v>500</v>
      </c>
    </row>
    <row r="108" spans="2:10" x14ac:dyDescent="0.2">
      <c r="B108" s="1" t="s">
        <v>115</v>
      </c>
      <c r="C108" s="1" t="s">
        <v>146</v>
      </c>
      <c r="D108" s="1" t="s">
        <v>89</v>
      </c>
      <c r="E108" s="1">
        <v>20</v>
      </c>
      <c r="F108" s="19">
        <v>500</v>
      </c>
      <c r="G108" s="19">
        <v>500</v>
      </c>
      <c r="H108" s="19">
        <v>500</v>
      </c>
      <c r="I108" s="19">
        <v>500</v>
      </c>
      <c r="J108" s="19">
        <v>500</v>
      </c>
    </row>
    <row r="109" spans="2:10" x14ac:dyDescent="0.2">
      <c r="B109" s="1" t="s">
        <v>103</v>
      </c>
      <c r="C109" s="1" t="s">
        <v>147</v>
      </c>
      <c r="D109" s="1" t="s">
        <v>89</v>
      </c>
      <c r="E109" s="1">
        <v>20</v>
      </c>
      <c r="F109" s="19">
        <v>500</v>
      </c>
      <c r="G109" s="19">
        <v>500</v>
      </c>
      <c r="H109" s="19">
        <v>500</v>
      </c>
      <c r="I109" s="19">
        <v>500</v>
      </c>
      <c r="J109" s="19">
        <v>500</v>
      </c>
    </row>
    <row r="110" spans="2:10" x14ac:dyDescent="0.2">
      <c r="B110" s="1" t="s">
        <v>94</v>
      </c>
      <c r="C110" s="1" t="s">
        <v>148</v>
      </c>
      <c r="D110" s="1" t="s">
        <v>89</v>
      </c>
      <c r="E110" s="1">
        <v>20</v>
      </c>
      <c r="F110" s="19">
        <v>500</v>
      </c>
      <c r="G110" s="19">
        <v>500</v>
      </c>
      <c r="H110" s="19">
        <v>500</v>
      </c>
      <c r="I110" s="19">
        <v>500</v>
      </c>
      <c r="J110" s="19">
        <v>500</v>
      </c>
    </row>
    <row r="111" spans="2:10" x14ac:dyDescent="0.2">
      <c r="B111" s="1" t="s">
        <v>93</v>
      </c>
      <c r="C111" s="1" t="s">
        <v>149</v>
      </c>
      <c r="D111" s="1" t="s">
        <v>89</v>
      </c>
      <c r="E111" s="1">
        <v>20</v>
      </c>
      <c r="F111" s="19">
        <v>500</v>
      </c>
      <c r="G111" s="19">
        <v>500</v>
      </c>
      <c r="H111" s="19">
        <v>500</v>
      </c>
      <c r="I111" s="19">
        <v>500</v>
      </c>
      <c r="J111" s="19">
        <v>500</v>
      </c>
    </row>
    <row r="112" spans="2:10" x14ac:dyDescent="0.2">
      <c r="B112" s="1" t="s">
        <v>116</v>
      </c>
      <c r="C112" s="1" t="s">
        <v>150</v>
      </c>
      <c r="D112" s="1" t="s">
        <v>89</v>
      </c>
      <c r="E112" s="1">
        <v>20</v>
      </c>
      <c r="F112" s="19">
        <v>500</v>
      </c>
      <c r="G112" s="19">
        <v>500</v>
      </c>
      <c r="H112" s="19">
        <v>500</v>
      </c>
      <c r="I112" s="19">
        <v>500</v>
      </c>
      <c r="J112" s="19">
        <v>500</v>
      </c>
    </row>
    <row r="113" spans="2:10" x14ac:dyDescent="0.2">
      <c r="B113" s="1" t="s">
        <v>106</v>
      </c>
      <c r="C113" s="1" t="s">
        <v>151</v>
      </c>
      <c r="D113" s="1" t="s">
        <v>89</v>
      </c>
      <c r="E113" s="1">
        <v>20</v>
      </c>
      <c r="F113" s="19">
        <v>500</v>
      </c>
      <c r="G113" s="19">
        <v>500</v>
      </c>
      <c r="H113" s="19">
        <v>500</v>
      </c>
      <c r="I113" s="19">
        <v>500</v>
      </c>
      <c r="J113" s="19">
        <v>500</v>
      </c>
    </row>
    <row r="114" spans="2:10" x14ac:dyDescent="0.2">
      <c r="B114" s="1" t="s">
        <v>100</v>
      </c>
      <c r="C114" s="1" t="s">
        <v>152</v>
      </c>
      <c r="D114" s="1" t="s">
        <v>89</v>
      </c>
      <c r="E114" s="1">
        <v>20</v>
      </c>
      <c r="F114" s="19">
        <v>500</v>
      </c>
      <c r="G114" s="19">
        <v>500</v>
      </c>
      <c r="H114" s="19">
        <v>500</v>
      </c>
      <c r="I114" s="19">
        <v>500</v>
      </c>
      <c r="J114" s="19">
        <v>500</v>
      </c>
    </row>
    <row r="115" spans="2:10" x14ac:dyDescent="0.2">
      <c r="B115" s="1" t="s">
        <v>94</v>
      </c>
      <c r="C115" s="1" t="s">
        <v>153</v>
      </c>
      <c r="D115" s="1" t="s">
        <v>89</v>
      </c>
      <c r="E115" s="1">
        <v>20</v>
      </c>
      <c r="F115" s="19">
        <v>500</v>
      </c>
      <c r="G115" s="19">
        <v>500</v>
      </c>
      <c r="H115" s="19">
        <v>500</v>
      </c>
      <c r="I115" s="19">
        <v>500</v>
      </c>
      <c r="J115" s="19">
        <v>500</v>
      </c>
    </row>
    <row r="116" spans="2:10" x14ac:dyDescent="0.2">
      <c r="B116" s="1" t="s">
        <v>93</v>
      </c>
      <c r="C116" s="1" t="s">
        <v>154</v>
      </c>
      <c r="D116" s="1" t="s">
        <v>89</v>
      </c>
      <c r="E116" s="1">
        <v>20</v>
      </c>
      <c r="F116" s="19">
        <v>500</v>
      </c>
      <c r="G116" s="19">
        <v>500</v>
      </c>
      <c r="H116" s="19">
        <v>500</v>
      </c>
      <c r="I116" s="19">
        <v>500</v>
      </c>
      <c r="J116" s="19">
        <v>500</v>
      </c>
    </row>
    <row r="117" spans="2:10" x14ac:dyDescent="0.2">
      <c r="B117" s="1" t="s">
        <v>93</v>
      </c>
      <c r="C117" s="1" t="s">
        <v>117</v>
      </c>
      <c r="D117" s="1" t="s">
        <v>89</v>
      </c>
      <c r="E117" s="1">
        <v>40</v>
      </c>
      <c r="F117" s="19">
        <v>500</v>
      </c>
      <c r="G117" s="19">
        <v>500</v>
      </c>
      <c r="H117" s="19">
        <v>500</v>
      </c>
      <c r="I117" s="19">
        <v>500</v>
      </c>
      <c r="J117" s="19">
        <v>500</v>
      </c>
    </row>
    <row r="118" spans="2:10" x14ac:dyDescent="0.2">
      <c r="B118" s="1" t="s">
        <v>94</v>
      </c>
      <c r="C118" s="1" t="s">
        <v>118</v>
      </c>
      <c r="D118" s="1" t="s">
        <v>89</v>
      </c>
      <c r="E118" s="1">
        <v>40</v>
      </c>
      <c r="F118" s="19">
        <v>500</v>
      </c>
      <c r="G118" s="19">
        <v>500</v>
      </c>
      <c r="H118" s="19">
        <v>500</v>
      </c>
      <c r="I118" s="19">
        <v>500</v>
      </c>
      <c r="J118" s="19">
        <v>500</v>
      </c>
    </row>
    <row r="119" spans="2:10" x14ac:dyDescent="0.2">
      <c r="B119" s="1" t="s">
        <v>95</v>
      </c>
      <c r="C119" s="1" t="s">
        <v>119</v>
      </c>
      <c r="D119" s="1" t="s">
        <v>89</v>
      </c>
      <c r="E119" s="1">
        <v>40</v>
      </c>
      <c r="F119" s="19">
        <v>500</v>
      </c>
      <c r="G119" s="19">
        <v>500</v>
      </c>
      <c r="H119" s="19">
        <v>500</v>
      </c>
      <c r="I119" s="19">
        <v>500</v>
      </c>
      <c r="J119" s="19">
        <v>500</v>
      </c>
    </row>
    <row r="120" spans="2:10" x14ac:dyDescent="0.2">
      <c r="B120" s="1" t="s">
        <v>94</v>
      </c>
      <c r="C120" s="1" t="s">
        <v>120</v>
      </c>
      <c r="D120" s="1" t="s">
        <v>89</v>
      </c>
      <c r="E120" s="1">
        <v>40</v>
      </c>
      <c r="F120" s="19">
        <v>500</v>
      </c>
      <c r="G120" s="19">
        <v>500</v>
      </c>
      <c r="H120" s="19">
        <v>500</v>
      </c>
      <c r="I120" s="19">
        <v>500</v>
      </c>
      <c r="J120" s="19">
        <v>500</v>
      </c>
    </row>
    <row r="121" spans="2:10" x14ac:dyDescent="0.2">
      <c r="B121" s="1" t="s">
        <v>96</v>
      </c>
      <c r="C121" s="1" t="s">
        <v>121</v>
      </c>
      <c r="D121" s="1" t="s">
        <v>89</v>
      </c>
      <c r="E121" s="1">
        <v>40</v>
      </c>
      <c r="F121" s="19">
        <v>500</v>
      </c>
      <c r="G121" s="19">
        <v>500</v>
      </c>
      <c r="H121" s="19">
        <v>500</v>
      </c>
      <c r="I121" s="19">
        <v>500</v>
      </c>
      <c r="J121" s="19">
        <v>500</v>
      </c>
    </row>
    <row r="122" spans="2:10" x14ac:dyDescent="0.2">
      <c r="B122" s="1" t="s">
        <v>97</v>
      </c>
      <c r="C122" s="1" t="s">
        <v>122</v>
      </c>
      <c r="D122" s="1" t="s">
        <v>89</v>
      </c>
      <c r="E122" s="1">
        <v>40</v>
      </c>
      <c r="F122" s="19">
        <v>500</v>
      </c>
      <c r="G122" s="19">
        <v>500</v>
      </c>
      <c r="H122" s="19">
        <v>500</v>
      </c>
      <c r="I122" s="19">
        <v>500</v>
      </c>
      <c r="J122" s="19">
        <v>500</v>
      </c>
    </row>
    <row r="123" spans="2:10" x14ac:dyDescent="0.2">
      <c r="B123" s="1" t="s">
        <v>98</v>
      </c>
      <c r="C123" s="1" t="s">
        <v>123</v>
      </c>
      <c r="D123" s="1" t="s">
        <v>89</v>
      </c>
      <c r="E123" s="1">
        <v>40</v>
      </c>
      <c r="F123" s="19">
        <v>500</v>
      </c>
      <c r="G123" s="19">
        <v>500</v>
      </c>
      <c r="H123" s="19">
        <v>500</v>
      </c>
      <c r="I123" s="19">
        <v>500</v>
      </c>
      <c r="J123" s="19">
        <v>500</v>
      </c>
    </row>
    <row r="124" spans="2:10" x14ac:dyDescent="0.2">
      <c r="B124" s="1" t="s">
        <v>97</v>
      </c>
      <c r="C124" s="1" t="s">
        <v>124</v>
      </c>
      <c r="D124" s="1" t="s">
        <v>89</v>
      </c>
      <c r="E124" s="1">
        <v>40</v>
      </c>
      <c r="F124" s="19">
        <v>500</v>
      </c>
      <c r="G124" s="19">
        <v>500</v>
      </c>
      <c r="H124" s="19">
        <v>500</v>
      </c>
      <c r="I124" s="19">
        <v>500</v>
      </c>
      <c r="J124" s="19">
        <v>500</v>
      </c>
    </row>
    <row r="125" spans="2:10" x14ac:dyDescent="0.2">
      <c r="B125" s="1" t="s">
        <v>99</v>
      </c>
      <c r="C125" s="1" t="s">
        <v>125</v>
      </c>
      <c r="D125" s="1" t="s">
        <v>89</v>
      </c>
      <c r="E125" s="1">
        <v>40</v>
      </c>
      <c r="F125" s="19">
        <v>500</v>
      </c>
      <c r="G125" s="19">
        <v>500</v>
      </c>
      <c r="H125" s="19">
        <v>500</v>
      </c>
      <c r="I125" s="19">
        <v>500</v>
      </c>
      <c r="J125" s="19">
        <v>500</v>
      </c>
    </row>
    <row r="126" spans="2:10" x14ac:dyDescent="0.2">
      <c r="B126" s="1" t="s">
        <v>100</v>
      </c>
      <c r="C126" s="1" t="s">
        <v>126</v>
      </c>
      <c r="D126" s="1" t="s">
        <v>89</v>
      </c>
      <c r="E126" s="1">
        <v>40</v>
      </c>
      <c r="F126" s="19">
        <v>500</v>
      </c>
      <c r="G126" s="19">
        <v>500</v>
      </c>
      <c r="H126" s="19">
        <v>500</v>
      </c>
      <c r="I126" s="19">
        <v>500</v>
      </c>
      <c r="J126" s="19">
        <v>500</v>
      </c>
    </row>
    <row r="127" spans="2:10" x14ac:dyDescent="0.2">
      <c r="B127" s="1" t="s">
        <v>101</v>
      </c>
      <c r="C127" s="1" t="s">
        <v>127</v>
      </c>
      <c r="D127" s="1" t="s">
        <v>89</v>
      </c>
      <c r="E127" s="1">
        <v>40</v>
      </c>
      <c r="F127" s="19">
        <v>500</v>
      </c>
      <c r="G127" s="19">
        <v>0</v>
      </c>
      <c r="H127" s="19">
        <v>0</v>
      </c>
      <c r="I127" s="19">
        <v>0</v>
      </c>
      <c r="J127" s="19">
        <v>0</v>
      </c>
    </row>
    <row r="128" spans="2:10" x14ac:dyDescent="0.2">
      <c r="B128" s="1" t="s">
        <v>102</v>
      </c>
      <c r="C128" s="1" t="s">
        <v>128</v>
      </c>
      <c r="D128" s="1" t="s">
        <v>89</v>
      </c>
      <c r="E128" s="1">
        <v>40</v>
      </c>
      <c r="F128" s="19">
        <v>500</v>
      </c>
      <c r="G128" s="19">
        <v>0</v>
      </c>
      <c r="H128" s="19">
        <v>0</v>
      </c>
      <c r="I128" s="19">
        <v>0</v>
      </c>
      <c r="J128" s="19">
        <v>0</v>
      </c>
    </row>
    <row r="129" spans="2:10" x14ac:dyDescent="0.2">
      <c r="B129" s="1" t="s">
        <v>103</v>
      </c>
      <c r="C129" s="1" t="s">
        <v>129</v>
      </c>
      <c r="D129" s="1" t="s">
        <v>89</v>
      </c>
      <c r="E129" s="1">
        <v>40</v>
      </c>
      <c r="F129" s="19">
        <v>500</v>
      </c>
      <c r="G129" s="19">
        <v>500</v>
      </c>
      <c r="H129" s="19">
        <v>500</v>
      </c>
      <c r="I129" s="19">
        <v>500</v>
      </c>
      <c r="J129" s="19">
        <v>500</v>
      </c>
    </row>
    <row r="130" spans="2:10" x14ac:dyDescent="0.2">
      <c r="B130" s="1" t="s">
        <v>104</v>
      </c>
      <c r="C130" s="1" t="s">
        <v>130</v>
      </c>
      <c r="D130" s="1" t="s">
        <v>89</v>
      </c>
      <c r="E130" s="1">
        <v>40</v>
      </c>
      <c r="F130" s="19">
        <v>500</v>
      </c>
      <c r="G130" s="19">
        <v>0</v>
      </c>
      <c r="H130" s="19">
        <v>0</v>
      </c>
      <c r="I130" s="19">
        <v>0</v>
      </c>
      <c r="J130" s="19">
        <v>0</v>
      </c>
    </row>
    <row r="131" spans="2:10" x14ac:dyDescent="0.2">
      <c r="B131" s="1" t="s">
        <v>105</v>
      </c>
      <c r="C131" s="1" t="s">
        <v>131</v>
      </c>
      <c r="D131" s="1" t="s">
        <v>89</v>
      </c>
      <c r="E131" s="1">
        <v>40</v>
      </c>
      <c r="F131" s="19">
        <v>500</v>
      </c>
      <c r="G131" s="19">
        <v>500</v>
      </c>
      <c r="H131" s="19">
        <v>500</v>
      </c>
      <c r="I131" s="19">
        <v>500</v>
      </c>
      <c r="J131" s="19">
        <v>500</v>
      </c>
    </row>
    <row r="132" spans="2:10" x14ac:dyDescent="0.2">
      <c r="B132" s="1" t="s">
        <v>106</v>
      </c>
      <c r="C132" s="1" t="s">
        <v>132</v>
      </c>
      <c r="D132" s="1" t="s">
        <v>89</v>
      </c>
      <c r="E132" s="1">
        <v>40</v>
      </c>
      <c r="F132" s="19">
        <v>500</v>
      </c>
      <c r="G132" s="19">
        <v>500</v>
      </c>
      <c r="H132" s="19">
        <v>500</v>
      </c>
      <c r="I132" s="19">
        <v>500</v>
      </c>
      <c r="J132" s="19">
        <v>500</v>
      </c>
    </row>
    <row r="133" spans="2:10" x14ac:dyDescent="0.2">
      <c r="B133" s="1" t="s">
        <v>107</v>
      </c>
      <c r="C133" s="1" t="s">
        <v>133</v>
      </c>
      <c r="D133" s="1" t="s">
        <v>89</v>
      </c>
      <c r="E133" s="1">
        <v>40</v>
      </c>
      <c r="F133" s="19">
        <v>500</v>
      </c>
      <c r="G133" s="19">
        <v>500</v>
      </c>
      <c r="H133" s="19">
        <v>500</v>
      </c>
      <c r="I133" s="19">
        <v>500</v>
      </c>
      <c r="J133" s="19">
        <v>500</v>
      </c>
    </row>
    <row r="134" spans="2:10" x14ac:dyDescent="0.2">
      <c r="B134" s="1" t="s">
        <v>108</v>
      </c>
      <c r="C134" s="1" t="s">
        <v>134</v>
      </c>
      <c r="D134" s="1" t="s">
        <v>89</v>
      </c>
      <c r="E134" s="1">
        <v>40</v>
      </c>
      <c r="F134" s="19">
        <v>500</v>
      </c>
      <c r="G134" s="19">
        <v>500</v>
      </c>
      <c r="H134" s="19">
        <v>500</v>
      </c>
      <c r="I134" s="19">
        <v>500</v>
      </c>
      <c r="J134" s="19">
        <v>500</v>
      </c>
    </row>
    <row r="135" spans="2:10" x14ac:dyDescent="0.2">
      <c r="B135" s="1" t="s">
        <v>109</v>
      </c>
      <c r="C135" s="1" t="s">
        <v>135</v>
      </c>
      <c r="D135" s="1" t="s">
        <v>89</v>
      </c>
      <c r="E135" s="1">
        <v>40</v>
      </c>
      <c r="F135" s="19">
        <v>500</v>
      </c>
      <c r="G135" s="19">
        <v>500</v>
      </c>
      <c r="H135" s="19">
        <v>500</v>
      </c>
      <c r="I135" s="19">
        <v>500</v>
      </c>
      <c r="J135" s="19">
        <v>500</v>
      </c>
    </row>
    <row r="136" spans="2:10" x14ac:dyDescent="0.2">
      <c r="B136" s="1" t="s">
        <v>110</v>
      </c>
      <c r="C136" s="1" t="s">
        <v>136</v>
      </c>
      <c r="D136" s="1" t="s">
        <v>89</v>
      </c>
      <c r="E136" s="1">
        <v>40</v>
      </c>
      <c r="F136" s="19">
        <v>500</v>
      </c>
      <c r="G136" s="19">
        <v>500</v>
      </c>
      <c r="H136" s="19">
        <v>500</v>
      </c>
      <c r="I136" s="19">
        <v>500</v>
      </c>
      <c r="J136" s="19">
        <v>500</v>
      </c>
    </row>
    <row r="137" spans="2:10" x14ac:dyDescent="0.2">
      <c r="B137" s="1" t="s">
        <v>111</v>
      </c>
      <c r="C137" s="1" t="s">
        <v>137</v>
      </c>
      <c r="D137" s="1" t="s">
        <v>89</v>
      </c>
      <c r="E137" s="1">
        <v>40</v>
      </c>
      <c r="F137" s="19">
        <v>500</v>
      </c>
      <c r="G137" s="19">
        <v>500</v>
      </c>
      <c r="H137" s="19">
        <v>500</v>
      </c>
      <c r="I137" s="19">
        <v>500</v>
      </c>
      <c r="J137" s="19">
        <v>500</v>
      </c>
    </row>
    <row r="138" spans="2:10" x14ac:dyDescent="0.2">
      <c r="B138" s="1" t="s">
        <v>107</v>
      </c>
      <c r="C138" s="1" t="s">
        <v>138</v>
      </c>
      <c r="D138" s="1" t="s">
        <v>89</v>
      </c>
      <c r="E138" s="1">
        <v>40</v>
      </c>
      <c r="F138" s="19">
        <v>500</v>
      </c>
      <c r="G138" s="19">
        <v>500</v>
      </c>
      <c r="H138" s="19">
        <v>500</v>
      </c>
      <c r="I138" s="19">
        <v>500</v>
      </c>
      <c r="J138" s="19">
        <v>500</v>
      </c>
    </row>
    <row r="139" spans="2:10" x14ac:dyDescent="0.2">
      <c r="B139" s="1" t="s">
        <v>112</v>
      </c>
      <c r="C139" s="1" t="s">
        <v>139</v>
      </c>
      <c r="D139" s="1" t="s">
        <v>89</v>
      </c>
      <c r="E139" s="1">
        <v>40</v>
      </c>
      <c r="F139" s="19">
        <v>500</v>
      </c>
      <c r="G139" s="19">
        <v>500</v>
      </c>
      <c r="H139" s="19">
        <v>500</v>
      </c>
      <c r="I139" s="19">
        <v>500</v>
      </c>
      <c r="J139" s="19">
        <v>500</v>
      </c>
    </row>
    <row r="140" spans="2:10" x14ac:dyDescent="0.2">
      <c r="B140" s="1" t="s">
        <v>104</v>
      </c>
      <c r="C140" s="1" t="s">
        <v>140</v>
      </c>
      <c r="D140" s="1" t="s">
        <v>89</v>
      </c>
      <c r="E140" s="1">
        <v>40</v>
      </c>
      <c r="F140" s="19">
        <v>500</v>
      </c>
      <c r="G140" s="19">
        <v>500</v>
      </c>
      <c r="H140" s="19">
        <v>500</v>
      </c>
      <c r="I140" s="19">
        <v>500</v>
      </c>
      <c r="J140" s="19">
        <v>500</v>
      </c>
    </row>
    <row r="141" spans="2:10" x14ac:dyDescent="0.2">
      <c r="B141" s="1" t="s">
        <v>104</v>
      </c>
      <c r="C141" s="1" t="s">
        <v>141</v>
      </c>
      <c r="D141" s="1" t="s">
        <v>89</v>
      </c>
      <c r="E141" s="1">
        <v>40</v>
      </c>
      <c r="F141" s="19">
        <v>500</v>
      </c>
      <c r="G141" s="19">
        <v>500</v>
      </c>
      <c r="H141" s="19">
        <v>500</v>
      </c>
      <c r="I141" s="19">
        <v>500</v>
      </c>
      <c r="J141" s="19">
        <v>500</v>
      </c>
    </row>
    <row r="142" spans="2:10" x14ac:dyDescent="0.2">
      <c r="B142" s="1" t="s">
        <v>113</v>
      </c>
      <c r="C142" s="1" t="s">
        <v>142</v>
      </c>
      <c r="D142" s="1" t="s">
        <v>89</v>
      </c>
      <c r="E142" s="1">
        <v>40</v>
      </c>
      <c r="F142" s="19">
        <v>500</v>
      </c>
      <c r="G142" s="19">
        <v>500</v>
      </c>
      <c r="H142" s="19">
        <v>500</v>
      </c>
      <c r="I142" s="19">
        <v>500</v>
      </c>
      <c r="J142" s="19">
        <v>500</v>
      </c>
    </row>
    <row r="143" spans="2:10" x14ac:dyDescent="0.2">
      <c r="B143" s="1" t="s">
        <v>114</v>
      </c>
      <c r="C143" s="1" t="s">
        <v>143</v>
      </c>
      <c r="D143" s="1" t="s">
        <v>89</v>
      </c>
      <c r="E143" s="1">
        <v>40</v>
      </c>
      <c r="F143" s="19">
        <v>500</v>
      </c>
      <c r="G143" s="19">
        <v>500</v>
      </c>
      <c r="H143" s="19">
        <v>500</v>
      </c>
      <c r="I143" s="19">
        <v>500</v>
      </c>
      <c r="J143" s="19">
        <v>500</v>
      </c>
    </row>
    <row r="144" spans="2:10" x14ac:dyDescent="0.2">
      <c r="B144" s="1" t="s">
        <v>104</v>
      </c>
      <c r="C144" s="1" t="s">
        <v>144</v>
      </c>
      <c r="D144" s="1" t="s">
        <v>89</v>
      </c>
      <c r="E144" s="1">
        <v>40</v>
      </c>
      <c r="F144" s="19">
        <v>500</v>
      </c>
      <c r="G144" s="19">
        <v>500</v>
      </c>
      <c r="H144" s="19">
        <v>500</v>
      </c>
      <c r="I144" s="19">
        <v>500</v>
      </c>
      <c r="J144" s="19">
        <v>500</v>
      </c>
    </row>
    <row r="145" spans="2:10" x14ac:dyDescent="0.2">
      <c r="B145" s="1" t="s">
        <v>114</v>
      </c>
      <c r="C145" s="1" t="s">
        <v>145</v>
      </c>
      <c r="D145" s="1" t="s">
        <v>89</v>
      </c>
      <c r="E145" s="1">
        <v>40</v>
      </c>
      <c r="F145" s="19">
        <v>500</v>
      </c>
      <c r="G145" s="19">
        <v>500</v>
      </c>
      <c r="H145" s="19">
        <v>500</v>
      </c>
      <c r="I145" s="19">
        <v>500</v>
      </c>
      <c r="J145" s="19">
        <v>500</v>
      </c>
    </row>
    <row r="146" spans="2:10" x14ac:dyDescent="0.2">
      <c r="B146" s="1" t="s">
        <v>115</v>
      </c>
      <c r="C146" s="1" t="s">
        <v>146</v>
      </c>
      <c r="D146" s="1" t="s">
        <v>89</v>
      </c>
      <c r="E146" s="1">
        <v>40</v>
      </c>
      <c r="F146" s="19">
        <v>500</v>
      </c>
      <c r="G146" s="19">
        <v>500</v>
      </c>
      <c r="H146" s="19">
        <v>500</v>
      </c>
      <c r="I146" s="19">
        <v>500</v>
      </c>
      <c r="J146" s="19">
        <v>500</v>
      </c>
    </row>
    <row r="147" spans="2:10" x14ac:dyDescent="0.2">
      <c r="B147" s="1" t="s">
        <v>103</v>
      </c>
      <c r="C147" s="1" t="s">
        <v>147</v>
      </c>
      <c r="D147" s="1" t="s">
        <v>89</v>
      </c>
      <c r="E147" s="1">
        <v>40</v>
      </c>
      <c r="F147" s="19">
        <v>500</v>
      </c>
      <c r="G147" s="19">
        <v>500</v>
      </c>
      <c r="H147" s="19">
        <v>500</v>
      </c>
      <c r="I147" s="19">
        <v>500</v>
      </c>
      <c r="J147" s="19">
        <v>500</v>
      </c>
    </row>
    <row r="148" spans="2:10" x14ac:dyDescent="0.2">
      <c r="B148" s="1" t="s">
        <v>94</v>
      </c>
      <c r="C148" s="1" t="s">
        <v>148</v>
      </c>
      <c r="D148" s="1" t="s">
        <v>89</v>
      </c>
      <c r="E148" s="1">
        <v>40</v>
      </c>
      <c r="F148" s="19">
        <v>500</v>
      </c>
      <c r="G148" s="19">
        <v>500</v>
      </c>
      <c r="H148" s="19">
        <v>500</v>
      </c>
      <c r="I148" s="19">
        <v>500</v>
      </c>
      <c r="J148" s="19">
        <v>500</v>
      </c>
    </row>
    <row r="149" spans="2:10" x14ac:dyDescent="0.2">
      <c r="B149" s="1" t="s">
        <v>93</v>
      </c>
      <c r="C149" s="1" t="s">
        <v>149</v>
      </c>
      <c r="D149" s="1" t="s">
        <v>89</v>
      </c>
      <c r="E149" s="1">
        <v>40</v>
      </c>
      <c r="F149" s="19">
        <v>500</v>
      </c>
      <c r="G149" s="19">
        <v>500</v>
      </c>
      <c r="H149" s="19">
        <v>500</v>
      </c>
      <c r="I149" s="19">
        <v>500</v>
      </c>
      <c r="J149" s="19">
        <v>500</v>
      </c>
    </row>
    <row r="150" spans="2:10" x14ac:dyDescent="0.2">
      <c r="B150" s="1" t="s">
        <v>116</v>
      </c>
      <c r="C150" s="1" t="s">
        <v>150</v>
      </c>
      <c r="D150" s="1" t="s">
        <v>89</v>
      </c>
      <c r="E150" s="1">
        <v>40</v>
      </c>
      <c r="F150" s="19">
        <v>500</v>
      </c>
      <c r="G150" s="19">
        <v>500</v>
      </c>
      <c r="H150" s="19">
        <v>500</v>
      </c>
      <c r="I150" s="19">
        <v>500</v>
      </c>
      <c r="J150" s="19">
        <v>500</v>
      </c>
    </row>
    <row r="151" spans="2:10" x14ac:dyDescent="0.2">
      <c r="B151" s="1" t="s">
        <v>106</v>
      </c>
      <c r="C151" s="1" t="s">
        <v>151</v>
      </c>
      <c r="D151" s="1" t="s">
        <v>89</v>
      </c>
      <c r="E151" s="1">
        <v>40</v>
      </c>
      <c r="F151" s="19">
        <v>500</v>
      </c>
      <c r="G151" s="19">
        <v>500</v>
      </c>
      <c r="H151" s="19">
        <v>500</v>
      </c>
      <c r="I151" s="19">
        <v>500</v>
      </c>
      <c r="J151" s="19">
        <v>500</v>
      </c>
    </row>
    <row r="152" spans="2:10" x14ac:dyDescent="0.2">
      <c r="B152" s="1" t="s">
        <v>100</v>
      </c>
      <c r="C152" s="1" t="s">
        <v>152</v>
      </c>
      <c r="D152" s="1" t="s">
        <v>89</v>
      </c>
      <c r="E152" s="1">
        <v>40</v>
      </c>
      <c r="F152" s="19">
        <v>500</v>
      </c>
      <c r="G152" s="19">
        <v>500</v>
      </c>
      <c r="H152" s="19">
        <v>500</v>
      </c>
      <c r="I152" s="19">
        <v>500</v>
      </c>
      <c r="J152" s="19">
        <v>500</v>
      </c>
    </row>
    <row r="153" spans="2:10" x14ac:dyDescent="0.2">
      <c r="B153" s="1" t="s">
        <v>94</v>
      </c>
      <c r="C153" s="1" t="s">
        <v>153</v>
      </c>
      <c r="D153" s="1" t="s">
        <v>89</v>
      </c>
      <c r="E153" s="1">
        <v>40</v>
      </c>
      <c r="F153" s="19">
        <v>500</v>
      </c>
      <c r="G153" s="19">
        <v>500</v>
      </c>
      <c r="H153" s="19">
        <v>500</v>
      </c>
      <c r="I153" s="19">
        <v>500</v>
      </c>
      <c r="J153" s="19">
        <v>500</v>
      </c>
    </row>
    <row r="154" spans="2:10" x14ac:dyDescent="0.2">
      <c r="B154" s="1" t="s">
        <v>93</v>
      </c>
      <c r="C154" s="1" t="s">
        <v>154</v>
      </c>
      <c r="D154" s="1" t="s">
        <v>89</v>
      </c>
      <c r="E154" s="1">
        <v>40</v>
      </c>
      <c r="F154" s="19">
        <v>500</v>
      </c>
      <c r="G154" s="19">
        <v>500</v>
      </c>
      <c r="H154" s="19">
        <v>500</v>
      </c>
      <c r="I154" s="19">
        <v>500</v>
      </c>
      <c r="J154" s="19">
        <v>500</v>
      </c>
    </row>
    <row r="155" spans="2:10" x14ac:dyDescent="0.2">
      <c r="B155" s="1" t="s">
        <v>93</v>
      </c>
      <c r="C155" s="1" t="s">
        <v>117</v>
      </c>
      <c r="D155" s="1" t="s">
        <v>90</v>
      </c>
      <c r="E155" s="1">
        <v>20</v>
      </c>
      <c r="F155" s="19">
        <v>500</v>
      </c>
      <c r="G155" s="19">
        <v>500</v>
      </c>
      <c r="H155" s="19">
        <v>500</v>
      </c>
      <c r="I155" s="19">
        <v>500</v>
      </c>
      <c r="J155" s="19">
        <v>500</v>
      </c>
    </row>
    <row r="156" spans="2:10" x14ac:dyDescent="0.2">
      <c r="B156" s="1" t="s">
        <v>94</v>
      </c>
      <c r="C156" s="1" t="s">
        <v>118</v>
      </c>
      <c r="D156" s="1" t="s">
        <v>90</v>
      </c>
      <c r="E156" s="1">
        <v>20</v>
      </c>
      <c r="F156" s="19">
        <v>500</v>
      </c>
      <c r="G156" s="19">
        <v>500</v>
      </c>
      <c r="H156" s="19">
        <v>500</v>
      </c>
      <c r="I156" s="19">
        <v>500</v>
      </c>
      <c r="J156" s="19">
        <v>500</v>
      </c>
    </row>
    <row r="157" spans="2:10" x14ac:dyDescent="0.2">
      <c r="B157" s="1" t="s">
        <v>95</v>
      </c>
      <c r="C157" s="1" t="s">
        <v>119</v>
      </c>
      <c r="D157" s="1" t="s">
        <v>90</v>
      </c>
      <c r="E157" s="1">
        <v>20</v>
      </c>
      <c r="F157" s="19">
        <v>500</v>
      </c>
      <c r="G157" s="19">
        <v>500</v>
      </c>
      <c r="H157" s="19">
        <v>500</v>
      </c>
      <c r="I157" s="19">
        <v>500</v>
      </c>
      <c r="J157" s="19">
        <v>500</v>
      </c>
    </row>
    <row r="158" spans="2:10" x14ac:dyDescent="0.2">
      <c r="B158" s="1" t="s">
        <v>94</v>
      </c>
      <c r="C158" s="1" t="s">
        <v>120</v>
      </c>
      <c r="D158" s="1" t="s">
        <v>90</v>
      </c>
      <c r="E158" s="1">
        <v>20</v>
      </c>
      <c r="F158" s="19">
        <v>500</v>
      </c>
      <c r="G158" s="19">
        <v>500</v>
      </c>
      <c r="H158" s="19">
        <v>500</v>
      </c>
      <c r="I158" s="19">
        <v>500</v>
      </c>
      <c r="J158" s="19">
        <v>500</v>
      </c>
    </row>
    <row r="159" spans="2:10" x14ac:dyDescent="0.2">
      <c r="B159" s="1" t="s">
        <v>96</v>
      </c>
      <c r="C159" s="1" t="s">
        <v>121</v>
      </c>
      <c r="D159" s="1" t="s">
        <v>90</v>
      </c>
      <c r="E159" s="1">
        <v>20</v>
      </c>
      <c r="F159" s="19">
        <v>500</v>
      </c>
      <c r="G159" s="19">
        <v>500</v>
      </c>
      <c r="H159" s="19">
        <v>500</v>
      </c>
      <c r="I159" s="19">
        <v>500</v>
      </c>
      <c r="J159" s="19">
        <v>500</v>
      </c>
    </row>
    <row r="160" spans="2:10" x14ac:dyDescent="0.2">
      <c r="B160" s="1" t="s">
        <v>97</v>
      </c>
      <c r="C160" s="1" t="s">
        <v>122</v>
      </c>
      <c r="D160" s="1" t="s">
        <v>90</v>
      </c>
      <c r="E160" s="1">
        <v>20</v>
      </c>
      <c r="F160" s="19">
        <v>500</v>
      </c>
      <c r="G160" s="19">
        <v>500</v>
      </c>
      <c r="H160" s="19">
        <v>500</v>
      </c>
      <c r="I160" s="19">
        <v>500</v>
      </c>
      <c r="J160" s="19">
        <v>500</v>
      </c>
    </row>
    <row r="161" spans="2:10" x14ac:dyDescent="0.2">
      <c r="B161" s="1" t="s">
        <v>98</v>
      </c>
      <c r="C161" s="1" t="s">
        <v>123</v>
      </c>
      <c r="D161" s="1" t="s">
        <v>90</v>
      </c>
      <c r="E161" s="1">
        <v>20</v>
      </c>
      <c r="F161" s="19">
        <v>500</v>
      </c>
      <c r="G161" s="19">
        <v>500</v>
      </c>
      <c r="H161" s="19">
        <v>500</v>
      </c>
      <c r="I161" s="19">
        <v>500</v>
      </c>
      <c r="J161" s="19">
        <v>500</v>
      </c>
    </row>
    <row r="162" spans="2:10" x14ac:dyDescent="0.2">
      <c r="B162" s="1" t="s">
        <v>97</v>
      </c>
      <c r="C162" s="1" t="s">
        <v>124</v>
      </c>
      <c r="D162" s="1" t="s">
        <v>90</v>
      </c>
      <c r="E162" s="1">
        <v>20</v>
      </c>
      <c r="F162" s="19">
        <v>500</v>
      </c>
      <c r="G162" s="19">
        <v>500</v>
      </c>
      <c r="H162" s="19">
        <v>500</v>
      </c>
      <c r="I162" s="19">
        <v>500</v>
      </c>
      <c r="J162" s="19">
        <v>500</v>
      </c>
    </row>
    <row r="163" spans="2:10" x14ac:dyDescent="0.2">
      <c r="B163" s="1" t="s">
        <v>99</v>
      </c>
      <c r="C163" s="1" t="s">
        <v>125</v>
      </c>
      <c r="D163" s="1" t="s">
        <v>90</v>
      </c>
      <c r="E163" s="1">
        <v>20</v>
      </c>
      <c r="F163" s="19">
        <v>500</v>
      </c>
      <c r="G163" s="19">
        <v>500</v>
      </c>
      <c r="H163" s="19">
        <v>500</v>
      </c>
      <c r="I163" s="19">
        <v>500</v>
      </c>
      <c r="J163" s="19">
        <v>500</v>
      </c>
    </row>
    <row r="164" spans="2:10" x14ac:dyDescent="0.2">
      <c r="B164" s="1" t="s">
        <v>100</v>
      </c>
      <c r="C164" s="1" t="s">
        <v>126</v>
      </c>
      <c r="D164" s="1" t="s">
        <v>90</v>
      </c>
      <c r="E164" s="1">
        <v>20</v>
      </c>
      <c r="F164" s="19">
        <v>500</v>
      </c>
      <c r="G164" s="19">
        <v>500</v>
      </c>
      <c r="H164" s="19">
        <v>500</v>
      </c>
      <c r="I164" s="19">
        <v>500</v>
      </c>
      <c r="J164" s="19">
        <v>500</v>
      </c>
    </row>
    <row r="165" spans="2:10" x14ac:dyDescent="0.2">
      <c r="B165" s="1" t="s">
        <v>101</v>
      </c>
      <c r="C165" s="1" t="s">
        <v>127</v>
      </c>
      <c r="D165" s="1" t="s">
        <v>90</v>
      </c>
      <c r="E165" s="1">
        <v>20</v>
      </c>
      <c r="F165" s="19">
        <v>500</v>
      </c>
      <c r="G165" s="19">
        <v>0</v>
      </c>
      <c r="H165" s="19">
        <v>0</v>
      </c>
      <c r="I165" s="19">
        <v>0</v>
      </c>
      <c r="J165" s="19">
        <v>0</v>
      </c>
    </row>
    <row r="166" spans="2:10" x14ac:dyDescent="0.2">
      <c r="B166" s="1" t="s">
        <v>102</v>
      </c>
      <c r="C166" s="1" t="s">
        <v>128</v>
      </c>
      <c r="D166" s="1" t="s">
        <v>90</v>
      </c>
      <c r="E166" s="1">
        <v>20</v>
      </c>
      <c r="F166" s="19">
        <v>500</v>
      </c>
      <c r="G166" s="19">
        <v>0</v>
      </c>
      <c r="H166" s="19">
        <v>0</v>
      </c>
      <c r="I166" s="19">
        <v>0</v>
      </c>
      <c r="J166" s="19">
        <v>0</v>
      </c>
    </row>
    <row r="167" spans="2:10" x14ac:dyDescent="0.2">
      <c r="B167" s="1" t="s">
        <v>103</v>
      </c>
      <c r="C167" s="1" t="s">
        <v>129</v>
      </c>
      <c r="D167" s="1" t="s">
        <v>90</v>
      </c>
      <c r="E167" s="1">
        <v>20</v>
      </c>
      <c r="F167" s="19">
        <v>500</v>
      </c>
      <c r="G167" s="19">
        <v>500</v>
      </c>
      <c r="H167" s="19">
        <v>500</v>
      </c>
      <c r="I167" s="19">
        <v>500</v>
      </c>
      <c r="J167" s="19">
        <v>500</v>
      </c>
    </row>
    <row r="168" spans="2:10" x14ac:dyDescent="0.2">
      <c r="B168" s="1" t="s">
        <v>104</v>
      </c>
      <c r="C168" s="1" t="s">
        <v>130</v>
      </c>
      <c r="D168" s="1" t="s">
        <v>90</v>
      </c>
      <c r="E168" s="1">
        <v>20</v>
      </c>
      <c r="F168" s="19">
        <v>500</v>
      </c>
      <c r="G168" s="19">
        <v>0</v>
      </c>
      <c r="H168" s="19">
        <v>0</v>
      </c>
      <c r="I168" s="19">
        <v>0</v>
      </c>
      <c r="J168" s="19">
        <v>0</v>
      </c>
    </row>
    <row r="169" spans="2:10" x14ac:dyDescent="0.2">
      <c r="B169" s="1" t="s">
        <v>105</v>
      </c>
      <c r="C169" s="1" t="s">
        <v>131</v>
      </c>
      <c r="D169" s="1" t="s">
        <v>90</v>
      </c>
      <c r="E169" s="1">
        <v>20</v>
      </c>
      <c r="F169" s="19">
        <v>500</v>
      </c>
      <c r="G169" s="19">
        <v>500</v>
      </c>
      <c r="H169" s="19">
        <v>500</v>
      </c>
      <c r="I169" s="19">
        <v>500</v>
      </c>
      <c r="J169" s="19">
        <v>500</v>
      </c>
    </row>
    <row r="170" spans="2:10" x14ac:dyDescent="0.2">
      <c r="B170" s="1" t="s">
        <v>106</v>
      </c>
      <c r="C170" s="1" t="s">
        <v>132</v>
      </c>
      <c r="D170" s="1" t="s">
        <v>90</v>
      </c>
      <c r="E170" s="1">
        <v>20</v>
      </c>
      <c r="F170" s="19">
        <v>500</v>
      </c>
      <c r="G170" s="19">
        <v>500</v>
      </c>
      <c r="H170" s="19">
        <v>500</v>
      </c>
      <c r="I170" s="19">
        <v>500</v>
      </c>
      <c r="J170" s="19">
        <v>500</v>
      </c>
    </row>
    <row r="171" spans="2:10" x14ac:dyDescent="0.2">
      <c r="B171" s="1" t="s">
        <v>107</v>
      </c>
      <c r="C171" s="1" t="s">
        <v>133</v>
      </c>
      <c r="D171" s="1" t="s">
        <v>90</v>
      </c>
      <c r="E171" s="1">
        <v>20</v>
      </c>
      <c r="F171" s="19">
        <v>500</v>
      </c>
      <c r="G171" s="19">
        <v>500</v>
      </c>
      <c r="H171" s="19">
        <v>500</v>
      </c>
      <c r="I171" s="19">
        <v>500</v>
      </c>
      <c r="J171" s="19">
        <v>500</v>
      </c>
    </row>
    <row r="172" spans="2:10" x14ac:dyDescent="0.2">
      <c r="B172" s="1" t="s">
        <v>108</v>
      </c>
      <c r="C172" s="1" t="s">
        <v>134</v>
      </c>
      <c r="D172" s="1" t="s">
        <v>90</v>
      </c>
      <c r="E172" s="1">
        <v>20</v>
      </c>
      <c r="F172" s="19">
        <v>500</v>
      </c>
      <c r="G172" s="19">
        <v>500</v>
      </c>
      <c r="H172" s="19">
        <v>500</v>
      </c>
      <c r="I172" s="19">
        <v>500</v>
      </c>
      <c r="J172" s="19">
        <v>500</v>
      </c>
    </row>
    <row r="173" spans="2:10" x14ac:dyDescent="0.2">
      <c r="B173" s="1" t="s">
        <v>109</v>
      </c>
      <c r="C173" s="1" t="s">
        <v>135</v>
      </c>
      <c r="D173" s="1" t="s">
        <v>90</v>
      </c>
      <c r="E173" s="1">
        <v>20</v>
      </c>
      <c r="F173" s="19">
        <v>500</v>
      </c>
      <c r="G173" s="19">
        <v>500</v>
      </c>
      <c r="H173" s="19">
        <v>500</v>
      </c>
      <c r="I173" s="19">
        <v>500</v>
      </c>
      <c r="J173" s="19">
        <v>500</v>
      </c>
    </row>
    <row r="174" spans="2:10" x14ac:dyDescent="0.2">
      <c r="B174" s="1" t="s">
        <v>110</v>
      </c>
      <c r="C174" s="1" t="s">
        <v>136</v>
      </c>
      <c r="D174" s="1" t="s">
        <v>90</v>
      </c>
      <c r="E174" s="1">
        <v>20</v>
      </c>
      <c r="F174" s="19">
        <v>500</v>
      </c>
      <c r="G174" s="19">
        <v>500</v>
      </c>
      <c r="H174" s="19">
        <v>500</v>
      </c>
      <c r="I174" s="19">
        <v>500</v>
      </c>
      <c r="J174" s="19">
        <v>500</v>
      </c>
    </row>
    <row r="175" spans="2:10" x14ac:dyDescent="0.2">
      <c r="B175" s="1" t="s">
        <v>111</v>
      </c>
      <c r="C175" s="1" t="s">
        <v>137</v>
      </c>
      <c r="D175" s="1" t="s">
        <v>90</v>
      </c>
      <c r="E175" s="1">
        <v>20</v>
      </c>
      <c r="F175" s="19">
        <v>500</v>
      </c>
      <c r="G175" s="19">
        <v>500</v>
      </c>
      <c r="H175" s="19">
        <v>500</v>
      </c>
      <c r="I175" s="19">
        <v>500</v>
      </c>
      <c r="J175" s="19">
        <v>500</v>
      </c>
    </row>
    <row r="176" spans="2:10" x14ac:dyDescent="0.2">
      <c r="B176" s="1" t="s">
        <v>107</v>
      </c>
      <c r="C176" s="1" t="s">
        <v>138</v>
      </c>
      <c r="D176" s="1" t="s">
        <v>90</v>
      </c>
      <c r="E176" s="1">
        <v>20</v>
      </c>
      <c r="F176" s="19">
        <v>500</v>
      </c>
      <c r="G176" s="19">
        <v>500</v>
      </c>
      <c r="H176" s="19">
        <v>500</v>
      </c>
      <c r="I176" s="19">
        <v>500</v>
      </c>
      <c r="J176" s="19">
        <v>500</v>
      </c>
    </row>
    <row r="177" spans="2:10" x14ac:dyDescent="0.2">
      <c r="B177" s="1" t="s">
        <v>112</v>
      </c>
      <c r="C177" s="1" t="s">
        <v>139</v>
      </c>
      <c r="D177" s="1" t="s">
        <v>90</v>
      </c>
      <c r="E177" s="1">
        <v>20</v>
      </c>
      <c r="F177" s="19">
        <v>500</v>
      </c>
      <c r="G177" s="19">
        <v>500</v>
      </c>
      <c r="H177" s="19">
        <v>500</v>
      </c>
      <c r="I177" s="19">
        <v>500</v>
      </c>
      <c r="J177" s="19">
        <v>500</v>
      </c>
    </row>
    <row r="178" spans="2:10" x14ac:dyDescent="0.2">
      <c r="B178" s="1" t="s">
        <v>104</v>
      </c>
      <c r="C178" s="1" t="s">
        <v>140</v>
      </c>
      <c r="D178" s="1" t="s">
        <v>90</v>
      </c>
      <c r="E178" s="1">
        <v>20</v>
      </c>
      <c r="F178" s="19">
        <v>500</v>
      </c>
      <c r="G178" s="19">
        <v>500</v>
      </c>
      <c r="H178" s="19">
        <v>500</v>
      </c>
      <c r="I178" s="19">
        <v>500</v>
      </c>
      <c r="J178" s="19">
        <v>500</v>
      </c>
    </row>
    <row r="179" spans="2:10" x14ac:dyDescent="0.2">
      <c r="B179" s="1" t="s">
        <v>104</v>
      </c>
      <c r="C179" s="1" t="s">
        <v>141</v>
      </c>
      <c r="D179" s="1" t="s">
        <v>90</v>
      </c>
      <c r="E179" s="1">
        <v>20</v>
      </c>
      <c r="F179" s="19">
        <v>500</v>
      </c>
      <c r="G179" s="19">
        <v>500</v>
      </c>
      <c r="H179" s="19">
        <v>500</v>
      </c>
      <c r="I179" s="19">
        <v>500</v>
      </c>
      <c r="J179" s="19">
        <v>500</v>
      </c>
    </row>
    <row r="180" spans="2:10" x14ac:dyDescent="0.2">
      <c r="B180" s="1" t="s">
        <v>113</v>
      </c>
      <c r="C180" s="1" t="s">
        <v>142</v>
      </c>
      <c r="D180" s="1" t="s">
        <v>90</v>
      </c>
      <c r="E180" s="1">
        <v>20</v>
      </c>
      <c r="F180" s="19">
        <v>500</v>
      </c>
      <c r="G180" s="19">
        <v>500</v>
      </c>
      <c r="H180" s="19">
        <v>500</v>
      </c>
      <c r="I180" s="19">
        <v>500</v>
      </c>
      <c r="J180" s="19">
        <v>500</v>
      </c>
    </row>
    <row r="181" spans="2:10" x14ac:dyDescent="0.2">
      <c r="B181" s="1" t="s">
        <v>114</v>
      </c>
      <c r="C181" s="1" t="s">
        <v>143</v>
      </c>
      <c r="D181" s="1" t="s">
        <v>90</v>
      </c>
      <c r="E181" s="1">
        <v>20</v>
      </c>
      <c r="F181" s="19">
        <v>500</v>
      </c>
      <c r="G181" s="19">
        <v>500</v>
      </c>
      <c r="H181" s="19">
        <v>500</v>
      </c>
      <c r="I181" s="19">
        <v>500</v>
      </c>
      <c r="J181" s="19">
        <v>500</v>
      </c>
    </row>
    <row r="182" spans="2:10" x14ac:dyDescent="0.2">
      <c r="B182" s="1" t="s">
        <v>104</v>
      </c>
      <c r="C182" s="1" t="s">
        <v>144</v>
      </c>
      <c r="D182" s="1" t="s">
        <v>90</v>
      </c>
      <c r="E182" s="1">
        <v>20</v>
      </c>
      <c r="F182" s="19">
        <v>500</v>
      </c>
      <c r="G182" s="19">
        <v>500</v>
      </c>
      <c r="H182" s="19">
        <v>500</v>
      </c>
      <c r="I182" s="19">
        <v>500</v>
      </c>
      <c r="J182" s="19">
        <v>500</v>
      </c>
    </row>
    <row r="183" spans="2:10" x14ac:dyDescent="0.2">
      <c r="B183" s="1" t="s">
        <v>114</v>
      </c>
      <c r="C183" s="1" t="s">
        <v>145</v>
      </c>
      <c r="D183" s="1" t="s">
        <v>90</v>
      </c>
      <c r="E183" s="1">
        <v>20</v>
      </c>
      <c r="F183" s="19">
        <v>500</v>
      </c>
      <c r="G183" s="19">
        <v>500</v>
      </c>
      <c r="H183" s="19">
        <v>500</v>
      </c>
      <c r="I183" s="19">
        <v>500</v>
      </c>
      <c r="J183" s="19">
        <v>500</v>
      </c>
    </row>
    <row r="184" spans="2:10" x14ac:dyDescent="0.2">
      <c r="B184" s="1" t="s">
        <v>115</v>
      </c>
      <c r="C184" s="1" t="s">
        <v>146</v>
      </c>
      <c r="D184" s="1" t="s">
        <v>90</v>
      </c>
      <c r="E184" s="1">
        <v>20</v>
      </c>
      <c r="F184" s="19">
        <v>500</v>
      </c>
      <c r="G184" s="19">
        <v>500</v>
      </c>
      <c r="H184" s="19">
        <v>500</v>
      </c>
      <c r="I184" s="19">
        <v>500</v>
      </c>
      <c r="J184" s="19">
        <v>500</v>
      </c>
    </row>
    <row r="185" spans="2:10" x14ac:dyDescent="0.2">
      <c r="B185" s="1" t="s">
        <v>103</v>
      </c>
      <c r="C185" s="1" t="s">
        <v>147</v>
      </c>
      <c r="D185" s="1" t="s">
        <v>90</v>
      </c>
      <c r="E185" s="1">
        <v>20</v>
      </c>
      <c r="F185" s="19">
        <v>500</v>
      </c>
      <c r="G185" s="19">
        <v>500</v>
      </c>
      <c r="H185" s="19">
        <v>500</v>
      </c>
      <c r="I185" s="19">
        <v>500</v>
      </c>
      <c r="J185" s="19">
        <v>500</v>
      </c>
    </row>
    <row r="186" spans="2:10" x14ac:dyDescent="0.2">
      <c r="B186" s="1" t="s">
        <v>94</v>
      </c>
      <c r="C186" s="1" t="s">
        <v>148</v>
      </c>
      <c r="D186" s="1" t="s">
        <v>90</v>
      </c>
      <c r="E186" s="1">
        <v>20</v>
      </c>
      <c r="F186" s="19">
        <v>500</v>
      </c>
      <c r="G186" s="19">
        <v>500</v>
      </c>
      <c r="H186" s="19">
        <v>500</v>
      </c>
      <c r="I186" s="19">
        <v>500</v>
      </c>
      <c r="J186" s="19">
        <v>500</v>
      </c>
    </row>
    <row r="187" spans="2:10" x14ac:dyDescent="0.2">
      <c r="B187" s="1" t="s">
        <v>93</v>
      </c>
      <c r="C187" s="1" t="s">
        <v>149</v>
      </c>
      <c r="D187" s="1" t="s">
        <v>90</v>
      </c>
      <c r="E187" s="1">
        <v>20</v>
      </c>
      <c r="F187" s="19">
        <v>500</v>
      </c>
      <c r="G187" s="19">
        <v>500</v>
      </c>
      <c r="H187" s="19">
        <v>500</v>
      </c>
      <c r="I187" s="19">
        <v>500</v>
      </c>
      <c r="J187" s="19">
        <v>500</v>
      </c>
    </row>
    <row r="188" spans="2:10" x14ac:dyDescent="0.2">
      <c r="B188" s="1" t="s">
        <v>116</v>
      </c>
      <c r="C188" s="1" t="s">
        <v>150</v>
      </c>
      <c r="D188" s="1" t="s">
        <v>90</v>
      </c>
      <c r="E188" s="1">
        <v>20</v>
      </c>
      <c r="F188" s="19">
        <v>500</v>
      </c>
      <c r="G188" s="19">
        <v>500</v>
      </c>
      <c r="H188" s="19">
        <v>500</v>
      </c>
      <c r="I188" s="19">
        <v>500</v>
      </c>
      <c r="J188" s="19">
        <v>500</v>
      </c>
    </row>
    <row r="189" spans="2:10" x14ac:dyDescent="0.2">
      <c r="B189" s="1" t="s">
        <v>106</v>
      </c>
      <c r="C189" s="1" t="s">
        <v>151</v>
      </c>
      <c r="D189" s="1" t="s">
        <v>90</v>
      </c>
      <c r="E189" s="1">
        <v>20</v>
      </c>
      <c r="F189" s="19">
        <v>500</v>
      </c>
      <c r="G189" s="19">
        <v>500</v>
      </c>
      <c r="H189" s="19">
        <v>500</v>
      </c>
      <c r="I189" s="19">
        <v>500</v>
      </c>
      <c r="J189" s="19">
        <v>500</v>
      </c>
    </row>
    <row r="190" spans="2:10" x14ac:dyDescent="0.2">
      <c r="B190" s="1" t="s">
        <v>100</v>
      </c>
      <c r="C190" s="1" t="s">
        <v>152</v>
      </c>
      <c r="D190" s="1" t="s">
        <v>90</v>
      </c>
      <c r="E190" s="1">
        <v>20</v>
      </c>
      <c r="F190" s="19">
        <v>500</v>
      </c>
      <c r="G190" s="19">
        <v>500</v>
      </c>
      <c r="H190" s="19">
        <v>500</v>
      </c>
      <c r="I190" s="19">
        <v>500</v>
      </c>
      <c r="J190" s="19">
        <v>500</v>
      </c>
    </row>
    <row r="191" spans="2:10" x14ac:dyDescent="0.2">
      <c r="B191" s="1" t="s">
        <v>94</v>
      </c>
      <c r="C191" s="1" t="s">
        <v>153</v>
      </c>
      <c r="D191" s="1" t="s">
        <v>90</v>
      </c>
      <c r="E191" s="1">
        <v>20</v>
      </c>
      <c r="F191" s="19">
        <v>500</v>
      </c>
      <c r="G191" s="19">
        <v>500</v>
      </c>
      <c r="H191" s="19">
        <v>500</v>
      </c>
      <c r="I191" s="19">
        <v>500</v>
      </c>
      <c r="J191" s="19">
        <v>500</v>
      </c>
    </row>
    <row r="192" spans="2:10" x14ac:dyDescent="0.2">
      <c r="B192" s="1" t="s">
        <v>93</v>
      </c>
      <c r="C192" s="1" t="s">
        <v>154</v>
      </c>
      <c r="D192" s="1" t="s">
        <v>90</v>
      </c>
      <c r="E192" s="1">
        <v>20</v>
      </c>
      <c r="F192" s="19">
        <v>500</v>
      </c>
      <c r="G192" s="19">
        <v>500</v>
      </c>
      <c r="H192" s="19">
        <v>500</v>
      </c>
      <c r="I192" s="19">
        <v>500</v>
      </c>
      <c r="J192" s="19">
        <v>500</v>
      </c>
    </row>
    <row r="193" spans="2:10" x14ac:dyDescent="0.2">
      <c r="B193" s="1" t="s">
        <v>93</v>
      </c>
      <c r="C193" s="1" t="s">
        <v>117</v>
      </c>
      <c r="D193" s="1" t="s">
        <v>90</v>
      </c>
      <c r="E193" s="1">
        <v>40</v>
      </c>
      <c r="F193" s="19">
        <v>500</v>
      </c>
      <c r="G193" s="19">
        <v>500</v>
      </c>
      <c r="H193" s="19">
        <v>500</v>
      </c>
      <c r="I193" s="19">
        <v>500</v>
      </c>
      <c r="J193" s="19">
        <v>500</v>
      </c>
    </row>
    <row r="194" spans="2:10" x14ac:dyDescent="0.2">
      <c r="B194" s="1" t="s">
        <v>94</v>
      </c>
      <c r="C194" s="1" t="s">
        <v>118</v>
      </c>
      <c r="D194" s="1" t="s">
        <v>90</v>
      </c>
      <c r="E194" s="1">
        <v>40</v>
      </c>
      <c r="F194" s="19">
        <v>500</v>
      </c>
      <c r="G194" s="19">
        <v>500</v>
      </c>
      <c r="H194" s="19">
        <v>500</v>
      </c>
      <c r="I194" s="19">
        <v>500</v>
      </c>
      <c r="J194" s="19">
        <v>500</v>
      </c>
    </row>
    <row r="195" spans="2:10" x14ac:dyDescent="0.2">
      <c r="B195" s="1" t="s">
        <v>95</v>
      </c>
      <c r="C195" s="1" t="s">
        <v>119</v>
      </c>
      <c r="D195" s="1" t="s">
        <v>90</v>
      </c>
      <c r="E195" s="1">
        <v>40</v>
      </c>
      <c r="F195" s="19">
        <v>500</v>
      </c>
      <c r="G195" s="19">
        <v>500</v>
      </c>
      <c r="H195" s="19">
        <v>500</v>
      </c>
      <c r="I195" s="19">
        <v>500</v>
      </c>
      <c r="J195" s="19">
        <v>500</v>
      </c>
    </row>
    <row r="196" spans="2:10" x14ac:dyDescent="0.2">
      <c r="B196" s="1" t="s">
        <v>94</v>
      </c>
      <c r="C196" s="1" t="s">
        <v>120</v>
      </c>
      <c r="D196" s="1" t="s">
        <v>90</v>
      </c>
      <c r="E196" s="1">
        <v>40</v>
      </c>
      <c r="F196" s="19">
        <v>500</v>
      </c>
      <c r="G196" s="19">
        <v>500</v>
      </c>
      <c r="H196" s="19">
        <v>500</v>
      </c>
      <c r="I196" s="19">
        <v>500</v>
      </c>
      <c r="J196" s="19">
        <v>500</v>
      </c>
    </row>
    <row r="197" spans="2:10" x14ac:dyDescent="0.2">
      <c r="B197" s="1" t="s">
        <v>96</v>
      </c>
      <c r="C197" s="1" t="s">
        <v>121</v>
      </c>
      <c r="D197" s="1" t="s">
        <v>90</v>
      </c>
      <c r="E197" s="1">
        <v>40</v>
      </c>
      <c r="F197" s="19">
        <v>500</v>
      </c>
      <c r="G197" s="19">
        <v>500</v>
      </c>
      <c r="H197" s="19">
        <v>500</v>
      </c>
      <c r="I197" s="19">
        <v>500</v>
      </c>
      <c r="J197" s="19">
        <v>500</v>
      </c>
    </row>
    <row r="198" spans="2:10" x14ac:dyDescent="0.2">
      <c r="B198" s="1" t="s">
        <v>97</v>
      </c>
      <c r="C198" s="1" t="s">
        <v>122</v>
      </c>
      <c r="D198" s="1" t="s">
        <v>90</v>
      </c>
      <c r="E198" s="1">
        <v>40</v>
      </c>
      <c r="F198" s="19">
        <v>500</v>
      </c>
      <c r="G198" s="19">
        <v>500</v>
      </c>
      <c r="H198" s="19">
        <v>500</v>
      </c>
      <c r="I198" s="19">
        <v>500</v>
      </c>
      <c r="J198" s="19">
        <v>500</v>
      </c>
    </row>
    <row r="199" spans="2:10" x14ac:dyDescent="0.2">
      <c r="B199" s="1" t="s">
        <v>98</v>
      </c>
      <c r="C199" s="1" t="s">
        <v>123</v>
      </c>
      <c r="D199" s="1" t="s">
        <v>90</v>
      </c>
      <c r="E199" s="1">
        <v>40</v>
      </c>
      <c r="F199" s="19">
        <v>500</v>
      </c>
      <c r="G199" s="19">
        <v>500</v>
      </c>
      <c r="H199" s="19">
        <v>500</v>
      </c>
      <c r="I199" s="19">
        <v>500</v>
      </c>
      <c r="J199" s="19">
        <v>500</v>
      </c>
    </row>
    <row r="200" spans="2:10" x14ac:dyDescent="0.2">
      <c r="B200" s="1" t="s">
        <v>97</v>
      </c>
      <c r="C200" s="1" t="s">
        <v>124</v>
      </c>
      <c r="D200" s="1" t="s">
        <v>90</v>
      </c>
      <c r="E200" s="1">
        <v>40</v>
      </c>
      <c r="F200" s="19">
        <v>500</v>
      </c>
      <c r="G200" s="19">
        <v>500</v>
      </c>
      <c r="H200" s="19">
        <v>500</v>
      </c>
      <c r="I200" s="19">
        <v>500</v>
      </c>
      <c r="J200" s="19">
        <v>500</v>
      </c>
    </row>
    <row r="201" spans="2:10" x14ac:dyDescent="0.2">
      <c r="B201" s="1" t="s">
        <v>99</v>
      </c>
      <c r="C201" s="1" t="s">
        <v>125</v>
      </c>
      <c r="D201" s="1" t="s">
        <v>90</v>
      </c>
      <c r="E201" s="1">
        <v>40</v>
      </c>
      <c r="F201" s="19">
        <v>500</v>
      </c>
      <c r="G201" s="19">
        <v>500</v>
      </c>
      <c r="H201" s="19">
        <v>500</v>
      </c>
      <c r="I201" s="19">
        <v>500</v>
      </c>
      <c r="J201" s="19">
        <v>500</v>
      </c>
    </row>
    <row r="202" spans="2:10" x14ac:dyDescent="0.2">
      <c r="B202" s="1" t="s">
        <v>100</v>
      </c>
      <c r="C202" s="1" t="s">
        <v>126</v>
      </c>
      <c r="D202" s="1" t="s">
        <v>90</v>
      </c>
      <c r="E202" s="1">
        <v>40</v>
      </c>
      <c r="F202" s="19">
        <v>500</v>
      </c>
      <c r="G202" s="19">
        <v>500</v>
      </c>
      <c r="H202" s="19">
        <v>500</v>
      </c>
      <c r="I202" s="19">
        <v>500</v>
      </c>
      <c r="J202" s="19">
        <v>500</v>
      </c>
    </row>
    <row r="203" spans="2:10" x14ac:dyDescent="0.2">
      <c r="B203" s="1" t="s">
        <v>101</v>
      </c>
      <c r="C203" s="1" t="s">
        <v>127</v>
      </c>
      <c r="D203" s="1" t="s">
        <v>90</v>
      </c>
      <c r="E203" s="1">
        <v>40</v>
      </c>
      <c r="F203" s="19">
        <v>500</v>
      </c>
      <c r="G203" s="19">
        <v>0</v>
      </c>
      <c r="H203" s="19">
        <v>0</v>
      </c>
      <c r="I203" s="19">
        <v>0</v>
      </c>
      <c r="J203" s="19">
        <v>0</v>
      </c>
    </row>
    <row r="204" spans="2:10" x14ac:dyDescent="0.2">
      <c r="B204" s="1" t="s">
        <v>102</v>
      </c>
      <c r="C204" s="1" t="s">
        <v>128</v>
      </c>
      <c r="D204" s="1" t="s">
        <v>90</v>
      </c>
      <c r="E204" s="1">
        <v>40</v>
      </c>
      <c r="F204" s="19">
        <v>500</v>
      </c>
      <c r="G204" s="19">
        <v>0</v>
      </c>
      <c r="H204" s="19">
        <v>0</v>
      </c>
      <c r="I204" s="19">
        <v>0</v>
      </c>
      <c r="J204" s="19">
        <v>0</v>
      </c>
    </row>
    <row r="205" spans="2:10" x14ac:dyDescent="0.2">
      <c r="B205" s="1" t="s">
        <v>103</v>
      </c>
      <c r="C205" s="1" t="s">
        <v>129</v>
      </c>
      <c r="D205" s="1" t="s">
        <v>90</v>
      </c>
      <c r="E205" s="1">
        <v>40</v>
      </c>
      <c r="F205" s="19">
        <v>500</v>
      </c>
      <c r="G205" s="19">
        <v>500</v>
      </c>
      <c r="H205" s="19">
        <v>500</v>
      </c>
      <c r="I205" s="19">
        <v>500</v>
      </c>
      <c r="J205" s="19">
        <v>500</v>
      </c>
    </row>
    <row r="206" spans="2:10" x14ac:dyDescent="0.2">
      <c r="B206" s="1" t="s">
        <v>104</v>
      </c>
      <c r="C206" s="1" t="s">
        <v>130</v>
      </c>
      <c r="D206" s="1" t="s">
        <v>90</v>
      </c>
      <c r="E206" s="1">
        <v>40</v>
      </c>
      <c r="F206" s="19">
        <v>500</v>
      </c>
      <c r="G206" s="19">
        <v>0</v>
      </c>
      <c r="H206" s="19">
        <v>0</v>
      </c>
      <c r="I206" s="19">
        <v>0</v>
      </c>
      <c r="J206" s="19">
        <v>0</v>
      </c>
    </row>
    <row r="207" spans="2:10" x14ac:dyDescent="0.2">
      <c r="B207" s="1" t="s">
        <v>105</v>
      </c>
      <c r="C207" s="1" t="s">
        <v>131</v>
      </c>
      <c r="D207" s="1" t="s">
        <v>90</v>
      </c>
      <c r="E207" s="1">
        <v>40</v>
      </c>
      <c r="F207" s="19">
        <v>500</v>
      </c>
      <c r="G207" s="19">
        <v>500</v>
      </c>
      <c r="H207" s="19">
        <v>500</v>
      </c>
      <c r="I207" s="19">
        <v>500</v>
      </c>
      <c r="J207" s="19">
        <v>500</v>
      </c>
    </row>
    <row r="208" spans="2:10" x14ac:dyDescent="0.2">
      <c r="B208" s="1" t="s">
        <v>106</v>
      </c>
      <c r="C208" s="1" t="s">
        <v>132</v>
      </c>
      <c r="D208" s="1" t="s">
        <v>90</v>
      </c>
      <c r="E208" s="1">
        <v>40</v>
      </c>
      <c r="F208" s="19">
        <v>500</v>
      </c>
      <c r="G208" s="19">
        <v>500</v>
      </c>
      <c r="H208" s="19">
        <v>500</v>
      </c>
      <c r="I208" s="19">
        <v>500</v>
      </c>
      <c r="J208" s="19">
        <v>500</v>
      </c>
    </row>
    <row r="209" spans="2:10" x14ac:dyDescent="0.2">
      <c r="B209" s="1" t="s">
        <v>107</v>
      </c>
      <c r="C209" s="1" t="s">
        <v>133</v>
      </c>
      <c r="D209" s="1" t="s">
        <v>90</v>
      </c>
      <c r="E209" s="1">
        <v>40</v>
      </c>
      <c r="F209" s="19">
        <v>500</v>
      </c>
      <c r="G209" s="19">
        <v>500</v>
      </c>
      <c r="H209" s="19">
        <v>500</v>
      </c>
      <c r="I209" s="19">
        <v>500</v>
      </c>
      <c r="J209" s="19">
        <v>500</v>
      </c>
    </row>
    <row r="210" spans="2:10" x14ac:dyDescent="0.2">
      <c r="B210" s="1" t="s">
        <v>108</v>
      </c>
      <c r="C210" s="1" t="s">
        <v>134</v>
      </c>
      <c r="D210" s="1" t="s">
        <v>90</v>
      </c>
      <c r="E210" s="1">
        <v>40</v>
      </c>
      <c r="F210" s="19">
        <v>500</v>
      </c>
      <c r="G210" s="19">
        <v>500</v>
      </c>
      <c r="H210" s="19">
        <v>500</v>
      </c>
      <c r="I210" s="19">
        <v>500</v>
      </c>
      <c r="J210" s="19">
        <v>500</v>
      </c>
    </row>
    <row r="211" spans="2:10" x14ac:dyDescent="0.2">
      <c r="B211" s="1" t="s">
        <v>109</v>
      </c>
      <c r="C211" s="1" t="s">
        <v>135</v>
      </c>
      <c r="D211" s="1" t="s">
        <v>90</v>
      </c>
      <c r="E211" s="1">
        <v>40</v>
      </c>
      <c r="F211" s="19">
        <v>500</v>
      </c>
      <c r="G211" s="19">
        <v>500</v>
      </c>
      <c r="H211" s="19">
        <v>500</v>
      </c>
      <c r="I211" s="19">
        <v>500</v>
      </c>
      <c r="J211" s="19">
        <v>500</v>
      </c>
    </row>
    <row r="212" spans="2:10" x14ac:dyDescent="0.2">
      <c r="B212" s="1" t="s">
        <v>110</v>
      </c>
      <c r="C212" s="1" t="s">
        <v>136</v>
      </c>
      <c r="D212" s="1" t="s">
        <v>90</v>
      </c>
      <c r="E212" s="1">
        <v>40</v>
      </c>
      <c r="F212" s="19">
        <v>500</v>
      </c>
      <c r="G212" s="19">
        <v>500</v>
      </c>
      <c r="H212" s="19">
        <v>500</v>
      </c>
      <c r="I212" s="19">
        <v>500</v>
      </c>
      <c r="J212" s="19">
        <v>500</v>
      </c>
    </row>
    <row r="213" spans="2:10" x14ac:dyDescent="0.2">
      <c r="B213" s="1" t="s">
        <v>111</v>
      </c>
      <c r="C213" s="1" t="s">
        <v>137</v>
      </c>
      <c r="D213" s="1" t="s">
        <v>90</v>
      </c>
      <c r="E213" s="1">
        <v>40</v>
      </c>
      <c r="F213" s="19">
        <v>500</v>
      </c>
      <c r="G213" s="19">
        <v>500</v>
      </c>
      <c r="H213" s="19">
        <v>500</v>
      </c>
      <c r="I213" s="19">
        <v>500</v>
      </c>
      <c r="J213" s="19">
        <v>500</v>
      </c>
    </row>
    <row r="214" spans="2:10" x14ac:dyDescent="0.2">
      <c r="B214" s="1" t="s">
        <v>107</v>
      </c>
      <c r="C214" s="1" t="s">
        <v>138</v>
      </c>
      <c r="D214" s="1" t="s">
        <v>90</v>
      </c>
      <c r="E214" s="1">
        <v>40</v>
      </c>
      <c r="F214" s="19">
        <v>500</v>
      </c>
      <c r="G214" s="19">
        <v>500</v>
      </c>
      <c r="H214" s="19">
        <v>500</v>
      </c>
      <c r="I214" s="19">
        <v>500</v>
      </c>
      <c r="J214" s="19">
        <v>500</v>
      </c>
    </row>
    <row r="215" spans="2:10" x14ac:dyDescent="0.2">
      <c r="B215" s="1" t="s">
        <v>112</v>
      </c>
      <c r="C215" s="1" t="s">
        <v>139</v>
      </c>
      <c r="D215" s="1" t="s">
        <v>90</v>
      </c>
      <c r="E215" s="1">
        <v>40</v>
      </c>
      <c r="F215" s="19">
        <v>500</v>
      </c>
      <c r="G215" s="19">
        <v>500</v>
      </c>
      <c r="H215" s="19">
        <v>500</v>
      </c>
      <c r="I215" s="19">
        <v>500</v>
      </c>
      <c r="J215" s="19">
        <v>500</v>
      </c>
    </row>
    <row r="216" spans="2:10" x14ac:dyDescent="0.2">
      <c r="B216" s="1" t="s">
        <v>104</v>
      </c>
      <c r="C216" s="1" t="s">
        <v>140</v>
      </c>
      <c r="D216" s="1" t="s">
        <v>90</v>
      </c>
      <c r="E216" s="1">
        <v>40</v>
      </c>
      <c r="F216" s="19">
        <v>500</v>
      </c>
      <c r="G216" s="19">
        <v>500</v>
      </c>
      <c r="H216" s="19">
        <v>500</v>
      </c>
      <c r="I216" s="19">
        <v>500</v>
      </c>
      <c r="J216" s="19">
        <v>500</v>
      </c>
    </row>
    <row r="217" spans="2:10" x14ac:dyDescent="0.2">
      <c r="B217" s="1" t="s">
        <v>104</v>
      </c>
      <c r="C217" s="1" t="s">
        <v>141</v>
      </c>
      <c r="D217" s="1" t="s">
        <v>90</v>
      </c>
      <c r="E217" s="1">
        <v>40</v>
      </c>
      <c r="F217" s="19">
        <v>500</v>
      </c>
      <c r="G217" s="19">
        <v>500</v>
      </c>
      <c r="H217" s="19">
        <v>500</v>
      </c>
      <c r="I217" s="19">
        <v>500</v>
      </c>
      <c r="J217" s="19">
        <v>500</v>
      </c>
    </row>
    <row r="218" spans="2:10" x14ac:dyDescent="0.2">
      <c r="B218" s="1" t="s">
        <v>113</v>
      </c>
      <c r="C218" s="1" t="s">
        <v>142</v>
      </c>
      <c r="D218" s="1" t="s">
        <v>90</v>
      </c>
      <c r="E218" s="1">
        <v>40</v>
      </c>
      <c r="F218" s="19">
        <v>500</v>
      </c>
      <c r="G218" s="19">
        <v>500</v>
      </c>
      <c r="H218" s="19">
        <v>500</v>
      </c>
      <c r="I218" s="19">
        <v>500</v>
      </c>
      <c r="J218" s="19">
        <v>500</v>
      </c>
    </row>
    <row r="219" spans="2:10" x14ac:dyDescent="0.2">
      <c r="B219" s="1" t="s">
        <v>114</v>
      </c>
      <c r="C219" s="1" t="s">
        <v>143</v>
      </c>
      <c r="D219" s="1" t="s">
        <v>90</v>
      </c>
      <c r="E219" s="1">
        <v>40</v>
      </c>
      <c r="F219" s="19">
        <v>500</v>
      </c>
      <c r="G219" s="19">
        <v>500</v>
      </c>
      <c r="H219" s="19">
        <v>500</v>
      </c>
      <c r="I219" s="19">
        <v>500</v>
      </c>
      <c r="J219" s="19">
        <v>500</v>
      </c>
    </row>
    <row r="220" spans="2:10" x14ac:dyDescent="0.2">
      <c r="B220" s="1" t="s">
        <v>104</v>
      </c>
      <c r="C220" s="1" t="s">
        <v>144</v>
      </c>
      <c r="D220" s="1" t="s">
        <v>90</v>
      </c>
      <c r="E220" s="1">
        <v>40</v>
      </c>
      <c r="F220" s="19">
        <v>500</v>
      </c>
      <c r="G220" s="19">
        <v>500</v>
      </c>
      <c r="H220" s="19">
        <v>500</v>
      </c>
      <c r="I220" s="19">
        <v>500</v>
      </c>
      <c r="J220" s="19">
        <v>500</v>
      </c>
    </row>
    <row r="221" spans="2:10" x14ac:dyDescent="0.2">
      <c r="B221" s="1" t="s">
        <v>114</v>
      </c>
      <c r="C221" s="1" t="s">
        <v>145</v>
      </c>
      <c r="D221" s="1" t="s">
        <v>90</v>
      </c>
      <c r="E221" s="1">
        <v>40</v>
      </c>
      <c r="F221" s="19">
        <v>500</v>
      </c>
      <c r="G221" s="19">
        <v>500</v>
      </c>
      <c r="H221" s="19">
        <v>500</v>
      </c>
      <c r="I221" s="19">
        <v>500</v>
      </c>
      <c r="J221" s="19">
        <v>500</v>
      </c>
    </row>
    <row r="222" spans="2:10" x14ac:dyDescent="0.2">
      <c r="B222" s="1" t="s">
        <v>115</v>
      </c>
      <c r="C222" s="1" t="s">
        <v>146</v>
      </c>
      <c r="D222" s="1" t="s">
        <v>90</v>
      </c>
      <c r="E222" s="1">
        <v>40</v>
      </c>
      <c r="F222" s="19">
        <v>500</v>
      </c>
      <c r="G222" s="19">
        <v>500</v>
      </c>
      <c r="H222" s="19">
        <v>500</v>
      </c>
      <c r="I222" s="19">
        <v>500</v>
      </c>
      <c r="J222" s="19">
        <v>500</v>
      </c>
    </row>
    <row r="223" spans="2:10" x14ac:dyDescent="0.2">
      <c r="B223" s="1" t="s">
        <v>103</v>
      </c>
      <c r="C223" s="1" t="s">
        <v>147</v>
      </c>
      <c r="D223" s="1" t="s">
        <v>90</v>
      </c>
      <c r="E223" s="1">
        <v>40</v>
      </c>
      <c r="F223" s="19">
        <v>500</v>
      </c>
      <c r="G223" s="19">
        <v>500</v>
      </c>
      <c r="H223" s="19">
        <v>500</v>
      </c>
      <c r="I223" s="19">
        <v>500</v>
      </c>
      <c r="J223" s="19">
        <v>500</v>
      </c>
    </row>
    <row r="224" spans="2:10" x14ac:dyDescent="0.2">
      <c r="B224" s="1" t="s">
        <v>94</v>
      </c>
      <c r="C224" s="1" t="s">
        <v>148</v>
      </c>
      <c r="D224" s="1" t="s">
        <v>90</v>
      </c>
      <c r="E224" s="1">
        <v>40</v>
      </c>
      <c r="F224" s="19">
        <v>500</v>
      </c>
      <c r="G224" s="19">
        <v>500</v>
      </c>
      <c r="H224" s="19">
        <v>500</v>
      </c>
      <c r="I224" s="19">
        <v>500</v>
      </c>
      <c r="J224" s="19">
        <v>500</v>
      </c>
    </row>
    <row r="225" spans="2:10" x14ac:dyDescent="0.2">
      <c r="B225" s="1" t="s">
        <v>93</v>
      </c>
      <c r="C225" s="1" t="s">
        <v>149</v>
      </c>
      <c r="D225" s="1" t="s">
        <v>90</v>
      </c>
      <c r="E225" s="1">
        <v>40</v>
      </c>
      <c r="F225" s="19">
        <v>500</v>
      </c>
      <c r="G225" s="19">
        <v>500</v>
      </c>
      <c r="H225" s="19">
        <v>500</v>
      </c>
      <c r="I225" s="19">
        <v>500</v>
      </c>
      <c r="J225" s="19">
        <v>500</v>
      </c>
    </row>
    <row r="226" spans="2:10" x14ac:dyDescent="0.2">
      <c r="B226" s="1" t="s">
        <v>116</v>
      </c>
      <c r="C226" s="1" t="s">
        <v>150</v>
      </c>
      <c r="D226" s="1" t="s">
        <v>90</v>
      </c>
      <c r="E226" s="1">
        <v>40</v>
      </c>
      <c r="F226" s="19">
        <v>500</v>
      </c>
      <c r="G226" s="19">
        <v>500</v>
      </c>
      <c r="H226" s="19">
        <v>500</v>
      </c>
      <c r="I226" s="19">
        <v>500</v>
      </c>
      <c r="J226" s="19">
        <v>500</v>
      </c>
    </row>
    <row r="227" spans="2:10" x14ac:dyDescent="0.2">
      <c r="B227" s="1" t="s">
        <v>106</v>
      </c>
      <c r="C227" s="1" t="s">
        <v>151</v>
      </c>
      <c r="D227" s="1" t="s">
        <v>90</v>
      </c>
      <c r="E227" s="1">
        <v>40</v>
      </c>
      <c r="F227" s="19">
        <v>500</v>
      </c>
      <c r="G227" s="19">
        <v>500</v>
      </c>
      <c r="H227" s="19">
        <v>500</v>
      </c>
      <c r="I227" s="19">
        <v>500</v>
      </c>
      <c r="J227" s="19">
        <v>500</v>
      </c>
    </row>
    <row r="228" spans="2:10" x14ac:dyDescent="0.2">
      <c r="B228" s="1" t="s">
        <v>100</v>
      </c>
      <c r="C228" s="1" t="s">
        <v>152</v>
      </c>
      <c r="D228" s="1" t="s">
        <v>90</v>
      </c>
      <c r="E228" s="1">
        <v>40</v>
      </c>
      <c r="F228" s="19">
        <v>500</v>
      </c>
      <c r="G228" s="19">
        <v>500</v>
      </c>
      <c r="H228" s="19">
        <v>500</v>
      </c>
      <c r="I228" s="19">
        <v>500</v>
      </c>
      <c r="J228" s="19">
        <v>500</v>
      </c>
    </row>
    <row r="229" spans="2:10" x14ac:dyDescent="0.2">
      <c r="B229" s="1" t="s">
        <v>94</v>
      </c>
      <c r="C229" s="1" t="s">
        <v>153</v>
      </c>
      <c r="D229" s="1" t="s">
        <v>90</v>
      </c>
      <c r="E229" s="1">
        <v>40</v>
      </c>
      <c r="F229" s="19">
        <v>500</v>
      </c>
      <c r="G229" s="19">
        <v>500</v>
      </c>
      <c r="H229" s="19">
        <v>500</v>
      </c>
      <c r="I229" s="19">
        <v>500</v>
      </c>
      <c r="J229" s="19">
        <v>500</v>
      </c>
    </row>
    <row r="230" spans="2:10" x14ac:dyDescent="0.2">
      <c r="B230" s="1" t="s">
        <v>93</v>
      </c>
      <c r="C230" s="1" t="s">
        <v>154</v>
      </c>
      <c r="D230" s="1" t="s">
        <v>90</v>
      </c>
      <c r="E230" s="1">
        <v>40</v>
      </c>
      <c r="F230" s="19">
        <v>500</v>
      </c>
      <c r="G230" s="19">
        <v>500</v>
      </c>
      <c r="H230" s="19">
        <v>500</v>
      </c>
      <c r="I230" s="19">
        <v>500</v>
      </c>
      <c r="J230" s="19">
        <v>500</v>
      </c>
    </row>
    <row r="231" spans="2:10" x14ac:dyDescent="0.2">
      <c r="B231" s="1" t="s">
        <v>93</v>
      </c>
      <c r="C231" s="1" t="s">
        <v>117</v>
      </c>
      <c r="D231" s="1" t="s">
        <v>91</v>
      </c>
      <c r="E231" s="1">
        <v>20</v>
      </c>
      <c r="F231" s="19">
        <v>500</v>
      </c>
      <c r="G231" s="19">
        <v>500</v>
      </c>
      <c r="H231" s="19">
        <v>500</v>
      </c>
      <c r="I231" s="19">
        <v>500</v>
      </c>
      <c r="J231" s="19">
        <v>500</v>
      </c>
    </row>
    <row r="232" spans="2:10" x14ac:dyDescent="0.2">
      <c r="B232" s="1" t="s">
        <v>94</v>
      </c>
      <c r="C232" s="1" t="s">
        <v>118</v>
      </c>
      <c r="D232" s="1" t="s">
        <v>91</v>
      </c>
      <c r="E232" s="1">
        <v>20</v>
      </c>
      <c r="F232" s="19">
        <v>500</v>
      </c>
      <c r="G232" s="19">
        <v>500</v>
      </c>
      <c r="H232" s="19">
        <v>500</v>
      </c>
      <c r="I232" s="19">
        <v>500</v>
      </c>
      <c r="J232" s="19">
        <v>500</v>
      </c>
    </row>
    <row r="233" spans="2:10" x14ac:dyDescent="0.2">
      <c r="B233" s="1" t="s">
        <v>95</v>
      </c>
      <c r="C233" s="1" t="s">
        <v>119</v>
      </c>
      <c r="D233" s="1" t="s">
        <v>91</v>
      </c>
      <c r="E233" s="1">
        <v>20</v>
      </c>
      <c r="F233" s="19">
        <v>500</v>
      </c>
      <c r="G233" s="19">
        <v>500</v>
      </c>
      <c r="H233" s="19">
        <v>500</v>
      </c>
      <c r="I233" s="19">
        <v>500</v>
      </c>
      <c r="J233" s="19">
        <v>500</v>
      </c>
    </row>
    <row r="234" spans="2:10" x14ac:dyDescent="0.2">
      <c r="B234" s="1" t="s">
        <v>94</v>
      </c>
      <c r="C234" s="1" t="s">
        <v>120</v>
      </c>
      <c r="D234" s="1" t="s">
        <v>91</v>
      </c>
      <c r="E234" s="1">
        <v>20</v>
      </c>
      <c r="F234" s="19">
        <v>500</v>
      </c>
      <c r="G234" s="19">
        <v>500</v>
      </c>
      <c r="H234" s="19">
        <v>500</v>
      </c>
      <c r="I234" s="19">
        <v>500</v>
      </c>
      <c r="J234" s="19">
        <v>500</v>
      </c>
    </row>
    <row r="235" spans="2:10" x14ac:dyDescent="0.2">
      <c r="B235" s="1" t="s">
        <v>96</v>
      </c>
      <c r="C235" s="1" t="s">
        <v>121</v>
      </c>
      <c r="D235" s="1" t="s">
        <v>91</v>
      </c>
      <c r="E235" s="1">
        <v>20</v>
      </c>
      <c r="F235" s="19">
        <v>500</v>
      </c>
      <c r="G235" s="19">
        <v>500</v>
      </c>
      <c r="H235" s="19">
        <v>500</v>
      </c>
      <c r="I235" s="19">
        <v>500</v>
      </c>
      <c r="J235" s="19">
        <v>500</v>
      </c>
    </row>
    <row r="236" spans="2:10" x14ac:dyDescent="0.2">
      <c r="B236" s="1" t="s">
        <v>97</v>
      </c>
      <c r="C236" s="1" t="s">
        <v>122</v>
      </c>
      <c r="D236" s="1" t="s">
        <v>91</v>
      </c>
      <c r="E236" s="1">
        <v>20</v>
      </c>
      <c r="F236" s="19">
        <v>500</v>
      </c>
      <c r="G236" s="19">
        <v>500</v>
      </c>
      <c r="H236" s="19">
        <v>500</v>
      </c>
      <c r="I236" s="19">
        <v>500</v>
      </c>
      <c r="J236" s="19">
        <v>500</v>
      </c>
    </row>
    <row r="237" spans="2:10" x14ac:dyDescent="0.2">
      <c r="B237" s="1" t="s">
        <v>98</v>
      </c>
      <c r="C237" s="1" t="s">
        <v>123</v>
      </c>
      <c r="D237" s="1" t="s">
        <v>91</v>
      </c>
      <c r="E237" s="1">
        <v>20</v>
      </c>
      <c r="F237" s="19">
        <v>500</v>
      </c>
      <c r="G237" s="19">
        <v>500</v>
      </c>
      <c r="H237" s="19">
        <v>500</v>
      </c>
      <c r="I237" s="19">
        <v>500</v>
      </c>
      <c r="J237" s="19">
        <v>500</v>
      </c>
    </row>
    <row r="238" spans="2:10" x14ac:dyDescent="0.2">
      <c r="B238" s="1" t="s">
        <v>97</v>
      </c>
      <c r="C238" s="1" t="s">
        <v>124</v>
      </c>
      <c r="D238" s="1" t="s">
        <v>91</v>
      </c>
      <c r="E238" s="1">
        <v>20</v>
      </c>
      <c r="F238" s="19">
        <v>500</v>
      </c>
      <c r="G238" s="19">
        <v>500</v>
      </c>
      <c r="H238" s="19">
        <v>500</v>
      </c>
      <c r="I238" s="19">
        <v>500</v>
      </c>
      <c r="J238" s="19">
        <v>500</v>
      </c>
    </row>
    <row r="239" spans="2:10" x14ac:dyDescent="0.2">
      <c r="B239" s="1" t="s">
        <v>99</v>
      </c>
      <c r="C239" s="1" t="s">
        <v>125</v>
      </c>
      <c r="D239" s="1" t="s">
        <v>91</v>
      </c>
      <c r="E239" s="1">
        <v>20</v>
      </c>
      <c r="F239" s="19">
        <v>500</v>
      </c>
      <c r="G239" s="19">
        <v>500</v>
      </c>
      <c r="H239" s="19">
        <v>500</v>
      </c>
      <c r="I239" s="19">
        <v>500</v>
      </c>
      <c r="J239" s="19">
        <v>500</v>
      </c>
    </row>
    <row r="240" spans="2:10" x14ac:dyDescent="0.2">
      <c r="B240" s="1" t="s">
        <v>100</v>
      </c>
      <c r="C240" s="1" t="s">
        <v>126</v>
      </c>
      <c r="D240" s="1" t="s">
        <v>91</v>
      </c>
      <c r="E240" s="1">
        <v>20</v>
      </c>
      <c r="F240" s="19">
        <v>500</v>
      </c>
      <c r="G240" s="19">
        <v>500</v>
      </c>
      <c r="H240" s="19">
        <v>500</v>
      </c>
      <c r="I240" s="19">
        <v>500</v>
      </c>
      <c r="J240" s="19">
        <v>500</v>
      </c>
    </row>
    <row r="241" spans="2:10" x14ac:dyDescent="0.2">
      <c r="B241" s="1" t="s">
        <v>101</v>
      </c>
      <c r="C241" s="1" t="s">
        <v>127</v>
      </c>
      <c r="D241" s="1" t="s">
        <v>91</v>
      </c>
      <c r="E241" s="1">
        <v>20</v>
      </c>
      <c r="F241" s="19">
        <v>500</v>
      </c>
      <c r="G241" s="19">
        <v>0</v>
      </c>
      <c r="H241" s="19">
        <v>0</v>
      </c>
      <c r="I241" s="19">
        <v>0</v>
      </c>
      <c r="J241" s="19">
        <v>0</v>
      </c>
    </row>
    <row r="242" spans="2:10" x14ac:dyDescent="0.2">
      <c r="B242" s="1" t="s">
        <v>102</v>
      </c>
      <c r="C242" s="1" t="s">
        <v>128</v>
      </c>
      <c r="D242" s="1" t="s">
        <v>91</v>
      </c>
      <c r="E242" s="1">
        <v>20</v>
      </c>
      <c r="F242" s="19">
        <v>500</v>
      </c>
      <c r="G242" s="19">
        <v>0</v>
      </c>
      <c r="H242" s="19">
        <v>0</v>
      </c>
      <c r="I242" s="19">
        <v>0</v>
      </c>
      <c r="J242" s="19">
        <v>0</v>
      </c>
    </row>
    <row r="243" spans="2:10" x14ac:dyDescent="0.2">
      <c r="B243" s="1" t="s">
        <v>103</v>
      </c>
      <c r="C243" s="1" t="s">
        <v>129</v>
      </c>
      <c r="D243" s="1" t="s">
        <v>91</v>
      </c>
      <c r="E243" s="1">
        <v>20</v>
      </c>
      <c r="F243" s="19">
        <v>500</v>
      </c>
      <c r="G243" s="19">
        <v>500</v>
      </c>
      <c r="H243" s="19">
        <v>500</v>
      </c>
      <c r="I243" s="19">
        <v>500</v>
      </c>
      <c r="J243" s="19">
        <v>500</v>
      </c>
    </row>
    <row r="244" spans="2:10" x14ac:dyDescent="0.2">
      <c r="B244" s="1" t="s">
        <v>104</v>
      </c>
      <c r="C244" s="1" t="s">
        <v>130</v>
      </c>
      <c r="D244" s="1" t="s">
        <v>91</v>
      </c>
      <c r="E244" s="1">
        <v>20</v>
      </c>
      <c r="F244" s="19">
        <v>500</v>
      </c>
      <c r="G244" s="19">
        <v>0</v>
      </c>
      <c r="H244" s="19">
        <v>0</v>
      </c>
      <c r="I244" s="19">
        <v>0</v>
      </c>
      <c r="J244" s="19">
        <v>0</v>
      </c>
    </row>
    <row r="245" spans="2:10" x14ac:dyDescent="0.2">
      <c r="B245" s="1" t="s">
        <v>105</v>
      </c>
      <c r="C245" s="1" t="s">
        <v>131</v>
      </c>
      <c r="D245" s="1" t="s">
        <v>91</v>
      </c>
      <c r="E245" s="1">
        <v>20</v>
      </c>
      <c r="F245" s="19">
        <v>500</v>
      </c>
      <c r="G245" s="19">
        <v>500</v>
      </c>
      <c r="H245" s="19">
        <v>500</v>
      </c>
      <c r="I245" s="19">
        <v>500</v>
      </c>
      <c r="J245" s="19">
        <v>500</v>
      </c>
    </row>
    <row r="246" spans="2:10" x14ac:dyDescent="0.2">
      <c r="B246" s="1" t="s">
        <v>106</v>
      </c>
      <c r="C246" s="1" t="s">
        <v>132</v>
      </c>
      <c r="D246" s="1" t="s">
        <v>91</v>
      </c>
      <c r="E246" s="1">
        <v>20</v>
      </c>
      <c r="F246" s="19">
        <v>500</v>
      </c>
      <c r="G246" s="19">
        <v>500</v>
      </c>
      <c r="H246" s="19">
        <v>500</v>
      </c>
      <c r="I246" s="19">
        <v>500</v>
      </c>
      <c r="J246" s="19">
        <v>500</v>
      </c>
    </row>
    <row r="247" spans="2:10" x14ac:dyDescent="0.2">
      <c r="B247" s="1" t="s">
        <v>107</v>
      </c>
      <c r="C247" s="1" t="s">
        <v>133</v>
      </c>
      <c r="D247" s="1" t="s">
        <v>91</v>
      </c>
      <c r="E247" s="1">
        <v>20</v>
      </c>
      <c r="F247" s="19">
        <v>500</v>
      </c>
      <c r="G247" s="19">
        <v>500</v>
      </c>
      <c r="H247" s="19">
        <v>500</v>
      </c>
      <c r="I247" s="19">
        <v>500</v>
      </c>
      <c r="J247" s="19">
        <v>500</v>
      </c>
    </row>
    <row r="248" spans="2:10" x14ac:dyDescent="0.2">
      <c r="B248" s="1" t="s">
        <v>108</v>
      </c>
      <c r="C248" s="1" t="s">
        <v>134</v>
      </c>
      <c r="D248" s="1" t="s">
        <v>91</v>
      </c>
      <c r="E248" s="1">
        <v>20</v>
      </c>
      <c r="F248" s="19">
        <v>500</v>
      </c>
      <c r="G248" s="19">
        <v>500</v>
      </c>
      <c r="H248" s="19">
        <v>500</v>
      </c>
      <c r="I248" s="19">
        <v>500</v>
      </c>
      <c r="J248" s="19">
        <v>500</v>
      </c>
    </row>
    <row r="249" spans="2:10" x14ac:dyDescent="0.2">
      <c r="B249" s="1" t="s">
        <v>109</v>
      </c>
      <c r="C249" s="1" t="s">
        <v>135</v>
      </c>
      <c r="D249" s="1" t="s">
        <v>91</v>
      </c>
      <c r="E249" s="1">
        <v>20</v>
      </c>
      <c r="F249" s="19">
        <v>500</v>
      </c>
      <c r="G249" s="19">
        <v>500</v>
      </c>
      <c r="H249" s="19">
        <v>500</v>
      </c>
      <c r="I249" s="19">
        <v>500</v>
      </c>
      <c r="J249" s="19">
        <v>500</v>
      </c>
    </row>
    <row r="250" spans="2:10" x14ac:dyDescent="0.2">
      <c r="B250" s="1" t="s">
        <v>110</v>
      </c>
      <c r="C250" s="1" t="s">
        <v>136</v>
      </c>
      <c r="D250" s="1" t="s">
        <v>91</v>
      </c>
      <c r="E250" s="1">
        <v>20</v>
      </c>
      <c r="F250" s="19">
        <v>500</v>
      </c>
      <c r="G250" s="19">
        <v>500</v>
      </c>
      <c r="H250" s="19">
        <v>500</v>
      </c>
      <c r="I250" s="19">
        <v>500</v>
      </c>
      <c r="J250" s="19">
        <v>500</v>
      </c>
    </row>
    <row r="251" spans="2:10" x14ac:dyDescent="0.2">
      <c r="B251" s="1" t="s">
        <v>111</v>
      </c>
      <c r="C251" s="1" t="s">
        <v>137</v>
      </c>
      <c r="D251" s="1" t="s">
        <v>91</v>
      </c>
      <c r="E251" s="1">
        <v>20</v>
      </c>
      <c r="F251" s="19">
        <v>500</v>
      </c>
      <c r="G251" s="19">
        <v>500</v>
      </c>
      <c r="H251" s="19">
        <v>500</v>
      </c>
      <c r="I251" s="19">
        <v>500</v>
      </c>
      <c r="J251" s="19">
        <v>500</v>
      </c>
    </row>
    <row r="252" spans="2:10" x14ac:dyDescent="0.2">
      <c r="B252" s="1" t="s">
        <v>107</v>
      </c>
      <c r="C252" s="1" t="s">
        <v>138</v>
      </c>
      <c r="D252" s="1" t="s">
        <v>91</v>
      </c>
      <c r="E252" s="1">
        <v>20</v>
      </c>
      <c r="F252" s="19">
        <v>500</v>
      </c>
      <c r="G252" s="19">
        <v>500</v>
      </c>
      <c r="H252" s="19">
        <v>500</v>
      </c>
      <c r="I252" s="19">
        <v>500</v>
      </c>
      <c r="J252" s="19">
        <v>500</v>
      </c>
    </row>
    <row r="253" spans="2:10" x14ac:dyDescent="0.2">
      <c r="B253" s="1" t="s">
        <v>112</v>
      </c>
      <c r="C253" s="1" t="s">
        <v>139</v>
      </c>
      <c r="D253" s="1" t="s">
        <v>91</v>
      </c>
      <c r="E253" s="1">
        <v>20</v>
      </c>
      <c r="F253" s="19">
        <v>500</v>
      </c>
      <c r="G253" s="19">
        <v>500</v>
      </c>
      <c r="H253" s="19">
        <v>500</v>
      </c>
      <c r="I253" s="19">
        <v>500</v>
      </c>
      <c r="J253" s="19">
        <v>500</v>
      </c>
    </row>
    <row r="254" spans="2:10" x14ac:dyDescent="0.2">
      <c r="B254" s="1" t="s">
        <v>104</v>
      </c>
      <c r="C254" s="1" t="s">
        <v>140</v>
      </c>
      <c r="D254" s="1" t="s">
        <v>91</v>
      </c>
      <c r="E254" s="1">
        <v>20</v>
      </c>
      <c r="F254" s="19">
        <v>500</v>
      </c>
      <c r="G254" s="19">
        <v>500</v>
      </c>
      <c r="H254" s="19">
        <v>500</v>
      </c>
      <c r="I254" s="19">
        <v>500</v>
      </c>
      <c r="J254" s="19">
        <v>500</v>
      </c>
    </row>
    <row r="255" spans="2:10" x14ac:dyDescent="0.2">
      <c r="B255" s="1" t="s">
        <v>104</v>
      </c>
      <c r="C255" s="1" t="s">
        <v>141</v>
      </c>
      <c r="D255" s="1" t="s">
        <v>91</v>
      </c>
      <c r="E255" s="1">
        <v>20</v>
      </c>
      <c r="F255" s="19">
        <v>500</v>
      </c>
      <c r="G255" s="19">
        <v>500</v>
      </c>
      <c r="H255" s="19">
        <v>500</v>
      </c>
      <c r="I255" s="19">
        <v>500</v>
      </c>
      <c r="J255" s="19">
        <v>500</v>
      </c>
    </row>
    <row r="256" spans="2:10" x14ac:dyDescent="0.2">
      <c r="B256" s="1" t="s">
        <v>113</v>
      </c>
      <c r="C256" s="1" t="s">
        <v>142</v>
      </c>
      <c r="D256" s="1" t="s">
        <v>91</v>
      </c>
      <c r="E256" s="1">
        <v>20</v>
      </c>
      <c r="F256" s="19">
        <v>500</v>
      </c>
      <c r="G256" s="19">
        <v>500</v>
      </c>
      <c r="H256" s="19">
        <v>500</v>
      </c>
      <c r="I256" s="19">
        <v>500</v>
      </c>
      <c r="J256" s="19">
        <v>500</v>
      </c>
    </row>
    <row r="257" spans="2:10" x14ac:dyDescent="0.2">
      <c r="B257" s="1" t="s">
        <v>114</v>
      </c>
      <c r="C257" s="1" t="s">
        <v>143</v>
      </c>
      <c r="D257" s="1" t="s">
        <v>91</v>
      </c>
      <c r="E257" s="1">
        <v>20</v>
      </c>
      <c r="F257" s="19">
        <v>500</v>
      </c>
      <c r="G257" s="19">
        <v>500</v>
      </c>
      <c r="H257" s="19">
        <v>500</v>
      </c>
      <c r="I257" s="19">
        <v>500</v>
      </c>
      <c r="J257" s="19">
        <v>500</v>
      </c>
    </row>
    <row r="258" spans="2:10" x14ac:dyDescent="0.2">
      <c r="B258" s="1" t="s">
        <v>104</v>
      </c>
      <c r="C258" s="1" t="s">
        <v>144</v>
      </c>
      <c r="D258" s="1" t="s">
        <v>91</v>
      </c>
      <c r="E258" s="1">
        <v>20</v>
      </c>
      <c r="F258" s="19">
        <v>500</v>
      </c>
      <c r="G258" s="19">
        <v>500</v>
      </c>
      <c r="H258" s="19">
        <v>500</v>
      </c>
      <c r="I258" s="19">
        <v>500</v>
      </c>
      <c r="J258" s="19">
        <v>500</v>
      </c>
    </row>
    <row r="259" spans="2:10" x14ac:dyDescent="0.2">
      <c r="B259" s="1" t="s">
        <v>114</v>
      </c>
      <c r="C259" s="1" t="s">
        <v>145</v>
      </c>
      <c r="D259" s="1" t="s">
        <v>91</v>
      </c>
      <c r="E259" s="1">
        <v>20</v>
      </c>
      <c r="F259" s="19">
        <v>500</v>
      </c>
      <c r="G259" s="19">
        <v>500</v>
      </c>
      <c r="H259" s="19">
        <v>500</v>
      </c>
      <c r="I259" s="19">
        <v>500</v>
      </c>
      <c r="J259" s="19">
        <v>500</v>
      </c>
    </row>
    <row r="260" spans="2:10" x14ac:dyDescent="0.2">
      <c r="B260" s="1" t="s">
        <v>115</v>
      </c>
      <c r="C260" s="1" t="s">
        <v>146</v>
      </c>
      <c r="D260" s="1" t="s">
        <v>91</v>
      </c>
      <c r="E260" s="1">
        <v>20</v>
      </c>
      <c r="F260" s="19">
        <v>500</v>
      </c>
      <c r="G260" s="19">
        <v>500</v>
      </c>
      <c r="H260" s="19">
        <v>500</v>
      </c>
      <c r="I260" s="19">
        <v>500</v>
      </c>
      <c r="J260" s="19">
        <v>500</v>
      </c>
    </row>
    <row r="261" spans="2:10" x14ac:dyDescent="0.2">
      <c r="B261" s="1" t="s">
        <v>103</v>
      </c>
      <c r="C261" s="1" t="s">
        <v>147</v>
      </c>
      <c r="D261" s="1" t="s">
        <v>91</v>
      </c>
      <c r="E261" s="1">
        <v>20</v>
      </c>
      <c r="F261" s="19">
        <v>500</v>
      </c>
      <c r="G261" s="19">
        <v>500</v>
      </c>
      <c r="H261" s="19">
        <v>500</v>
      </c>
      <c r="I261" s="19">
        <v>500</v>
      </c>
      <c r="J261" s="19">
        <v>500</v>
      </c>
    </row>
    <row r="262" spans="2:10" x14ac:dyDescent="0.2">
      <c r="B262" s="1" t="s">
        <v>94</v>
      </c>
      <c r="C262" s="1" t="s">
        <v>148</v>
      </c>
      <c r="D262" s="1" t="s">
        <v>91</v>
      </c>
      <c r="E262" s="1">
        <v>20</v>
      </c>
      <c r="F262" s="19">
        <v>500</v>
      </c>
      <c r="G262" s="19">
        <v>500</v>
      </c>
      <c r="H262" s="19">
        <v>500</v>
      </c>
      <c r="I262" s="19">
        <v>500</v>
      </c>
      <c r="J262" s="19">
        <v>500</v>
      </c>
    </row>
    <row r="263" spans="2:10" x14ac:dyDescent="0.2">
      <c r="B263" s="1" t="s">
        <v>93</v>
      </c>
      <c r="C263" s="1" t="s">
        <v>149</v>
      </c>
      <c r="D263" s="1" t="s">
        <v>91</v>
      </c>
      <c r="E263" s="1">
        <v>20</v>
      </c>
      <c r="F263" s="19">
        <v>500</v>
      </c>
      <c r="G263" s="19">
        <v>500</v>
      </c>
      <c r="H263" s="19">
        <v>500</v>
      </c>
      <c r="I263" s="19">
        <v>500</v>
      </c>
      <c r="J263" s="19">
        <v>500</v>
      </c>
    </row>
    <row r="264" spans="2:10" x14ac:dyDescent="0.2">
      <c r="B264" s="1" t="s">
        <v>116</v>
      </c>
      <c r="C264" s="1" t="s">
        <v>150</v>
      </c>
      <c r="D264" s="1" t="s">
        <v>91</v>
      </c>
      <c r="E264" s="1">
        <v>20</v>
      </c>
      <c r="F264" s="19">
        <v>500</v>
      </c>
      <c r="G264" s="19">
        <v>500</v>
      </c>
      <c r="H264" s="19">
        <v>500</v>
      </c>
      <c r="I264" s="19">
        <v>500</v>
      </c>
      <c r="J264" s="19">
        <v>500</v>
      </c>
    </row>
    <row r="265" spans="2:10" x14ac:dyDescent="0.2">
      <c r="B265" s="1" t="s">
        <v>106</v>
      </c>
      <c r="C265" s="1" t="s">
        <v>151</v>
      </c>
      <c r="D265" s="1" t="s">
        <v>91</v>
      </c>
      <c r="E265" s="1">
        <v>20</v>
      </c>
      <c r="F265" s="19">
        <v>500</v>
      </c>
      <c r="G265" s="19">
        <v>500</v>
      </c>
      <c r="H265" s="19">
        <v>500</v>
      </c>
      <c r="I265" s="19">
        <v>500</v>
      </c>
      <c r="J265" s="19">
        <v>500</v>
      </c>
    </row>
    <row r="266" spans="2:10" x14ac:dyDescent="0.2">
      <c r="B266" s="1" t="s">
        <v>100</v>
      </c>
      <c r="C266" s="1" t="s">
        <v>152</v>
      </c>
      <c r="D266" s="1" t="s">
        <v>91</v>
      </c>
      <c r="E266" s="1">
        <v>20</v>
      </c>
      <c r="F266" s="19">
        <v>500</v>
      </c>
      <c r="G266" s="19">
        <v>500</v>
      </c>
      <c r="H266" s="19">
        <v>500</v>
      </c>
      <c r="I266" s="19">
        <v>500</v>
      </c>
      <c r="J266" s="19">
        <v>500</v>
      </c>
    </row>
    <row r="267" spans="2:10" x14ac:dyDescent="0.2">
      <c r="B267" s="1" t="s">
        <v>94</v>
      </c>
      <c r="C267" s="1" t="s">
        <v>153</v>
      </c>
      <c r="D267" s="1" t="s">
        <v>91</v>
      </c>
      <c r="E267" s="1">
        <v>20</v>
      </c>
      <c r="F267" s="19">
        <v>500</v>
      </c>
      <c r="G267" s="19">
        <v>500</v>
      </c>
      <c r="H267" s="19">
        <v>500</v>
      </c>
      <c r="I267" s="19">
        <v>500</v>
      </c>
      <c r="J267" s="19">
        <v>500</v>
      </c>
    </row>
    <row r="268" spans="2:10" x14ac:dyDescent="0.2">
      <c r="B268" s="1" t="s">
        <v>93</v>
      </c>
      <c r="C268" s="1" t="s">
        <v>154</v>
      </c>
      <c r="D268" s="1" t="s">
        <v>91</v>
      </c>
      <c r="E268" s="1">
        <v>20</v>
      </c>
      <c r="F268" s="19">
        <v>500</v>
      </c>
      <c r="G268" s="19">
        <v>500</v>
      </c>
      <c r="H268" s="19">
        <v>500</v>
      </c>
      <c r="I268" s="19">
        <v>500</v>
      </c>
      <c r="J268" s="19">
        <v>500</v>
      </c>
    </row>
    <row r="269" spans="2:10" x14ac:dyDescent="0.2">
      <c r="B269" s="1" t="s">
        <v>93</v>
      </c>
      <c r="C269" s="1" t="s">
        <v>117</v>
      </c>
      <c r="D269" s="1" t="s">
        <v>91</v>
      </c>
      <c r="E269" s="1">
        <v>40</v>
      </c>
      <c r="F269" s="19">
        <v>500</v>
      </c>
      <c r="G269" s="19">
        <v>500</v>
      </c>
      <c r="H269" s="19">
        <v>500</v>
      </c>
      <c r="I269" s="19">
        <v>500</v>
      </c>
      <c r="J269" s="19">
        <v>500</v>
      </c>
    </row>
    <row r="270" spans="2:10" x14ac:dyDescent="0.2">
      <c r="B270" s="1" t="s">
        <v>94</v>
      </c>
      <c r="C270" s="1" t="s">
        <v>118</v>
      </c>
      <c r="D270" s="1" t="s">
        <v>91</v>
      </c>
      <c r="E270" s="1">
        <v>40</v>
      </c>
      <c r="F270" s="19">
        <v>500</v>
      </c>
      <c r="G270" s="19">
        <v>500</v>
      </c>
      <c r="H270" s="19">
        <v>500</v>
      </c>
      <c r="I270" s="19">
        <v>500</v>
      </c>
      <c r="J270" s="19">
        <v>500</v>
      </c>
    </row>
    <row r="271" spans="2:10" x14ac:dyDescent="0.2">
      <c r="B271" s="1" t="s">
        <v>95</v>
      </c>
      <c r="C271" s="1" t="s">
        <v>119</v>
      </c>
      <c r="D271" s="1" t="s">
        <v>91</v>
      </c>
      <c r="E271" s="1">
        <v>40</v>
      </c>
      <c r="F271" s="19">
        <v>500</v>
      </c>
      <c r="G271" s="19">
        <v>500</v>
      </c>
      <c r="H271" s="19">
        <v>500</v>
      </c>
      <c r="I271" s="19">
        <v>500</v>
      </c>
      <c r="J271" s="19">
        <v>500</v>
      </c>
    </row>
    <row r="272" spans="2:10" x14ac:dyDescent="0.2">
      <c r="B272" s="1" t="s">
        <v>94</v>
      </c>
      <c r="C272" s="1" t="s">
        <v>120</v>
      </c>
      <c r="D272" s="1" t="s">
        <v>91</v>
      </c>
      <c r="E272" s="1">
        <v>40</v>
      </c>
      <c r="F272" s="19">
        <v>500</v>
      </c>
      <c r="G272" s="19">
        <v>500</v>
      </c>
      <c r="H272" s="19">
        <v>500</v>
      </c>
      <c r="I272" s="19">
        <v>500</v>
      </c>
      <c r="J272" s="19">
        <v>500</v>
      </c>
    </row>
    <row r="273" spans="2:10" x14ac:dyDescent="0.2">
      <c r="B273" s="1" t="s">
        <v>96</v>
      </c>
      <c r="C273" s="1" t="s">
        <v>121</v>
      </c>
      <c r="D273" s="1" t="s">
        <v>91</v>
      </c>
      <c r="E273" s="1">
        <v>40</v>
      </c>
      <c r="F273" s="19">
        <v>500</v>
      </c>
      <c r="G273" s="19">
        <v>500</v>
      </c>
      <c r="H273" s="19">
        <v>500</v>
      </c>
      <c r="I273" s="19">
        <v>500</v>
      </c>
      <c r="J273" s="19">
        <v>500</v>
      </c>
    </row>
    <row r="274" spans="2:10" x14ac:dyDescent="0.2">
      <c r="B274" s="1" t="s">
        <v>97</v>
      </c>
      <c r="C274" s="1" t="s">
        <v>122</v>
      </c>
      <c r="D274" s="1" t="s">
        <v>91</v>
      </c>
      <c r="E274" s="1">
        <v>40</v>
      </c>
      <c r="F274" s="19">
        <v>500</v>
      </c>
      <c r="G274" s="19">
        <v>500</v>
      </c>
      <c r="H274" s="19">
        <v>500</v>
      </c>
      <c r="I274" s="19">
        <v>500</v>
      </c>
      <c r="J274" s="19">
        <v>500</v>
      </c>
    </row>
    <row r="275" spans="2:10" x14ac:dyDescent="0.2">
      <c r="B275" s="1" t="s">
        <v>98</v>
      </c>
      <c r="C275" s="1" t="s">
        <v>123</v>
      </c>
      <c r="D275" s="1" t="s">
        <v>91</v>
      </c>
      <c r="E275" s="1">
        <v>40</v>
      </c>
      <c r="F275" s="19">
        <v>500</v>
      </c>
      <c r="G275" s="19">
        <v>500</v>
      </c>
      <c r="H275" s="19">
        <v>500</v>
      </c>
      <c r="I275" s="19">
        <v>500</v>
      </c>
      <c r="J275" s="19">
        <v>500</v>
      </c>
    </row>
    <row r="276" spans="2:10" x14ac:dyDescent="0.2">
      <c r="B276" s="1" t="s">
        <v>97</v>
      </c>
      <c r="C276" s="1" t="s">
        <v>124</v>
      </c>
      <c r="D276" s="1" t="s">
        <v>91</v>
      </c>
      <c r="E276" s="1">
        <v>40</v>
      </c>
      <c r="F276" s="19">
        <v>500</v>
      </c>
      <c r="G276" s="19">
        <v>500</v>
      </c>
      <c r="H276" s="19">
        <v>500</v>
      </c>
      <c r="I276" s="19">
        <v>500</v>
      </c>
      <c r="J276" s="19">
        <v>500</v>
      </c>
    </row>
    <row r="277" spans="2:10" x14ac:dyDescent="0.2">
      <c r="B277" s="1" t="s">
        <v>99</v>
      </c>
      <c r="C277" s="1" t="s">
        <v>125</v>
      </c>
      <c r="D277" s="1" t="s">
        <v>91</v>
      </c>
      <c r="E277" s="1">
        <v>40</v>
      </c>
      <c r="F277" s="19">
        <v>500</v>
      </c>
      <c r="G277" s="19">
        <v>500</v>
      </c>
      <c r="H277" s="19">
        <v>500</v>
      </c>
      <c r="I277" s="19">
        <v>500</v>
      </c>
      <c r="J277" s="19">
        <v>500</v>
      </c>
    </row>
    <row r="278" spans="2:10" x14ac:dyDescent="0.2">
      <c r="B278" s="1" t="s">
        <v>100</v>
      </c>
      <c r="C278" s="1" t="s">
        <v>126</v>
      </c>
      <c r="D278" s="1" t="s">
        <v>91</v>
      </c>
      <c r="E278" s="1">
        <v>40</v>
      </c>
      <c r="F278" s="19">
        <v>500</v>
      </c>
      <c r="G278" s="19">
        <v>500</v>
      </c>
      <c r="H278" s="19">
        <v>500</v>
      </c>
      <c r="I278" s="19">
        <v>500</v>
      </c>
      <c r="J278" s="19">
        <v>500</v>
      </c>
    </row>
    <row r="279" spans="2:10" x14ac:dyDescent="0.2">
      <c r="B279" s="1" t="s">
        <v>101</v>
      </c>
      <c r="C279" s="1" t="s">
        <v>127</v>
      </c>
      <c r="D279" s="1" t="s">
        <v>91</v>
      </c>
      <c r="E279" s="1">
        <v>40</v>
      </c>
      <c r="F279" s="19">
        <v>500</v>
      </c>
      <c r="G279" s="19">
        <v>0</v>
      </c>
      <c r="H279" s="19">
        <v>0</v>
      </c>
      <c r="I279" s="19">
        <v>0</v>
      </c>
      <c r="J279" s="19">
        <v>0</v>
      </c>
    </row>
    <row r="280" spans="2:10" x14ac:dyDescent="0.2">
      <c r="B280" s="1" t="s">
        <v>102</v>
      </c>
      <c r="C280" s="1" t="s">
        <v>128</v>
      </c>
      <c r="D280" s="1" t="s">
        <v>91</v>
      </c>
      <c r="E280" s="1">
        <v>40</v>
      </c>
      <c r="F280" s="19">
        <v>500</v>
      </c>
      <c r="G280" s="19">
        <v>0</v>
      </c>
      <c r="H280" s="19">
        <v>0</v>
      </c>
      <c r="I280" s="19">
        <v>0</v>
      </c>
      <c r="J280" s="19">
        <v>0</v>
      </c>
    </row>
    <row r="281" spans="2:10" x14ac:dyDescent="0.2">
      <c r="B281" s="1" t="s">
        <v>103</v>
      </c>
      <c r="C281" s="1" t="s">
        <v>129</v>
      </c>
      <c r="D281" s="1" t="s">
        <v>91</v>
      </c>
      <c r="E281" s="1">
        <v>40</v>
      </c>
      <c r="F281" s="19">
        <v>500</v>
      </c>
      <c r="G281" s="19">
        <v>500</v>
      </c>
      <c r="H281" s="19">
        <v>500</v>
      </c>
      <c r="I281" s="19">
        <v>500</v>
      </c>
      <c r="J281" s="19">
        <v>500</v>
      </c>
    </row>
    <row r="282" spans="2:10" x14ac:dyDescent="0.2">
      <c r="B282" s="1" t="s">
        <v>104</v>
      </c>
      <c r="C282" s="1" t="s">
        <v>130</v>
      </c>
      <c r="D282" s="1" t="s">
        <v>91</v>
      </c>
      <c r="E282" s="1">
        <v>40</v>
      </c>
      <c r="F282" s="19">
        <v>500</v>
      </c>
      <c r="G282" s="19">
        <v>0</v>
      </c>
      <c r="H282" s="19">
        <v>0</v>
      </c>
      <c r="I282" s="19">
        <v>0</v>
      </c>
      <c r="J282" s="19">
        <v>0</v>
      </c>
    </row>
    <row r="283" spans="2:10" x14ac:dyDescent="0.2">
      <c r="B283" s="1" t="s">
        <v>105</v>
      </c>
      <c r="C283" s="1" t="s">
        <v>131</v>
      </c>
      <c r="D283" s="1" t="s">
        <v>91</v>
      </c>
      <c r="E283" s="1">
        <v>40</v>
      </c>
      <c r="F283" s="19">
        <v>500</v>
      </c>
      <c r="G283" s="19">
        <v>500</v>
      </c>
      <c r="H283" s="19">
        <v>500</v>
      </c>
      <c r="I283" s="19">
        <v>500</v>
      </c>
      <c r="J283" s="19">
        <v>500</v>
      </c>
    </row>
    <row r="284" spans="2:10" x14ac:dyDescent="0.2">
      <c r="B284" s="1" t="s">
        <v>106</v>
      </c>
      <c r="C284" s="1" t="s">
        <v>132</v>
      </c>
      <c r="D284" s="1" t="s">
        <v>91</v>
      </c>
      <c r="E284" s="1">
        <v>40</v>
      </c>
      <c r="F284" s="19">
        <v>500</v>
      </c>
      <c r="G284" s="19">
        <v>500</v>
      </c>
      <c r="H284" s="19">
        <v>500</v>
      </c>
      <c r="I284" s="19">
        <v>500</v>
      </c>
      <c r="J284" s="19">
        <v>500</v>
      </c>
    </row>
    <row r="285" spans="2:10" x14ac:dyDescent="0.2">
      <c r="B285" s="1" t="s">
        <v>107</v>
      </c>
      <c r="C285" s="1" t="s">
        <v>133</v>
      </c>
      <c r="D285" s="1" t="s">
        <v>91</v>
      </c>
      <c r="E285" s="1">
        <v>40</v>
      </c>
      <c r="F285" s="19">
        <v>500</v>
      </c>
      <c r="G285" s="19">
        <v>500</v>
      </c>
      <c r="H285" s="19">
        <v>500</v>
      </c>
      <c r="I285" s="19">
        <v>500</v>
      </c>
      <c r="J285" s="19">
        <v>500</v>
      </c>
    </row>
    <row r="286" spans="2:10" x14ac:dyDescent="0.2">
      <c r="B286" s="1" t="s">
        <v>108</v>
      </c>
      <c r="C286" s="1" t="s">
        <v>134</v>
      </c>
      <c r="D286" s="1" t="s">
        <v>91</v>
      </c>
      <c r="E286" s="1">
        <v>40</v>
      </c>
      <c r="F286" s="19">
        <v>500</v>
      </c>
      <c r="G286" s="19">
        <v>500</v>
      </c>
      <c r="H286" s="19">
        <v>500</v>
      </c>
      <c r="I286" s="19">
        <v>500</v>
      </c>
      <c r="J286" s="19">
        <v>500</v>
      </c>
    </row>
    <row r="287" spans="2:10" x14ac:dyDescent="0.2">
      <c r="B287" s="1" t="s">
        <v>109</v>
      </c>
      <c r="C287" s="1" t="s">
        <v>135</v>
      </c>
      <c r="D287" s="1" t="s">
        <v>91</v>
      </c>
      <c r="E287" s="1">
        <v>40</v>
      </c>
      <c r="F287" s="19">
        <v>500</v>
      </c>
      <c r="G287" s="19">
        <v>500</v>
      </c>
      <c r="H287" s="19">
        <v>500</v>
      </c>
      <c r="I287" s="19">
        <v>500</v>
      </c>
      <c r="J287" s="19">
        <v>500</v>
      </c>
    </row>
    <row r="288" spans="2:10" x14ac:dyDescent="0.2">
      <c r="B288" s="1" t="s">
        <v>110</v>
      </c>
      <c r="C288" s="1" t="s">
        <v>136</v>
      </c>
      <c r="D288" s="1" t="s">
        <v>91</v>
      </c>
      <c r="E288" s="1">
        <v>40</v>
      </c>
      <c r="F288" s="19">
        <v>500</v>
      </c>
      <c r="G288" s="19">
        <v>500</v>
      </c>
      <c r="H288" s="19">
        <v>500</v>
      </c>
      <c r="I288" s="19">
        <v>500</v>
      </c>
      <c r="J288" s="19">
        <v>500</v>
      </c>
    </row>
    <row r="289" spans="2:10" x14ac:dyDescent="0.2">
      <c r="B289" s="1" t="s">
        <v>111</v>
      </c>
      <c r="C289" s="1" t="s">
        <v>137</v>
      </c>
      <c r="D289" s="1" t="s">
        <v>91</v>
      </c>
      <c r="E289" s="1">
        <v>40</v>
      </c>
      <c r="F289" s="19">
        <v>500</v>
      </c>
      <c r="G289" s="19">
        <v>500</v>
      </c>
      <c r="H289" s="19">
        <v>500</v>
      </c>
      <c r="I289" s="19">
        <v>500</v>
      </c>
      <c r="J289" s="19">
        <v>500</v>
      </c>
    </row>
    <row r="290" spans="2:10" x14ac:dyDescent="0.2">
      <c r="B290" s="1" t="s">
        <v>107</v>
      </c>
      <c r="C290" s="1" t="s">
        <v>138</v>
      </c>
      <c r="D290" s="1" t="s">
        <v>91</v>
      </c>
      <c r="E290" s="1">
        <v>40</v>
      </c>
      <c r="F290" s="19">
        <v>500</v>
      </c>
      <c r="G290" s="19">
        <v>500</v>
      </c>
      <c r="H290" s="19">
        <v>500</v>
      </c>
      <c r="I290" s="19">
        <v>500</v>
      </c>
      <c r="J290" s="19">
        <v>500</v>
      </c>
    </row>
    <row r="291" spans="2:10" x14ac:dyDescent="0.2">
      <c r="B291" s="1" t="s">
        <v>112</v>
      </c>
      <c r="C291" s="1" t="s">
        <v>139</v>
      </c>
      <c r="D291" s="1" t="s">
        <v>91</v>
      </c>
      <c r="E291" s="1">
        <v>40</v>
      </c>
      <c r="F291" s="19">
        <v>500</v>
      </c>
      <c r="G291" s="19">
        <v>500</v>
      </c>
      <c r="H291" s="19">
        <v>500</v>
      </c>
      <c r="I291" s="19">
        <v>500</v>
      </c>
      <c r="J291" s="19">
        <v>500</v>
      </c>
    </row>
    <row r="292" spans="2:10" x14ac:dyDescent="0.2">
      <c r="B292" s="1" t="s">
        <v>104</v>
      </c>
      <c r="C292" s="1" t="s">
        <v>140</v>
      </c>
      <c r="D292" s="1" t="s">
        <v>91</v>
      </c>
      <c r="E292" s="1">
        <v>40</v>
      </c>
      <c r="F292" s="19">
        <v>500</v>
      </c>
      <c r="G292" s="19">
        <v>500</v>
      </c>
      <c r="H292" s="19">
        <v>500</v>
      </c>
      <c r="I292" s="19">
        <v>500</v>
      </c>
      <c r="J292" s="19">
        <v>500</v>
      </c>
    </row>
    <row r="293" spans="2:10" x14ac:dyDescent="0.2">
      <c r="B293" s="1" t="s">
        <v>104</v>
      </c>
      <c r="C293" s="1" t="s">
        <v>141</v>
      </c>
      <c r="D293" s="1" t="s">
        <v>91</v>
      </c>
      <c r="E293" s="1">
        <v>40</v>
      </c>
      <c r="F293" s="19">
        <v>500</v>
      </c>
      <c r="G293" s="19">
        <v>500</v>
      </c>
      <c r="H293" s="19">
        <v>500</v>
      </c>
      <c r="I293" s="19">
        <v>500</v>
      </c>
      <c r="J293" s="19">
        <v>500</v>
      </c>
    </row>
    <row r="294" spans="2:10" x14ac:dyDescent="0.2">
      <c r="B294" s="1" t="s">
        <v>113</v>
      </c>
      <c r="C294" s="1" t="s">
        <v>142</v>
      </c>
      <c r="D294" s="1" t="s">
        <v>91</v>
      </c>
      <c r="E294" s="1">
        <v>40</v>
      </c>
      <c r="F294" s="19">
        <v>500</v>
      </c>
      <c r="G294" s="19">
        <v>500</v>
      </c>
      <c r="H294" s="19">
        <v>500</v>
      </c>
      <c r="I294" s="19">
        <v>500</v>
      </c>
      <c r="J294" s="19">
        <v>500</v>
      </c>
    </row>
    <row r="295" spans="2:10" x14ac:dyDescent="0.2">
      <c r="B295" s="1" t="s">
        <v>114</v>
      </c>
      <c r="C295" s="1" t="s">
        <v>143</v>
      </c>
      <c r="D295" s="1" t="s">
        <v>91</v>
      </c>
      <c r="E295" s="1">
        <v>40</v>
      </c>
      <c r="F295" s="19">
        <v>500</v>
      </c>
      <c r="G295" s="19">
        <v>500</v>
      </c>
      <c r="H295" s="19">
        <v>500</v>
      </c>
      <c r="I295" s="19">
        <v>500</v>
      </c>
      <c r="J295" s="19">
        <v>500</v>
      </c>
    </row>
    <row r="296" spans="2:10" x14ac:dyDescent="0.2">
      <c r="B296" s="1" t="s">
        <v>104</v>
      </c>
      <c r="C296" s="1" t="s">
        <v>144</v>
      </c>
      <c r="D296" s="1" t="s">
        <v>91</v>
      </c>
      <c r="E296" s="1">
        <v>40</v>
      </c>
      <c r="F296" s="19">
        <v>500</v>
      </c>
      <c r="G296" s="19">
        <v>500</v>
      </c>
      <c r="H296" s="19">
        <v>500</v>
      </c>
      <c r="I296" s="19">
        <v>500</v>
      </c>
      <c r="J296" s="19">
        <v>500</v>
      </c>
    </row>
    <row r="297" spans="2:10" x14ac:dyDescent="0.2">
      <c r="B297" s="1" t="s">
        <v>114</v>
      </c>
      <c r="C297" s="1" t="s">
        <v>145</v>
      </c>
      <c r="D297" s="1" t="s">
        <v>91</v>
      </c>
      <c r="E297" s="1">
        <v>40</v>
      </c>
      <c r="F297" s="19">
        <v>500</v>
      </c>
      <c r="G297" s="19">
        <v>500</v>
      </c>
      <c r="H297" s="19">
        <v>500</v>
      </c>
      <c r="I297" s="19">
        <v>500</v>
      </c>
      <c r="J297" s="19">
        <v>500</v>
      </c>
    </row>
    <row r="298" spans="2:10" x14ac:dyDescent="0.2">
      <c r="B298" s="1" t="s">
        <v>115</v>
      </c>
      <c r="C298" s="1" t="s">
        <v>146</v>
      </c>
      <c r="D298" s="1" t="s">
        <v>91</v>
      </c>
      <c r="E298" s="1">
        <v>40</v>
      </c>
      <c r="F298" s="19">
        <v>500</v>
      </c>
      <c r="G298" s="19">
        <v>500</v>
      </c>
      <c r="H298" s="19">
        <v>500</v>
      </c>
      <c r="I298" s="19">
        <v>500</v>
      </c>
      <c r="J298" s="19">
        <v>500</v>
      </c>
    </row>
    <row r="299" spans="2:10" x14ac:dyDescent="0.2">
      <c r="B299" s="1" t="s">
        <v>103</v>
      </c>
      <c r="C299" s="1" t="s">
        <v>147</v>
      </c>
      <c r="D299" s="1" t="s">
        <v>91</v>
      </c>
      <c r="E299" s="1">
        <v>40</v>
      </c>
      <c r="F299" s="19">
        <v>500</v>
      </c>
      <c r="G299" s="19">
        <v>500</v>
      </c>
      <c r="H299" s="19">
        <v>500</v>
      </c>
      <c r="I299" s="19">
        <v>500</v>
      </c>
      <c r="J299" s="19">
        <v>500</v>
      </c>
    </row>
    <row r="300" spans="2:10" x14ac:dyDescent="0.2">
      <c r="B300" s="1" t="s">
        <v>94</v>
      </c>
      <c r="C300" s="1" t="s">
        <v>148</v>
      </c>
      <c r="D300" s="1" t="s">
        <v>91</v>
      </c>
      <c r="E300" s="1">
        <v>40</v>
      </c>
      <c r="F300" s="19">
        <v>500</v>
      </c>
      <c r="G300" s="19">
        <v>500</v>
      </c>
      <c r="H300" s="19">
        <v>500</v>
      </c>
      <c r="I300" s="19">
        <v>500</v>
      </c>
      <c r="J300" s="19">
        <v>500</v>
      </c>
    </row>
    <row r="301" spans="2:10" x14ac:dyDescent="0.2">
      <c r="B301" s="1" t="s">
        <v>93</v>
      </c>
      <c r="C301" s="1" t="s">
        <v>149</v>
      </c>
      <c r="D301" s="1" t="s">
        <v>91</v>
      </c>
      <c r="E301" s="1">
        <v>40</v>
      </c>
      <c r="F301" s="19">
        <v>500</v>
      </c>
      <c r="G301" s="19">
        <v>500</v>
      </c>
      <c r="H301" s="19">
        <v>500</v>
      </c>
      <c r="I301" s="19">
        <v>500</v>
      </c>
      <c r="J301" s="19">
        <v>500</v>
      </c>
    </row>
    <row r="302" spans="2:10" x14ac:dyDescent="0.2">
      <c r="B302" s="1" t="s">
        <v>116</v>
      </c>
      <c r="C302" s="1" t="s">
        <v>150</v>
      </c>
      <c r="D302" s="1" t="s">
        <v>91</v>
      </c>
      <c r="E302" s="1">
        <v>40</v>
      </c>
      <c r="F302" s="19">
        <v>500</v>
      </c>
      <c r="G302" s="19">
        <v>500</v>
      </c>
      <c r="H302" s="19">
        <v>500</v>
      </c>
      <c r="I302" s="19">
        <v>500</v>
      </c>
      <c r="J302" s="19">
        <v>500</v>
      </c>
    </row>
    <row r="303" spans="2:10" x14ac:dyDescent="0.2">
      <c r="B303" s="1" t="s">
        <v>106</v>
      </c>
      <c r="C303" s="1" t="s">
        <v>151</v>
      </c>
      <c r="D303" s="1" t="s">
        <v>91</v>
      </c>
      <c r="E303" s="1">
        <v>40</v>
      </c>
      <c r="F303" s="19">
        <v>500</v>
      </c>
      <c r="G303" s="19">
        <v>500</v>
      </c>
      <c r="H303" s="19">
        <v>500</v>
      </c>
      <c r="I303" s="19">
        <v>500</v>
      </c>
      <c r="J303" s="19">
        <v>500</v>
      </c>
    </row>
    <row r="304" spans="2:10" x14ac:dyDescent="0.2">
      <c r="B304" s="1" t="s">
        <v>100</v>
      </c>
      <c r="C304" s="1" t="s">
        <v>152</v>
      </c>
      <c r="D304" s="1" t="s">
        <v>91</v>
      </c>
      <c r="E304" s="1">
        <v>40</v>
      </c>
      <c r="F304" s="19">
        <v>500</v>
      </c>
      <c r="G304" s="19">
        <v>500</v>
      </c>
      <c r="H304" s="19">
        <v>500</v>
      </c>
      <c r="I304" s="19">
        <v>500</v>
      </c>
      <c r="J304" s="19">
        <v>500</v>
      </c>
    </row>
    <row r="305" spans="2:10" x14ac:dyDescent="0.2">
      <c r="B305" s="1" t="s">
        <v>94</v>
      </c>
      <c r="C305" s="1" t="s">
        <v>153</v>
      </c>
      <c r="D305" s="1" t="s">
        <v>91</v>
      </c>
      <c r="E305" s="1">
        <v>40</v>
      </c>
      <c r="F305" s="19">
        <v>500</v>
      </c>
      <c r="G305" s="19">
        <v>500</v>
      </c>
      <c r="H305" s="19">
        <v>500</v>
      </c>
      <c r="I305" s="19">
        <v>500</v>
      </c>
      <c r="J305" s="19">
        <v>500</v>
      </c>
    </row>
    <row r="306" spans="2:10" x14ac:dyDescent="0.2">
      <c r="B306" s="1" t="s">
        <v>93</v>
      </c>
      <c r="C306" s="1" t="s">
        <v>154</v>
      </c>
      <c r="D306" s="1" t="s">
        <v>91</v>
      </c>
      <c r="E306" s="1">
        <v>40</v>
      </c>
      <c r="F306" s="19">
        <v>500</v>
      </c>
      <c r="G306" s="19">
        <v>500</v>
      </c>
      <c r="H306" s="19">
        <v>500</v>
      </c>
      <c r="I306" s="19">
        <v>500</v>
      </c>
      <c r="J306" s="19">
        <v>500</v>
      </c>
    </row>
    <row r="307" spans="2:10" x14ac:dyDescent="0.2">
      <c r="B307" s="1" t="s">
        <v>93</v>
      </c>
      <c r="C307" s="1" t="s">
        <v>117</v>
      </c>
      <c r="D307" s="1" t="s">
        <v>92</v>
      </c>
      <c r="E307" s="1">
        <v>20</v>
      </c>
      <c r="F307" s="19">
        <v>500</v>
      </c>
      <c r="G307" s="19">
        <v>500</v>
      </c>
      <c r="H307" s="19">
        <v>500</v>
      </c>
      <c r="I307" s="19">
        <v>500</v>
      </c>
      <c r="J307" s="19">
        <v>500</v>
      </c>
    </row>
    <row r="308" spans="2:10" x14ac:dyDescent="0.2">
      <c r="B308" s="1" t="s">
        <v>94</v>
      </c>
      <c r="C308" s="1" t="s">
        <v>118</v>
      </c>
      <c r="D308" s="1" t="s">
        <v>92</v>
      </c>
      <c r="E308" s="1">
        <v>20</v>
      </c>
      <c r="F308" s="19">
        <v>500</v>
      </c>
      <c r="G308" s="19">
        <v>500</v>
      </c>
      <c r="H308" s="19">
        <v>500</v>
      </c>
      <c r="I308" s="19">
        <v>500</v>
      </c>
      <c r="J308" s="19">
        <v>500</v>
      </c>
    </row>
    <row r="309" spans="2:10" x14ac:dyDescent="0.2">
      <c r="B309" s="1" t="s">
        <v>95</v>
      </c>
      <c r="C309" s="1" t="s">
        <v>119</v>
      </c>
      <c r="D309" s="1" t="s">
        <v>92</v>
      </c>
      <c r="E309" s="1">
        <v>20</v>
      </c>
      <c r="F309" s="19">
        <v>500</v>
      </c>
      <c r="G309" s="19">
        <v>500</v>
      </c>
      <c r="H309" s="19">
        <v>500</v>
      </c>
      <c r="I309" s="19">
        <v>500</v>
      </c>
      <c r="J309" s="19">
        <v>500</v>
      </c>
    </row>
    <row r="310" spans="2:10" x14ac:dyDescent="0.2">
      <c r="B310" s="1" t="s">
        <v>94</v>
      </c>
      <c r="C310" s="1" t="s">
        <v>120</v>
      </c>
      <c r="D310" s="1" t="s">
        <v>92</v>
      </c>
      <c r="E310" s="1">
        <v>20</v>
      </c>
      <c r="F310" s="19">
        <v>500</v>
      </c>
      <c r="G310" s="19">
        <v>500</v>
      </c>
      <c r="H310" s="19">
        <v>500</v>
      </c>
      <c r="I310" s="19">
        <v>500</v>
      </c>
      <c r="J310" s="19">
        <v>500</v>
      </c>
    </row>
    <row r="311" spans="2:10" x14ac:dyDescent="0.2">
      <c r="B311" s="1" t="s">
        <v>96</v>
      </c>
      <c r="C311" s="1" t="s">
        <v>121</v>
      </c>
      <c r="D311" s="1" t="s">
        <v>92</v>
      </c>
      <c r="E311" s="1">
        <v>20</v>
      </c>
      <c r="F311" s="19">
        <v>500</v>
      </c>
      <c r="G311" s="19">
        <v>500</v>
      </c>
      <c r="H311" s="19">
        <v>500</v>
      </c>
      <c r="I311" s="19">
        <v>500</v>
      </c>
      <c r="J311" s="19">
        <v>500</v>
      </c>
    </row>
    <row r="312" spans="2:10" x14ac:dyDescent="0.2">
      <c r="B312" s="1" t="s">
        <v>97</v>
      </c>
      <c r="C312" s="1" t="s">
        <v>122</v>
      </c>
      <c r="D312" s="1" t="s">
        <v>92</v>
      </c>
      <c r="E312" s="1">
        <v>20</v>
      </c>
      <c r="F312" s="19">
        <v>500</v>
      </c>
      <c r="G312" s="19">
        <v>500</v>
      </c>
      <c r="H312" s="19">
        <v>500</v>
      </c>
      <c r="I312" s="19">
        <v>500</v>
      </c>
      <c r="J312" s="19">
        <v>500</v>
      </c>
    </row>
    <row r="313" spans="2:10" x14ac:dyDescent="0.2">
      <c r="B313" s="1" t="s">
        <v>98</v>
      </c>
      <c r="C313" s="1" t="s">
        <v>123</v>
      </c>
      <c r="D313" s="1" t="s">
        <v>92</v>
      </c>
      <c r="E313" s="1">
        <v>20</v>
      </c>
      <c r="F313" s="19">
        <v>500</v>
      </c>
      <c r="G313" s="19">
        <v>500</v>
      </c>
      <c r="H313" s="19">
        <v>500</v>
      </c>
      <c r="I313" s="19">
        <v>500</v>
      </c>
      <c r="J313" s="19">
        <v>500</v>
      </c>
    </row>
    <row r="314" spans="2:10" x14ac:dyDescent="0.2">
      <c r="B314" s="1" t="s">
        <v>97</v>
      </c>
      <c r="C314" s="1" t="s">
        <v>124</v>
      </c>
      <c r="D314" s="1" t="s">
        <v>92</v>
      </c>
      <c r="E314" s="1">
        <v>20</v>
      </c>
      <c r="F314" s="19">
        <v>500</v>
      </c>
      <c r="G314" s="19">
        <v>500</v>
      </c>
      <c r="H314" s="19">
        <v>500</v>
      </c>
      <c r="I314" s="19">
        <v>500</v>
      </c>
      <c r="J314" s="19">
        <v>500</v>
      </c>
    </row>
    <row r="315" spans="2:10" x14ac:dyDescent="0.2">
      <c r="B315" s="1" t="s">
        <v>99</v>
      </c>
      <c r="C315" s="1" t="s">
        <v>125</v>
      </c>
      <c r="D315" s="1" t="s">
        <v>92</v>
      </c>
      <c r="E315" s="1">
        <v>20</v>
      </c>
      <c r="F315" s="19">
        <v>500</v>
      </c>
      <c r="G315" s="19">
        <v>500</v>
      </c>
      <c r="H315" s="19">
        <v>500</v>
      </c>
      <c r="I315" s="19">
        <v>500</v>
      </c>
      <c r="J315" s="19">
        <v>500</v>
      </c>
    </row>
    <row r="316" spans="2:10" x14ac:dyDescent="0.2">
      <c r="B316" s="1" t="s">
        <v>100</v>
      </c>
      <c r="C316" s="1" t="s">
        <v>126</v>
      </c>
      <c r="D316" s="1" t="s">
        <v>92</v>
      </c>
      <c r="E316" s="1">
        <v>20</v>
      </c>
      <c r="F316" s="19">
        <v>500</v>
      </c>
      <c r="G316" s="19">
        <v>500</v>
      </c>
      <c r="H316" s="19">
        <v>500</v>
      </c>
      <c r="I316" s="19">
        <v>500</v>
      </c>
      <c r="J316" s="19">
        <v>500</v>
      </c>
    </row>
    <row r="317" spans="2:10" x14ac:dyDescent="0.2">
      <c r="B317" s="1" t="s">
        <v>101</v>
      </c>
      <c r="C317" s="1" t="s">
        <v>127</v>
      </c>
      <c r="D317" s="1" t="s">
        <v>92</v>
      </c>
      <c r="E317" s="1">
        <v>20</v>
      </c>
      <c r="F317" s="19">
        <v>500</v>
      </c>
      <c r="G317" s="19">
        <v>0</v>
      </c>
      <c r="H317" s="19">
        <v>0</v>
      </c>
      <c r="I317" s="19">
        <v>0</v>
      </c>
      <c r="J317" s="19">
        <v>0</v>
      </c>
    </row>
    <row r="318" spans="2:10" x14ac:dyDescent="0.2">
      <c r="B318" s="1" t="s">
        <v>102</v>
      </c>
      <c r="C318" s="1" t="s">
        <v>128</v>
      </c>
      <c r="D318" s="1" t="s">
        <v>92</v>
      </c>
      <c r="E318" s="1">
        <v>20</v>
      </c>
      <c r="F318" s="19">
        <v>500</v>
      </c>
      <c r="G318" s="19">
        <v>0</v>
      </c>
      <c r="H318" s="19">
        <v>0</v>
      </c>
      <c r="I318" s="19">
        <v>0</v>
      </c>
      <c r="J318" s="19">
        <v>0</v>
      </c>
    </row>
    <row r="319" spans="2:10" x14ac:dyDescent="0.2">
      <c r="B319" s="1" t="s">
        <v>103</v>
      </c>
      <c r="C319" s="1" t="s">
        <v>129</v>
      </c>
      <c r="D319" s="1" t="s">
        <v>92</v>
      </c>
      <c r="E319" s="1">
        <v>20</v>
      </c>
      <c r="F319" s="19">
        <v>500</v>
      </c>
      <c r="G319" s="19">
        <v>500</v>
      </c>
      <c r="H319" s="19">
        <v>500</v>
      </c>
      <c r="I319" s="19">
        <v>500</v>
      </c>
      <c r="J319" s="19">
        <v>500</v>
      </c>
    </row>
    <row r="320" spans="2:10" x14ac:dyDescent="0.2">
      <c r="B320" s="1" t="s">
        <v>104</v>
      </c>
      <c r="C320" s="1" t="s">
        <v>130</v>
      </c>
      <c r="D320" s="1" t="s">
        <v>92</v>
      </c>
      <c r="E320" s="1">
        <v>20</v>
      </c>
      <c r="F320" s="19">
        <v>500</v>
      </c>
      <c r="G320" s="19">
        <v>0</v>
      </c>
      <c r="H320" s="19">
        <v>0</v>
      </c>
      <c r="I320" s="19">
        <v>0</v>
      </c>
      <c r="J320" s="19">
        <v>0</v>
      </c>
    </row>
    <row r="321" spans="2:10" x14ac:dyDescent="0.2">
      <c r="B321" s="1" t="s">
        <v>105</v>
      </c>
      <c r="C321" s="1" t="s">
        <v>131</v>
      </c>
      <c r="D321" s="1" t="s">
        <v>92</v>
      </c>
      <c r="E321" s="1">
        <v>20</v>
      </c>
      <c r="F321" s="19">
        <v>500</v>
      </c>
      <c r="G321" s="19">
        <v>500</v>
      </c>
      <c r="H321" s="19">
        <v>500</v>
      </c>
      <c r="I321" s="19">
        <v>500</v>
      </c>
      <c r="J321" s="19">
        <v>500</v>
      </c>
    </row>
    <row r="322" spans="2:10" x14ac:dyDescent="0.2">
      <c r="B322" s="1" t="s">
        <v>106</v>
      </c>
      <c r="C322" s="1" t="s">
        <v>132</v>
      </c>
      <c r="D322" s="1" t="s">
        <v>92</v>
      </c>
      <c r="E322" s="1">
        <v>20</v>
      </c>
      <c r="F322" s="19">
        <v>500</v>
      </c>
      <c r="G322" s="19">
        <v>500</v>
      </c>
      <c r="H322" s="19">
        <v>500</v>
      </c>
      <c r="I322" s="19">
        <v>500</v>
      </c>
      <c r="J322" s="19">
        <v>500</v>
      </c>
    </row>
    <row r="323" spans="2:10" x14ac:dyDescent="0.2">
      <c r="B323" s="1" t="s">
        <v>107</v>
      </c>
      <c r="C323" s="1" t="s">
        <v>133</v>
      </c>
      <c r="D323" s="1" t="s">
        <v>92</v>
      </c>
      <c r="E323" s="1">
        <v>20</v>
      </c>
      <c r="F323" s="19">
        <v>500</v>
      </c>
      <c r="G323" s="19">
        <v>500</v>
      </c>
      <c r="H323" s="19">
        <v>500</v>
      </c>
      <c r="I323" s="19">
        <v>500</v>
      </c>
      <c r="J323" s="19">
        <v>500</v>
      </c>
    </row>
    <row r="324" spans="2:10" x14ac:dyDescent="0.2">
      <c r="B324" s="1" t="s">
        <v>108</v>
      </c>
      <c r="C324" s="1" t="s">
        <v>134</v>
      </c>
      <c r="D324" s="1" t="s">
        <v>92</v>
      </c>
      <c r="E324" s="1">
        <v>20</v>
      </c>
      <c r="F324" s="19">
        <v>500</v>
      </c>
      <c r="G324" s="19">
        <v>500</v>
      </c>
      <c r="H324" s="19">
        <v>500</v>
      </c>
      <c r="I324" s="19">
        <v>500</v>
      </c>
      <c r="J324" s="19">
        <v>500</v>
      </c>
    </row>
    <row r="325" spans="2:10" x14ac:dyDescent="0.2">
      <c r="B325" s="1" t="s">
        <v>109</v>
      </c>
      <c r="C325" s="1" t="s">
        <v>135</v>
      </c>
      <c r="D325" s="1" t="s">
        <v>92</v>
      </c>
      <c r="E325" s="1">
        <v>20</v>
      </c>
      <c r="F325" s="19">
        <v>500</v>
      </c>
      <c r="G325" s="19">
        <v>500</v>
      </c>
      <c r="H325" s="19">
        <v>500</v>
      </c>
      <c r="I325" s="19">
        <v>500</v>
      </c>
      <c r="J325" s="19">
        <v>500</v>
      </c>
    </row>
    <row r="326" spans="2:10" x14ac:dyDescent="0.2">
      <c r="B326" s="1" t="s">
        <v>110</v>
      </c>
      <c r="C326" s="1" t="s">
        <v>136</v>
      </c>
      <c r="D326" s="1" t="s">
        <v>92</v>
      </c>
      <c r="E326" s="1">
        <v>20</v>
      </c>
      <c r="F326" s="19">
        <v>500</v>
      </c>
      <c r="G326" s="19">
        <v>500</v>
      </c>
      <c r="H326" s="19">
        <v>500</v>
      </c>
      <c r="I326" s="19">
        <v>500</v>
      </c>
      <c r="J326" s="19">
        <v>500</v>
      </c>
    </row>
    <row r="327" spans="2:10" x14ac:dyDescent="0.2">
      <c r="B327" s="1" t="s">
        <v>111</v>
      </c>
      <c r="C327" s="1" t="s">
        <v>137</v>
      </c>
      <c r="D327" s="1" t="s">
        <v>92</v>
      </c>
      <c r="E327" s="1">
        <v>20</v>
      </c>
      <c r="F327" s="19">
        <v>500</v>
      </c>
      <c r="G327" s="19">
        <v>500</v>
      </c>
      <c r="H327" s="19">
        <v>500</v>
      </c>
      <c r="I327" s="19">
        <v>500</v>
      </c>
      <c r="J327" s="19">
        <v>500</v>
      </c>
    </row>
    <row r="328" spans="2:10" x14ac:dyDescent="0.2">
      <c r="B328" s="1" t="s">
        <v>107</v>
      </c>
      <c r="C328" s="1" t="s">
        <v>138</v>
      </c>
      <c r="D328" s="1" t="s">
        <v>92</v>
      </c>
      <c r="E328" s="1">
        <v>20</v>
      </c>
      <c r="F328" s="19">
        <v>500</v>
      </c>
      <c r="G328" s="19">
        <v>500</v>
      </c>
      <c r="H328" s="19">
        <v>500</v>
      </c>
      <c r="I328" s="19">
        <v>500</v>
      </c>
      <c r="J328" s="19">
        <v>500</v>
      </c>
    </row>
    <row r="329" spans="2:10" x14ac:dyDescent="0.2">
      <c r="B329" s="1" t="s">
        <v>112</v>
      </c>
      <c r="C329" s="1" t="s">
        <v>139</v>
      </c>
      <c r="D329" s="1" t="s">
        <v>92</v>
      </c>
      <c r="E329" s="1">
        <v>20</v>
      </c>
      <c r="F329" s="19">
        <v>500</v>
      </c>
      <c r="G329" s="19">
        <v>500</v>
      </c>
      <c r="H329" s="19">
        <v>500</v>
      </c>
      <c r="I329" s="19">
        <v>500</v>
      </c>
      <c r="J329" s="19">
        <v>500</v>
      </c>
    </row>
    <row r="330" spans="2:10" x14ac:dyDescent="0.2">
      <c r="B330" s="1" t="s">
        <v>104</v>
      </c>
      <c r="C330" s="1" t="s">
        <v>140</v>
      </c>
      <c r="D330" s="1" t="s">
        <v>92</v>
      </c>
      <c r="E330" s="1">
        <v>20</v>
      </c>
      <c r="F330" s="19">
        <v>500</v>
      </c>
      <c r="G330" s="19">
        <v>500</v>
      </c>
      <c r="H330" s="19">
        <v>500</v>
      </c>
      <c r="I330" s="19">
        <v>500</v>
      </c>
      <c r="J330" s="19">
        <v>500</v>
      </c>
    </row>
    <row r="331" spans="2:10" x14ac:dyDescent="0.2">
      <c r="B331" s="1" t="s">
        <v>104</v>
      </c>
      <c r="C331" s="1" t="s">
        <v>141</v>
      </c>
      <c r="D331" s="1" t="s">
        <v>92</v>
      </c>
      <c r="E331" s="1">
        <v>20</v>
      </c>
      <c r="F331" s="19">
        <v>500</v>
      </c>
      <c r="G331" s="19">
        <v>500</v>
      </c>
      <c r="H331" s="19">
        <v>500</v>
      </c>
      <c r="I331" s="19">
        <v>500</v>
      </c>
      <c r="J331" s="19">
        <v>500</v>
      </c>
    </row>
    <row r="332" spans="2:10" x14ac:dyDescent="0.2">
      <c r="B332" s="1" t="s">
        <v>113</v>
      </c>
      <c r="C332" s="1" t="s">
        <v>142</v>
      </c>
      <c r="D332" s="1" t="s">
        <v>92</v>
      </c>
      <c r="E332" s="1">
        <v>20</v>
      </c>
      <c r="F332" s="19">
        <v>500</v>
      </c>
      <c r="G332" s="19">
        <v>500</v>
      </c>
      <c r="H332" s="19">
        <v>500</v>
      </c>
      <c r="I332" s="19">
        <v>500</v>
      </c>
      <c r="J332" s="19">
        <v>500</v>
      </c>
    </row>
    <row r="333" spans="2:10" x14ac:dyDescent="0.2">
      <c r="B333" s="1" t="s">
        <v>114</v>
      </c>
      <c r="C333" s="1" t="s">
        <v>143</v>
      </c>
      <c r="D333" s="1" t="s">
        <v>92</v>
      </c>
      <c r="E333" s="1">
        <v>20</v>
      </c>
      <c r="F333" s="19">
        <v>500</v>
      </c>
      <c r="G333" s="19">
        <v>500</v>
      </c>
      <c r="H333" s="19">
        <v>500</v>
      </c>
      <c r="I333" s="19">
        <v>500</v>
      </c>
      <c r="J333" s="19">
        <v>500</v>
      </c>
    </row>
    <row r="334" spans="2:10" x14ac:dyDescent="0.2">
      <c r="B334" s="1" t="s">
        <v>104</v>
      </c>
      <c r="C334" s="1" t="s">
        <v>144</v>
      </c>
      <c r="D334" s="1" t="s">
        <v>92</v>
      </c>
      <c r="E334" s="1">
        <v>20</v>
      </c>
      <c r="F334" s="19">
        <v>500</v>
      </c>
      <c r="G334" s="19">
        <v>500</v>
      </c>
      <c r="H334" s="19">
        <v>500</v>
      </c>
      <c r="I334" s="19">
        <v>500</v>
      </c>
      <c r="J334" s="19">
        <v>500</v>
      </c>
    </row>
    <row r="335" spans="2:10" x14ac:dyDescent="0.2">
      <c r="B335" s="1" t="s">
        <v>114</v>
      </c>
      <c r="C335" s="1" t="s">
        <v>145</v>
      </c>
      <c r="D335" s="1" t="s">
        <v>92</v>
      </c>
      <c r="E335" s="1">
        <v>20</v>
      </c>
      <c r="F335" s="19">
        <v>500</v>
      </c>
      <c r="G335" s="19">
        <v>500</v>
      </c>
      <c r="H335" s="19">
        <v>500</v>
      </c>
      <c r="I335" s="19">
        <v>500</v>
      </c>
      <c r="J335" s="19">
        <v>500</v>
      </c>
    </row>
    <row r="336" spans="2:10" x14ac:dyDescent="0.2">
      <c r="B336" s="1" t="s">
        <v>115</v>
      </c>
      <c r="C336" s="1" t="s">
        <v>146</v>
      </c>
      <c r="D336" s="1" t="s">
        <v>92</v>
      </c>
      <c r="E336" s="1">
        <v>20</v>
      </c>
      <c r="F336" s="19">
        <v>500</v>
      </c>
      <c r="G336" s="19">
        <v>500</v>
      </c>
      <c r="H336" s="19">
        <v>500</v>
      </c>
      <c r="I336" s="19">
        <v>500</v>
      </c>
      <c r="J336" s="19">
        <v>500</v>
      </c>
    </row>
    <row r="337" spans="2:10" x14ac:dyDescent="0.2">
      <c r="B337" s="1" t="s">
        <v>103</v>
      </c>
      <c r="C337" s="1" t="s">
        <v>147</v>
      </c>
      <c r="D337" s="1" t="s">
        <v>92</v>
      </c>
      <c r="E337" s="1">
        <v>20</v>
      </c>
      <c r="F337" s="19">
        <v>500</v>
      </c>
      <c r="G337" s="19">
        <v>500</v>
      </c>
      <c r="H337" s="19">
        <v>500</v>
      </c>
      <c r="I337" s="19">
        <v>500</v>
      </c>
      <c r="J337" s="19">
        <v>500</v>
      </c>
    </row>
    <row r="338" spans="2:10" x14ac:dyDescent="0.2">
      <c r="B338" s="1" t="s">
        <v>94</v>
      </c>
      <c r="C338" s="1" t="s">
        <v>148</v>
      </c>
      <c r="D338" s="1" t="s">
        <v>92</v>
      </c>
      <c r="E338" s="1">
        <v>20</v>
      </c>
      <c r="F338" s="19">
        <v>500</v>
      </c>
      <c r="G338" s="19">
        <v>500</v>
      </c>
      <c r="H338" s="19">
        <v>500</v>
      </c>
      <c r="I338" s="19">
        <v>500</v>
      </c>
      <c r="J338" s="19">
        <v>500</v>
      </c>
    </row>
    <row r="339" spans="2:10" x14ac:dyDescent="0.2">
      <c r="B339" s="1" t="s">
        <v>93</v>
      </c>
      <c r="C339" s="1" t="s">
        <v>149</v>
      </c>
      <c r="D339" s="1" t="s">
        <v>92</v>
      </c>
      <c r="E339" s="1">
        <v>20</v>
      </c>
      <c r="F339" s="19">
        <v>500</v>
      </c>
      <c r="G339" s="19">
        <v>500</v>
      </c>
      <c r="H339" s="19">
        <v>500</v>
      </c>
      <c r="I339" s="19">
        <v>500</v>
      </c>
      <c r="J339" s="19">
        <v>500</v>
      </c>
    </row>
    <row r="340" spans="2:10" x14ac:dyDescent="0.2">
      <c r="B340" s="1" t="s">
        <v>116</v>
      </c>
      <c r="C340" s="1" t="s">
        <v>150</v>
      </c>
      <c r="D340" s="1" t="s">
        <v>92</v>
      </c>
      <c r="E340" s="1">
        <v>20</v>
      </c>
      <c r="F340" s="19">
        <v>500</v>
      </c>
      <c r="G340" s="19">
        <v>500</v>
      </c>
      <c r="H340" s="19">
        <v>500</v>
      </c>
      <c r="I340" s="19">
        <v>500</v>
      </c>
      <c r="J340" s="19">
        <v>500</v>
      </c>
    </row>
    <row r="341" spans="2:10" x14ac:dyDescent="0.2">
      <c r="B341" s="1" t="s">
        <v>106</v>
      </c>
      <c r="C341" s="1" t="s">
        <v>151</v>
      </c>
      <c r="D341" s="1" t="s">
        <v>92</v>
      </c>
      <c r="E341" s="1">
        <v>20</v>
      </c>
      <c r="F341" s="19">
        <v>500</v>
      </c>
      <c r="G341" s="19">
        <v>500</v>
      </c>
      <c r="H341" s="19">
        <v>500</v>
      </c>
      <c r="I341" s="19">
        <v>500</v>
      </c>
      <c r="J341" s="19">
        <v>500</v>
      </c>
    </row>
    <row r="342" spans="2:10" x14ac:dyDescent="0.2">
      <c r="B342" s="1" t="s">
        <v>100</v>
      </c>
      <c r="C342" s="1" t="s">
        <v>152</v>
      </c>
      <c r="D342" s="1" t="s">
        <v>92</v>
      </c>
      <c r="E342" s="1">
        <v>20</v>
      </c>
      <c r="F342" s="19">
        <v>500</v>
      </c>
      <c r="G342" s="19">
        <v>500</v>
      </c>
      <c r="H342" s="19">
        <v>500</v>
      </c>
      <c r="I342" s="19">
        <v>500</v>
      </c>
      <c r="J342" s="19">
        <v>500</v>
      </c>
    </row>
    <row r="343" spans="2:10" x14ac:dyDescent="0.2">
      <c r="B343" s="1" t="s">
        <v>94</v>
      </c>
      <c r="C343" s="1" t="s">
        <v>153</v>
      </c>
      <c r="D343" s="1" t="s">
        <v>92</v>
      </c>
      <c r="E343" s="1">
        <v>20</v>
      </c>
      <c r="F343" s="19">
        <v>500</v>
      </c>
      <c r="G343" s="19">
        <v>500</v>
      </c>
      <c r="H343" s="19">
        <v>500</v>
      </c>
      <c r="I343" s="19">
        <v>500</v>
      </c>
      <c r="J343" s="19">
        <v>500</v>
      </c>
    </row>
    <row r="344" spans="2:10" x14ac:dyDescent="0.2">
      <c r="B344" s="1" t="s">
        <v>93</v>
      </c>
      <c r="C344" s="1" t="s">
        <v>154</v>
      </c>
      <c r="D344" s="1" t="s">
        <v>92</v>
      </c>
      <c r="E344" s="1">
        <v>20</v>
      </c>
      <c r="F344" s="19">
        <v>500</v>
      </c>
      <c r="G344" s="19">
        <v>500</v>
      </c>
      <c r="H344" s="19">
        <v>500</v>
      </c>
      <c r="I344" s="19">
        <v>500</v>
      </c>
      <c r="J344" s="19">
        <v>500</v>
      </c>
    </row>
    <row r="345" spans="2:10" x14ac:dyDescent="0.2">
      <c r="B345" s="1" t="s">
        <v>93</v>
      </c>
      <c r="C345" s="1" t="s">
        <v>117</v>
      </c>
      <c r="D345" s="1" t="s">
        <v>92</v>
      </c>
      <c r="E345" s="1">
        <v>40</v>
      </c>
      <c r="F345" s="19">
        <v>500</v>
      </c>
      <c r="G345" s="19">
        <v>500</v>
      </c>
      <c r="H345" s="19">
        <v>500</v>
      </c>
      <c r="I345" s="19">
        <v>500</v>
      </c>
      <c r="J345" s="19">
        <v>500</v>
      </c>
    </row>
    <row r="346" spans="2:10" x14ac:dyDescent="0.2">
      <c r="B346" s="1" t="s">
        <v>94</v>
      </c>
      <c r="C346" s="1" t="s">
        <v>118</v>
      </c>
      <c r="D346" s="1" t="s">
        <v>92</v>
      </c>
      <c r="E346" s="1">
        <v>40</v>
      </c>
      <c r="F346" s="19">
        <v>500</v>
      </c>
      <c r="G346" s="19">
        <v>500</v>
      </c>
      <c r="H346" s="19">
        <v>500</v>
      </c>
      <c r="I346" s="19">
        <v>500</v>
      </c>
      <c r="J346" s="19">
        <v>500</v>
      </c>
    </row>
    <row r="347" spans="2:10" x14ac:dyDescent="0.2">
      <c r="B347" s="1" t="s">
        <v>95</v>
      </c>
      <c r="C347" s="1" t="s">
        <v>119</v>
      </c>
      <c r="D347" s="1" t="s">
        <v>92</v>
      </c>
      <c r="E347" s="1">
        <v>40</v>
      </c>
      <c r="F347" s="19">
        <v>500</v>
      </c>
      <c r="G347" s="19">
        <v>500</v>
      </c>
      <c r="H347" s="19">
        <v>500</v>
      </c>
      <c r="I347" s="19">
        <v>500</v>
      </c>
      <c r="J347" s="19">
        <v>500</v>
      </c>
    </row>
    <row r="348" spans="2:10" x14ac:dyDescent="0.2">
      <c r="B348" s="1" t="s">
        <v>94</v>
      </c>
      <c r="C348" s="1" t="s">
        <v>120</v>
      </c>
      <c r="D348" s="1" t="s">
        <v>92</v>
      </c>
      <c r="E348" s="1">
        <v>40</v>
      </c>
      <c r="F348" s="19">
        <v>500</v>
      </c>
      <c r="G348" s="19">
        <v>500</v>
      </c>
      <c r="H348" s="19">
        <v>500</v>
      </c>
      <c r="I348" s="19">
        <v>500</v>
      </c>
      <c r="J348" s="19">
        <v>500</v>
      </c>
    </row>
    <row r="349" spans="2:10" x14ac:dyDescent="0.2">
      <c r="B349" s="1" t="s">
        <v>96</v>
      </c>
      <c r="C349" s="1" t="s">
        <v>121</v>
      </c>
      <c r="D349" s="1" t="s">
        <v>92</v>
      </c>
      <c r="E349" s="1">
        <v>40</v>
      </c>
      <c r="F349" s="19">
        <v>500</v>
      </c>
      <c r="G349" s="19">
        <v>500</v>
      </c>
      <c r="H349" s="19">
        <v>500</v>
      </c>
      <c r="I349" s="19">
        <v>500</v>
      </c>
      <c r="J349" s="19">
        <v>500</v>
      </c>
    </row>
    <row r="350" spans="2:10" x14ac:dyDescent="0.2">
      <c r="B350" s="1" t="s">
        <v>97</v>
      </c>
      <c r="C350" s="1" t="s">
        <v>122</v>
      </c>
      <c r="D350" s="1" t="s">
        <v>92</v>
      </c>
      <c r="E350" s="1">
        <v>40</v>
      </c>
      <c r="F350" s="19">
        <v>500</v>
      </c>
      <c r="G350" s="19">
        <v>500</v>
      </c>
      <c r="H350" s="19">
        <v>500</v>
      </c>
      <c r="I350" s="19">
        <v>500</v>
      </c>
      <c r="J350" s="19">
        <v>500</v>
      </c>
    </row>
    <row r="351" spans="2:10" x14ac:dyDescent="0.2">
      <c r="B351" s="1" t="s">
        <v>98</v>
      </c>
      <c r="C351" s="1" t="s">
        <v>123</v>
      </c>
      <c r="D351" s="1" t="s">
        <v>92</v>
      </c>
      <c r="E351" s="1">
        <v>40</v>
      </c>
      <c r="F351" s="19">
        <v>500</v>
      </c>
      <c r="G351" s="19">
        <v>500</v>
      </c>
      <c r="H351" s="19">
        <v>500</v>
      </c>
      <c r="I351" s="19">
        <v>500</v>
      </c>
      <c r="J351" s="19">
        <v>500</v>
      </c>
    </row>
    <row r="352" spans="2:10" x14ac:dyDescent="0.2">
      <c r="B352" s="1" t="s">
        <v>97</v>
      </c>
      <c r="C352" s="1" t="s">
        <v>124</v>
      </c>
      <c r="D352" s="1" t="s">
        <v>92</v>
      </c>
      <c r="E352" s="1">
        <v>40</v>
      </c>
      <c r="F352" s="19">
        <v>500</v>
      </c>
      <c r="G352" s="19">
        <v>500</v>
      </c>
      <c r="H352" s="19">
        <v>500</v>
      </c>
      <c r="I352" s="19">
        <v>500</v>
      </c>
      <c r="J352" s="19">
        <v>500</v>
      </c>
    </row>
    <row r="353" spans="2:10" x14ac:dyDescent="0.2">
      <c r="B353" s="1" t="s">
        <v>99</v>
      </c>
      <c r="C353" s="1" t="s">
        <v>125</v>
      </c>
      <c r="D353" s="1" t="s">
        <v>92</v>
      </c>
      <c r="E353" s="1">
        <v>40</v>
      </c>
      <c r="F353" s="19">
        <v>500</v>
      </c>
      <c r="G353" s="19">
        <v>500</v>
      </c>
      <c r="H353" s="19">
        <v>500</v>
      </c>
      <c r="I353" s="19">
        <v>500</v>
      </c>
      <c r="J353" s="19">
        <v>500</v>
      </c>
    </row>
    <row r="354" spans="2:10" x14ac:dyDescent="0.2">
      <c r="B354" s="1" t="s">
        <v>100</v>
      </c>
      <c r="C354" s="1" t="s">
        <v>126</v>
      </c>
      <c r="D354" s="1" t="s">
        <v>92</v>
      </c>
      <c r="E354" s="1">
        <v>40</v>
      </c>
      <c r="F354" s="19">
        <v>500</v>
      </c>
      <c r="G354" s="19">
        <v>500</v>
      </c>
      <c r="H354" s="19">
        <v>500</v>
      </c>
      <c r="I354" s="19">
        <v>500</v>
      </c>
      <c r="J354" s="19">
        <v>500</v>
      </c>
    </row>
    <row r="355" spans="2:10" x14ac:dyDescent="0.2">
      <c r="B355" s="1" t="s">
        <v>101</v>
      </c>
      <c r="C355" s="1" t="s">
        <v>127</v>
      </c>
      <c r="D355" s="1" t="s">
        <v>92</v>
      </c>
      <c r="E355" s="1">
        <v>40</v>
      </c>
      <c r="F355" s="19">
        <v>500</v>
      </c>
      <c r="G355" s="19">
        <v>0</v>
      </c>
      <c r="H355" s="19">
        <v>0</v>
      </c>
      <c r="I355" s="19">
        <v>0</v>
      </c>
      <c r="J355" s="19">
        <v>0</v>
      </c>
    </row>
    <row r="356" spans="2:10" x14ac:dyDescent="0.2">
      <c r="B356" s="1" t="s">
        <v>102</v>
      </c>
      <c r="C356" s="1" t="s">
        <v>128</v>
      </c>
      <c r="D356" s="1" t="s">
        <v>92</v>
      </c>
      <c r="E356" s="1">
        <v>40</v>
      </c>
      <c r="F356" s="19">
        <v>500</v>
      </c>
      <c r="G356" s="19">
        <v>0</v>
      </c>
      <c r="H356" s="19">
        <v>0</v>
      </c>
      <c r="I356" s="19">
        <v>0</v>
      </c>
      <c r="J356" s="19">
        <v>0</v>
      </c>
    </row>
    <row r="357" spans="2:10" x14ac:dyDescent="0.2">
      <c r="B357" s="1" t="s">
        <v>103</v>
      </c>
      <c r="C357" s="1" t="s">
        <v>129</v>
      </c>
      <c r="D357" s="1" t="s">
        <v>92</v>
      </c>
      <c r="E357" s="1">
        <v>40</v>
      </c>
      <c r="F357" s="19">
        <v>500</v>
      </c>
      <c r="G357" s="19">
        <v>500</v>
      </c>
      <c r="H357" s="19">
        <v>500</v>
      </c>
      <c r="I357" s="19">
        <v>500</v>
      </c>
      <c r="J357" s="19">
        <v>500</v>
      </c>
    </row>
    <row r="358" spans="2:10" x14ac:dyDescent="0.2">
      <c r="B358" s="1" t="s">
        <v>104</v>
      </c>
      <c r="C358" s="1" t="s">
        <v>130</v>
      </c>
      <c r="D358" s="1" t="s">
        <v>92</v>
      </c>
      <c r="E358" s="1">
        <v>40</v>
      </c>
      <c r="F358" s="19">
        <v>500</v>
      </c>
      <c r="G358" s="19">
        <v>0</v>
      </c>
      <c r="H358" s="19">
        <v>0</v>
      </c>
      <c r="I358" s="19">
        <v>0</v>
      </c>
      <c r="J358" s="19">
        <v>0</v>
      </c>
    </row>
    <row r="359" spans="2:10" x14ac:dyDescent="0.2">
      <c r="B359" s="1" t="s">
        <v>105</v>
      </c>
      <c r="C359" s="1" t="s">
        <v>131</v>
      </c>
      <c r="D359" s="1" t="s">
        <v>92</v>
      </c>
      <c r="E359" s="1">
        <v>40</v>
      </c>
      <c r="F359" s="19">
        <v>500</v>
      </c>
      <c r="G359" s="19">
        <v>500</v>
      </c>
      <c r="H359" s="19">
        <v>500</v>
      </c>
      <c r="I359" s="19">
        <v>500</v>
      </c>
      <c r="J359" s="19">
        <v>500</v>
      </c>
    </row>
    <row r="360" spans="2:10" x14ac:dyDescent="0.2">
      <c r="B360" s="1" t="s">
        <v>106</v>
      </c>
      <c r="C360" s="1" t="s">
        <v>132</v>
      </c>
      <c r="D360" s="1" t="s">
        <v>92</v>
      </c>
      <c r="E360" s="1">
        <v>40</v>
      </c>
      <c r="F360" s="19">
        <v>500</v>
      </c>
      <c r="G360" s="19">
        <v>500</v>
      </c>
      <c r="H360" s="19">
        <v>500</v>
      </c>
      <c r="I360" s="19">
        <v>500</v>
      </c>
      <c r="J360" s="19">
        <v>500</v>
      </c>
    </row>
    <row r="361" spans="2:10" x14ac:dyDescent="0.2">
      <c r="B361" s="1" t="s">
        <v>107</v>
      </c>
      <c r="C361" s="1" t="s">
        <v>133</v>
      </c>
      <c r="D361" s="1" t="s">
        <v>92</v>
      </c>
      <c r="E361" s="1">
        <v>40</v>
      </c>
      <c r="F361" s="19">
        <v>500</v>
      </c>
      <c r="G361" s="19">
        <v>500</v>
      </c>
      <c r="H361" s="19">
        <v>500</v>
      </c>
      <c r="I361" s="19">
        <v>500</v>
      </c>
      <c r="J361" s="19">
        <v>500</v>
      </c>
    </row>
    <row r="362" spans="2:10" x14ac:dyDescent="0.2">
      <c r="B362" s="1" t="s">
        <v>108</v>
      </c>
      <c r="C362" s="1" t="s">
        <v>134</v>
      </c>
      <c r="D362" s="1" t="s">
        <v>92</v>
      </c>
      <c r="E362" s="1">
        <v>40</v>
      </c>
      <c r="F362" s="19">
        <v>500</v>
      </c>
      <c r="G362" s="19">
        <v>500</v>
      </c>
      <c r="H362" s="19">
        <v>500</v>
      </c>
      <c r="I362" s="19">
        <v>500</v>
      </c>
      <c r="J362" s="19">
        <v>500</v>
      </c>
    </row>
    <row r="363" spans="2:10" x14ac:dyDescent="0.2">
      <c r="B363" s="1" t="s">
        <v>109</v>
      </c>
      <c r="C363" s="1" t="s">
        <v>135</v>
      </c>
      <c r="D363" s="1" t="s">
        <v>92</v>
      </c>
      <c r="E363" s="1">
        <v>40</v>
      </c>
      <c r="F363" s="19">
        <v>500</v>
      </c>
      <c r="G363" s="19">
        <v>500</v>
      </c>
      <c r="H363" s="19">
        <v>500</v>
      </c>
      <c r="I363" s="19">
        <v>500</v>
      </c>
      <c r="J363" s="19">
        <v>500</v>
      </c>
    </row>
    <row r="364" spans="2:10" x14ac:dyDescent="0.2">
      <c r="B364" s="1" t="s">
        <v>110</v>
      </c>
      <c r="C364" s="1" t="s">
        <v>136</v>
      </c>
      <c r="D364" s="1" t="s">
        <v>92</v>
      </c>
      <c r="E364" s="1">
        <v>40</v>
      </c>
      <c r="F364" s="19">
        <v>500</v>
      </c>
      <c r="G364" s="19">
        <v>500</v>
      </c>
      <c r="H364" s="19">
        <v>500</v>
      </c>
      <c r="I364" s="19">
        <v>500</v>
      </c>
      <c r="J364" s="19">
        <v>500</v>
      </c>
    </row>
    <row r="365" spans="2:10" x14ac:dyDescent="0.2">
      <c r="B365" s="1" t="s">
        <v>111</v>
      </c>
      <c r="C365" s="1" t="s">
        <v>137</v>
      </c>
      <c r="D365" s="1" t="s">
        <v>92</v>
      </c>
      <c r="E365" s="1">
        <v>40</v>
      </c>
      <c r="F365" s="19">
        <v>500</v>
      </c>
      <c r="G365" s="19">
        <v>500</v>
      </c>
      <c r="H365" s="19">
        <v>500</v>
      </c>
      <c r="I365" s="19">
        <v>500</v>
      </c>
      <c r="J365" s="19">
        <v>500</v>
      </c>
    </row>
    <row r="366" spans="2:10" x14ac:dyDescent="0.2">
      <c r="B366" s="1" t="s">
        <v>107</v>
      </c>
      <c r="C366" s="1" t="s">
        <v>138</v>
      </c>
      <c r="D366" s="1" t="s">
        <v>92</v>
      </c>
      <c r="E366" s="1">
        <v>40</v>
      </c>
      <c r="F366" s="19">
        <v>500</v>
      </c>
      <c r="G366" s="19">
        <v>500</v>
      </c>
      <c r="H366" s="19">
        <v>500</v>
      </c>
      <c r="I366" s="19">
        <v>500</v>
      </c>
      <c r="J366" s="19">
        <v>500</v>
      </c>
    </row>
    <row r="367" spans="2:10" x14ac:dyDescent="0.2">
      <c r="B367" s="1" t="s">
        <v>112</v>
      </c>
      <c r="C367" s="1" t="s">
        <v>139</v>
      </c>
      <c r="D367" s="1" t="s">
        <v>92</v>
      </c>
      <c r="E367" s="1">
        <v>40</v>
      </c>
      <c r="F367" s="19">
        <v>500</v>
      </c>
      <c r="G367" s="19">
        <v>500</v>
      </c>
      <c r="H367" s="19">
        <v>500</v>
      </c>
      <c r="I367" s="19">
        <v>500</v>
      </c>
      <c r="J367" s="19">
        <v>500</v>
      </c>
    </row>
    <row r="368" spans="2:10" x14ac:dyDescent="0.2">
      <c r="B368" s="1" t="s">
        <v>104</v>
      </c>
      <c r="C368" s="1" t="s">
        <v>140</v>
      </c>
      <c r="D368" s="1" t="s">
        <v>92</v>
      </c>
      <c r="E368" s="1">
        <v>40</v>
      </c>
      <c r="F368" s="19">
        <v>500</v>
      </c>
      <c r="G368" s="19">
        <v>500</v>
      </c>
      <c r="H368" s="19">
        <v>500</v>
      </c>
      <c r="I368" s="19">
        <v>500</v>
      </c>
      <c r="J368" s="19">
        <v>500</v>
      </c>
    </row>
    <row r="369" spans="2:10" x14ac:dyDescent="0.2">
      <c r="B369" s="1" t="s">
        <v>104</v>
      </c>
      <c r="C369" s="1" t="s">
        <v>141</v>
      </c>
      <c r="D369" s="1" t="s">
        <v>92</v>
      </c>
      <c r="E369" s="1">
        <v>40</v>
      </c>
      <c r="F369" s="19">
        <v>500</v>
      </c>
      <c r="G369" s="19">
        <v>500</v>
      </c>
      <c r="H369" s="19">
        <v>500</v>
      </c>
      <c r="I369" s="19">
        <v>500</v>
      </c>
      <c r="J369" s="19">
        <v>500</v>
      </c>
    </row>
    <row r="370" spans="2:10" x14ac:dyDescent="0.2">
      <c r="B370" s="1" t="s">
        <v>113</v>
      </c>
      <c r="C370" s="1" t="s">
        <v>142</v>
      </c>
      <c r="D370" s="1" t="s">
        <v>92</v>
      </c>
      <c r="E370" s="1">
        <v>40</v>
      </c>
      <c r="F370" s="19">
        <v>500</v>
      </c>
      <c r="G370" s="19">
        <v>500</v>
      </c>
      <c r="H370" s="19">
        <v>500</v>
      </c>
      <c r="I370" s="19">
        <v>500</v>
      </c>
      <c r="J370" s="19">
        <v>500</v>
      </c>
    </row>
    <row r="371" spans="2:10" x14ac:dyDescent="0.2">
      <c r="B371" s="1" t="s">
        <v>114</v>
      </c>
      <c r="C371" s="1" t="s">
        <v>143</v>
      </c>
      <c r="D371" s="1" t="s">
        <v>92</v>
      </c>
      <c r="E371" s="1">
        <v>40</v>
      </c>
      <c r="F371" s="19">
        <v>500</v>
      </c>
      <c r="G371" s="19">
        <v>500</v>
      </c>
      <c r="H371" s="19">
        <v>500</v>
      </c>
      <c r="I371" s="19">
        <v>500</v>
      </c>
      <c r="J371" s="19">
        <v>500</v>
      </c>
    </row>
    <row r="372" spans="2:10" x14ac:dyDescent="0.2">
      <c r="B372" s="1" t="s">
        <v>104</v>
      </c>
      <c r="C372" s="1" t="s">
        <v>144</v>
      </c>
      <c r="D372" s="1" t="s">
        <v>92</v>
      </c>
      <c r="E372" s="1">
        <v>40</v>
      </c>
      <c r="F372" s="19">
        <v>500</v>
      </c>
      <c r="G372" s="19">
        <v>500</v>
      </c>
      <c r="H372" s="19">
        <v>500</v>
      </c>
      <c r="I372" s="19">
        <v>500</v>
      </c>
      <c r="J372" s="19">
        <v>500</v>
      </c>
    </row>
    <row r="373" spans="2:10" x14ac:dyDescent="0.2">
      <c r="B373" s="1" t="s">
        <v>114</v>
      </c>
      <c r="C373" s="1" t="s">
        <v>145</v>
      </c>
      <c r="D373" s="1" t="s">
        <v>92</v>
      </c>
      <c r="E373" s="1">
        <v>40</v>
      </c>
      <c r="F373" s="19">
        <v>500</v>
      </c>
      <c r="G373" s="19">
        <v>500</v>
      </c>
      <c r="H373" s="19">
        <v>500</v>
      </c>
      <c r="I373" s="19">
        <v>500</v>
      </c>
      <c r="J373" s="19">
        <v>500</v>
      </c>
    </row>
    <row r="374" spans="2:10" x14ac:dyDescent="0.2">
      <c r="B374" s="1" t="s">
        <v>115</v>
      </c>
      <c r="C374" s="1" t="s">
        <v>146</v>
      </c>
      <c r="D374" s="1" t="s">
        <v>92</v>
      </c>
      <c r="E374" s="1">
        <v>40</v>
      </c>
      <c r="F374" s="19">
        <v>500</v>
      </c>
      <c r="G374" s="19">
        <v>500</v>
      </c>
      <c r="H374" s="19">
        <v>500</v>
      </c>
      <c r="I374" s="19">
        <v>500</v>
      </c>
      <c r="J374" s="19">
        <v>500</v>
      </c>
    </row>
    <row r="375" spans="2:10" x14ac:dyDescent="0.2">
      <c r="B375" s="1" t="s">
        <v>103</v>
      </c>
      <c r="C375" s="1" t="s">
        <v>147</v>
      </c>
      <c r="D375" s="1" t="s">
        <v>92</v>
      </c>
      <c r="E375" s="1">
        <v>40</v>
      </c>
      <c r="F375" s="19">
        <v>500</v>
      </c>
      <c r="G375" s="19">
        <v>500</v>
      </c>
      <c r="H375" s="19">
        <v>500</v>
      </c>
      <c r="I375" s="19">
        <v>500</v>
      </c>
      <c r="J375" s="19">
        <v>500</v>
      </c>
    </row>
    <row r="376" spans="2:10" x14ac:dyDescent="0.2">
      <c r="B376" s="1" t="s">
        <v>94</v>
      </c>
      <c r="C376" s="1" t="s">
        <v>148</v>
      </c>
      <c r="D376" s="1" t="s">
        <v>92</v>
      </c>
      <c r="E376" s="1">
        <v>40</v>
      </c>
      <c r="F376" s="19">
        <v>500</v>
      </c>
      <c r="G376" s="19">
        <v>500</v>
      </c>
      <c r="H376" s="19">
        <v>500</v>
      </c>
      <c r="I376" s="19">
        <v>500</v>
      </c>
      <c r="J376" s="19">
        <v>500</v>
      </c>
    </row>
    <row r="377" spans="2:10" x14ac:dyDescent="0.2">
      <c r="B377" s="1" t="s">
        <v>93</v>
      </c>
      <c r="C377" s="1" t="s">
        <v>149</v>
      </c>
      <c r="D377" s="1" t="s">
        <v>92</v>
      </c>
      <c r="E377" s="1">
        <v>40</v>
      </c>
      <c r="F377" s="19">
        <v>500</v>
      </c>
      <c r="G377" s="19">
        <v>500</v>
      </c>
      <c r="H377" s="19">
        <v>500</v>
      </c>
      <c r="I377" s="19">
        <v>500</v>
      </c>
      <c r="J377" s="19">
        <v>500</v>
      </c>
    </row>
    <row r="378" spans="2:10" x14ac:dyDescent="0.2">
      <c r="B378" s="1" t="s">
        <v>116</v>
      </c>
      <c r="C378" s="1" t="s">
        <v>150</v>
      </c>
      <c r="D378" s="1" t="s">
        <v>92</v>
      </c>
      <c r="E378" s="1">
        <v>40</v>
      </c>
      <c r="F378" s="19">
        <v>500</v>
      </c>
      <c r="G378" s="19">
        <v>500</v>
      </c>
      <c r="H378" s="19">
        <v>500</v>
      </c>
      <c r="I378" s="19">
        <v>500</v>
      </c>
      <c r="J378" s="19">
        <v>500</v>
      </c>
    </row>
    <row r="379" spans="2:10" x14ac:dyDescent="0.2">
      <c r="B379" s="1" t="s">
        <v>106</v>
      </c>
      <c r="C379" s="1" t="s">
        <v>151</v>
      </c>
      <c r="D379" s="1" t="s">
        <v>92</v>
      </c>
      <c r="E379" s="1">
        <v>40</v>
      </c>
      <c r="F379" s="19">
        <v>500</v>
      </c>
      <c r="G379" s="19">
        <v>500</v>
      </c>
      <c r="H379" s="19">
        <v>500</v>
      </c>
      <c r="I379" s="19">
        <v>500</v>
      </c>
      <c r="J379" s="19">
        <v>500</v>
      </c>
    </row>
    <row r="380" spans="2:10" x14ac:dyDescent="0.2">
      <c r="B380" s="1" t="s">
        <v>100</v>
      </c>
      <c r="C380" s="1" t="s">
        <v>152</v>
      </c>
      <c r="D380" s="1" t="s">
        <v>92</v>
      </c>
      <c r="E380" s="1">
        <v>40</v>
      </c>
      <c r="F380" s="19">
        <v>500</v>
      </c>
      <c r="G380" s="19">
        <v>500</v>
      </c>
      <c r="H380" s="19">
        <v>500</v>
      </c>
      <c r="I380" s="19">
        <v>500</v>
      </c>
      <c r="J380" s="19">
        <v>500</v>
      </c>
    </row>
    <row r="381" spans="2:10" x14ac:dyDescent="0.2">
      <c r="B381" s="1" t="s">
        <v>94</v>
      </c>
      <c r="C381" s="1" t="s">
        <v>153</v>
      </c>
      <c r="D381" s="1" t="s">
        <v>92</v>
      </c>
      <c r="E381" s="1">
        <v>40</v>
      </c>
      <c r="F381" s="19">
        <v>500</v>
      </c>
      <c r="G381" s="19">
        <v>500</v>
      </c>
      <c r="H381" s="19">
        <v>500</v>
      </c>
      <c r="I381" s="19">
        <v>500</v>
      </c>
      <c r="J381" s="19">
        <v>500</v>
      </c>
    </row>
    <row r="382" spans="2:10" x14ac:dyDescent="0.2">
      <c r="B382" s="1" t="s">
        <v>93</v>
      </c>
      <c r="C382" s="1" t="s">
        <v>154</v>
      </c>
      <c r="D382" s="1" t="s">
        <v>92</v>
      </c>
      <c r="E382" s="1">
        <v>40</v>
      </c>
      <c r="F382" s="19">
        <v>500</v>
      </c>
      <c r="G382" s="19">
        <v>500</v>
      </c>
      <c r="H382" s="19">
        <v>500</v>
      </c>
      <c r="I382" s="19">
        <v>500</v>
      </c>
      <c r="J382" s="19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K382"/>
  <sheetViews>
    <sheetView showGridLines="0" workbookViewId="0">
      <pane ySplit="2" topLeftCell="A341" activePane="bottomLeft" state="frozen"/>
      <selection pane="bottomLeft" activeCell="M361" sqref="M361"/>
    </sheetView>
  </sheetViews>
  <sheetFormatPr defaultColWidth="9.140625" defaultRowHeight="12.75" x14ac:dyDescent="0.2"/>
  <cols>
    <col min="1" max="1" width="2.7109375" style="1" customWidth="1"/>
    <col min="2" max="2" width="18.85546875" style="1" bestFit="1" customWidth="1"/>
    <col min="3" max="3" width="16.7109375" style="1" customWidth="1"/>
    <col min="4" max="4" width="11.5703125" style="1" bestFit="1" customWidth="1"/>
    <col min="5" max="5" width="9.140625" style="1"/>
    <col min="6" max="10" width="9.140625" style="19"/>
    <col min="11" max="16384" width="9.140625" style="1"/>
  </cols>
  <sheetData>
    <row r="2" spans="2:11" s="2" customFormat="1" x14ac:dyDescent="0.2">
      <c r="B2" s="20" t="s">
        <v>0</v>
      </c>
      <c r="C2" s="20" t="s">
        <v>45</v>
      </c>
      <c r="D2" s="20" t="s">
        <v>48</v>
      </c>
      <c r="E2" s="20" t="s">
        <v>21</v>
      </c>
      <c r="F2" s="20" t="s">
        <v>79</v>
      </c>
      <c r="G2" s="20" t="s">
        <v>80</v>
      </c>
      <c r="H2" s="20" t="s">
        <v>81</v>
      </c>
      <c r="I2" s="20" t="s">
        <v>82</v>
      </c>
      <c r="J2" s="20" t="s">
        <v>83</v>
      </c>
      <c r="K2" s="20" t="s">
        <v>84</v>
      </c>
    </row>
    <row r="3" spans="2:11" x14ac:dyDescent="0.2">
      <c r="B3" s="1" t="s">
        <v>93</v>
      </c>
      <c r="C3" s="1" t="s">
        <v>117</v>
      </c>
      <c r="D3" s="1" t="s">
        <v>88</v>
      </c>
      <c r="E3" s="1">
        <v>20</v>
      </c>
      <c r="F3" s="19">
        <v>17</v>
      </c>
      <c r="G3" s="19">
        <v>15</v>
      </c>
      <c r="H3" s="19">
        <v>28</v>
      </c>
      <c r="I3" s="19">
        <v>28</v>
      </c>
      <c r="J3" s="19">
        <v>26</v>
      </c>
      <c r="K3" s="1">
        <f>MIN(F3:J3)</f>
        <v>15</v>
      </c>
    </row>
    <row r="4" spans="2:11" x14ac:dyDescent="0.2">
      <c r="B4" s="1" t="s">
        <v>94</v>
      </c>
      <c r="C4" s="1" t="s">
        <v>118</v>
      </c>
      <c r="D4" s="1" t="s">
        <v>88</v>
      </c>
      <c r="E4" s="1">
        <v>20</v>
      </c>
      <c r="F4" s="19">
        <v>27</v>
      </c>
      <c r="G4" s="19">
        <v>16</v>
      </c>
      <c r="H4" s="19">
        <v>25</v>
      </c>
      <c r="I4" s="19">
        <v>19</v>
      </c>
      <c r="J4" s="19">
        <v>28</v>
      </c>
      <c r="K4" s="1">
        <f t="shared" ref="K4:K67" si="0">MIN(F4:J4)</f>
        <v>16</v>
      </c>
    </row>
    <row r="5" spans="2:11" x14ac:dyDescent="0.2">
      <c r="B5" s="1" t="s">
        <v>95</v>
      </c>
      <c r="C5" s="1" t="s">
        <v>119</v>
      </c>
      <c r="D5" s="1" t="s">
        <v>88</v>
      </c>
      <c r="E5" s="1">
        <v>20</v>
      </c>
      <c r="F5" s="19">
        <v>29</v>
      </c>
      <c r="G5" s="19">
        <v>17</v>
      </c>
      <c r="H5" s="19">
        <v>27</v>
      </c>
      <c r="I5" s="19">
        <v>22</v>
      </c>
      <c r="J5" s="19">
        <v>22</v>
      </c>
      <c r="K5" s="1">
        <f t="shared" si="0"/>
        <v>17</v>
      </c>
    </row>
    <row r="6" spans="2:11" x14ac:dyDescent="0.2">
      <c r="B6" s="1" t="s">
        <v>94</v>
      </c>
      <c r="C6" s="1" t="s">
        <v>120</v>
      </c>
      <c r="D6" s="1" t="s">
        <v>88</v>
      </c>
      <c r="E6" s="1">
        <v>20</v>
      </c>
      <c r="F6" s="19">
        <v>27</v>
      </c>
      <c r="G6" s="19">
        <v>23</v>
      </c>
      <c r="H6" s="19">
        <v>21</v>
      </c>
      <c r="I6" s="19">
        <v>27</v>
      </c>
      <c r="J6" s="19">
        <v>23</v>
      </c>
      <c r="K6" s="1">
        <f t="shared" si="0"/>
        <v>21</v>
      </c>
    </row>
    <row r="7" spans="2:11" x14ac:dyDescent="0.2">
      <c r="B7" s="1" t="s">
        <v>96</v>
      </c>
      <c r="C7" s="1" t="s">
        <v>121</v>
      </c>
      <c r="D7" s="1" t="s">
        <v>88</v>
      </c>
      <c r="E7" s="1">
        <v>20</v>
      </c>
      <c r="F7" s="19">
        <v>24</v>
      </c>
      <c r="G7" s="19">
        <v>29</v>
      </c>
      <c r="H7" s="19">
        <v>27</v>
      </c>
      <c r="I7" s="19">
        <v>25</v>
      </c>
      <c r="J7" s="19">
        <v>19</v>
      </c>
      <c r="K7" s="1">
        <f t="shared" si="0"/>
        <v>19</v>
      </c>
    </row>
    <row r="8" spans="2:11" x14ac:dyDescent="0.2">
      <c r="B8" s="1" t="s">
        <v>97</v>
      </c>
      <c r="C8" s="1" t="s">
        <v>122</v>
      </c>
      <c r="D8" s="1" t="s">
        <v>88</v>
      </c>
      <c r="E8" s="1">
        <v>20</v>
      </c>
      <c r="F8" s="19">
        <v>16</v>
      </c>
      <c r="G8" s="19">
        <v>17</v>
      </c>
      <c r="H8" s="19">
        <v>28</v>
      </c>
      <c r="I8" s="19">
        <v>19</v>
      </c>
      <c r="J8" s="19">
        <v>19</v>
      </c>
      <c r="K8" s="1">
        <f t="shared" si="0"/>
        <v>16</v>
      </c>
    </row>
    <row r="9" spans="2:11" x14ac:dyDescent="0.2">
      <c r="B9" s="1" t="s">
        <v>98</v>
      </c>
      <c r="C9" s="1" t="s">
        <v>123</v>
      </c>
      <c r="D9" s="1" t="s">
        <v>88</v>
      </c>
      <c r="E9" s="1">
        <v>20</v>
      </c>
      <c r="F9" s="19">
        <v>22</v>
      </c>
      <c r="G9" s="19">
        <v>29</v>
      </c>
      <c r="H9" s="19">
        <v>15</v>
      </c>
      <c r="I9" s="19">
        <v>28</v>
      </c>
      <c r="J9" s="19">
        <v>25</v>
      </c>
      <c r="K9" s="1">
        <f t="shared" si="0"/>
        <v>15</v>
      </c>
    </row>
    <row r="10" spans="2:11" x14ac:dyDescent="0.2">
      <c r="B10" s="1" t="s">
        <v>97</v>
      </c>
      <c r="C10" s="1" t="s">
        <v>124</v>
      </c>
      <c r="D10" s="1" t="s">
        <v>88</v>
      </c>
      <c r="E10" s="1">
        <v>20</v>
      </c>
      <c r="F10" s="19">
        <v>23</v>
      </c>
      <c r="G10" s="19">
        <v>27</v>
      </c>
      <c r="H10" s="19">
        <v>19</v>
      </c>
      <c r="I10" s="19">
        <v>17</v>
      </c>
      <c r="J10" s="19">
        <v>25</v>
      </c>
      <c r="K10" s="1">
        <f t="shared" si="0"/>
        <v>17</v>
      </c>
    </row>
    <row r="11" spans="2:11" x14ac:dyDescent="0.2">
      <c r="B11" s="1" t="s">
        <v>99</v>
      </c>
      <c r="C11" s="1" t="s">
        <v>125</v>
      </c>
      <c r="D11" s="1" t="s">
        <v>88</v>
      </c>
      <c r="E11" s="1">
        <v>20</v>
      </c>
      <c r="F11" s="19">
        <v>30</v>
      </c>
      <c r="G11" s="19">
        <v>16</v>
      </c>
      <c r="H11" s="19">
        <v>15</v>
      </c>
      <c r="I11" s="19">
        <v>22</v>
      </c>
      <c r="J11" s="19">
        <v>15</v>
      </c>
      <c r="K11" s="1">
        <f t="shared" si="0"/>
        <v>15</v>
      </c>
    </row>
    <row r="12" spans="2:11" x14ac:dyDescent="0.2">
      <c r="B12" s="1" t="s">
        <v>100</v>
      </c>
      <c r="C12" s="1" t="s">
        <v>126</v>
      </c>
      <c r="D12" s="1" t="s">
        <v>88</v>
      </c>
      <c r="E12" s="1">
        <v>20</v>
      </c>
      <c r="F12" s="19">
        <v>26</v>
      </c>
      <c r="G12" s="19">
        <v>15</v>
      </c>
      <c r="H12" s="19">
        <v>28</v>
      </c>
      <c r="I12" s="19">
        <v>20</v>
      </c>
      <c r="J12" s="19">
        <v>16</v>
      </c>
      <c r="K12" s="1">
        <f t="shared" si="0"/>
        <v>15</v>
      </c>
    </row>
    <row r="13" spans="2:11" x14ac:dyDescent="0.2">
      <c r="B13" s="1" t="s">
        <v>101</v>
      </c>
      <c r="C13" s="1" t="s">
        <v>127</v>
      </c>
      <c r="D13" s="1" t="s">
        <v>88</v>
      </c>
      <c r="E13" s="1">
        <v>20</v>
      </c>
      <c r="F13" s="19">
        <v>25</v>
      </c>
      <c r="G13" s="19">
        <v>26</v>
      </c>
      <c r="H13" s="19">
        <v>21</v>
      </c>
      <c r="I13" s="19">
        <v>30</v>
      </c>
      <c r="J13" s="19">
        <v>24</v>
      </c>
      <c r="K13" s="1">
        <f t="shared" si="0"/>
        <v>21</v>
      </c>
    </row>
    <row r="14" spans="2:11" x14ac:dyDescent="0.2">
      <c r="B14" s="1" t="s">
        <v>102</v>
      </c>
      <c r="C14" s="1" t="s">
        <v>128</v>
      </c>
      <c r="D14" s="1" t="s">
        <v>88</v>
      </c>
      <c r="E14" s="1">
        <v>20</v>
      </c>
      <c r="F14" s="19">
        <v>19</v>
      </c>
      <c r="G14" s="19">
        <v>29</v>
      </c>
      <c r="H14" s="19">
        <v>27</v>
      </c>
      <c r="I14" s="19">
        <v>15</v>
      </c>
      <c r="J14" s="19">
        <v>21</v>
      </c>
      <c r="K14" s="1">
        <f t="shared" si="0"/>
        <v>15</v>
      </c>
    </row>
    <row r="15" spans="2:11" x14ac:dyDescent="0.2">
      <c r="B15" s="1" t="s">
        <v>103</v>
      </c>
      <c r="C15" s="1" t="s">
        <v>129</v>
      </c>
      <c r="D15" s="1" t="s">
        <v>88</v>
      </c>
      <c r="E15" s="1">
        <v>20</v>
      </c>
      <c r="F15" s="19">
        <v>15</v>
      </c>
      <c r="G15" s="19">
        <v>15</v>
      </c>
      <c r="H15" s="19">
        <v>15</v>
      </c>
      <c r="I15" s="19">
        <v>20</v>
      </c>
      <c r="J15" s="19">
        <v>19</v>
      </c>
      <c r="K15" s="1">
        <f t="shared" si="0"/>
        <v>15</v>
      </c>
    </row>
    <row r="16" spans="2:11" x14ac:dyDescent="0.2">
      <c r="B16" s="1" t="s">
        <v>104</v>
      </c>
      <c r="C16" s="1" t="s">
        <v>130</v>
      </c>
      <c r="D16" s="1" t="s">
        <v>88</v>
      </c>
      <c r="E16" s="1">
        <v>20</v>
      </c>
      <c r="F16" s="19">
        <v>18</v>
      </c>
      <c r="G16" s="19">
        <v>30</v>
      </c>
      <c r="H16" s="19">
        <v>17</v>
      </c>
      <c r="I16" s="19">
        <v>22</v>
      </c>
      <c r="J16" s="19">
        <v>19</v>
      </c>
      <c r="K16" s="1">
        <f t="shared" si="0"/>
        <v>17</v>
      </c>
    </row>
    <row r="17" spans="2:11" x14ac:dyDescent="0.2">
      <c r="B17" s="1" t="s">
        <v>105</v>
      </c>
      <c r="C17" s="1" t="s">
        <v>131</v>
      </c>
      <c r="D17" s="1" t="s">
        <v>88</v>
      </c>
      <c r="E17" s="1">
        <v>20</v>
      </c>
      <c r="F17" s="19">
        <v>19</v>
      </c>
      <c r="G17" s="19">
        <v>23</v>
      </c>
      <c r="H17" s="19">
        <v>18</v>
      </c>
      <c r="I17" s="19">
        <v>18</v>
      </c>
      <c r="J17" s="19">
        <v>15</v>
      </c>
      <c r="K17" s="1">
        <f t="shared" si="0"/>
        <v>15</v>
      </c>
    </row>
    <row r="18" spans="2:11" x14ac:dyDescent="0.2">
      <c r="B18" s="1" t="s">
        <v>106</v>
      </c>
      <c r="C18" s="1" t="s">
        <v>132</v>
      </c>
      <c r="D18" s="1" t="s">
        <v>88</v>
      </c>
      <c r="E18" s="1">
        <v>20</v>
      </c>
      <c r="F18" s="19">
        <v>15</v>
      </c>
      <c r="G18" s="19">
        <v>17</v>
      </c>
      <c r="H18" s="19">
        <v>18</v>
      </c>
      <c r="I18" s="19">
        <v>22</v>
      </c>
      <c r="J18" s="19">
        <v>16</v>
      </c>
      <c r="K18" s="1">
        <f t="shared" si="0"/>
        <v>15</v>
      </c>
    </row>
    <row r="19" spans="2:11" x14ac:dyDescent="0.2">
      <c r="B19" s="1" t="s">
        <v>107</v>
      </c>
      <c r="C19" s="1" t="s">
        <v>133</v>
      </c>
      <c r="D19" s="1" t="s">
        <v>88</v>
      </c>
      <c r="E19" s="1">
        <v>20</v>
      </c>
      <c r="F19" s="19">
        <v>15</v>
      </c>
      <c r="G19" s="19">
        <v>16</v>
      </c>
      <c r="H19" s="19">
        <v>29</v>
      </c>
      <c r="I19" s="19">
        <v>22</v>
      </c>
      <c r="J19" s="19">
        <v>25</v>
      </c>
      <c r="K19" s="1">
        <f t="shared" si="0"/>
        <v>15</v>
      </c>
    </row>
    <row r="20" spans="2:11" x14ac:dyDescent="0.2">
      <c r="B20" s="1" t="s">
        <v>108</v>
      </c>
      <c r="C20" s="1" t="s">
        <v>134</v>
      </c>
      <c r="D20" s="1" t="s">
        <v>88</v>
      </c>
      <c r="E20" s="1">
        <v>20</v>
      </c>
      <c r="F20" s="19">
        <v>26</v>
      </c>
      <c r="G20" s="19">
        <v>29</v>
      </c>
      <c r="H20" s="19">
        <v>22</v>
      </c>
      <c r="I20" s="19">
        <v>16</v>
      </c>
      <c r="J20" s="19">
        <v>30</v>
      </c>
      <c r="K20" s="1">
        <f t="shared" si="0"/>
        <v>16</v>
      </c>
    </row>
    <row r="21" spans="2:11" x14ac:dyDescent="0.2">
      <c r="B21" s="1" t="s">
        <v>109</v>
      </c>
      <c r="C21" s="1" t="s">
        <v>135</v>
      </c>
      <c r="D21" s="1" t="s">
        <v>88</v>
      </c>
      <c r="E21" s="1">
        <v>20</v>
      </c>
      <c r="F21" s="19">
        <v>19</v>
      </c>
      <c r="G21" s="19">
        <v>30</v>
      </c>
      <c r="H21" s="19">
        <v>24</v>
      </c>
      <c r="I21" s="19">
        <v>17</v>
      </c>
      <c r="J21" s="19">
        <v>19</v>
      </c>
      <c r="K21" s="1">
        <f t="shared" si="0"/>
        <v>17</v>
      </c>
    </row>
    <row r="22" spans="2:11" x14ac:dyDescent="0.2">
      <c r="B22" s="1" t="s">
        <v>110</v>
      </c>
      <c r="C22" s="1" t="s">
        <v>136</v>
      </c>
      <c r="D22" s="1" t="s">
        <v>88</v>
      </c>
      <c r="E22" s="1">
        <v>20</v>
      </c>
      <c r="F22" s="19">
        <v>18</v>
      </c>
      <c r="G22" s="19">
        <v>28</v>
      </c>
      <c r="H22" s="19">
        <v>15</v>
      </c>
      <c r="I22" s="19">
        <v>17</v>
      </c>
      <c r="J22" s="19">
        <v>18</v>
      </c>
      <c r="K22" s="1">
        <f t="shared" si="0"/>
        <v>15</v>
      </c>
    </row>
    <row r="23" spans="2:11" x14ac:dyDescent="0.2">
      <c r="B23" s="1" t="s">
        <v>111</v>
      </c>
      <c r="C23" s="1" t="s">
        <v>137</v>
      </c>
      <c r="D23" s="1" t="s">
        <v>88</v>
      </c>
      <c r="E23" s="1">
        <v>20</v>
      </c>
      <c r="F23" s="19">
        <v>26</v>
      </c>
      <c r="G23" s="19">
        <v>21</v>
      </c>
      <c r="H23" s="19">
        <v>25</v>
      </c>
      <c r="I23" s="19">
        <v>30</v>
      </c>
      <c r="J23" s="19">
        <v>27</v>
      </c>
      <c r="K23" s="1">
        <f t="shared" si="0"/>
        <v>21</v>
      </c>
    </row>
    <row r="24" spans="2:11" x14ac:dyDescent="0.2">
      <c r="B24" s="1" t="s">
        <v>107</v>
      </c>
      <c r="C24" s="1" t="s">
        <v>138</v>
      </c>
      <c r="D24" s="1" t="s">
        <v>88</v>
      </c>
      <c r="E24" s="1">
        <v>20</v>
      </c>
      <c r="F24" s="19">
        <v>16</v>
      </c>
      <c r="G24" s="19">
        <v>17</v>
      </c>
      <c r="H24" s="19">
        <v>28</v>
      </c>
      <c r="I24" s="19">
        <v>20</v>
      </c>
      <c r="J24" s="19">
        <v>15</v>
      </c>
      <c r="K24" s="1">
        <f t="shared" si="0"/>
        <v>15</v>
      </c>
    </row>
    <row r="25" spans="2:11" x14ac:dyDescent="0.2">
      <c r="B25" s="1" t="s">
        <v>112</v>
      </c>
      <c r="C25" s="1" t="s">
        <v>139</v>
      </c>
      <c r="D25" s="1" t="s">
        <v>88</v>
      </c>
      <c r="E25" s="1">
        <v>20</v>
      </c>
      <c r="F25" s="19">
        <v>26</v>
      </c>
      <c r="G25" s="19">
        <v>21</v>
      </c>
      <c r="H25" s="19">
        <v>19</v>
      </c>
      <c r="I25" s="19">
        <v>19</v>
      </c>
      <c r="J25" s="19">
        <v>24</v>
      </c>
      <c r="K25" s="1">
        <f t="shared" si="0"/>
        <v>19</v>
      </c>
    </row>
    <row r="26" spans="2:11" x14ac:dyDescent="0.2">
      <c r="B26" s="1" t="s">
        <v>104</v>
      </c>
      <c r="C26" s="1" t="s">
        <v>140</v>
      </c>
      <c r="D26" s="1" t="s">
        <v>88</v>
      </c>
      <c r="E26" s="1">
        <v>20</v>
      </c>
      <c r="F26" s="19">
        <v>23</v>
      </c>
      <c r="G26" s="19">
        <v>15</v>
      </c>
      <c r="H26" s="19">
        <v>16</v>
      </c>
      <c r="I26" s="19">
        <v>29</v>
      </c>
      <c r="J26" s="19">
        <v>18</v>
      </c>
      <c r="K26" s="1">
        <f t="shared" si="0"/>
        <v>15</v>
      </c>
    </row>
    <row r="27" spans="2:11" x14ac:dyDescent="0.2">
      <c r="B27" s="1" t="s">
        <v>104</v>
      </c>
      <c r="C27" s="1" t="s">
        <v>141</v>
      </c>
      <c r="D27" s="1" t="s">
        <v>88</v>
      </c>
      <c r="E27" s="1">
        <v>20</v>
      </c>
      <c r="F27" s="19">
        <v>17</v>
      </c>
      <c r="G27" s="19">
        <v>15</v>
      </c>
      <c r="H27" s="19">
        <v>29</v>
      </c>
      <c r="I27" s="19">
        <v>15</v>
      </c>
      <c r="J27" s="19">
        <v>30</v>
      </c>
      <c r="K27" s="1">
        <f t="shared" si="0"/>
        <v>15</v>
      </c>
    </row>
    <row r="28" spans="2:11" x14ac:dyDescent="0.2">
      <c r="B28" s="1" t="s">
        <v>113</v>
      </c>
      <c r="C28" s="1" t="s">
        <v>142</v>
      </c>
      <c r="D28" s="1" t="s">
        <v>88</v>
      </c>
      <c r="E28" s="1">
        <v>20</v>
      </c>
      <c r="F28" s="19">
        <v>27</v>
      </c>
      <c r="G28" s="19">
        <v>23</v>
      </c>
      <c r="H28" s="19">
        <v>29</v>
      </c>
      <c r="I28" s="19">
        <v>22</v>
      </c>
      <c r="J28" s="19">
        <v>24</v>
      </c>
      <c r="K28" s="1">
        <f t="shared" si="0"/>
        <v>22</v>
      </c>
    </row>
    <row r="29" spans="2:11" x14ac:dyDescent="0.2">
      <c r="B29" s="1" t="s">
        <v>114</v>
      </c>
      <c r="C29" s="1" t="s">
        <v>143</v>
      </c>
      <c r="D29" s="1" t="s">
        <v>88</v>
      </c>
      <c r="E29" s="1">
        <v>20</v>
      </c>
      <c r="F29" s="19">
        <v>16</v>
      </c>
      <c r="G29" s="19">
        <v>25</v>
      </c>
      <c r="H29" s="19">
        <v>22</v>
      </c>
      <c r="I29" s="19">
        <v>27</v>
      </c>
      <c r="J29" s="19">
        <v>19</v>
      </c>
      <c r="K29" s="1">
        <f t="shared" si="0"/>
        <v>16</v>
      </c>
    </row>
    <row r="30" spans="2:11" x14ac:dyDescent="0.2">
      <c r="B30" s="1" t="s">
        <v>104</v>
      </c>
      <c r="C30" s="1" t="s">
        <v>144</v>
      </c>
      <c r="D30" s="1" t="s">
        <v>88</v>
      </c>
      <c r="E30" s="1">
        <v>20</v>
      </c>
      <c r="F30" s="19">
        <v>15</v>
      </c>
      <c r="G30" s="19">
        <v>15</v>
      </c>
      <c r="H30" s="19">
        <v>20</v>
      </c>
      <c r="I30" s="19">
        <v>20</v>
      </c>
      <c r="J30" s="19">
        <v>26</v>
      </c>
      <c r="K30" s="1">
        <f t="shared" si="0"/>
        <v>15</v>
      </c>
    </row>
    <row r="31" spans="2:11" x14ac:dyDescent="0.2">
      <c r="B31" s="1" t="s">
        <v>114</v>
      </c>
      <c r="C31" s="1" t="s">
        <v>145</v>
      </c>
      <c r="D31" s="1" t="s">
        <v>88</v>
      </c>
      <c r="E31" s="1">
        <v>20</v>
      </c>
      <c r="F31" s="19">
        <v>30</v>
      </c>
      <c r="G31" s="19">
        <v>17</v>
      </c>
      <c r="H31" s="19">
        <v>26</v>
      </c>
      <c r="I31" s="19">
        <v>18</v>
      </c>
      <c r="J31" s="19">
        <v>25</v>
      </c>
      <c r="K31" s="1">
        <f t="shared" si="0"/>
        <v>17</v>
      </c>
    </row>
    <row r="32" spans="2:11" x14ac:dyDescent="0.2">
      <c r="B32" s="1" t="s">
        <v>115</v>
      </c>
      <c r="C32" s="1" t="s">
        <v>146</v>
      </c>
      <c r="D32" s="1" t="s">
        <v>88</v>
      </c>
      <c r="E32" s="1">
        <v>20</v>
      </c>
      <c r="F32" s="19">
        <v>15</v>
      </c>
      <c r="G32" s="19">
        <v>27</v>
      </c>
      <c r="H32" s="19">
        <v>25</v>
      </c>
      <c r="I32" s="19">
        <v>23</v>
      </c>
      <c r="J32" s="19">
        <v>22</v>
      </c>
      <c r="K32" s="1">
        <f t="shared" si="0"/>
        <v>15</v>
      </c>
    </row>
    <row r="33" spans="2:11" x14ac:dyDescent="0.2">
      <c r="B33" s="1" t="s">
        <v>103</v>
      </c>
      <c r="C33" s="1" t="s">
        <v>147</v>
      </c>
      <c r="D33" s="1" t="s">
        <v>88</v>
      </c>
      <c r="E33" s="1">
        <v>20</v>
      </c>
      <c r="F33" s="19">
        <v>24</v>
      </c>
      <c r="G33" s="19">
        <v>16</v>
      </c>
      <c r="H33" s="19">
        <v>25</v>
      </c>
      <c r="I33" s="19">
        <v>21</v>
      </c>
      <c r="J33" s="19">
        <v>22</v>
      </c>
      <c r="K33" s="1">
        <f t="shared" si="0"/>
        <v>16</v>
      </c>
    </row>
    <row r="34" spans="2:11" x14ac:dyDescent="0.2">
      <c r="B34" s="1" t="s">
        <v>94</v>
      </c>
      <c r="C34" s="1" t="s">
        <v>148</v>
      </c>
      <c r="D34" s="1" t="s">
        <v>88</v>
      </c>
      <c r="E34" s="1">
        <v>20</v>
      </c>
      <c r="F34" s="19">
        <v>25</v>
      </c>
      <c r="G34" s="19">
        <v>28</v>
      </c>
      <c r="H34" s="19">
        <v>22</v>
      </c>
      <c r="I34" s="19">
        <v>23</v>
      </c>
      <c r="J34" s="19">
        <v>15</v>
      </c>
      <c r="K34" s="1">
        <f t="shared" si="0"/>
        <v>15</v>
      </c>
    </row>
    <row r="35" spans="2:11" x14ac:dyDescent="0.2">
      <c r="B35" s="1" t="s">
        <v>93</v>
      </c>
      <c r="C35" s="1" t="s">
        <v>149</v>
      </c>
      <c r="D35" s="1" t="s">
        <v>88</v>
      </c>
      <c r="E35" s="1">
        <v>20</v>
      </c>
      <c r="F35" s="19">
        <v>20</v>
      </c>
      <c r="G35" s="19">
        <v>24</v>
      </c>
      <c r="H35" s="19">
        <v>30</v>
      </c>
      <c r="I35" s="19">
        <v>20</v>
      </c>
      <c r="J35" s="19">
        <v>29</v>
      </c>
      <c r="K35" s="1">
        <f t="shared" si="0"/>
        <v>20</v>
      </c>
    </row>
    <row r="36" spans="2:11" x14ac:dyDescent="0.2">
      <c r="B36" s="1" t="s">
        <v>116</v>
      </c>
      <c r="C36" s="1" t="s">
        <v>150</v>
      </c>
      <c r="D36" s="1" t="s">
        <v>88</v>
      </c>
      <c r="E36" s="1">
        <v>20</v>
      </c>
      <c r="F36" s="19">
        <v>30</v>
      </c>
      <c r="G36" s="19">
        <v>21</v>
      </c>
      <c r="H36" s="19">
        <v>21</v>
      </c>
      <c r="I36" s="19">
        <v>30</v>
      </c>
      <c r="J36" s="19">
        <v>20</v>
      </c>
      <c r="K36" s="1">
        <f t="shared" si="0"/>
        <v>20</v>
      </c>
    </row>
    <row r="37" spans="2:11" x14ac:dyDescent="0.2">
      <c r="B37" s="1" t="s">
        <v>106</v>
      </c>
      <c r="C37" s="1" t="s">
        <v>151</v>
      </c>
      <c r="D37" s="1" t="s">
        <v>88</v>
      </c>
      <c r="E37" s="1">
        <v>20</v>
      </c>
      <c r="F37" s="19">
        <v>29</v>
      </c>
      <c r="G37" s="19">
        <v>23</v>
      </c>
      <c r="H37" s="19">
        <v>23</v>
      </c>
      <c r="I37" s="19">
        <v>29</v>
      </c>
      <c r="J37" s="19">
        <v>23</v>
      </c>
      <c r="K37" s="1">
        <f t="shared" si="0"/>
        <v>23</v>
      </c>
    </row>
    <row r="38" spans="2:11" x14ac:dyDescent="0.2">
      <c r="B38" s="1" t="s">
        <v>100</v>
      </c>
      <c r="C38" s="1" t="s">
        <v>152</v>
      </c>
      <c r="D38" s="1" t="s">
        <v>88</v>
      </c>
      <c r="E38" s="1">
        <v>20</v>
      </c>
      <c r="F38" s="19">
        <v>25</v>
      </c>
      <c r="G38" s="19">
        <v>30</v>
      </c>
      <c r="H38" s="19">
        <v>18</v>
      </c>
      <c r="I38" s="19">
        <v>17</v>
      </c>
      <c r="J38" s="19">
        <v>15</v>
      </c>
      <c r="K38" s="1">
        <f t="shared" si="0"/>
        <v>15</v>
      </c>
    </row>
    <row r="39" spans="2:11" x14ac:dyDescent="0.2">
      <c r="B39" s="1" t="s">
        <v>94</v>
      </c>
      <c r="C39" s="1" t="s">
        <v>153</v>
      </c>
      <c r="D39" s="1" t="s">
        <v>88</v>
      </c>
      <c r="E39" s="1">
        <v>20</v>
      </c>
      <c r="F39" s="19">
        <v>29</v>
      </c>
      <c r="G39" s="19">
        <v>29</v>
      </c>
      <c r="H39" s="19">
        <v>22</v>
      </c>
      <c r="I39" s="19">
        <v>18</v>
      </c>
      <c r="J39" s="19">
        <v>16</v>
      </c>
      <c r="K39" s="1">
        <f t="shared" si="0"/>
        <v>16</v>
      </c>
    </row>
    <row r="40" spans="2:11" x14ac:dyDescent="0.2">
      <c r="B40" s="1" t="s">
        <v>93</v>
      </c>
      <c r="C40" s="1" t="s">
        <v>154</v>
      </c>
      <c r="D40" s="1" t="s">
        <v>88</v>
      </c>
      <c r="E40" s="1">
        <v>20</v>
      </c>
      <c r="F40" s="19">
        <v>18</v>
      </c>
      <c r="G40" s="19">
        <v>18</v>
      </c>
      <c r="H40" s="19">
        <v>18</v>
      </c>
      <c r="I40" s="19">
        <v>29</v>
      </c>
      <c r="J40" s="19">
        <v>18</v>
      </c>
      <c r="K40" s="1">
        <f t="shared" si="0"/>
        <v>18</v>
      </c>
    </row>
    <row r="41" spans="2:11" x14ac:dyDescent="0.2">
      <c r="B41" s="1" t="s">
        <v>93</v>
      </c>
      <c r="C41" s="1" t="s">
        <v>117</v>
      </c>
      <c r="D41" s="1" t="s">
        <v>88</v>
      </c>
      <c r="E41" s="1">
        <v>40</v>
      </c>
      <c r="F41" s="19">
        <v>30</v>
      </c>
      <c r="G41" s="19">
        <v>30</v>
      </c>
      <c r="H41" s="19">
        <v>20</v>
      </c>
      <c r="I41" s="19">
        <v>27</v>
      </c>
      <c r="J41" s="19">
        <v>21</v>
      </c>
      <c r="K41" s="1">
        <f t="shared" si="0"/>
        <v>20</v>
      </c>
    </row>
    <row r="42" spans="2:11" x14ac:dyDescent="0.2">
      <c r="B42" s="1" t="s">
        <v>94</v>
      </c>
      <c r="C42" s="1" t="s">
        <v>118</v>
      </c>
      <c r="D42" s="1" t="s">
        <v>88</v>
      </c>
      <c r="E42" s="1">
        <v>40</v>
      </c>
      <c r="F42" s="19">
        <v>18</v>
      </c>
      <c r="G42" s="19">
        <v>19</v>
      </c>
      <c r="H42" s="19">
        <v>29</v>
      </c>
      <c r="I42" s="19">
        <v>19</v>
      </c>
      <c r="J42" s="19">
        <v>26</v>
      </c>
      <c r="K42" s="1">
        <f t="shared" si="0"/>
        <v>18</v>
      </c>
    </row>
    <row r="43" spans="2:11" x14ac:dyDescent="0.2">
      <c r="B43" s="1" t="s">
        <v>95</v>
      </c>
      <c r="C43" s="1" t="s">
        <v>119</v>
      </c>
      <c r="D43" s="1" t="s">
        <v>88</v>
      </c>
      <c r="E43" s="1">
        <v>40</v>
      </c>
      <c r="F43" s="19">
        <v>15</v>
      </c>
      <c r="G43" s="19">
        <v>16</v>
      </c>
      <c r="H43" s="19">
        <v>19</v>
      </c>
      <c r="I43" s="19">
        <v>24</v>
      </c>
      <c r="J43" s="19">
        <v>28</v>
      </c>
      <c r="K43" s="1">
        <f t="shared" si="0"/>
        <v>15</v>
      </c>
    </row>
    <row r="44" spans="2:11" x14ac:dyDescent="0.2">
      <c r="B44" s="1" t="s">
        <v>94</v>
      </c>
      <c r="C44" s="1" t="s">
        <v>120</v>
      </c>
      <c r="D44" s="1" t="s">
        <v>88</v>
      </c>
      <c r="E44" s="1">
        <v>40</v>
      </c>
      <c r="F44" s="19">
        <v>20</v>
      </c>
      <c r="G44" s="19">
        <v>15</v>
      </c>
      <c r="H44" s="19">
        <v>17</v>
      </c>
      <c r="I44" s="19">
        <v>20</v>
      </c>
      <c r="J44" s="19">
        <v>15</v>
      </c>
      <c r="K44" s="1">
        <f t="shared" si="0"/>
        <v>15</v>
      </c>
    </row>
    <row r="45" spans="2:11" x14ac:dyDescent="0.2">
      <c r="B45" s="1" t="s">
        <v>96</v>
      </c>
      <c r="C45" s="1" t="s">
        <v>121</v>
      </c>
      <c r="D45" s="1" t="s">
        <v>88</v>
      </c>
      <c r="E45" s="1">
        <v>40</v>
      </c>
      <c r="F45" s="19">
        <v>24</v>
      </c>
      <c r="G45" s="19">
        <v>30</v>
      </c>
      <c r="H45" s="19">
        <v>30</v>
      </c>
      <c r="I45" s="19">
        <v>30</v>
      </c>
      <c r="J45" s="19">
        <v>23</v>
      </c>
      <c r="K45" s="1">
        <f t="shared" si="0"/>
        <v>23</v>
      </c>
    </row>
    <row r="46" spans="2:11" x14ac:dyDescent="0.2">
      <c r="B46" s="1" t="s">
        <v>97</v>
      </c>
      <c r="C46" s="1" t="s">
        <v>122</v>
      </c>
      <c r="D46" s="1" t="s">
        <v>88</v>
      </c>
      <c r="E46" s="1">
        <v>40</v>
      </c>
      <c r="F46" s="19">
        <v>16</v>
      </c>
      <c r="G46" s="19">
        <v>17</v>
      </c>
      <c r="H46" s="19">
        <v>17</v>
      </c>
      <c r="I46" s="19">
        <v>29</v>
      </c>
      <c r="J46" s="19">
        <v>28</v>
      </c>
      <c r="K46" s="1">
        <f t="shared" si="0"/>
        <v>16</v>
      </c>
    </row>
    <row r="47" spans="2:11" x14ac:dyDescent="0.2">
      <c r="B47" s="1" t="s">
        <v>98</v>
      </c>
      <c r="C47" s="1" t="s">
        <v>123</v>
      </c>
      <c r="D47" s="1" t="s">
        <v>88</v>
      </c>
      <c r="E47" s="1">
        <v>40</v>
      </c>
      <c r="F47" s="19">
        <v>16</v>
      </c>
      <c r="G47" s="19">
        <v>18</v>
      </c>
      <c r="H47" s="19">
        <v>22</v>
      </c>
      <c r="I47" s="19">
        <v>20</v>
      </c>
      <c r="J47" s="19">
        <v>16</v>
      </c>
      <c r="K47" s="1">
        <f t="shared" si="0"/>
        <v>16</v>
      </c>
    </row>
    <row r="48" spans="2:11" x14ac:dyDescent="0.2">
      <c r="B48" s="1" t="s">
        <v>97</v>
      </c>
      <c r="C48" s="1" t="s">
        <v>124</v>
      </c>
      <c r="D48" s="1" t="s">
        <v>88</v>
      </c>
      <c r="E48" s="1">
        <v>40</v>
      </c>
      <c r="F48" s="19">
        <v>28</v>
      </c>
      <c r="G48" s="19">
        <v>20</v>
      </c>
      <c r="H48" s="19">
        <v>16</v>
      </c>
      <c r="I48" s="19">
        <v>25</v>
      </c>
      <c r="J48" s="19">
        <v>22</v>
      </c>
      <c r="K48" s="1">
        <f t="shared" si="0"/>
        <v>16</v>
      </c>
    </row>
    <row r="49" spans="2:11" x14ac:dyDescent="0.2">
      <c r="B49" s="1" t="s">
        <v>99</v>
      </c>
      <c r="C49" s="1" t="s">
        <v>125</v>
      </c>
      <c r="D49" s="1" t="s">
        <v>88</v>
      </c>
      <c r="E49" s="1">
        <v>40</v>
      </c>
      <c r="F49" s="19">
        <v>20</v>
      </c>
      <c r="G49" s="19">
        <v>25</v>
      </c>
      <c r="H49" s="19">
        <v>30</v>
      </c>
      <c r="I49" s="19">
        <v>29</v>
      </c>
      <c r="J49" s="19">
        <v>21</v>
      </c>
      <c r="K49" s="1">
        <f t="shared" si="0"/>
        <v>20</v>
      </c>
    </row>
    <row r="50" spans="2:11" x14ac:dyDescent="0.2">
      <c r="B50" s="1" t="s">
        <v>100</v>
      </c>
      <c r="C50" s="1" t="s">
        <v>126</v>
      </c>
      <c r="D50" s="1" t="s">
        <v>88</v>
      </c>
      <c r="E50" s="1">
        <v>40</v>
      </c>
      <c r="F50" s="19">
        <v>19</v>
      </c>
      <c r="G50" s="19">
        <v>21</v>
      </c>
      <c r="H50" s="19">
        <v>16</v>
      </c>
      <c r="I50" s="19">
        <v>19</v>
      </c>
      <c r="J50" s="19">
        <v>19</v>
      </c>
      <c r="K50" s="1">
        <f t="shared" si="0"/>
        <v>16</v>
      </c>
    </row>
    <row r="51" spans="2:11" x14ac:dyDescent="0.2">
      <c r="B51" s="1" t="s">
        <v>101</v>
      </c>
      <c r="C51" s="1" t="s">
        <v>127</v>
      </c>
      <c r="D51" s="1" t="s">
        <v>88</v>
      </c>
      <c r="E51" s="1">
        <v>40</v>
      </c>
      <c r="F51" s="19">
        <v>23</v>
      </c>
      <c r="G51" s="19">
        <v>24</v>
      </c>
      <c r="H51" s="19">
        <v>15</v>
      </c>
      <c r="I51" s="19">
        <v>21</v>
      </c>
      <c r="J51" s="19">
        <v>27</v>
      </c>
      <c r="K51" s="1">
        <f t="shared" si="0"/>
        <v>15</v>
      </c>
    </row>
    <row r="52" spans="2:11" x14ac:dyDescent="0.2">
      <c r="B52" s="1" t="s">
        <v>102</v>
      </c>
      <c r="C52" s="1" t="s">
        <v>128</v>
      </c>
      <c r="D52" s="1" t="s">
        <v>88</v>
      </c>
      <c r="E52" s="1">
        <v>40</v>
      </c>
      <c r="F52" s="19">
        <v>24</v>
      </c>
      <c r="G52" s="19">
        <v>23</v>
      </c>
      <c r="H52" s="19">
        <v>26</v>
      </c>
      <c r="I52" s="19">
        <v>25</v>
      </c>
      <c r="J52" s="19">
        <v>27</v>
      </c>
      <c r="K52" s="1">
        <f t="shared" si="0"/>
        <v>23</v>
      </c>
    </row>
    <row r="53" spans="2:11" x14ac:dyDescent="0.2">
      <c r="B53" s="1" t="s">
        <v>103</v>
      </c>
      <c r="C53" s="1" t="s">
        <v>129</v>
      </c>
      <c r="D53" s="1" t="s">
        <v>88</v>
      </c>
      <c r="E53" s="1">
        <v>40</v>
      </c>
      <c r="F53" s="19">
        <v>17</v>
      </c>
      <c r="G53" s="19">
        <v>28</v>
      </c>
      <c r="H53" s="19">
        <v>26</v>
      </c>
      <c r="I53" s="19">
        <v>24</v>
      </c>
      <c r="J53" s="19">
        <v>21</v>
      </c>
      <c r="K53" s="1">
        <f t="shared" si="0"/>
        <v>17</v>
      </c>
    </row>
    <row r="54" spans="2:11" x14ac:dyDescent="0.2">
      <c r="B54" s="1" t="s">
        <v>104</v>
      </c>
      <c r="C54" s="1" t="s">
        <v>130</v>
      </c>
      <c r="D54" s="1" t="s">
        <v>88</v>
      </c>
      <c r="E54" s="1">
        <v>40</v>
      </c>
      <c r="F54" s="19">
        <v>20</v>
      </c>
      <c r="G54" s="19">
        <v>17</v>
      </c>
      <c r="H54" s="19">
        <v>21</v>
      </c>
      <c r="I54" s="19">
        <v>30</v>
      </c>
      <c r="J54" s="19">
        <v>30</v>
      </c>
      <c r="K54" s="1">
        <f t="shared" si="0"/>
        <v>17</v>
      </c>
    </row>
    <row r="55" spans="2:11" x14ac:dyDescent="0.2">
      <c r="B55" s="1" t="s">
        <v>105</v>
      </c>
      <c r="C55" s="1" t="s">
        <v>131</v>
      </c>
      <c r="D55" s="1" t="s">
        <v>88</v>
      </c>
      <c r="E55" s="1">
        <v>40</v>
      </c>
      <c r="F55" s="19">
        <v>30</v>
      </c>
      <c r="G55" s="19">
        <v>29</v>
      </c>
      <c r="H55" s="19">
        <v>22</v>
      </c>
      <c r="I55" s="19">
        <v>29</v>
      </c>
      <c r="J55" s="19">
        <v>30</v>
      </c>
      <c r="K55" s="1">
        <f t="shared" si="0"/>
        <v>22</v>
      </c>
    </row>
    <row r="56" spans="2:11" x14ac:dyDescent="0.2">
      <c r="B56" s="1" t="s">
        <v>106</v>
      </c>
      <c r="C56" s="1" t="s">
        <v>132</v>
      </c>
      <c r="D56" s="1" t="s">
        <v>88</v>
      </c>
      <c r="E56" s="1">
        <v>40</v>
      </c>
      <c r="F56" s="19">
        <v>21</v>
      </c>
      <c r="G56" s="19">
        <v>24</v>
      </c>
      <c r="H56" s="19">
        <v>27</v>
      </c>
      <c r="I56" s="19">
        <v>23</v>
      </c>
      <c r="J56" s="19">
        <v>15</v>
      </c>
      <c r="K56" s="1">
        <f t="shared" si="0"/>
        <v>15</v>
      </c>
    </row>
    <row r="57" spans="2:11" x14ac:dyDescent="0.2">
      <c r="B57" s="1" t="s">
        <v>107</v>
      </c>
      <c r="C57" s="1" t="s">
        <v>133</v>
      </c>
      <c r="D57" s="1" t="s">
        <v>88</v>
      </c>
      <c r="E57" s="1">
        <v>40</v>
      </c>
      <c r="F57" s="19">
        <v>24</v>
      </c>
      <c r="G57" s="19">
        <v>25</v>
      </c>
      <c r="H57" s="19">
        <v>26</v>
      </c>
      <c r="I57" s="19">
        <v>16</v>
      </c>
      <c r="J57" s="19">
        <v>17</v>
      </c>
      <c r="K57" s="1">
        <f t="shared" si="0"/>
        <v>16</v>
      </c>
    </row>
    <row r="58" spans="2:11" x14ac:dyDescent="0.2">
      <c r="B58" s="1" t="s">
        <v>108</v>
      </c>
      <c r="C58" s="1" t="s">
        <v>134</v>
      </c>
      <c r="D58" s="1" t="s">
        <v>88</v>
      </c>
      <c r="E58" s="1">
        <v>40</v>
      </c>
      <c r="F58" s="19">
        <v>22</v>
      </c>
      <c r="G58" s="19">
        <v>26</v>
      </c>
      <c r="H58" s="19">
        <v>30</v>
      </c>
      <c r="I58" s="19">
        <v>20</v>
      </c>
      <c r="J58" s="19">
        <v>17</v>
      </c>
      <c r="K58" s="1">
        <f t="shared" si="0"/>
        <v>17</v>
      </c>
    </row>
    <row r="59" spans="2:11" x14ac:dyDescent="0.2">
      <c r="B59" s="1" t="s">
        <v>109</v>
      </c>
      <c r="C59" s="1" t="s">
        <v>135</v>
      </c>
      <c r="D59" s="1" t="s">
        <v>88</v>
      </c>
      <c r="E59" s="1">
        <v>40</v>
      </c>
      <c r="F59" s="19">
        <v>28</v>
      </c>
      <c r="G59" s="19">
        <v>17</v>
      </c>
      <c r="H59" s="19">
        <v>22</v>
      </c>
      <c r="I59" s="19">
        <v>16</v>
      </c>
      <c r="J59" s="19">
        <v>27</v>
      </c>
      <c r="K59" s="1">
        <f t="shared" si="0"/>
        <v>16</v>
      </c>
    </row>
    <row r="60" spans="2:11" x14ac:dyDescent="0.2">
      <c r="B60" s="1" t="s">
        <v>110</v>
      </c>
      <c r="C60" s="1" t="s">
        <v>136</v>
      </c>
      <c r="D60" s="1" t="s">
        <v>88</v>
      </c>
      <c r="E60" s="1">
        <v>40</v>
      </c>
      <c r="F60" s="19">
        <v>25</v>
      </c>
      <c r="G60" s="19">
        <v>20</v>
      </c>
      <c r="H60" s="19">
        <v>15</v>
      </c>
      <c r="I60" s="19">
        <v>15</v>
      </c>
      <c r="J60" s="19">
        <v>29</v>
      </c>
      <c r="K60" s="1">
        <f t="shared" si="0"/>
        <v>15</v>
      </c>
    </row>
    <row r="61" spans="2:11" x14ac:dyDescent="0.2">
      <c r="B61" s="1" t="s">
        <v>111</v>
      </c>
      <c r="C61" s="1" t="s">
        <v>137</v>
      </c>
      <c r="D61" s="1" t="s">
        <v>88</v>
      </c>
      <c r="E61" s="1">
        <v>40</v>
      </c>
      <c r="F61" s="19">
        <v>19</v>
      </c>
      <c r="G61" s="19">
        <v>16</v>
      </c>
      <c r="H61" s="19">
        <v>15</v>
      </c>
      <c r="I61" s="19">
        <v>16</v>
      </c>
      <c r="J61" s="19">
        <v>21</v>
      </c>
      <c r="K61" s="1">
        <f t="shared" si="0"/>
        <v>15</v>
      </c>
    </row>
    <row r="62" spans="2:11" x14ac:dyDescent="0.2">
      <c r="B62" s="1" t="s">
        <v>107</v>
      </c>
      <c r="C62" s="1" t="s">
        <v>138</v>
      </c>
      <c r="D62" s="1" t="s">
        <v>88</v>
      </c>
      <c r="E62" s="1">
        <v>40</v>
      </c>
      <c r="F62" s="19">
        <v>30</v>
      </c>
      <c r="G62" s="19">
        <v>28</v>
      </c>
      <c r="H62" s="19">
        <v>27</v>
      </c>
      <c r="I62" s="19">
        <v>20</v>
      </c>
      <c r="J62" s="19">
        <v>23</v>
      </c>
      <c r="K62" s="1">
        <f t="shared" si="0"/>
        <v>20</v>
      </c>
    </row>
    <row r="63" spans="2:11" x14ac:dyDescent="0.2">
      <c r="B63" s="1" t="s">
        <v>112</v>
      </c>
      <c r="C63" s="1" t="s">
        <v>139</v>
      </c>
      <c r="D63" s="1" t="s">
        <v>88</v>
      </c>
      <c r="E63" s="1">
        <v>40</v>
      </c>
      <c r="F63" s="19">
        <v>22</v>
      </c>
      <c r="G63" s="19">
        <v>20</v>
      </c>
      <c r="H63" s="19">
        <v>19</v>
      </c>
      <c r="I63" s="19">
        <v>29</v>
      </c>
      <c r="J63" s="19">
        <v>25</v>
      </c>
      <c r="K63" s="1">
        <f t="shared" si="0"/>
        <v>19</v>
      </c>
    </row>
    <row r="64" spans="2:11" x14ac:dyDescent="0.2">
      <c r="B64" s="1" t="s">
        <v>104</v>
      </c>
      <c r="C64" s="1" t="s">
        <v>140</v>
      </c>
      <c r="D64" s="1" t="s">
        <v>88</v>
      </c>
      <c r="E64" s="1">
        <v>40</v>
      </c>
      <c r="F64" s="19">
        <v>15</v>
      </c>
      <c r="G64" s="19">
        <v>17</v>
      </c>
      <c r="H64" s="19">
        <v>19</v>
      </c>
      <c r="I64" s="19">
        <v>19</v>
      </c>
      <c r="J64" s="19">
        <v>26</v>
      </c>
      <c r="K64" s="1">
        <f t="shared" si="0"/>
        <v>15</v>
      </c>
    </row>
    <row r="65" spans="2:11" x14ac:dyDescent="0.2">
      <c r="B65" s="1" t="s">
        <v>104</v>
      </c>
      <c r="C65" s="1" t="s">
        <v>141</v>
      </c>
      <c r="D65" s="1" t="s">
        <v>88</v>
      </c>
      <c r="E65" s="1">
        <v>40</v>
      </c>
      <c r="F65" s="19">
        <v>25</v>
      </c>
      <c r="G65" s="19">
        <v>24</v>
      </c>
      <c r="H65" s="19">
        <v>19</v>
      </c>
      <c r="I65" s="19">
        <v>20</v>
      </c>
      <c r="J65" s="19">
        <v>30</v>
      </c>
      <c r="K65" s="1">
        <f t="shared" si="0"/>
        <v>19</v>
      </c>
    </row>
    <row r="66" spans="2:11" x14ac:dyDescent="0.2">
      <c r="B66" s="1" t="s">
        <v>113</v>
      </c>
      <c r="C66" s="1" t="s">
        <v>142</v>
      </c>
      <c r="D66" s="1" t="s">
        <v>88</v>
      </c>
      <c r="E66" s="1">
        <v>40</v>
      </c>
      <c r="F66" s="19">
        <v>29</v>
      </c>
      <c r="G66" s="19">
        <v>27</v>
      </c>
      <c r="H66" s="19">
        <v>23</v>
      </c>
      <c r="I66" s="19">
        <v>19</v>
      </c>
      <c r="J66" s="19">
        <v>16</v>
      </c>
      <c r="K66" s="1">
        <f t="shared" si="0"/>
        <v>16</v>
      </c>
    </row>
    <row r="67" spans="2:11" x14ac:dyDescent="0.2">
      <c r="B67" s="1" t="s">
        <v>114</v>
      </c>
      <c r="C67" s="1" t="s">
        <v>143</v>
      </c>
      <c r="D67" s="1" t="s">
        <v>88</v>
      </c>
      <c r="E67" s="1">
        <v>40</v>
      </c>
      <c r="F67" s="19">
        <v>27</v>
      </c>
      <c r="G67" s="19">
        <v>20</v>
      </c>
      <c r="H67" s="19">
        <v>18</v>
      </c>
      <c r="I67" s="19">
        <v>16</v>
      </c>
      <c r="J67" s="19">
        <v>23</v>
      </c>
      <c r="K67" s="1">
        <f t="shared" si="0"/>
        <v>16</v>
      </c>
    </row>
    <row r="68" spans="2:11" x14ac:dyDescent="0.2">
      <c r="B68" s="1" t="s">
        <v>104</v>
      </c>
      <c r="C68" s="1" t="s">
        <v>144</v>
      </c>
      <c r="D68" s="1" t="s">
        <v>88</v>
      </c>
      <c r="E68" s="1">
        <v>40</v>
      </c>
      <c r="F68" s="19">
        <v>16</v>
      </c>
      <c r="G68" s="19">
        <v>29</v>
      </c>
      <c r="H68" s="19">
        <v>17</v>
      </c>
      <c r="I68" s="19">
        <v>22</v>
      </c>
      <c r="J68" s="19">
        <v>19</v>
      </c>
      <c r="K68" s="1">
        <f t="shared" ref="K68:K131" si="1">MIN(F68:J68)</f>
        <v>16</v>
      </c>
    </row>
    <row r="69" spans="2:11" x14ac:dyDescent="0.2">
      <c r="B69" s="1" t="s">
        <v>114</v>
      </c>
      <c r="C69" s="1" t="s">
        <v>145</v>
      </c>
      <c r="D69" s="1" t="s">
        <v>88</v>
      </c>
      <c r="E69" s="1">
        <v>40</v>
      </c>
      <c r="F69" s="19">
        <v>18</v>
      </c>
      <c r="G69" s="19">
        <v>23</v>
      </c>
      <c r="H69" s="19">
        <v>17</v>
      </c>
      <c r="I69" s="19">
        <v>18</v>
      </c>
      <c r="J69" s="19">
        <v>30</v>
      </c>
      <c r="K69" s="1">
        <f t="shared" si="1"/>
        <v>17</v>
      </c>
    </row>
    <row r="70" spans="2:11" x14ac:dyDescent="0.2">
      <c r="B70" s="1" t="s">
        <v>115</v>
      </c>
      <c r="C70" s="1" t="s">
        <v>146</v>
      </c>
      <c r="D70" s="1" t="s">
        <v>88</v>
      </c>
      <c r="E70" s="1">
        <v>40</v>
      </c>
      <c r="F70" s="19">
        <v>19</v>
      </c>
      <c r="G70" s="19">
        <v>22</v>
      </c>
      <c r="H70" s="19">
        <v>21</v>
      </c>
      <c r="I70" s="19">
        <v>19</v>
      </c>
      <c r="J70" s="19">
        <v>16</v>
      </c>
      <c r="K70" s="1">
        <f t="shared" si="1"/>
        <v>16</v>
      </c>
    </row>
    <row r="71" spans="2:11" x14ac:dyDescent="0.2">
      <c r="B71" s="1" t="s">
        <v>103</v>
      </c>
      <c r="C71" s="1" t="s">
        <v>147</v>
      </c>
      <c r="D71" s="1" t="s">
        <v>88</v>
      </c>
      <c r="E71" s="1">
        <v>40</v>
      </c>
      <c r="F71" s="19">
        <v>21</v>
      </c>
      <c r="G71" s="19">
        <v>18</v>
      </c>
      <c r="H71" s="19">
        <v>16</v>
      </c>
      <c r="I71" s="19">
        <v>26</v>
      </c>
      <c r="J71" s="19">
        <v>22</v>
      </c>
      <c r="K71" s="1">
        <f t="shared" si="1"/>
        <v>16</v>
      </c>
    </row>
    <row r="72" spans="2:11" x14ac:dyDescent="0.2">
      <c r="B72" s="1" t="s">
        <v>94</v>
      </c>
      <c r="C72" s="1" t="s">
        <v>148</v>
      </c>
      <c r="D72" s="1" t="s">
        <v>88</v>
      </c>
      <c r="E72" s="1">
        <v>40</v>
      </c>
      <c r="F72" s="19">
        <v>18</v>
      </c>
      <c r="G72" s="19">
        <v>20</v>
      </c>
      <c r="H72" s="19">
        <v>28</v>
      </c>
      <c r="I72" s="19">
        <v>19</v>
      </c>
      <c r="J72" s="19">
        <v>17</v>
      </c>
      <c r="K72" s="1">
        <f t="shared" si="1"/>
        <v>17</v>
      </c>
    </row>
    <row r="73" spans="2:11" x14ac:dyDescent="0.2">
      <c r="B73" s="1" t="s">
        <v>93</v>
      </c>
      <c r="C73" s="1" t="s">
        <v>149</v>
      </c>
      <c r="D73" s="1" t="s">
        <v>88</v>
      </c>
      <c r="E73" s="1">
        <v>40</v>
      </c>
      <c r="F73" s="19">
        <v>20</v>
      </c>
      <c r="G73" s="19">
        <v>30</v>
      </c>
      <c r="H73" s="19">
        <v>27</v>
      </c>
      <c r="I73" s="19">
        <v>15</v>
      </c>
      <c r="J73" s="19">
        <v>15</v>
      </c>
      <c r="K73" s="1">
        <f t="shared" si="1"/>
        <v>15</v>
      </c>
    </row>
    <row r="74" spans="2:11" x14ac:dyDescent="0.2">
      <c r="B74" s="1" t="s">
        <v>116</v>
      </c>
      <c r="C74" s="1" t="s">
        <v>150</v>
      </c>
      <c r="D74" s="1" t="s">
        <v>88</v>
      </c>
      <c r="E74" s="1">
        <v>40</v>
      </c>
      <c r="F74" s="19">
        <v>30</v>
      </c>
      <c r="G74" s="19">
        <v>22</v>
      </c>
      <c r="H74" s="19">
        <v>25</v>
      </c>
      <c r="I74" s="19">
        <v>18</v>
      </c>
      <c r="J74" s="19">
        <v>26</v>
      </c>
      <c r="K74" s="1">
        <f t="shared" si="1"/>
        <v>18</v>
      </c>
    </row>
    <row r="75" spans="2:11" x14ac:dyDescent="0.2">
      <c r="B75" s="1" t="s">
        <v>106</v>
      </c>
      <c r="C75" s="1" t="s">
        <v>151</v>
      </c>
      <c r="D75" s="1" t="s">
        <v>88</v>
      </c>
      <c r="E75" s="1">
        <v>40</v>
      </c>
      <c r="F75" s="19">
        <v>28</v>
      </c>
      <c r="G75" s="19">
        <v>24</v>
      </c>
      <c r="H75" s="19">
        <v>16</v>
      </c>
      <c r="I75" s="19">
        <v>28</v>
      </c>
      <c r="J75" s="19">
        <v>23</v>
      </c>
      <c r="K75" s="1">
        <f t="shared" si="1"/>
        <v>16</v>
      </c>
    </row>
    <row r="76" spans="2:11" x14ac:dyDescent="0.2">
      <c r="B76" s="1" t="s">
        <v>100</v>
      </c>
      <c r="C76" s="1" t="s">
        <v>152</v>
      </c>
      <c r="D76" s="1" t="s">
        <v>88</v>
      </c>
      <c r="E76" s="1">
        <v>40</v>
      </c>
      <c r="F76" s="19">
        <v>24</v>
      </c>
      <c r="G76" s="19">
        <v>25</v>
      </c>
      <c r="H76" s="19">
        <v>23</v>
      </c>
      <c r="I76" s="19">
        <v>15</v>
      </c>
      <c r="J76" s="19">
        <v>18</v>
      </c>
      <c r="K76" s="1">
        <f t="shared" si="1"/>
        <v>15</v>
      </c>
    </row>
    <row r="77" spans="2:11" x14ac:dyDescent="0.2">
      <c r="B77" s="1" t="s">
        <v>94</v>
      </c>
      <c r="C77" s="1" t="s">
        <v>153</v>
      </c>
      <c r="D77" s="1" t="s">
        <v>88</v>
      </c>
      <c r="E77" s="1">
        <v>40</v>
      </c>
      <c r="F77" s="19">
        <v>23</v>
      </c>
      <c r="G77" s="19">
        <v>21</v>
      </c>
      <c r="H77" s="19">
        <v>25</v>
      </c>
      <c r="I77" s="19">
        <v>16</v>
      </c>
      <c r="J77" s="19">
        <v>25</v>
      </c>
      <c r="K77" s="1">
        <f t="shared" si="1"/>
        <v>16</v>
      </c>
    </row>
    <row r="78" spans="2:11" x14ac:dyDescent="0.2">
      <c r="B78" s="1" t="s">
        <v>93</v>
      </c>
      <c r="C78" s="1" t="s">
        <v>154</v>
      </c>
      <c r="D78" s="1" t="s">
        <v>88</v>
      </c>
      <c r="E78" s="1">
        <v>40</v>
      </c>
      <c r="F78" s="19">
        <v>30</v>
      </c>
      <c r="G78" s="19">
        <v>19</v>
      </c>
      <c r="H78" s="19">
        <v>27</v>
      </c>
      <c r="I78" s="19">
        <v>18</v>
      </c>
      <c r="J78" s="19">
        <v>28</v>
      </c>
      <c r="K78" s="1">
        <f t="shared" si="1"/>
        <v>18</v>
      </c>
    </row>
    <row r="79" spans="2:11" x14ac:dyDescent="0.2">
      <c r="B79" s="1" t="s">
        <v>93</v>
      </c>
      <c r="C79" s="1" t="s">
        <v>117</v>
      </c>
      <c r="D79" s="1" t="s">
        <v>89</v>
      </c>
      <c r="E79" s="1">
        <v>20</v>
      </c>
      <c r="F79" s="19">
        <v>30</v>
      </c>
      <c r="G79" s="19">
        <v>18</v>
      </c>
      <c r="H79" s="19">
        <v>28</v>
      </c>
      <c r="I79" s="19">
        <v>21</v>
      </c>
      <c r="J79" s="19">
        <v>20</v>
      </c>
      <c r="K79" s="1">
        <f t="shared" si="1"/>
        <v>18</v>
      </c>
    </row>
    <row r="80" spans="2:11" x14ac:dyDescent="0.2">
      <c r="B80" s="1" t="s">
        <v>94</v>
      </c>
      <c r="C80" s="1" t="s">
        <v>118</v>
      </c>
      <c r="D80" s="1" t="s">
        <v>89</v>
      </c>
      <c r="E80" s="1">
        <v>20</v>
      </c>
      <c r="F80" s="19">
        <v>15</v>
      </c>
      <c r="G80" s="19">
        <v>20</v>
      </c>
      <c r="H80" s="19">
        <v>18</v>
      </c>
      <c r="I80" s="19">
        <v>25</v>
      </c>
      <c r="J80" s="19">
        <v>15</v>
      </c>
      <c r="K80" s="1">
        <f t="shared" si="1"/>
        <v>15</v>
      </c>
    </row>
    <row r="81" spans="2:11" x14ac:dyDescent="0.2">
      <c r="B81" s="1" t="s">
        <v>95</v>
      </c>
      <c r="C81" s="1" t="s">
        <v>119</v>
      </c>
      <c r="D81" s="1" t="s">
        <v>89</v>
      </c>
      <c r="E81" s="1">
        <v>20</v>
      </c>
      <c r="F81" s="19">
        <v>25</v>
      </c>
      <c r="G81" s="19">
        <v>24</v>
      </c>
      <c r="H81" s="19">
        <v>27</v>
      </c>
      <c r="I81" s="19">
        <v>24</v>
      </c>
      <c r="J81" s="19">
        <v>24</v>
      </c>
      <c r="K81" s="1">
        <f t="shared" si="1"/>
        <v>24</v>
      </c>
    </row>
    <row r="82" spans="2:11" x14ac:dyDescent="0.2">
      <c r="B82" s="1" t="s">
        <v>94</v>
      </c>
      <c r="C82" s="1" t="s">
        <v>120</v>
      </c>
      <c r="D82" s="1" t="s">
        <v>89</v>
      </c>
      <c r="E82" s="1">
        <v>20</v>
      </c>
      <c r="F82" s="19">
        <v>22</v>
      </c>
      <c r="G82" s="19">
        <v>21</v>
      </c>
      <c r="H82" s="19">
        <v>20</v>
      </c>
      <c r="I82" s="19">
        <v>18</v>
      </c>
      <c r="J82" s="19">
        <v>16</v>
      </c>
      <c r="K82" s="1">
        <f t="shared" si="1"/>
        <v>16</v>
      </c>
    </row>
    <row r="83" spans="2:11" x14ac:dyDescent="0.2">
      <c r="B83" s="1" t="s">
        <v>96</v>
      </c>
      <c r="C83" s="1" t="s">
        <v>121</v>
      </c>
      <c r="D83" s="1" t="s">
        <v>89</v>
      </c>
      <c r="E83" s="1">
        <v>20</v>
      </c>
      <c r="F83" s="19">
        <v>15</v>
      </c>
      <c r="G83" s="19">
        <v>19</v>
      </c>
      <c r="H83" s="19">
        <v>29</v>
      </c>
      <c r="I83" s="19">
        <v>15</v>
      </c>
      <c r="J83" s="19">
        <v>24</v>
      </c>
      <c r="K83" s="1">
        <f t="shared" si="1"/>
        <v>15</v>
      </c>
    </row>
    <row r="84" spans="2:11" x14ac:dyDescent="0.2">
      <c r="B84" s="1" t="s">
        <v>97</v>
      </c>
      <c r="C84" s="1" t="s">
        <v>122</v>
      </c>
      <c r="D84" s="1" t="s">
        <v>89</v>
      </c>
      <c r="E84" s="1">
        <v>20</v>
      </c>
      <c r="F84" s="19">
        <v>29</v>
      </c>
      <c r="G84" s="19">
        <v>18</v>
      </c>
      <c r="H84" s="19">
        <v>26</v>
      </c>
      <c r="I84" s="19">
        <v>26</v>
      </c>
      <c r="J84" s="19">
        <v>21</v>
      </c>
      <c r="K84" s="1">
        <f t="shared" si="1"/>
        <v>18</v>
      </c>
    </row>
    <row r="85" spans="2:11" x14ac:dyDescent="0.2">
      <c r="B85" s="1" t="s">
        <v>98</v>
      </c>
      <c r="C85" s="1" t="s">
        <v>123</v>
      </c>
      <c r="D85" s="1" t="s">
        <v>89</v>
      </c>
      <c r="E85" s="1">
        <v>20</v>
      </c>
      <c r="F85" s="19">
        <v>17</v>
      </c>
      <c r="G85" s="19">
        <v>20</v>
      </c>
      <c r="H85" s="19">
        <v>22</v>
      </c>
      <c r="I85" s="19">
        <v>25</v>
      </c>
      <c r="J85" s="19">
        <v>23</v>
      </c>
      <c r="K85" s="1">
        <f t="shared" si="1"/>
        <v>17</v>
      </c>
    </row>
    <row r="86" spans="2:11" x14ac:dyDescent="0.2">
      <c r="B86" s="1" t="s">
        <v>97</v>
      </c>
      <c r="C86" s="1" t="s">
        <v>124</v>
      </c>
      <c r="D86" s="1" t="s">
        <v>89</v>
      </c>
      <c r="E86" s="1">
        <v>20</v>
      </c>
      <c r="F86" s="19">
        <v>21</v>
      </c>
      <c r="G86" s="19">
        <v>21</v>
      </c>
      <c r="H86" s="19">
        <v>24</v>
      </c>
      <c r="I86" s="19">
        <v>20</v>
      </c>
      <c r="J86" s="19">
        <v>15</v>
      </c>
      <c r="K86" s="1">
        <f t="shared" si="1"/>
        <v>15</v>
      </c>
    </row>
    <row r="87" spans="2:11" x14ac:dyDescent="0.2">
      <c r="B87" s="1" t="s">
        <v>99</v>
      </c>
      <c r="C87" s="1" t="s">
        <v>125</v>
      </c>
      <c r="D87" s="1" t="s">
        <v>89</v>
      </c>
      <c r="E87" s="1">
        <v>20</v>
      </c>
      <c r="F87" s="19">
        <v>15</v>
      </c>
      <c r="G87" s="19">
        <v>18</v>
      </c>
      <c r="H87" s="19">
        <v>24</v>
      </c>
      <c r="I87" s="19">
        <v>18</v>
      </c>
      <c r="J87" s="19">
        <v>29</v>
      </c>
      <c r="K87" s="1">
        <f t="shared" si="1"/>
        <v>15</v>
      </c>
    </row>
    <row r="88" spans="2:11" x14ac:dyDescent="0.2">
      <c r="B88" s="1" t="s">
        <v>100</v>
      </c>
      <c r="C88" s="1" t="s">
        <v>126</v>
      </c>
      <c r="D88" s="1" t="s">
        <v>89</v>
      </c>
      <c r="E88" s="1">
        <v>20</v>
      </c>
      <c r="F88" s="19">
        <v>29</v>
      </c>
      <c r="G88" s="19">
        <v>17</v>
      </c>
      <c r="H88" s="19">
        <v>20</v>
      </c>
      <c r="I88" s="19">
        <v>30</v>
      </c>
      <c r="J88" s="19">
        <v>24</v>
      </c>
      <c r="K88" s="1">
        <f t="shared" si="1"/>
        <v>17</v>
      </c>
    </row>
    <row r="89" spans="2:11" x14ac:dyDescent="0.2">
      <c r="B89" s="1" t="s">
        <v>101</v>
      </c>
      <c r="C89" s="1" t="s">
        <v>127</v>
      </c>
      <c r="D89" s="1" t="s">
        <v>89</v>
      </c>
      <c r="E89" s="1">
        <v>20</v>
      </c>
      <c r="F89" s="19">
        <v>30</v>
      </c>
      <c r="G89" s="19">
        <v>18</v>
      </c>
      <c r="H89" s="19">
        <v>24</v>
      </c>
      <c r="I89" s="19">
        <v>16</v>
      </c>
      <c r="J89" s="19">
        <v>28</v>
      </c>
      <c r="K89" s="1">
        <f t="shared" si="1"/>
        <v>16</v>
      </c>
    </row>
    <row r="90" spans="2:11" x14ac:dyDescent="0.2">
      <c r="B90" s="1" t="s">
        <v>102</v>
      </c>
      <c r="C90" s="1" t="s">
        <v>128</v>
      </c>
      <c r="D90" s="1" t="s">
        <v>89</v>
      </c>
      <c r="E90" s="1">
        <v>20</v>
      </c>
      <c r="F90" s="19">
        <v>22</v>
      </c>
      <c r="G90" s="19">
        <v>22</v>
      </c>
      <c r="H90" s="19">
        <v>23</v>
      </c>
      <c r="I90" s="19">
        <v>22</v>
      </c>
      <c r="J90" s="19">
        <v>22</v>
      </c>
      <c r="K90" s="1">
        <f t="shared" si="1"/>
        <v>22</v>
      </c>
    </row>
    <row r="91" spans="2:11" x14ac:dyDescent="0.2">
      <c r="B91" s="1" t="s">
        <v>103</v>
      </c>
      <c r="C91" s="1" t="s">
        <v>129</v>
      </c>
      <c r="D91" s="1" t="s">
        <v>89</v>
      </c>
      <c r="E91" s="1">
        <v>20</v>
      </c>
      <c r="F91" s="19">
        <v>28</v>
      </c>
      <c r="G91" s="19">
        <v>19</v>
      </c>
      <c r="H91" s="19">
        <v>28</v>
      </c>
      <c r="I91" s="19">
        <v>23</v>
      </c>
      <c r="J91" s="19">
        <v>15</v>
      </c>
      <c r="K91" s="1">
        <f t="shared" si="1"/>
        <v>15</v>
      </c>
    </row>
    <row r="92" spans="2:11" x14ac:dyDescent="0.2">
      <c r="B92" s="1" t="s">
        <v>104</v>
      </c>
      <c r="C92" s="1" t="s">
        <v>130</v>
      </c>
      <c r="D92" s="1" t="s">
        <v>89</v>
      </c>
      <c r="E92" s="1">
        <v>20</v>
      </c>
      <c r="F92" s="19">
        <v>26</v>
      </c>
      <c r="G92" s="19">
        <v>21</v>
      </c>
      <c r="H92" s="19">
        <v>21</v>
      </c>
      <c r="I92" s="19">
        <v>19</v>
      </c>
      <c r="J92" s="19">
        <v>17</v>
      </c>
      <c r="K92" s="1">
        <f t="shared" si="1"/>
        <v>17</v>
      </c>
    </row>
    <row r="93" spans="2:11" x14ac:dyDescent="0.2">
      <c r="B93" s="1" t="s">
        <v>105</v>
      </c>
      <c r="C93" s="1" t="s">
        <v>131</v>
      </c>
      <c r="D93" s="1" t="s">
        <v>89</v>
      </c>
      <c r="E93" s="1">
        <v>20</v>
      </c>
      <c r="F93" s="19">
        <v>30</v>
      </c>
      <c r="G93" s="19">
        <v>26</v>
      </c>
      <c r="H93" s="19">
        <v>20</v>
      </c>
      <c r="I93" s="19">
        <v>24</v>
      </c>
      <c r="J93" s="19">
        <v>22</v>
      </c>
      <c r="K93" s="1">
        <f t="shared" si="1"/>
        <v>20</v>
      </c>
    </row>
    <row r="94" spans="2:11" x14ac:dyDescent="0.2">
      <c r="B94" s="1" t="s">
        <v>106</v>
      </c>
      <c r="C94" s="1" t="s">
        <v>132</v>
      </c>
      <c r="D94" s="1" t="s">
        <v>89</v>
      </c>
      <c r="E94" s="1">
        <v>20</v>
      </c>
      <c r="F94" s="19">
        <v>26</v>
      </c>
      <c r="G94" s="19">
        <v>22</v>
      </c>
      <c r="H94" s="19">
        <v>16</v>
      </c>
      <c r="I94" s="19">
        <v>19</v>
      </c>
      <c r="J94" s="19">
        <v>19</v>
      </c>
      <c r="K94" s="1">
        <f t="shared" si="1"/>
        <v>16</v>
      </c>
    </row>
    <row r="95" spans="2:11" x14ac:dyDescent="0.2">
      <c r="B95" s="1" t="s">
        <v>107</v>
      </c>
      <c r="C95" s="1" t="s">
        <v>133</v>
      </c>
      <c r="D95" s="1" t="s">
        <v>89</v>
      </c>
      <c r="E95" s="1">
        <v>20</v>
      </c>
      <c r="F95" s="19">
        <v>28</v>
      </c>
      <c r="G95" s="19">
        <v>23</v>
      </c>
      <c r="H95" s="19">
        <v>19</v>
      </c>
      <c r="I95" s="19">
        <v>28</v>
      </c>
      <c r="J95" s="19">
        <v>23</v>
      </c>
      <c r="K95" s="1">
        <f t="shared" si="1"/>
        <v>19</v>
      </c>
    </row>
    <row r="96" spans="2:11" x14ac:dyDescent="0.2">
      <c r="B96" s="1" t="s">
        <v>108</v>
      </c>
      <c r="C96" s="1" t="s">
        <v>134</v>
      </c>
      <c r="D96" s="1" t="s">
        <v>89</v>
      </c>
      <c r="E96" s="1">
        <v>20</v>
      </c>
      <c r="F96" s="19">
        <v>29</v>
      </c>
      <c r="G96" s="19">
        <v>17</v>
      </c>
      <c r="H96" s="19">
        <v>16</v>
      </c>
      <c r="I96" s="19">
        <v>20</v>
      </c>
      <c r="J96" s="19">
        <v>18</v>
      </c>
      <c r="K96" s="1">
        <f t="shared" si="1"/>
        <v>16</v>
      </c>
    </row>
    <row r="97" spans="2:11" x14ac:dyDescent="0.2">
      <c r="B97" s="1" t="s">
        <v>109</v>
      </c>
      <c r="C97" s="1" t="s">
        <v>135</v>
      </c>
      <c r="D97" s="1" t="s">
        <v>89</v>
      </c>
      <c r="E97" s="1">
        <v>20</v>
      </c>
      <c r="F97" s="19">
        <v>26</v>
      </c>
      <c r="G97" s="19">
        <v>26</v>
      </c>
      <c r="H97" s="19">
        <v>20</v>
      </c>
      <c r="I97" s="19">
        <v>15</v>
      </c>
      <c r="J97" s="19">
        <v>23</v>
      </c>
      <c r="K97" s="1">
        <f t="shared" si="1"/>
        <v>15</v>
      </c>
    </row>
    <row r="98" spans="2:11" x14ac:dyDescent="0.2">
      <c r="B98" s="1" t="s">
        <v>110</v>
      </c>
      <c r="C98" s="1" t="s">
        <v>136</v>
      </c>
      <c r="D98" s="1" t="s">
        <v>89</v>
      </c>
      <c r="E98" s="1">
        <v>20</v>
      </c>
      <c r="F98" s="19">
        <v>21</v>
      </c>
      <c r="G98" s="19">
        <v>22</v>
      </c>
      <c r="H98" s="19">
        <v>23</v>
      </c>
      <c r="I98" s="19">
        <v>15</v>
      </c>
      <c r="J98" s="19">
        <v>16</v>
      </c>
      <c r="K98" s="1">
        <f t="shared" si="1"/>
        <v>15</v>
      </c>
    </row>
    <row r="99" spans="2:11" x14ac:dyDescent="0.2">
      <c r="B99" s="1" t="s">
        <v>111</v>
      </c>
      <c r="C99" s="1" t="s">
        <v>137</v>
      </c>
      <c r="D99" s="1" t="s">
        <v>89</v>
      </c>
      <c r="E99" s="1">
        <v>20</v>
      </c>
      <c r="F99" s="19">
        <v>15</v>
      </c>
      <c r="G99" s="19">
        <v>27</v>
      </c>
      <c r="H99" s="19">
        <v>15</v>
      </c>
      <c r="I99" s="19">
        <v>19</v>
      </c>
      <c r="J99" s="19">
        <v>21</v>
      </c>
      <c r="K99" s="1">
        <f t="shared" si="1"/>
        <v>15</v>
      </c>
    </row>
    <row r="100" spans="2:11" x14ac:dyDescent="0.2">
      <c r="B100" s="1" t="s">
        <v>107</v>
      </c>
      <c r="C100" s="1" t="s">
        <v>138</v>
      </c>
      <c r="D100" s="1" t="s">
        <v>89</v>
      </c>
      <c r="E100" s="1">
        <v>20</v>
      </c>
      <c r="F100" s="19">
        <v>26</v>
      </c>
      <c r="G100" s="19">
        <v>25</v>
      </c>
      <c r="H100" s="19">
        <v>20</v>
      </c>
      <c r="I100" s="19">
        <v>21</v>
      </c>
      <c r="J100" s="19">
        <v>27</v>
      </c>
      <c r="K100" s="1">
        <f t="shared" si="1"/>
        <v>20</v>
      </c>
    </row>
    <row r="101" spans="2:11" x14ac:dyDescent="0.2">
      <c r="B101" s="1" t="s">
        <v>112</v>
      </c>
      <c r="C101" s="1" t="s">
        <v>139</v>
      </c>
      <c r="D101" s="1" t="s">
        <v>89</v>
      </c>
      <c r="E101" s="1">
        <v>20</v>
      </c>
      <c r="F101" s="19">
        <v>26</v>
      </c>
      <c r="G101" s="19">
        <v>24</v>
      </c>
      <c r="H101" s="19">
        <v>21</v>
      </c>
      <c r="I101" s="19">
        <v>16</v>
      </c>
      <c r="J101" s="19">
        <v>29</v>
      </c>
      <c r="K101" s="1">
        <f t="shared" si="1"/>
        <v>16</v>
      </c>
    </row>
    <row r="102" spans="2:11" x14ac:dyDescent="0.2">
      <c r="B102" s="1" t="s">
        <v>104</v>
      </c>
      <c r="C102" s="1" t="s">
        <v>140</v>
      </c>
      <c r="D102" s="1" t="s">
        <v>89</v>
      </c>
      <c r="E102" s="1">
        <v>20</v>
      </c>
      <c r="F102" s="19">
        <v>16</v>
      </c>
      <c r="G102" s="19">
        <v>29</v>
      </c>
      <c r="H102" s="19">
        <v>27</v>
      </c>
      <c r="I102" s="19">
        <v>25</v>
      </c>
      <c r="J102" s="19">
        <v>25</v>
      </c>
      <c r="K102" s="1">
        <f t="shared" si="1"/>
        <v>16</v>
      </c>
    </row>
    <row r="103" spans="2:11" x14ac:dyDescent="0.2">
      <c r="B103" s="1" t="s">
        <v>104</v>
      </c>
      <c r="C103" s="1" t="s">
        <v>141</v>
      </c>
      <c r="D103" s="1" t="s">
        <v>89</v>
      </c>
      <c r="E103" s="1">
        <v>20</v>
      </c>
      <c r="F103" s="19">
        <v>17</v>
      </c>
      <c r="G103" s="19">
        <v>17</v>
      </c>
      <c r="H103" s="19">
        <v>28</v>
      </c>
      <c r="I103" s="19">
        <v>21</v>
      </c>
      <c r="J103" s="19">
        <v>24</v>
      </c>
      <c r="K103" s="1">
        <f t="shared" si="1"/>
        <v>17</v>
      </c>
    </row>
    <row r="104" spans="2:11" x14ac:dyDescent="0.2">
      <c r="B104" s="1" t="s">
        <v>113</v>
      </c>
      <c r="C104" s="1" t="s">
        <v>142</v>
      </c>
      <c r="D104" s="1" t="s">
        <v>89</v>
      </c>
      <c r="E104" s="1">
        <v>20</v>
      </c>
      <c r="F104" s="19">
        <v>26</v>
      </c>
      <c r="G104" s="19">
        <v>17</v>
      </c>
      <c r="H104" s="19">
        <v>28</v>
      </c>
      <c r="I104" s="19">
        <v>21</v>
      </c>
      <c r="J104" s="19">
        <v>16</v>
      </c>
      <c r="K104" s="1">
        <f t="shared" si="1"/>
        <v>16</v>
      </c>
    </row>
    <row r="105" spans="2:11" x14ac:dyDescent="0.2">
      <c r="B105" s="1" t="s">
        <v>114</v>
      </c>
      <c r="C105" s="1" t="s">
        <v>143</v>
      </c>
      <c r="D105" s="1" t="s">
        <v>89</v>
      </c>
      <c r="E105" s="1">
        <v>20</v>
      </c>
      <c r="F105" s="19">
        <v>16</v>
      </c>
      <c r="G105" s="19">
        <v>30</v>
      </c>
      <c r="H105" s="19">
        <v>24</v>
      </c>
      <c r="I105" s="19">
        <v>24</v>
      </c>
      <c r="J105" s="19">
        <v>30</v>
      </c>
      <c r="K105" s="1">
        <f t="shared" si="1"/>
        <v>16</v>
      </c>
    </row>
    <row r="106" spans="2:11" x14ac:dyDescent="0.2">
      <c r="B106" s="1" t="s">
        <v>104</v>
      </c>
      <c r="C106" s="1" t="s">
        <v>144</v>
      </c>
      <c r="D106" s="1" t="s">
        <v>89</v>
      </c>
      <c r="E106" s="1">
        <v>20</v>
      </c>
      <c r="F106" s="19">
        <v>28</v>
      </c>
      <c r="G106" s="19">
        <v>19</v>
      </c>
      <c r="H106" s="19">
        <v>19</v>
      </c>
      <c r="I106" s="19">
        <v>21</v>
      </c>
      <c r="J106" s="19">
        <v>27</v>
      </c>
      <c r="K106" s="1">
        <f t="shared" si="1"/>
        <v>19</v>
      </c>
    </row>
    <row r="107" spans="2:11" x14ac:dyDescent="0.2">
      <c r="B107" s="1" t="s">
        <v>114</v>
      </c>
      <c r="C107" s="1" t="s">
        <v>145</v>
      </c>
      <c r="D107" s="1" t="s">
        <v>89</v>
      </c>
      <c r="E107" s="1">
        <v>20</v>
      </c>
      <c r="F107" s="19">
        <v>27</v>
      </c>
      <c r="G107" s="19">
        <v>17</v>
      </c>
      <c r="H107" s="19">
        <v>22</v>
      </c>
      <c r="I107" s="19">
        <v>21</v>
      </c>
      <c r="J107" s="19">
        <v>25</v>
      </c>
      <c r="K107" s="1">
        <f t="shared" si="1"/>
        <v>17</v>
      </c>
    </row>
    <row r="108" spans="2:11" x14ac:dyDescent="0.2">
      <c r="B108" s="1" t="s">
        <v>115</v>
      </c>
      <c r="C108" s="1" t="s">
        <v>146</v>
      </c>
      <c r="D108" s="1" t="s">
        <v>89</v>
      </c>
      <c r="E108" s="1">
        <v>20</v>
      </c>
      <c r="F108" s="19">
        <v>28</v>
      </c>
      <c r="G108" s="19">
        <v>30</v>
      </c>
      <c r="H108" s="19">
        <v>21</v>
      </c>
      <c r="I108" s="19">
        <v>18</v>
      </c>
      <c r="J108" s="19">
        <v>22</v>
      </c>
      <c r="K108" s="1">
        <f t="shared" si="1"/>
        <v>18</v>
      </c>
    </row>
    <row r="109" spans="2:11" x14ac:dyDescent="0.2">
      <c r="B109" s="1" t="s">
        <v>103</v>
      </c>
      <c r="C109" s="1" t="s">
        <v>147</v>
      </c>
      <c r="D109" s="1" t="s">
        <v>89</v>
      </c>
      <c r="E109" s="1">
        <v>20</v>
      </c>
      <c r="F109" s="19">
        <v>21</v>
      </c>
      <c r="G109" s="19">
        <v>17</v>
      </c>
      <c r="H109" s="19">
        <v>16</v>
      </c>
      <c r="I109" s="19">
        <v>15</v>
      </c>
      <c r="J109" s="19">
        <v>21</v>
      </c>
      <c r="K109" s="1">
        <f t="shared" si="1"/>
        <v>15</v>
      </c>
    </row>
    <row r="110" spans="2:11" x14ac:dyDescent="0.2">
      <c r="B110" s="1" t="s">
        <v>94</v>
      </c>
      <c r="C110" s="1" t="s">
        <v>148</v>
      </c>
      <c r="D110" s="1" t="s">
        <v>89</v>
      </c>
      <c r="E110" s="1">
        <v>20</v>
      </c>
      <c r="F110" s="19">
        <v>17</v>
      </c>
      <c r="G110" s="19">
        <v>28</v>
      </c>
      <c r="H110" s="19">
        <v>26</v>
      </c>
      <c r="I110" s="19">
        <v>25</v>
      </c>
      <c r="J110" s="19">
        <v>24</v>
      </c>
      <c r="K110" s="1">
        <f t="shared" si="1"/>
        <v>17</v>
      </c>
    </row>
    <row r="111" spans="2:11" x14ac:dyDescent="0.2">
      <c r="B111" s="1" t="s">
        <v>93</v>
      </c>
      <c r="C111" s="1" t="s">
        <v>149</v>
      </c>
      <c r="D111" s="1" t="s">
        <v>89</v>
      </c>
      <c r="E111" s="1">
        <v>20</v>
      </c>
      <c r="F111" s="19">
        <v>23</v>
      </c>
      <c r="G111" s="19">
        <v>27</v>
      </c>
      <c r="H111" s="19">
        <v>17</v>
      </c>
      <c r="I111" s="19">
        <v>23</v>
      </c>
      <c r="J111" s="19">
        <v>18</v>
      </c>
      <c r="K111" s="1">
        <f t="shared" si="1"/>
        <v>17</v>
      </c>
    </row>
    <row r="112" spans="2:11" x14ac:dyDescent="0.2">
      <c r="B112" s="1" t="s">
        <v>116</v>
      </c>
      <c r="C112" s="1" t="s">
        <v>150</v>
      </c>
      <c r="D112" s="1" t="s">
        <v>89</v>
      </c>
      <c r="E112" s="1">
        <v>20</v>
      </c>
      <c r="F112" s="19">
        <v>26</v>
      </c>
      <c r="G112" s="19">
        <v>16</v>
      </c>
      <c r="H112" s="19">
        <v>23</v>
      </c>
      <c r="I112" s="19">
        <v>26</v>
      </c>
      <c r="J112" s="19">
        <v>23</v>
      </c>
      <c r="K112" s="1">
        <f t="shared" si="1"/>
        <v>16</v>
      </c>
    </row>
    <row r="113" spans="2:11" x14ac:dyDescent="0.2">
      <c r="B113" s="1" t="s">
        <v>106</v>
      </c>
      <c r="C113" s="1" t="s">
        <v>151</v>
      </c>
      <c r="D113" s="1" t="s">
        <v>89</v>
      </c>
      <c r="E113" s="1">
        <v>20</v>
      </c>
      <c r="F113" s="19">
        <v>20</v>
      </c>
      <c r="G113" s="19">
        <v>16</v>
      </c>
      <c r="H113" s="19">
        <v>28</v>
      </c>
      <c r="I113" s="19">
        <v>18</v>
      </c>
      <c r="J113" s="19">
        <v>24</v>
      </c>
      <c r="K113" s="1">
        <f t="shared" si="1"/>
        <v>16</v>
      </c>
    </row>
    <row r="114" spans="2:11" x14ac:dyDescent="0.2">
      <c r="B114" s="1" t="s">
        <v>100</v>
      </c>
      <c r="C114" s="1" t="s">
        <v>152</v>
      </c>
      <c r="D114" s="1" t="s">
        <v>89</v>
      </c>
      <c r="E114" s="1">
        <v>20</v>
      </c>
      <c r="F114" s="19">
        <v>16</v>
      </c>
      <c r="G114" s="19">
        <v>20</v>
      </c>
      <c r="H114" s="19">
        <v>20</v>
      </c>
      <c r="I114" s="19">
        <v>19</v>
      </c>
      <c r="J114" s="19">
        <v>28</v>
      </c>
      <c r="K114" s="1">
        <f t="shared" si="1"/>
        <v>16</v>
      </c>
    </row>
    <row r="115" spans="2:11" x14ac:dyDescent="0.2">
      <c r="B115" s="1" t="s">
        <v>94</v>
      </c>
      <c r="C115" s="1" t="s">
        <v>153</v>
      </c>
      <c r="D115" s="1" t="s">
        <v>89</v>
      </c>
      <c r="E115" s="1">
        <v>20</v>
      </c>
      <c r="F115" s="19">
        <v>21</v>
      </c>
      <c r="G115" s="19">
        <v>16</v>
      </c>
      <c r="H115" s="19">
        <v>27</v>
      </c>
      <c r="I115" s="19">
        <v>28</v>
      </c>
      <c r="J115" s="19">
        <v>27</v>
      </c>
      <c r="K115" s="1">
        <f t="shared" si="1"/>
        <v>16</v>
      </c>
    </row>
    <row r="116" spans="2:11" x14ac:dyDescent="0.2">
      <c r="B116" s="1" t="s">
        <v>93</v>
      </c>
      <c r="C116" s="1" t="s">
        <v>154</v>
      </c>
      <c r="D116" s="1" t="s">
        <v>89</v>
      </c>
      <c r="E116" s="1">
        <v>20</v>
      </c>
      <c r="F116" s="19">
        <v>28</v>
      </c>
      <c r="G116" s="19">
        <v>30</v>
      </c>
      <c r="H116" s="19">
        <v>21</v>
      </c>
      <c r="I116" s="19">
        <v>16</v>
      </c>
      <c r="J116" s="19">
        <v>26</v>
      </c>
      <c r="K116" s="1">
        <f t="shared" si="1"/>
        <v>16</v>
      </c>
    </row>
    <row r="117" spans="2:11" x14ac:dyDescent="0.2">
      <c r="B117" s="1" t="s">
        <v>93</v>
      </c>
      <c r="C117" s="1" t="s">
        <v>117</v>
      </c>
      <c r="D117" s="1" t="s">
        <v>89</v>
      </c>
      <c r="E117" s="1">
        <v>40</v>
      </c>
      <c r="F117" s="19">
        <v>26</v>
      </c>
      <c r="G117" s="19">
        <v>20</v>
      </c>
      <c r="H117" s="19">
        <v>30</v>
      </c>
      <c r="I117" s="19">
        <v>23</v>
      </c>
      <c r="J117" s="19">
        <v>27</v>
      </c>
      <c r="K117" s="1">
        <f t="shared" si="1"/>
        <v>20</v>
      </c>
    </row>
    <row r="118" spans="2:11" x14ac:dyDescent="0.2">
      <c r="B118" s="1" t="s">
        <v>94</v>
      </c>
      <c r="C118" s="1" t="s">
        <v>118</v>
      </c>
      <c r="D118" s="1" t="s">
        <v>89</v>
      </c>
      <c r="E118" s="1">
        <v>40</v>
      </c>
      <c r="F118" s="19">
        <v>15</v>
      </c>
      <c r="G118" s="19">
        <v>22</v>
      </c>
      <c r="H118" s="19">
        <v>25</v>
      </c>
      <c r="I118" s="19">
        <v>17</v>
      </c>
      <c r="J118" s="19">
        <v>28</v>
      </c>
      <c r="K118" s="1">
        <f t="shared" si="1"/>
        <v>15</v>
      </c>
    </row>
    <row r="119" spans="2:11" x14ac:dyDescent="0.2">
      <c r="B119" s="1" t="s">
        <v>95</v>
      </c>
      <c r="C119" s="1" t="s">
        <v>119</v>
      </c>
      <c r="D119" s="1" t="s">
        <v>89</v>
      </c>
      <c r="E119" s="1">
        <v>40</v>
      </c>
      <c r="F119" s="19">
        <v>16</v>
      </c>
      <c r="G119" s="19">
        <v>30</v>
      </c>
      <c r="H119" s="19">
        <v>26</v>
      </c>
      <c r="I119" s="19">
        <v>23</v>
      </c>
      <c r="J119" s="19">
        <v>23</v>
      </c>
      <c r="K119" s="1">
        <f t="shared" si="1"/>
        <v>16</v>
      </c>
    </row>
    <row r="120" spans="2:11" x14ac:dyDescent="0.2">
      <c r="B120" s="1" t="s">
        <v>94</v>
      </c>
      <c r="C120" s="1" t="s">
        <v>120</v>
      </c>
      <c r="D120" s="1" t="s">
        <v>89</v>
      </c>
      <c r="E120" s="1">
        <v>40</v>
      </c>
      <c r="F120" s="19">
        <v>25</v>
      </c>
      <c r="G120" s="19">
        <v>23</v>
      </c>
      <c r="H120" s="19">
        <v>21</v>
      </c>
      <c r="I120" s="19">
        <v>22</v>
      </c>
      <c r="J120" s="19">
        <v>22</v>
      </c>
      <c r="K120" s="1">
        <f t="shared" si="1"/>
        <v>21</v>
      </c>
    </row>
    <row r="121" spans="2:11" x14ac:dyDescent="0.2">
      <c r="B121" s="1" t="s">
        <v>96</v>
      </c>
      <c r="C121" s="1" t="s">
        <v>121</v>
      </c>
      <c r="D121" s="1" t="s">
        <v>89</v>
      </c>
      <c r="E121" s="1">
        <v>40</v>
      </c>
      <c r="F121" s="19">
        <v>28</v>
      </c>
      <c r="G121" s="19">
        <v>21</v>
      </c>
      <c r="H121" s="19">
        <v>15</v>
      </c>
      <c r="I121" s="19">
        <v>27</v>
      </c>
      <c r="J121" s="19">
        <v>28</v>
      </c>
      <c r="K121" s="1">
        <f t="shared" si="1"/>
        <v>15</v>
      </c>
    </row>
    <row r="122" spans="2:11" x14ac:dyDescent="0.2">
      <c r="B122" s="1" t="s">
        <v>97</v>
      </c>
      <c r="C122" s="1" t="s">
        <v>122</v>
      </c>
      <c r="D122" s="1" t="s">
        <v>89</v>
      </c>
      <c r="E122" s="1">
        <v>40</v>
      </c>
      <c r="F122" s="19">
        <v>23</v>
      </c>
      <c r="G122" s="19">
        <v>28</v>
      </c>
      <c r="H122" s="19">
        <v>22</v>
      </c>
      <c r="I122" s="19">
        <v>20</v>
      </c>
      <c r="J122" s="19">
        <v>21</v>
      </c>
      <c r="K122" s="1">
        <f t="shared" si="1"/>
        <v>20</v>
      </c>
    </row>
    <row r="123" spans="2:11" x14ac:dyDescent="0.2">
      <c r="B123" s="1" t="s">
        <v>98</v>
      </c>
      <c r="C123" s="1" t="s">
        <v>123</v>
      </c>
      <c r="D123" s="1" t="s">
        <v>89</v>
      </c>
      <c r="E123" s="1">
        <v>40</v>
      </c>
      <c r="F123" s="19">
        <v>25</v>
      </c>
      <c r="G123" s="19">
        <v>26</v>
      </c>
      <c r="H123" s="19">
        <v>27</v>
      </c>
      <c r="I123" s="19">
        <v>16</v>
      </c>
      <c r="J123" s="19">
        <v>18</v>
      </c>
      <c r="K123" s="1">
        <f t="shared" si="1"/>
        <v>16</v>
      </c>
    </row>
    <row r="124" spans="2:11" x14ac:dyDescent="0.2">
      <c r="B124" s="1" t="s">
        <v>97</v>
      </c>
      <c r="C124" s="1" t="s">
        <v>124</v>
      </c>
      <c r="D124" s="1" t="s">
        <v>89</v>
      </c>
      <c r="E124" s="1">
        <v>40</v>
      </c>
      <c r="F124" s="19">
        <v>17</v>
      </c>
      <c r="G124" s="19">
        <v>15</v>
      </c>
      <c r="H124" s="19">
        <v>26</v>
      </c>
      <c r="I124" s="19">
        <v>29</v>
      </c>
      <c r="J124" s="19">
        <v>26</v>
      </c>
      <c r="K124" s="1">
        <f t="shared" si="1"/>
        <v>15</v>
      </c>
    </row>
    <row r="125" spans="2:11" x14ac:dyDescent="0.2">
      <c r="B125" s="1" t="s">
        <v>99</v>
      </c>
      <c r="C125" s="1" t="s">
        <v>125</v>
      </c>
      <c r="D125" s="1" t="s">
        <v>89</v>
      </c>
      <c r="E125" s="1">
        <v>40</v>
      </c>
      <c r="F125" s="19">
        <v>29</v>
      </c>
      <c r="G125" s="19">
        <v>26</v>
      </c>
      <c r="H125" s="19">
        <v>28</v>
      </c>
      <c r="I125" s="19">
        <v>25</v>
      </c>
      <c r="J125" s="19">
        <v>15</v>
      </c>
      <c r="K125" s="1">
        <f t="shared" si="1"/>
        <v>15</v>
      </c>
    </row>
    <row r="126" spans="2:11" x14ac:dyDescent="0.2">
      <c r="B126" s="1" t="s">
        <v>100</v>
      </c>
      <c r="C126" s="1" t="s">
        <v>126</v>
      </c>
      <c r="D126" s="1" t="s">
        <v>89</v>
      </c>
      <c r="E126" s="1">
        <v>40</v>
      </c>
      <c r="F126" s="19">
        <v>27</v>
      </c>
      <c r="G126" s="19">
        <v>18</v>
      </c>
      <c r="H126" s="19">
        <v>17</v>
      </c>
      <c r="I126" s="19">
        <v>24</v>
      </c>
      <c r="J126" s="19">
        <v>25</v>
      </c>
      <c r="K126" s="1">
        <f t="shared" si="1"/>
        <v>17</v>
      </c>
    </row>
    <row r="127" spans="2:11" x14ac:dyDescent="0.2">
      <c r="B127" s="1" t="s">
        <v>101</v>
      </c>
      <c r="C127" s="1" t="s">
        <v>127</v>
      </c>
      <c r="D127" s="1" t="s">
        <v>89</v>
      </c>
      <c r="E127" s="1">
        <v>40</v>
      </c>
      <c r="F127" s="19">
        <v>16</v>
      </c>
      <c r="G127" s="19">
        <v>22</v>
      </c>
      <c r="H127" s="19">
        <v>22</v>
      </c>
      <c r="I127" s="19">
        <v>18</v>
      </c>
      <c r="J127" s="19">
        <v>29</v>
      </c>
      <c r="K127" s="1">
        <f t="shared" si="1"/>
        <v>16</v>
      </c>
    </row>
    <row r="128" spans="2:11" x14ac:dyDescent="0.2">
      <c r="B128" s="1" t="s">
        <v>102</v>
      </c>
      <c r="C128" s="1" t="s">
        <v>128</v>
      </c>
      <c r="D128" s="1" t="s">
        <v>89</v>
      </c>
      <c r="E128" s="1">
        <v>40</v>
      </c>
      <c r="F128" s="19">
        <v>24</v>
      </c>
      <c r="G128" s="19">
        <v>23</v>
      </c>
      <c r="H128" s="19">
        <v>29</v>
      </c>
      <c r="I128" s="19">
        <v>18</v>
      </c>
      <c r="J128" s="19">
        <v>30</v>
      </c>
      <c r="K128" s="1">
        <f t="shared" si="1"/>
        <v>18</v>
      </c>
    </row>
    <row r="129" spans="2:11" x14ac:dyDescent="0.2">
      <c r="B129" s="1" t="s">
        <v>103</v>
      </c>
      <c r="C129" s="1" t="s">
        <v>129</v>
      </c>
      <c r="D129" s="1" t="s">
        <v>89</v>
      </c>
      <c r="E129" s="1">
        <v>40</v>
      </c>
      <c r="F129" s="19">
        <v>24</v>
      </c>
      <c r="G129" s="19">
        <v>18</v>
      </c>
      <c r="H129" s="19">
        <v>29</v>
      </c>
      <c r="I129" s="19">
        <v>20</v>
      </c>
      <c r="J129" s="19">
        <v>29</v>
      </c>
      <c r="K129" s="1">
        <f t="shared" si="1"/>
        <v>18</v>
      </c>
    </row>
    <row r="130" spans="2:11" x14ac:dyDescent="0.2">
      <c r="B130" s="1" t="s">
        <v>104</v>
      </c>
      <c r="C130" s="1" t="s">
        <v>130</v>
      </c>
      <c r="D130" s="1" t="s">
        <v>89</v>
      </c>
      <c r="E130" s="1">
        <v>40</v>
      </c>
      <c r="F130" s="19">
        <v>19</v>
      </c>
      <c r="G130" s="19">
        <v>26</v>
      </c>
      <c r="H130" s="19">
        <v>20</v>
      </c>
      <c r="I130" s="19">
        <v>29</v>
      </c>
      <c r="J130" s="19">
        <v>20</v>
      </c>
      <c r="K130" s="1">
        <f t="shared" si="1"/>
        <v>19</v>
      </c>
    </row>
    <row r="131" spans="2:11" x14ac:dyDescent="0.2">
      <c r="B131" s="1" t="s">
        <v>105</v>
      </c>
      <c r="C131" s="1" t="s">
        <v>131</v>
      </c>
      <c r="D131" s="1" t="s">
        <v>89</v>
      </c>
      <c r="E131" s="1">
        <v>40</v>
      </c>
      <c r="F131" s="19">
        <v>17</v>
      </c>
      <c r="G131" s="19">
        <v>18</v>
      </c>
      <c r="H131" s="19">
        <v>18</v>
      </c>
      <c r="I131" s="19">
        <v>24</v>
      </c>
      <c r="J131" s="19">
        <v>22</v>
      </c>
      <c r="K131" s="1">
        <f t="shared" si="1"/>
        <v>17</v>
      </c>
    </row>
    <row r="132" spans="2:11" x14ac:dyDescent="0.2">
      <c r="B132" s="1" t="s">
        <v>106</v>
      </c>
      <c r="C132" s="1" t="s">
        <v>132</v>
      </c>
      <c r="D132" s="1" t="s">
        <v>89</v>
      </c>
      <c r="E132" s="1">
        <v>40</v>
      </c>
      <c r="F132" s="19">
        <v>23</v>
      </c>
      <c r="G132" s="19">
        <v>29</v>
      </c>
      <c r="H132" s="19">
        <v>22</v>
      </c>
      <c r="I132" s="19">
        <v>21</v>
      </c>
      <c r="J132" s="19">
        <v>24</v>
      </c>
      <c r="K132" s="1">
        <f t="shared" ref="K132:K195" si="2">MIN(F132:J132)</f>
        <v>21</v>
      </c>
    </row>
    <row r="133" spans="2:11" x14ac:dyDescent="0.2">
      <c r="B133" s="1" t="s">
        <v>107</v>
      </c>
      <c r="C133" s="1" t="s">
        <v>133</v>
      </c>
      <c r="D133" s="1" t="s">
        <v>89</v>
      </c>
      <c r="E133" s="1">
        <v>40</v>
      </c>
      <c r="F133" s="19">
        <v>30</v>
      </c>
      <c r="G133" s="19">
        <v>16</v>
      </c>
      <c r="H133" s="19">
        <v>16</v>
      </c>
      <c r="I133" s="19">
        <v>27</v>
      </c>
      <c r="J133" s="19">
        <v>28</v>
      </c>
      <c r="K133" s="1">
        <f t="shared" si="2"/>
        <v>16</v>
      </c>
    </row>
    <row r="134" spans="2:11" x14ac:dyDescent="0.2">
      <c r="B134" s="1" t="s">
        <v>108</v>
      </c>
      <c r="C134" s="1" t="s">
        <v>134</v>
      </c>
      <c r="D134" s="1" t="s">
        <v>89</v>
      </c>
      <c r="E134" s="1">
        <v>40</v>
      </c>
      <c r="F134" s="19">
        <v>21</v>
      </c>
      <c r="G134" s="19">
        <v>19</v>
      </c>
      <c r="H134" s="19">
        <v>21</v>
      </c>
      <c r="I134" s="19">
        <v>20</v>
      </c>
      <c r="J134" s="19">
        <v>15</v>
      </c>
      <c r="K134" s="1">
        <f t="shared" si="2"/>
        <v>15</v>
      </c>
    </row>
    <row r="135" spans="2:11" x14ac:dyDescent="0.2">
      <c r="B135" s="1" t="s">
        <v>109</v>
      </c>
      <c r="C135" s="1" t="s">
        <v>135</v>
      </c>
      <c r="D135" s="1" t="s">
        <v>89</v>
      </c>
      <c r="E135" s="1">
        <v>40</v>
      </c>
      <c r="F135" s="19">
        <v>17</v>
      </c>
      <c r="G135" s="19">
        <v>27</v>
      </c>
      <c r="H135" s="19">
        <v>16</v>
      </c>
      <c r="I135" s="19">
        <v>22</v>
      </c>
      <c r="J135" s="19">
        <v>22</v>
      </c>
      <c r="K135" s="1">
        <f t="shared" si="2"/>
        <v>16</v>
      </c>
    </row>
    <row r="136" spans="2:11" x14ac:dyDescent="0.2">
      <c r="B136" s="1" t="s">
        <v>110</v>
      </c>
      <c r="C136" s="1" t="s">
        <v>136</v>
      </c>
      <c r="D136" s="1" t="s">
        <v>89</v>
      </c>
      <c r="E136" s="1">
        <v>40</v>
      </c>
      <c r="F136" s="19">
        <v>19</v>
      </c>
      <c r="G136" s="19">
        <v>28</v>
      </c>
      <c r="H136" s="19">
        <v>15</v>
      </c>
      <c r="I136" s="19">
        <v>22</v>
      </c>
      <c r="J136" s="19">
        <v>17</v>
      </c>
      <c r="K136" s="1">
        <f t="shared" si="2"/>
        <v>15</v>
      </c>
    </row>
    <row r="137" spans="2:11" x14ac:dyDescent="0.2">
      <c r="B137" s="1" t="s">
        <v>111</v>
      </c>
      <c r="C137" s="1" t="s">
        <v>137</v>
      </c>
      <c r="D137" s="1" t="s">
        <v>89</v>
      </c>
      <c r="E137" s="1">
        <v>40</v>
      </c>
      <c r="F137" s="19">
        <v>19</v>
      </c>
      <c r="G137" s="19">
        <v>15</v>
      </c>
      <c r="H137" s="19">
        <v>29</v>
      </c>
      <c r="I137" s="19">
        <v>29</v>
      </c>
      <c r="J137" s="19">
        <v>30</v>
      </c>
      <c r="K137" s="1">
        <f t="shared" si="2"/>
        <v>15</v>
      </c>
    </row>
    <row r="138" spans="2:11" x14ac:dyDescent="0.2">
      <c r="B138" s="1" t="s">
        <v>107</v>
      </c>
      <c r="C138" s="1" t="s">
        <v>138</v>
      </c>
      <c r="D138" s="1" t="s">
        <v>89</v>
      </c>
      <c r="E138" s="1">
        <v>40</v>
      </c>
      <c r="F138" s="19">
        <v>27</v>
      </c>
      <c r="G138" s="19">
        <v>21</v>
      </c>
      <c r="H138" s="19">
        <v>21</v>
      </c>
      <c r="I138" s="19">
        <v>23</v>
      </c>
      <c r="J138" s="19">
        <v>15</v>
      </c>
      <c r="K138" s="1">
        <f t="shared" si="2"/>
        <v>15</v>
      </c>
    </row>
    <row r="139" spans="2:11" x14ac:dyDescent="0.2">
      <c r="B139" s="1" t="s">
        <v>112</v>
      </c>
      <c r="C139" s="1" t="s">
        <v>139</v>
      </c>
      <c r="D139" s="1" t="s">
        <v>89</v>
      </c>
      <c r="E139" s="1">
        <v>40</v>
      </c>
      <c r="F139" s="19">
        <v>21</v>
      </c>
      <c r="G139" s="19">
        <v>24</v>
      </c>
      <c r="H139" s="19">
        <v>15</v>
      </c>
      <c r="I139" s="19">
        <v>21</v>
      </c>
      <c r="J139" s="19">
        <v>15</v>
      </c>
      <c r="K139" s="1">
        <f t="shared" si="2"/>
        <v>15</v>
      </c>
    </row>
    <row r="140" spans="2:11" x14ac:dyDescent="0.2">
      <c r="B140" s="1" t="s">
        <v>104</v>
      </c>
      <c r="C140" s="1" t="s">
        <v>140</v>
      </c>
      <c r="D140" s="1" t="s">
        <v>89</v>
      </c>
      <c r="E140" s="1">
        <v>40</v>
      </c>
      <c r="F140" s="19">
        <v>29</v>
      </c>
      <c r="G140" s="19">
        <v>19</v>
      </c>
      <c r="H140" s="19">
        <v>15</v>
      </c>
      <c r="I140" s="19">
        <v>22</v>
      </c>
      <c r="J140" s="19">
        <v>30</v>
      </c>
      <c r="K140" s="1">
        <f t="shared" si="2"/>
        <v>15</v>
      </c>
    </row>
    <row r="141" spans="2:11" x14ac:dyDescent="0.2">
      <c r="B141" s="1" t="s">
        <v>104</v>
      </c>
      <c r="C141" s="1" t="s">
        <v>141</v>
      </c>
      <c r="D141" s="1" t="s">
        <v>89</v>
      </c>
      <c r="E141" s="1">
        <v>40</v>
      </c>
      <c r="F141" s="19">
        <v>30</v>
      </c>
      <c r="G141" s="19">
        <v>27</v>
      </c>
      <c r="H141" s="19">
        <v>27</v>
      </c>
      <c r="I141" s="19">
        <v>16</v>
      </c>
      <c r="J141" s="19">
        <v>23</v>
      </c>
      <c r="K141" s="1">
        <f t="shared" si="2"/>
        <v>16</v>
      </c>
    </row>
    <row r="142" spans="2:11" x14ac:dyDescent="0.2">
      <c r="B142" s="1" t="s">
        <v>113</v>
      </c>
      <c r="C142" s="1" t="s">
        <v>142</v>
      </c>
      <c r="D142" s="1" t="s">
        <v>89</v>
      </c>
      <c r="E142" s="1">
        <v>40</v>
      </c>
      <c r="F142" s="19">
        <v>23</v>
      </c>
      <c r="G142" s="19">
        <v>16</v>
      </c>
      <c r="H142" s="19">
        <v>30</v>
      </c>
      <c r="I142" s="19">
        <v>23</v>
      </c>
      <c r="J142" s="19">
        <v>15</v>
      </c>
      <c r="K142" s="1">
        <f t="shared" si="2"/>
        <v>15</v>
      </c>
    </row>
    <row r="143" spans="2:11" x14ac:dyDescent="0.2">
      <c r="B143" s="1" t="s">
        <v>114</v>
      </c>
      <c r="C143" s="1" t="s">
        <v>143</v>
      </c>
      <c r="D143" s="1" t="s">
        <v>89</v>
      </c>
      <c r="E143" s="1">
        <v>40</v>
      </c>
      <c r="F143" s="19">
        <v>27</v>
      </c>
      <c r="G143" s="19">
        <v>17</v>
      </c>
      <c r="H143" s="19">
        <v>30</v>
      </c>
      <c r="I143" s="19">
        <v>16</v>
      </c>
      <c r="J143" s="19">
        <v>26</v>
      </c>
      <c r="K143" s="1">
        <f t="shared" si="2"/>
        <v>16</v>
      </c>
    </row>
    <row r="144" spans="2:11" x14ac:dyDescent="0.2">
      <c r="B144" s="1" t="s">
        <v>104</v>
      </c>
      <c r="C144" s="1" t="s">
        <v>144</v>
      </c>
      <c r="D144" s="1" t="s">
        <v>89</v>
      </c>
      <c r="E144" s="1">
        <v>40</v>
      </c>
      <c r="F144" s="19">
        <v>17</v>
      </c>
      <c r="G144" s="19">
        <v>29</v>
      </c>
      <c r="H144" s="19">
        <v>27</v>
      </c>
      <c r="I144" s="19">
        <v>16</v>
      </c>
      <c r="J144" s="19">
        <v>24</v>
      </c>
      <c r="K144" s="1">
        <f t="shared" si="2"/>
        <v>16</v>
      </c>
    </row>
    <row r="145" spans="2:11" x14ac:dyDescent="0.2">
      <c r="B145" s="1" t="s">
        <v>114</v>
      </c>
      <c r="C145" s="1" t="s">
        <v>145</v>
      </c>
      <c r="D145" s="1" t="s">
        <v>89</v>
      </c>
      <c r="E145" s="1">
        <v>40</v>
      </c>
      <c r="F145" s="19">
        <v>16</v>
      </c>
      <c r="G145" s="19">
        <v>24</v>
      </c>
      <c r="H145" s="19">
        <v>20</v>
      </c>
      <c r="I145" s="19">
        <v>17</v>
      </c>
      <c r="J145" s="19">
        <v>22</v>
      </c>
      <c r="K145" s="1">
        <f t="shared" si="2"/>
        <v>16</v>
      </c>
    </row>
    <row r="146" spans="2:11" x14ac:dyDescent="0.2">
      <c r="B146" s="1" t="s">
        <v>115</v>
      </c>
      <c r="C146" s="1" t="s">
        <v>146</v>
      </c>
      <c r="D146" s="1" t="s">
        <v>89</v>
      </c>
      <c r="E146" s="1">
        <v>40</v>
      </c>
      <c r="F146" s="19">
        <v>30</v>
      </c>
      <c r="G146" s="19">
        <v>29</v>
      </c>
      <c r="H146" s="19">
        <v>21</v>
      </c>
      <c r="I146" s="19">
        <v>28</v>
      </c>
      <c r="J146" s="19">
        <v>22</v>
      </c>
      <c r="K146" s="1">
        <f t="shared" si="2"/>
        <v>21</v>
      </c>
    </row>
    <row r="147" spans="2:11" x14ac:dyDescent="0.2">
      <c r="B147" s="1" t="s">
        <v>103</v>
      </c>
      <c r="C147" s="1" t="s">
        <v>147</v>
      </c>
      <c r="D147" s="1" t="s">
        <v>89</v>
      </c>
      <c r="E147" s="1">
        <v>40</v>
      </c>
      <c r="F147" s="19">
        <v>17</v>
      </c>
      <c r="G147" s="19">
        <v>15</v>
      </c>
      <c r="H147" s="19">
        <v>22</v>
      </c>
      <c r="I147" s="19">
        <v>29</v>
      </c>
      <c r="J147" s="19">
        <v>22</v>
      </c>
      <c r="K147" s="1">
        <f t="shared" si="2"/>
        <v>15</v>
      </c>
    </row>
    <row r="148" spans="2:11" x14ac:dyDescent="0.2">
      <c r="B148" s="1" t="s">
        <v>94</v>
      </c>
      <c r="C148" s="1" t="s">
        <v>148</v>
      </c>
      <c r="D148" s="1" t="s">
        <v>89</v>
      </c>
      <c r="E148" s="1">
        <v>40</v>
      </c>
      <c r="F148" s="19">
        <v>18</v>
      </c>
      <c r="G148" s="19">
        <v>29</v>
      </c>
      <c r="H148" s="19">
        <v>19</v>
      </c>
      <c r="I148" s="19">
        <v>24</v>
      </c>
      <c r="J148" s="19">
        <v>27</v>
      </c>
      <c r="K148" s="1">
        <f t="shared" si="2"/>
        <v>18</v>
      </c>
    </row>
    <row r="149" spans="2:11" x14ac:dyDescent="0.2">
      <c r="B149" s="1" t="s">
        <v>93</v>
      </c>
      <c r="C149" s="1" t="s">
        <v>149</v>
      </c>
      <c r="D149" s="1" t="s">
        <v>89</v>
      </c>
      <c r="E149" s="1">
        <v>40</v>
      </c>
      <c r="F149" s="19">
        <v>21</v>
      </c>
      <c r="G149" s="19">
        <v>21</v>
      </c>
      <c r="H149" s="19">
        <v>29</v>
      </c>
      <c r="I149" s="19">
        <v>17</v>
      </c>
      <c r="J149" s="19">
        <v>16</v>
      </c>
      <c r="K149" s="1">
        <f t="shared" si="2"/>
        <v>16</v>
      </c>
    </row>
    <row r="150" spans="2:11" x14ac:dyDescent="0.2">
      <c r="B150" s="1" t="s">
        <v>116</v>
      </c>
      <c r="C150" s="1" t="s">
        <v>150</v>
      </c>
      <c r="D150" s="1" t="s">
        <v>89</v>
      </c>
      <c r="E150" s="1">
        <v>40</v>
      </c>
      <c r="F150" s="19">
        <v>22</v>
      </c>
      <c r="G150" s="19">
        <v>29</v>
      </c>
      <c r="H150" s="19">
        <v>21</v>
      </c>
      <c r="I150" s="19">
        <v>20</v>
      </c>
      <c r="J150" s="19">
        <v>19</v>
      </c>
      <c r="K150" s="1">
        <f t="shared" si="2"/>
        <v>19</v>
      </c>
    </row>
    <row r="151" spans="2:11" x14ac:dyDescent="0.2">
      <c r="B151" s="1" t="s">
        <v>106</v>
      </c>
      <c r="C151" s="1" t="s">
        <v>151</v>
      </c>
      <c r="D151" s="1" t="s">
        <v>89</v>
      </c>
      <c r="E151" s="1">
        <v>40</v>
      </c>
      <c r="F151" s="19">
        <v>27</v>
      </c>
      <c r="G151" s="19">
        <v>29</v>
      </c>
      <c r="H151" s="19">
        <v>27</v>
      </c>
      <c r="I151" s="19">
        <v>24</v>
      </c>
      <c r="J151" s="19">
        <v>23</v>
      </c>
      <c r="K151" s="1">
        <f t="shared" si="2"/>
        <v>23</v>
      </c>
    </row>
    <row r="152" spans="2:11" x14ac:dyDescent="0.2">
      <c r="B152" s="1" t="s">
        <v>100</v>
      </c>
      <c r="C152" s="1" t="s">
        <v>152</v>
      </c>
      <c r="D152" s="1" t="s">
        <v>89</v>
      </c>
      <c r="E152" s="1">
        <v>40</v>
      </c>
      <c r="F152" s="19">
        <v>20</v>
      </c>
      <c r="G152" s="19">
        <v>17</v>
      </c>
      <c r="H152" s="19">
        <v>15</v>
      </c>
      <c r="I152" s="19">
        <v>20</v>
      </c>
      <c r="J152" s="19">
        <v>20</v>
      </c>
      <c r="K152" s="1">
        <f t="shared" si="2"/>
        <v>15</v>
      </c>
    </row>
    <row r="153" spans="2:11" x14ac:dyDescent="0.2">
      <c r="B153" s="1" t="s">
        <v>94</v>
      </c>
      <c r="C153" s="1" t="s">
        <v>153</v>
      </c>
      <c r="D153" s="1" t="s">
        <v>89</v>
      </c>
      <c r="E153" s="1">
        <v>40</v>
      </c>
      <c r="F153" s="19">
        <v>24</v>
      </c>
      <c r="G153" s="19">
        <v>18</v>
      </c>
      <c r="H153" s="19">
        <v>16</v>
      </c>
      <c r="I153" s="19">
        <v>24</v>
      </c>
      <c r="J153" s="19">
        <v>16</v>
      </c>
      <c r="K153" s="1">
        <f t="shared" si="2"/>
        <v>16</v>
      </c>
    </row>
    <row r="154" spans="2:11" x14ac:dyDescent="0.2">
      <c r="B154" s="1" t="s">
        <v>93</v>
      </c>
      <c r="C154" s="1" t="s">
        <v>154</v>
      </c>
      <c r="D154" s="1" t="s">
        <v>89</v>
      </c>
      <c r="E154" s="1">
        <v>40</v>
      </c>
      <c r="F154" s="19">
        <v>30</v>
      </c>
      <c r="G154" s="19">
        <v>16</v>
      </c>
      <c r="H154" s="19">
        <v>27</v>
      </c>
      <c r="I154" s="19">
        <v>15</v>
      </c>
      <c r="J154" s="19">
        <v>23</v>
      </c>
      <c r="K154" s="1">
        <f t="shared" si="2"/>
        <v>15</v>
      </c>
    </row>
    <row r="155" spans="2:11" x14ac:dyDescent="0.2">
      <c r="B155" s="1" t="s">
        <v>93</v>
      </c>
      <c r="C155" s="1" t="s">
        <v>117</v>
      </c>
      <c r="D155" s="1" t="s">
        <v>90</v>
      </c>
      <c r="E155" s="1">
        <v>20</v>
      </c>
      <c r="F155" s="19">
        <v>26</v>
      </c>
      <c r="G155" s="19">
        <v>21</v>
      </c>
      <c r="H155" s="19">
        <v>29</v>
      </c>
      <c r="I155" s="19">
        <v>24</v>
      </c>
      <c r="J155" s="19">
        <v>30</v>
      </c>
      <c r="K155" s="1">
        <f t="shared" si="2"/>
        <v>21</v>
      </c>
    </row>
    <row r="156" spans="2:11" x14ac:dyDescent="0.2">
      <c r="B156" s="1" t="s">
        <v>94</v>
      </c>
      <c r="C156" s="1" t="s">
        <v>118</v>
      </c>
      <c r="D156" s="1" t="s">
        <v>90</v>
      </c>
      <c r="E156" s="1">
        <v>20</v>
      </c>
      <c r="F156" s="19">
        <v>27</v>
      </c>
      <c r="G156" s="19">
        <v>22</v>
      </c>
      <c r="H156" s="19">
        <v>21</v>
      </c>
      <c r="I156" s="19">
        <v>22</v>
      </c>
      <c r="J156" s="19">
        <v>19</v>
      </c>
      <c r="K156" s="1">
        <f t="shared" si="2"/>
        <v>19</v>
      </c>
    </row>
    <row r="157" spans="2:11" x14ac:dyDescent="0.2">
      <c r="B157" s="1" t="s">
        <v>95</v>
      </c>
      <c r="C157" s="1" t="s">
        <v>119</v>
      </c>
      <c r="D157" s="1" t="s">
        <v>90</v>
      </c>
      <c r="E157" s="1">
        <v>20</v>
      </c>
      <c r="F157" s="19">
        <v>15</v>
      </c>
      <c r="G157" s="19">
        <v>22</v>
      </c>
      <c r="H157" s="19">
        <v>20</v>
      </c>
      <c r="I157" s="19">
        <v>24</v>
      </c>
      <c r="J157" s="19">
        <v>16</v>
      </c>
      <c r="K157" s="1">
        <f t="shared" si="2"/>
        <v>15</v>
      </c>
    </row>
    <row r="158" spans="2:11" x14ac:dyDescent="0.2">
      <c r="B158" s="1" t="s">
        <v>94</v>
      </c>
      <c r="C158" s="1" t="s">
        <v>120</v>
      </c>
      <c r="D158" s="1" t="s">
        <v>90</v>
      </c>
      <c r="E158" s="1">
        <v>20</v>
      </c>
      <c r="F158" s="19">
        <v>15</v>
      </c>
      <c r="G158" s="19">
        <v>17</v>
      </c>
      <c r="H158" s="19">
        <v>29</v>
      </c>
      <c r="I158" s="19">
        <v>30</v>
      </c>
      <c r="J158" s="19">
        <v>28</v>
      </c>
      <c r="K158" s="1">
        <f t="shared" si="2"/>
        <v>15</v>
      </c>
    </row>
    <row r="159" spans="2:11" x14ac:dyDescent="0.2">
      <c r="B159" s="1" t="s">
        <v>96</v>
      </c>
      <c r="C159" s="1" t="s">
        <v>121</v>
      </c>
      <c r="D159" s="1" t="s">
        <v>90</v>
      </c>
      <c r="E159" s="1">
        <v>20</v>
      </c>
      <c r="F159" s="19">
        <v>21</v>
      </c>
      <c r="G159" s="19">
        <v>28</v>
      </c>
      <c r="H159" s="19">
        <v>25</v>
      </c>
      <c r="I159" s="19">
        <v>24</v>
      </c>
      <c r="J159" s="19">
        <v>16</v>
      </c>
      <c r="K159" s="1">
        <f t="shared" si="2"/>
        <v>16</v>
      </c>
    </row>
    <row r="160" spans="2:11" x14ac:dyDescent="0.2">
      <c r="B160" s="1" t="s">
        <v>97</v>
      </c>
      <c r="C160" s="1" t="s">
        <v>122</v>
      </c>
      <c r="D160" s="1" t="s">
        <v>90</v>
      </c>
      <c r="E160" s="1">
        <v>20</v>
      </c>
      <c r="F160" s="19">
        <v>27</v>
      </c>
      <c r="G160" s="19">
        <v>16</v>
      </c>
      <c r="H160" s="19">
        <v>23</v>
      </c>
      <c r="I160" s="19">
        <v>28</v>
      </c>
      <c r="J160" s="19">
        <v>16</v>
      </c>
      <c r="K160" s="1">
        <f t="shared" si="2"/>
        <v>16</v>
      </c>
    </row>
    <row r="161" spans="2:11" x14ac:dyDescent="0.2">
      <c r="B161" s="1" t="s">
        <v>98</v>
      </c>
      <c r="C161" s="1" t="s">
        <v>123</v>
      </c>
      <c r="D161" s="1" t="s">
        <v>90</v>
      </c>
      <c r="E161" s="1">
        <v>20</v>
      </c>
      <c r="F161" s="19">
        <v>21</v>
      </c>
      <c r="G161" s="19">
        <v>20</v>
      </c>
      <c r="H161" s="19">
        <v>25</v>
      </c>
      <c r="I161" s="19">
        <v>24</v>
      </c>
      <c r="J161" s="19">
        <v>15</v>
      </c>
      <c r="K161" s="1">
        <f t="shared" si="2"/>
        <v>15</v>
      </c>
    </row>
    <row r="162" spans="2:11" x14ac:dyDescent="0.2">
      <c r="B162" s="1" t="s">
        <v>97</v>
      </c>
      <c r="C162" s="1" t="s">
        <v>124</v>
      </c>
      <c r="D162" s="1" t="s">
        <v>90</v>
      </c>
      <c r="E162" s="1">
        <v>20</v>
      </c>
      <c r="F162" s="19">
        <v>25</v>
      </c>
      <c r="G162" s="19">
        <v>20</v>
      </c>
      <c r="H162" s="19">
        <v>30</v>
      </c>
      <c r="I162" s="19">
        <v>27</v>
      </c>
      <c r="J162" s="19">
        <v>27</v>
      </c>
      <c r="K162" s="1">
        <f t="shared" si="2"/>
        <v>20</v>
      </c>
    </row>
    <row r="163" spans="2:11" x14ac:dyDescent="0.2">
      <c r="B163" s="1" t="s">
        <v>99</v>
      </c>
      <c r="C163" s="1" t="s">
        <v>125</v>
      </c>
      <c r="D163" s="1" t="s">
        <v>90</v>
      </c>
      <c r="E163" s="1">
        <v>20</v>
      </c>
      <c r="F163" s="19">
        <v>27</v>
      </c>
      <c r="G163" s="19">
        <v>22</v>
      </c>
      <c r="H163" s="19">
        <v>24</v>
      </c>
      <c r="I163" s="19">
        <v>15</v>
      </c>
      <c r="J163" s="19">
        <v>30</v>
      </c>
      <c r="K163" s="1">
        <f t="shared" si="2"/>
        <v>15</v>
      </c>
    </row>
    <row r="164" spans="2:11" x14ac:dyDescent="0.2">
      <c r="B164" s="1" t="s">
        <v>100</v>
      </c>
      <c r="C164" s="1" t="s">
        <v>126</v>
      </c>
      <c r="D164" s="1" t="s">
        <v>90</v>
      </c>
      <c r="E164" s="1">
        <v>20</v>
      </c>
      <c r="F164" s="19">
        <v>18</v>
      </c>
      <c r="G164" s="19">
        <v>25</v>
      </c>
      <c r="H164" s="19">
        <v>20</v>
      </c>
      <c r="I164" s="19">
        <v>16</v>
      </c>
      <c r="J164" s="19">
        <v>30</v>
      </c>
      <c r="K164" s="1">
        <f t="shared" si="2"/>
        <v>16</v>
      </c>
    </row>
    <row r="165" spans="2:11" x14ac:dyDescent="0.2">
      <c r="B165" s="1" t="s">
        <v>101</v>
      </c>
      <c r="C165" s="1" t="s">
        <v>127</v>
      </c>
      <c r="D165" s="1" t="s">
        <v>90</v>
      </c>
      <c r="E165" s="1">
        <v>20</v>
      </c>
      <c r="F165" s="19">
        <v>25</v>
      </c>
      <c r="G165" s="19">
        <v>29</v>
      </c>
      <c r="H165" s="19">
        <v>30</v>
      </c>
      <c r="I165" s="19">
        <v>27</v>
      </c>
      <c r="J165" s="19">
        <v>22</v>
      </c>
      <c r="K165" s="1">
        <f t="shared" si="2"/>
        <v>22</v>
      </c>
    </row>
    <row r="166" spans="2:11" x14ac:dyDescent="0.2">
      <c r="B166" s="1" t="s">
        <v>102</v>
      </c>
      <c r="C166" s="1" t="s">
        <v>128</v>
      </c>
      <c r="D166" s="1" t="s">
        <v>90</v>
      </c>
      <c r="E166" s="1">
        <v>20</v>
      </c>
      <c r="F166" s="19">
        <v>20</v>
      </c>
      <c r="G166" s="19">
        <v>28</v>
      </c>
      <c r="H166" s="19">
        <v>30</v>
      </c>
      <c r="I166" s="19">
        <v>27</v>
      </c>
      <c r="J166" s="19">
        <v>24</v>
      </c>
      <c r="K166" s="1">
        <f t="shared" si="2"/>
        <v>20</v>
      </c>
    </row>
    <row r="167" spans="2:11" x14ac:dyDescent="0.2">
      <c r="B167" s="1" t="s">
        <v>103</v>
      </c>
      <c r="C167" s="1" t="s">
        <v>129</v>
      </c>
      <c r="D167" s="1" t="s">
        <v>90</v>
      </c>
      <c r="E167" s="1">
        <v>20</v>
      </c>
      <c r="F167" s="19">
        <v>21</v>
      </c>
      <c r="G167" s="19">
        <v>18</v>
      </c>
      <c r="H167" s="19">
        <v>28</v>
      </c>
      <c r="I167" s="19">
        <v>30</v>
      </c>
      <c r="J167" s="19">
        <v>27</v>
      </c>
      <c r="K167" s="1">
        <f t="shared" si="2"/>
        <v>18</v>
      </c>
    </row>
    <row r="168" spans="2:11" x14ac:dyDescent="0.2">
      <c r="B168" s="1" t="s">
        <v>104</v>
      </c>
      <c r="C168" s="1" t="s">
        <v>130</v>
      </c>
      <c r="D168" s="1" t="s">
        <v>90</v>
      </c>
      <c r="E168" s="1">
        <v>20</v>
      </c>
      <c r="F168" s="19">
        <v>16</v>
      </c>
      <c r="G168" s="19">
        <v>23</v>
      </c>
      <c r="H168" s="19">
        <v>16</v>
      </c>
      <c r="I168" s="19">
        <v>15</v>
      </c>
      <c r="J168" s="19">
        <v>30</v>
      </c>
      <c r="K168" s="1">
        <f t="shared" si="2"/>
        <v>15</v>
      </c>
    </row>
    <row r="169" spans="2:11" x14ac:dyDescent="0.2">
      <c r="B169" s="1" t="s">
        <v>105</v>
      </c>
      <c r="C169" s="1" t="s">
        <v>131</v>
      </c>
      <c r="D169" s="1" t="s">
        <v>90</v>
      </c>
      <c r="E169" s="1">
        <v>20</v>
      </c>
      <c r="F169" s="19">
        <v>29</v>
      </c>
      <c r="G169" s="19">
        <v>15</v>
      </c>
      <c r="H169" s="19">
        <v>23</v>
      </c>
      <c r="I169" s="19">
        <v>17</v>
      </c>
      <c r="J169" s="19">
        <v>28</v>
      </c>
      <c r="K169" s="1">
        <f t="shared" si="2"/>
        <v>15</v>
      </c>
    </row>
    <row r="170" spans="2:11" x14ac:dyDescent="0.2">
      <c r="B170" s="1" t="s">
        <v>106</v>
      </c>
      <c r="C170" s="1" t="s">
        <v>132</v>
      </c>
      <c r="D170" s="1" t="s">
        <v>90</v>
      </c>
      <c r="E170" s="1">
        <v>20</v>
      </c>
      <c r="F170" s="19">
        <v>30</v>
      </c>
      <c r="G170" s="19">
        <v>20</v>
      </c>
      <c r="H170" s="19">
        <v>26</v>
      </c>
      <c r="I170" s="19">
        <v>27</v>
      </c>
      <c r="J170" s="19">
        <v>27</v>
      </c>
      <c r="K170" s="1">
        <f t="shared" si="2"/>
        <v>20</v>
      </c>
    </row>
    <row r="171" spans="2:11" x14ac:dyDescent="0.2">
      <c r="B171" s="1" t="s">
        <v>107</v>
      </c>
      <c r="C171" s="1" t="s">
        <v>133</v>
      </c>
      <c r="D171" s="1" t="s">
        <v>90</v>
      </c>
      <c r="E171" s="1">
        <v>20</v>
      </c>
      <c r="F171" s="19">
        <v>21</v>
      </c>
      <c r="G171" s="19">
        <v>25</v>
      </c>
      <c r="H171" s="19">
        <v>16</v>
      </c>
      <c r="I171" s="19">
        <v>25</v>
      </c>
      <c r="J171" s="19">
        <v>30</v>
      </c>
      <c r="K171" s="1">
        <f t="shared" si="2"/>
        <v>16</v>
      </c>
    </row>
    <row r="172" spans="2:11" x14ac:dyDescent="0.2">
      <c r="B172" s="1" t="s">
        <v>108</v>
      </c>
      <c r="C172" s="1" t="s">
        <v>134</v>
      </c>
      <c r="D172" s="1" t="s">
        <v>90</v>
      </c>
      <c r="E172" s="1">
        <v>20</v>
      </c>
      <c r="F172" s="19">
        <v>19</v>
      </c>
      <c r="G172" s="19">
        <v>29</v>
      </c>
      <c r="H172" s="19">
        <v>27</v>
      </c>
      <c r="I172" s="19">
        <v>24</v>
      </c>
      <c r="J172" s="19">
        <v>15</v>
      </c>
      <c r="K172" s="1">
        <f t="shared" si="2"/>
        <v>15</v>
      </c>
    </row>
    <row r="173" spans="2:11" x14ac:dyDescent="0.2">
      <c r="B173" s="1" t="s">
        <v>109</v>
      </c>
      <c r="C173" s="1" t="s">
        <v>135</v>
      </c>
      <c r="D173" s="1" t="s">
        <v>90</v>
      </c>
      <c r="E173" s="1">
        <v>20</v>
      </c>
      <c r="F173" s="19">
        <v>27</v>
      </c>
      <c r="G173" s="19">
        <v>28</v>
      </c>
      <c r="H173" s="19">
        <v>16</v>
      </c>
      <c r="I173" s="19">
        <v>17</v>
      </c>
      <c r="J173" s="19">
        <v>18</v>
      </c>
      <c r="K173" s="1">
        <f t="shared" si="2"/>
        <v>16</v>
      </c>
    </row>
    <row r="174" spans="2:11" x14ac:dyDescent="0.2">
      <c r="B174" s="1" t="s">
        <v>110</v>
      </c>
      <c r="C174" s="1" t="s">
        <v>136</v>
      </c>
      <c r="D174" s="1" t="s">
        <v>90</v>
      </c>
      <c r="E174" s="1">
        <v>20</v>
      </c>
      <c r="F174" s="19">
        <v>26</v>
      </c>
      <c r="G174" s="19">
        <v>20</v>
      </c>
      <c r="H174" s="19">
        <v>24</v>
      </c>
      <c r="I174" s="19">
        <v>18</v>
      </c>
      <c r="J174" s="19">
        <v>24</v>
      </c>
      <c r="K174" s="1">
        <f t="shared" si="2"/>
        <v>18</v>
      </c>
    </row>
    <row r="175" spans="2:11" x14ac:dyDescent="0.2">
      <c r="B175" s="1" t="s">
        <v>111</v>
      </c>
      <c r="C175" s="1" t="s">
        <v>137</v>
      </c>
      <c r="D175" s="1" t="s">
        <v>90</v>
      </c>
      <c r="E175" s="1">
        <v>20</v>
      </c>
      <c r="F175" s="19">
        <v>23</v>
      </c>
      <c r="G175" s="19">
        <v>30</v>
      </c>
      <c r="H175" s="19">
        <v>25</v>
      </c>
      <c r="I175" s="19">
        <v>24</v>
      </c>
      <c r="J175" s="19">
        <v>29</v>
      </c>
      <c r="K175" s="1">
        <f t="shared" si="2"/>
        <v>23</v>
      </c>
    </row>
    <row r="176" spans="2:11" x14ac:dyDescent="0.2">
      <c r="B176" s="1" t="s">
        <v>107</v>
      </c>
      <c r="C176" s="1" t="s">
        <v>138</v>
      </c>
      <c r="D176" s="1" t="s">
        <v>90</v>
      </c>
      <c r="E176" s="1">
        <v>20</v>
      </c>
      <c r="F176" s="19">
        <v>28</v>
      </c>
      <c r="G176" s="19">
        <v>30</v>
      </c>
      <c r="H176" s="19">
        <v>24</v>
      </c>
      <c r="I176" s="19">
        <v>23</v>
      </c>
      <c r="J176" s="19">
        <v>18</v>
      </c>
      <c r="K176" s="1">
        <f t="shared" si="2"/>
        <v>18</v>
      </c>
    </row>
    <row r="177" spans="2:11" x14ac:dyDescent="0.2">
      <c r="B177" s="1" t="s">
        <v>112</v>
      </c>
      <c r="C177" s="1" t="s">
        <v>139</v>
      </c>
      <c r="D177" s="1" t="s">
        <v>90</v>
      </c>
      <c r="E177" s="1">
        <v>20</v>
      </c>
      <c r="F177" s="19">
        <v>25</v>
      </c>
      <c r="G177" s="19">
        <v>15</v>
      </c>
      <c r="H177" s="19">
        <v>27</v>
      </c>
      <c r="I177" s="19">
        <v>28</v>
      </c>
      <c r="J177" s="19">
        <v>16</v>
      </c>
      <c r="K177" s="1">
        <f t="shared" si="2"/>
        <v>15</v>
      </c>
    </row>
    <row r="178" spans="2:11" x14ac:dyDescent="0.2">
      <c r="B178" s="1" t="s">
        <v>104</v>
      </c>
      <c r="C178" s="1" t="s">
        <v>140</v>
      </c>
      <c r="D178" s="1" t="s">
        <v>90</v>
      </c>
      <c r="E178" s="1">
        <v>20</v>
      </c>
      <c r="F178" s="19">
        <v>25</v>
      </c>
      <c r="G178" s="19">
        <v>27</v>
      </c>
      <c r="H178" s="19">
        <v>30</v>
      </c>
      <c r="I178" s="19">
        <v>17</v>
      </c>
      <c r="J178" s="19">
        <v>17</v>
      </c>
      <c r="K178" s="1">
        <f t="shared" si="2"/>
        <v>17</v>
      </c>
    </row>
    <row r="179" spans="2:11" x14ac:dyDescent="0.2">
      <c r="B179" s="1" t="s">
        <v>104</v>
      </c>
      <c r="C179" s="1" t="s">
        <v>141</v>
      </c>
      <c r="D179" s="1" t="s">
        <v>90</v>
      </c>
      <c r="E179" s="1">
        <v>20</v>
      </c>
      <c r="F179" s="19">
        <v>17</v>
      </c>
      <c r="G179" s="19">
        <v>21</v>
      </c>
      <c r="H179" s="19">
        <v>20</v>
      </c>
      <c r="I179" s="19">
        <v>21</v>
      </c>
      <c r="J179" s="19">
        <v>21</v>
      </c>
      <c r="K179" s="1">
        <f t="shared" si="2"/>
        <v>17</v>
      </c>
    </row>
    <row r="180" spans="2:11" x14ac:dyDescent="0.2">
      <c r="B180" s="1" t="s">
        <v>113</v>
      </c>
      <c r="C180" s="1" t="s">
        <v>142</v>
      </c>
      <c r="D180" s="1" t="s">
        <v>90</v>
      </c>
      <c r="E180" s="1">
        <v>20</v>
      </c>
      <c r="F180" s="19">
        <v>19</v>
      </c>
      <c r="G180" s="19">
        <v>30</v>
      </c>
      <c r="H180" s="19">
        <v>24</v>
      </c>
      <c r="I180" s="19">
        <v>16</v>
      </c>
      <c r="J180" s="19">
        <v>21</v>
      </c>
      <c r="K180" s="1">
        <f t="shared" si="2"/>
        <v>16</v>
      </c>
    </row>
    <row r="181" spans="2:11" x14ac:dyDescent="0.2">
      <c r="B181" s="1" t="s">
        <v>114</v>
      </c>
      <c r="C181" s="1" t="s">
        <v>143</v>
      </c>
      <c r="D181" s="1" t="s">
        <v>90</v>
      </c>
      <c r="E181" s="1">
        <v>20</v>
      </c>
      <c r="F181" s="19">
        <v>20</v>
      </c>
      <c r="G181" s="19">
        <v>26</v>
      </c>
      <c r="H181" s="19">
        <v>29</v>
      </c>
      <c r="I181" s="19">
        <v>21</v>
      </c>
      <c r="J181" s="19">
        <v>15</v>
      </c>
      <c r="K181" s="1">
        <f t="shared" si="2"/>
        <v>15</v>
      </c>
    </row>
    <row r="182" spans="2:11" x14ac:dyDescent="0.2">
      <c r="B182" s="1" t="s">
        <v>104</v>
      </c>
      <c r="C182" s="1" t="s">
        <v>144</v>
      </c>
      <c r="D182" s="1" t="s">
        <v>90</v>
      </c>
      <c r="E182" s="1">
        <v>20</v>
      </c>
      <c r="F182" s="19">
        <v>24</v>
      </c>
      <c r="G182" s="19">
        <v>23</v>
      </c>
      <c r="H182" s="19">
        <v>16</v>
      </c>
      <c r="I182" s="19">
        <v>29</v>
      </c>
      <c r="J182" s="19">
        <v>29</v>
      </c>
      <c r="K182" s="1">
        <f t="shared" si="2"/>
        <v>16</v>
      </c>
    </row>
    <row r="183" spans="2:11" x14ac:dyDescent="0.2">
      <c r="B183" s="1" t="s">
        <v>114</v>
      </c>
      <c r="C183" s="1" t="s">
        <v>145</v>
      </c>
      <c r="D183" s="1" t="s">
        <v>90</v>
      </c>
      <c r="E183" s="1">
        <v>20</v>
      </c>
      <c r="F183" s="19">
        <v>23</v>
      </c>
      <c r="G183" s="19">
        <v>26</v>
      </c>
      <c r="H183" s="19">
        <v>19</v>
      </c>
      <c r="I183" s="19">
        <v>29</v>
      </c>
      <c r="J183" s="19">
        <v>20</v>
      </c>
      <c r="K183" s="1">
        <f t="shared" si="2"/>
        <v>19</v>
      </c>
    </row>
    <row r="184" spans="2:11" x14ac:dyDescent="0.2">
      <c r="B184" s="1" t="s">
        <v>115</v>
      </c>
      <c r="C184" s="1" t="s">
        <v>146</v>
      </c>
      <c r="D184" s="1" t="s">
        <v>90</v>
      </c>
      <c r="E184" s="1">
        <v>20</v>
      </c>
      <c r="F184" s="19">
        <v>26</v>
      </c>
      <c r="G184" s="19">
        <v>29</v>
      </c>
      <c r="H184" s="19">
        <v>21</v>
      </c>
      <c r="I184" s="19">
        <v>23</v>
      </c>
      <c r="J184" s="19">
        <v>18</v>
      </c>
      <c r="K184" s="1">
        <f t="shared" si="2"/>
        <v>18</v>
      </c>
    </row>
    <row r="185" spans="2:11" x14ac:dyDescent="0.2">
      <c r="B185" s="1" t="s">
        <v>103</v>
      </c>
      <c r="C185" s="1" t="s">
        <v>147</v>
      </c>
      <c r="D185" s="1" t="s">
        <v>90</v>
      </c>
      <c r="E185" s="1">
        <v>20</v>
      </c>
      <c r="F185" s="19">
        <v>17</v>
      </c>
      <c r="G185" s="19">
        <v>21</v>
      </c>
      <c r="H185" s="19">
        <v>20</v>
      </c>
      <c r="I185" s="19">
        <v>19</v>
      </c>
      <c r="J185" s="19">
        <v>26</v>
      </c>
      <c r="K185" s="1">
        <f t="shared" si="2"/>
        <v>17</v>
      </c>
    </row>
    <row r="186" spans="2:11" x14ac:dyDescent="0.2">
      <c r="B186" s="1" t="s">
        <v>94</v>
      </c>
      <c r="C186" s="1" t="s">
        <v>148</v>
      </c>
      <c r="D186" s="1" t="s">
        <v>90</v>
      </c>
      <c r="E186" s="1">
        <v>20</v>
      </c>
      <c r="F186" s="19">
        <v>18</v>
      </c>
      <c r="G186" s="19">
        <v>15</v>
      </c>
      <c r="H186" s="19">
        <v>20</v>
      </c>
      <c r="I186" s="19">
        <v>21</v>
      </c>
      <c r="J186" s="19">
        <v>20</v>
      </c>
      <c r="K186" s="1">
        <f t="shared" si="2"/>
        <v>15</v>
      </c>
    </row>
    <row r="187" spans="2:11" x14ac:dyDescent="0.2">
      <c r="B187" s="1" t="s">
        <v>93</v>
      </c>
      <c r="C187" s="1" t="s">
        <v>149</v>
      </c>
      <c r="D187" s="1" t="s">
        <v>90</v>
      </c>
      <c r="E187" s="1">
        <v>20</v>
      </c>
      <c r="F187" s="19">
        <v>19</v>
      </c>
      <c r="G187" s="19">
        <v>26</v>
      </c>
      <c r="H187" s="19">
        <v>16</v>
      </c>
      <c r="I187" s="19">
        <v>20</v>
      </c>
      <c r="J187" s="19">
        <v>23</v>
      </c>
      <c r="K187" s="1">
        <f t="shared" si="2"/>
        <v>16</v>
      </c>
    </row>
    <row r="188" spans="2:11" x14ac:dyDescent="0.2">
      <c r="B188" s="1" t="s">
        <v>116</v>
      </c>
      <c r="C188" s="1" t="s">
        <v>150</v>
      </c>
      <c r="D188" s="1" t="s">
        <v>90</v>
      </c>
      <c r="E188" s="1">
        <v>20</v>
      </c>
      <c r="F188" s="19">
        <v>29</v>
      </c>
      <c r="G188" s="19">
        <v>16</v>
      </c>
      <c r="H188" s="19">
        <v>17</v>
      </c>
      <c r="I188" s="19">
        <v>22</v>
      </c>
      <c r="J188" s="19">
        <v>28</v>
      </c>
      <c r="K188" s="1">
        <f t="shared" si="2"/>
        <v>16</v>
      </c>
    </row>
    <row r="189" spans="2:11" x14ac:dyDescent="0.2">
      <c r="B189" s="1" t="s">
        <v>106</v>
      </c>
      <c r="C189" s="1" t="s">
        <v>151</v>
      </c>
      <c r="D189" s="1" t="s">
        <v>90</v>
      </c>
      <c r="E189" s="1">
        <v>20</v>
      </c>
      <c r="F189" s="19">
        <v>22</v>
      </c>
      <c r="G189" s="19">
        <v>19</v>
      </c>
      <c r="H189" s="19">
        <v>15</v>
      </c>
      <c r="I189" s="19">
        <v>19</v>
      </c>
      <c r="J189" s="19">
        <v>26</v>
      </c>
      <c r="K189" s="1">
        <f t="shared" si="2"/>
        <v>15</v>
      </c>
    </row>
    <row r="190" spans="2:11" x14ac:dyDescent="0.2">
      <c r="B190" s="1" t="s">
        <v>100</v>
      </c>
      <c r="C190" s="1" t="s">
        <v>152</v>
      </c>
      <c r="D190" s="1" t="s">
        <v>90</v>
      </c>
      <c r="E190" s="1">
        <v>20</v>
      </c>
      <c r="F190" s="19">
        <v>25</v>
      </c>
      <c r="G190" s="19">
        <v>25</v>
      </c>
      <c r="H190" s="19">
        <v>15</v>
      </c>
      <c r="I190" s="19">
        <v>21</v>
      </c>
      <c r="J190" s="19">
        <v>18</v>
      </c>
      <c r="K190" s="1">
        <f t="shared" si="2"/>
        <v>15</v>
      </c>
    </row>
    <row r="191" spans="2:11" x14ac:dyDescent="0.2">
      <c r="B191" s="1" t="s">
        <v>94</v>
      </c>
      <c r="C191" s="1" t="s">
        <v>153</v>
      </c>
      <c r="D191" s="1" t="s">
        <v>90</v>
      </c>
      <c r="E191" s="1">
        <v>20</v>
      </c>
      <c r="F191" s="19">
        <v>29</v>
      </c>
      <c r="G191" s="19">
        <v>16</v>
      </c>
      <c r="H191" s="19">
        <v>16</v>
      </c>
      <c r="I191" s="19">
        <v>25</v>
      </c>
      <c r="J191" s="19">
        <v>20</v>
      </c>
      <c r="K191" s="1">
        <f t="shared" si="2"/>
        <v>16</v>
      </c>
    </row>
    <row r="192" spans="2:11" x14ac:dyDescent="0.2">
      <c r="B192" s="1" t="s">
        <v>93</v>
      </c>
      <c r="C192" s="1" t="s">
        <v>154</v>
      </c>
      <c r="D192" s="1" t="s">
        <v>90</v>
      </c>
      <c r="E192" s="1">
        <v>20</v>
      </c>
      <c r="F192" s="19">
        <v>21</v>
      </c>
      <c r="G192" s="19">
        <v>23</v>
      </c>
      <c r="H192" s="19">
        <v>16</v>
      </c>
      <c r="I192" s="19">
        <v>16</v>
      </c>
      <c r="J192" s="19">
        <v>19</v>
      </c>
      <c r="K192" s="1">
        <f t="shared" si="2"/>
        <v>16</v>
      </c>
    </row>
    <row r="193" spans="2:11" x14ac:dyDescent="0.2">
      <c r="B193" s="1" t="s">
        <v>93</v>
      </c>
      <c r="C193" s="1" t="s">
        <v>117</v>
      </c>
      <c r="D193" s="1" t="s">
        <v>90</v>
      </c>
      <c r="E193" s="1">
        <v>40</v>
      </c>
      <c r="F193" s="19">
        <v>20</v>
      </c>
      <c r="G193" s="19">
        <v>26</v>
      </c>
      <c r="H193" s="19">
        <v>30</v>
      </c>
      <c r="I193" s="19">
        <v>23</v>
      </c>
      <c r="J193" s="19">
        <v>27</v>
      </c>
      <c r="K193" s="1">
        <f t="shared" si="2"/>
        <v>20</v>
      </c>
    </row>
    <row r="194" spans="2:11" x14ac:dyDescent="0.2">
      <c r="B194" s="1" t="s">
        <v>94</v>
      </c>
      <c r="C194" s="1" t="s">
        <v>118</v>
      </c>
      <c r="D194" s="1" t="s">
        <v>90</v>
      </c>
      <c r="E194" s="1">
        <v>40</v>
      </c>
      <c r="F194" s="19">
        <v>17</v>
      </c>
      <c r="G194" s="19">
        <v>23</v>
      </c>
      <c r="H194" s="19">
        <v>20</v>
      </c>
      <c r="I194" s="19">
        <v>21</v>
      </c>
      <c r="J194" s="19">
        <v>23</v>
      </c>
      <c r="K194" s="1">
        <f t="shared" si="2"/>
        <v>17</v>
      </c>
    </row>
    <row r="195" spans="2:11" x14ac:dyDescent="0.2">
      <c r="B195" s="1" t="s">
        <v>95</v>
      </c>
      <c r="C195" s="1" t="s">
        <v>119</v>
      </c>
      <c r="D195" s="1" t="s">
        <v>90</v>
      </c>
      <c r="E195" s="1">
        <v>40</v>
      </c>
      <c r="F195" s="19">
        <v>27</v>
      </c>
      <c r="G195" s="19">
        <v>30</v>
      </c>
      <c r="H195" s="19">
        <v>20</v>
      </c>
      <c r="I195" s="19">
        <v>28</v>
      </c>
      <c r="J195" s="19">
        <v>15</v>
      </c>
      <c r="K195" s="1">
        <f t="shared" si="2"/>
        <v>15</v>
      </c>
    </row>
    <row r="196" spans="2:11" x14ac:dyDescent="0.2">
      <c r="B196" s="1" t="s">
        <v>94</v>
      </c>
      <c r="C196" s="1" t="s">
        <v>120</v>
      </c>
      <c r="D196" s="1" t="s">
        <v>90</v>
      </c>
      <c r="E196" s="1">
        <v>40</v>
      </c>
      <c r="F196" s="19">
        <v>18</v>
      </c>
      <c r="G196" s="19">
        <v>28</v>
      </c>
      <c r="H196" s="19">
        <v>15</v>
      </c>
      <c r="I196" s="19">
        <v>21</v>
      </c>
      <c r="J196" s="19">
        <v>28</v>
      </c>
      <c r="K196" s="1">
        <f t="shared" ref="K196:K259" si="3">MIN(F196:J196)</f>
        <v>15</v>
      </c>
    </row>
    <row r="197" spans="2:11" x14ac:dyDescent="0.2">
      <c r="B197" s="1" t="s">
        <v>96</v>
      </c>
      <c r="C197" s="1" t="s">
        <v>121</v>
      </c>
      <c r="D197" s="1" t="s">
        <v>90</v>
      </c>
      <c r="E197" s="1">
        <v>40</v>
      </c>
      <c r="F197" s="19">
        <v>29</v>
      </c>
      <c r="G197" s="19">
        <v>19</v>
      </c>
      <c r="H197" s="19">
        <v>20</v>
      </c>
      <c r="I197" s="19">
        <v>17</v>
      </c>
      <c r="J197" s="19">
        <v>18</v>
      </c>
      <c r="K197" s="1">
        <f t="shared" si="3"/>
        <v>17</v>
      </c>
    </row>
    <row r="198" spans="2:11" x14ac:dyDescent="0.2">
      <c r="B198" s="1" t="s">
        <v>97</v>
      </c>
      <c r="C198" s="1" t="s">
        <v>122</v>
      </c>
      <c r="D198" s="1" t="s">
        <v>90</v>
      </c>
      <c r="E198" s="1">
        <v>40</v>
      </c>
      <c r="F198" s="19">
        <v>26</v>
      </c>
      <c r="G198" s="19">
        <v>27</v>
      </c>
      <c r="H198" s="19">
        <v>25</v>
      </c>
      <c r="I198" s="19">
        <v>25</v>
      </c>
      <c r="J198" s="19">
        <v>30</v>
      </c>
      <c r="K198" s="1">
        <f t="shared" si="3"/>
        <v>25</v>
      </c>
    </row>
    <row r="199" spans="2:11" x14ac:dyDescent="0.2">
      <c r="B199" s="1" t="s">
        <v>98</v>
      </c>
      <c r="C199" s="1" t="s">
        <v>123</v>
      </c>
      <c r="D199" s="1" t="s">
        <v>90</v>
      </c>
      <c r="E199" s="1">
        <v>40</v>
      </c>
      <c r="F199" s="19">
        <v>30</v>
      </c>
      <c r="G199" s="19">
        <v>29</v>
      </c>
      <c r="H199" s="19">
        <v>17</v>
      </c>
      <c r="I199" s="19">
        <v>21</v>
      </c>
      <c r="J199" s="19">
        <v>17</v>
      </c>
      <c r="K199" s="1">
        <f t="shared" si="3"/>
        <v>17</v>
      </c>
    </row>
    <row r="200" spans="2:11" x14ac:dyDescent="0.2">
      <c r="B200" s="1" t="s">
        <v>97</v>
      </c>
      <c r="C200" s="1" t="s">
        <v>124</v>
      </c>
      <c r="D200" s="1" t="s">
        <v>90</v>
      </c>
      <c r="E200" s="1">
        <v>40</v>
      </c>
      <c r="F200" s="19">
        <v>29</v>
      </c>
      <c r="G200" s="19">
        <v>29</v>
      </c>
      <c r="H200" s="19">
        <v>15</v>
      </c>
      <c r="I200" s="19">
        <v>22</v>
      </c>
      <c r="J200" s="19">
        <v>28</v>
      </c>
      <c r="K200" s="1">
        <f t="shared" si="3"/>
        <v>15</v>
      </c>
    </row>
    <row r="201" spans="2:11" x14ac:dyDescent="0.2">
      <c r="B201" s="1" t="s">
        <v>99</v>
      </c>
      <c r="C201" s="1" t="s">
        <v>125</v>
      </c>
      <c r="D201" s="1" t="s">
        <v>90</v>
      </c>
      <c r="E201" s="1">
        <v>40</v>
      </c>
      <c r="F201" s="19">
        <v>15</v>
      </c>
      <c r="G201" s="19">
        <v>28</v>
      </c>
      <c r="H201" s="19">
        <v>18</v>
      </c>
      <c r="I201" s="19">
        <v>21</v>
      </c>
      <c r="J201" s="19">
        <v>23</v>
      </c>
      <c r="K201" s="1">
        <f t="shared" si="3"/>
        <v>15</v>
      </c>
    </row>
    <row r="202" spans="2:11" x14ac:dyDescent="0.2">
      <c r="B202" s="1" t="s">
        <v>100</v>
      </c>
      <c r="C202" s="1" t="s">
        <v>126</v>
      </c>
      <c r="D202" s="1" t="s">
        <v>90</v>
      </c>
      <c r="E202" s="1">
        <v>40</v>
      </c>
      <c r="F202" s="19">
        <v>29</v>
      </c>
      <c r="G202" s="19">
        <v>29</v>
      </c>
      <c r="H202" s="19">
        <v>27</v>
      </c>
      <c r="I202" s="19">
        <v>24</v>
      </c>
      <c r="J202" s="19">
        <v>27</v>
      </c>
      <c r="K202" s="1">
        <f t="shared" si="3"/>
        <v>24</v>
      </c>
    </row>
    <row r="203" spans="2:11" x14ac:dyDescent="0.2">
      <c r="B203" s="1" t="s">
        <v>101</v>
      </c>
      <c r="C203" s="1" t="s">
        <v>127</v>
      </c>
      <c r="D203" s="1" t="s">
        <v>90</v>
      </c>
      <c r="E203" s="1">
        <v>40</v>
      </c>
      <c r="F203" s="19">
        <v>15</v>
      </c>
      <c r="G203" s="19">
        <v>24</v>
      </c>
      <c r="H203" s="19">
        <v>23</v>
      </c>
      <c r="I203" s="19">
        <v>27</v>
      </c>
      <c r="J203" s="19">
        <v>24</v>
      </c>
      <c r="K203" s="1">
        <f t="shared" si="3"/>
        <v>15</v>
      </c>
    </row>
    <row r="204" spans="2:11" x14ac:dyDescent="0.2">
      <c r="B204" s="1" t="s">
        <v>102</v>
      </c>
      <c r="C204" s="1" t="s">
        <v>128</v>
      </c>
      <c r="D204" s="1" t="s">
        <v>90</v>
      </c>
      <c r="E204" s="1">
        <v>40</v>
      </c>
      <c r="F204" s="19">
        <v>16</v>
      </c>
      <c r="G204" s="19">
        <v>29</v>
      </c>
      <c r="H204" s="19">
        <v>20</v>
      </c>
      <c r="I204" s="19">
        <v>23</v>
      </c>
      <c r="J204" s="19">
        <v>28</v>
      </c>
      <c r="K204" s="1">
        <f t="shared" si="3"/>
        <v>16</v>
      </c>
    </row>
    <row r="205" spans="2:11" x14ac:dyDescent="0.2">
      <c r="B205" s="1" t="s">
        <v>103</v>
      </c>
      <c r="C205" s="1" t="s">
        <v>129</v>
      </c>
      <c r="D205" s="1" t="s">
        <v>90</v>
      </c>
      <c r="E205" s="1">
        <v>40</v>
      </c>
      <c r="F205" s="19">
        <v>29</v>
      </c>
      <c r="G205" s="19">
        <v>16</v>
      </c>
      <c r="H205" s="19">
        <v>29</v>
      </c>
      <c r="I205" s="19">
        <v>25</v>
      </c>
      <c r="J205" s="19">
        <v>23</v>
      </c>
      <c r="K205" s="1">
        <f t="shared" si="3"/>
        <v>16</v>
      </c>
    </row>
    <row r="206" spans="2:11" x14ac:dyDescent="0.2">
      <c r="B206" s="1" t="s">
        <v>104</v>
      </c>
      <c r="C206" s="1" t="s">
        <v>130</v>
      </c>
      <c r="D206" s="1" t="s">
        <v>90</v>
      </c>
      <c r="E206" s="1">
        <v>40</v>
      </c>
      <c r="F206" s="19">
        <v>26</v>
      </c>
      <c r="G206" s="19">
        <v>18</v>
      </c>
      <c r="H206" s="19">
        <v>24</v>
      </c>
      <c r="I206" s="19">
        <v>21</v>
      </c>
      <c r="J206" s="19">
        <v>22</v>
      </c>
      <c r="K206" s="1">
        <f t="shared" si="3"/>
        <v>18</v>
      </c>
    </row>
    <row r="207" spans="2:11" x14ac:dyDescent="0.2">
      <c r="B207" s="1" t="s">
        <v>105</v>
      </c>
      <c r="C207" s="1" t="s">
        <v>131</v>
      </c>
      <c r="D207" s="1" t="s">
        <v>90</v>
      </c>
      <c r="E207" s="1">
        <v>40</v>
      </c>
      <c r="F207" s="19">
        <v>27</v>
      </c>
      <c r="G207" s="19">
        <v>16</v>
      </c>
      <c r="H207" s="19">
        <v>25</v>
      </c>
      <c r="I207" s="19">
        <v>22</v>
      </c>
      <c r="J207" s="19">
        <v>23</v>
      </c>
      <c r="K207" s="1">
        <f t="shared" si="3"/>
        <v>16</v>
      </c>
    </row>
    <row r="208" spans="2:11" x14ac:dyDescent="0.2">
      <c r="B208" s="1" t="s">
        <v>106</v>
      </c>
      <c r="C208" s="1" t="s">
        <v>132</v>
      </c>
      <c r="D208" s="1" t="s">
        <v>90</v>
      </c>
      <c r="E208" s="1">
        <v>40</v>
      </c>
      <c r="F208" s="19">
        <v>23</v>
      </c>
      <c r="G208" s="19">
        <v>28</v>
      </c>
      <c r="H208" s="19">
        <v>30</v>
      </c>
      <c r="I208" s="19">
        <v>24</v>
      </c>
      <c r="J208" s="19">
        <v>24</v>
      </c>
      <c r="K208" s="1">
        <f t="shared" si="3"/>
        <v>23</v>
      </c>
    </row>
    <row r="209" spans="2:11" x14ac:dyDescent="0.2">
      <c r="B209" s="1" t="s">
        <v>107</v>
      </c>
      <c r="C209" s="1" t="s">
        <v>133</v>
      </c>
      <c r="D209" s="1" t="s">
        <v>90</v>
      </c>
      <c r="E209" s="1">
        <v>40</v>
      </c>
      <c r="F209" s="19">
        <v>27</v>
      </c>
      <c r="G209" s="19">
        <v>19</v>
      </c>
      <c r="H209" s="19">
        <v>30</v>
      </c>
      <c r="I209" s="19">
        <v>20</v>
      </c>
      <c r="J209" s="19">
        <v>25</v>
      </c>
      <c r="K209" s="1">
        <f t="shared" si="3"/>
        <v>19</v>
      </c>
    </row>
    <row r="210" spans="2:11" x14ac:dyDescent="0.2">
      <c r="B210" s="1" t="s">
        <v>108</v>
      </c>
      <c r="C210" s="1" t="s">
        <v>134</v>
      </c>
      <c r="D210" s="1" t="s">
        <v>90</v>
      </c>
      <c r="E210" s="1">
        <v>40</v>
      </c>
      <c r="F210" s="19">
        <v>18</v>
      </c>
      <c r="G210" s="19">
        <v>25</v>
      </c>
      <c r="H210" s="19">
        <v>21</v>
      </c>
      <c r="I210" s="19">
        <v>20</v>
      </c>
      <c r="J210" s="19">
        <v>28</v>
      </c>
      <c r="K210" s="1">
        <f t="shared" si="3"/>
        <v>18</v>
      </c>
    </row>
    <row r="211" spans="2:11" x14ac:dyDescent="0.2">
      <c r="B211" s="1" t="s">
        <v>109</v>
      </c>
      <c r="C211" s="1" t="s">
        <v>135</v>
      </c>
      <c r="D211" s="1" t="s">
        <v>90</v>
      </c>
      <c r="E211" s="1">
        <v>40</v>
      </c>
      <c r="F211" s="19">
        <v>23</v>
      </c>
      <c r="G211" s="19">
        <v>17</v>
      </c>
      <c r="H211" s="19">
        <v>16</v>
      </c>
      <c r="I211" s="19">
        <v>18</v>
      </c>
      <c r="J211" s="19">
        <v>20</v>
      </c>
      <c r="K211" s="1">
        <f t="shared" si="3"/>
        <v>16</v>
      </c>
    </row>
    <row r="212" spans="2:11" x14ac:dyDescent="0.2">
      <c r="B212" s="1" t="s">
        <v>110</v>
      </c>
      <c r="C212" s="1" t="s">
        <v>136</v>
      </c>
      <c r="D212" s="1" t="s">
        <v>90</v>
      </c>
      <c r="E212" s="1">
        <v>40</v>
      </c>
      <c r="F212" s="19">
        <v>22</v>
      </c>
      <c r="G212" s="19">
        <v>19</v>
      </c>
      <c r="H212" s="19">
        <v>20</v>
      </c>
      <c r="I212" s="19">
        <v>17</v>
      </c>
      <c r="J212" s="19">
        <v>20</v>
      </c>
      <c r="K212" s="1">
        <f t="shared" si="3"/>
        <v>17</v>
      </c>
    </row>
    <row r="213" spans="2:11" x14ac:dyDescent="0.2">
      <c r="B213" s="1" t="s">
        <v>111</v>
      </c>
      <c r="C213" s="1" t="s">
        <v>137</v>
      </c>
      <c r="D213" s="1" t="s">
        <v>90</v>
      </c>
      <c r="E213" s="1">
        <v>40</v>
      </c>
      <c r="F213" s="19">
        <v>21</v>
      </c>
      <c r="G213" s="19">
        <v>24</v>
      </c>
      <c r="H213" s="19">
        <v>21</v>
      </c>
      <c r="I213" s="19">
        <v>16</v>
      </c>
      <c r="J213" s="19">
        <v>25</v>
      </c>
      <c r="K213" s="1">
        <f t="shared" si="3"/>
        <v>16</v>
      </c>
    </row>
    <row r="214" spans="2:11" x14ac:dyDescent="0.2">
      <c r="B214" s="1" t="s">
        <v>107</v>
      </c>
      <c r="C214" s="1" t="s">
        <v>138</v>
      </c>
      <c r="D214" s="1" t="s">
        <v>90</v>
      </c>
      <c r="E214" s="1">
        <v>40</v>
      </c>
      <c r="F214" s="19">
        <v>21</v>
      </c>
      <c r="G214" s="19">
        <v>20</v>
      </c>
      <c r="H214" s="19">
        <v>28</v>
      </c>
      <c r="I214" s="19">
        <v>29</v>
      </c>
      <c r="J214" s="19">
        <v>18</v>
      </c>
      <c r="K214" s="1">
        <f t="shared" si="3"/>
        <v>18</v>
      </c>
    </row>
    <row r="215" spans="2:11" x14ac:dyDescent="0.2">
      <c r="B215" s="1" t="s">
        <v>112</v>
      </c>
      <c r="C215" s="1" t="s">
        <v>139</v>
      </c>
      <c r="D215" s="1" t="s">
        <v>90</v>
      </c>
      <c r="E215" s="1">
        <v>40</v>
      </c>
      <c r="F215" s="19">
        <v>24</v>
      </c>
      <c r="G215" s="19">
        <v>30</v>
      </c>
      <c r="H215" s="19">
        <v>18</v>
      </c>
      <c r="I215" s="19">
        <v>17</v>
      </c>
      <c r="J215" s="19">
        <v>19</v>
      </c>
      <c r="K215" s="1">
        <f t="shared" si="3"/>
        <v>17</v>
      </c>
    </row>
    <row r="216" spans="2:11" x14ac:dyDescent="0.2">
      <c r="B216" s="1" t="s">
        <v>104</v>
      </c>
      <c r="C216" s="1" t="s">
        <v>140</v>
      </c>
      <c r="D216" s="1" t="s">
        <v>90</v>
      </c>
      <c r="E216" s="1">
        <v>40</v>
      </c>
      <c r="F216" s="19">
        <v>24</v>
      </c>
      <c r="G216" s="19">
        <v>19</v>
      </c>
      <c r="H216" s="19">
        <v>28</v>
      </c>
      <c r="I216" s="19">
        <v>19</v>
      </c>
      <c r="J216" s="19">
        <v>23</v>
      </c>
      <c r="K216" s="1">
        <f t="shared" si="3"/>
        <v>19</v>
      </c>
    </row>
    <row r="217" spans="2:11" x14ac:dyDescent="0.2">
      <c r="B217" s="1" t="s">
        <v>104</v>
      </c>
      <c r="C217" s="1" t="s">
        <v>141</v>
      </c>
      <c r="D217" s="1" t="s">
        <v>90</v>
      </c>
      <c r="E217" s="1">
        <v>40</v>
      </c>
      <c r="F217" s="19">
        <v>25</v>
      </c>
      <c r="G217" s="19">
        <v>17</v>
      </c>
      <c r="H217" s="19">
        <v>26</v>
      </c>
      <c r="I217" s="19">
        <v>22</v>
      </c>
      <c r="J217" s="19">
        <v>15</v>
      </c>
      <c r="K217" s="1">
        <f t="shared" si="3"/>
        <v>15</v>
      </c>
    </row>
    <row r="218" spans="2:11" x14ac:dyDescent="0.2">
      <c r="B218" s="1" t="s">
        <v>113</v>
      </c>
      <c r="C218" s="1" t="s">
        <v>142</v>
      </c>
      <c r="D218" s="1" t="s">
        <v>90</v>
      </c>
      <c r="E218" s="1">
        <v>40</v>
      </c>
      <c r="F218" s="19">
        <v>28</v>
      </c>
      <c r="G218" s="19">
        <v>20</v>
      </c>
      <c r="H218" s="19">
        <v>26</v>
      </c>
      <c r="I218" s="19">
        <v>19</v>
      </c>
      <c r="J218" s="19">
        <v>17</v>
      </c>
      <c r="K218" s="1">
        <f t="shared" si="3"/>
        <v>17</v>
      </c>
    </row>
    <row r="219" spans="2:11" x14ac:dyDescent="0.2">
      <c r="B219" s="1" t="s">
        <v>114</v>
      </c>
      <c r="C219" s="1" t="s">
        <v>143</v>
      </c>
      <c r="D219" s="1" t="s">
        <v>90</v>
      </c>
      <c r="E219" s="1">
        <v>40</v>
      </c>
      <c r="F219" s="19">
        <v>24</v>
      </c>
      <c r="G219" s="19">
        <v>29</v>
      </c>
      <c r="H219" s="19">
        <v>15</v>
      </c>
      <c r="I219" s="19">
        <v>22</v>
      </c>
      <c r="J219" s="19">
        <v>18</v>
      </c>
      <c r="K219" s="1">
        <f t="shared" si="3"/>
        <v>15</v>
      </c>
    </row>
    <row r="220" spans="2:11" x14ac:dyDescent="0.2">
      <c r="B220" s="1" t="s">
        <v>104</v>
      </c>
      <c r="C220" s="1" t="s">
        <v>144</v>
      </c>
      <c r="D220" s="1" t="s">
        <v>90</v>
      </c>
      <c r="E220" s="1">
        <v>40</v>
      </c>
      <c r="F220" s="19">
        <v>30</v>
      </c>
      <c r="G220" s="19">
        <v>29</v>
      </c>
      <c r="H220" s="19">
        <v>19</v>
      </c>
      <c r="I220" s="19">
        <v>16</v>
      </c>
      <c r="J220" s="19">
        <v>22</v>
      </c>
      <c r="K220" s="1">
        <f t="shared" si="3"/>
        <v>16</v>
      </c>
    </row>
    <row r="221" spans="2:11" x14ac:dyDescent="0.2">
      <c r="B221" s="1" t="s">
        <v>114</v>
      </c>
      <c r="C221" s="1" t="s">
        <v>145</v>
      </c>
      <c r="D221" s="1" t="s">
        <v>90</v>
      </c>
      <c r="E221" s="1">
        <v>40</v>
      </c>
      <c r="F221" s="19">
        <v>21</v>
      </c>
      <c r="G221" s="19">
        <v>26</v>
      </c>
      <c r="H221" s="19">
        <v>17</v>
      </c>
      <c r="I221" s="19">
        <v>17</v>
      </c>
      <c r="J221" s="19">
        <v>26</v>
      </c>
      <c r="K221" s="1">
        <f t="shared" si="3"/>
        <v>17</v>
      </c>
    </row>
    <row r="222" spans="2:11" x14ac:dyDescent="0.2">
      <c r="B222" s="1" t="s">
        <v>115</v>
      </c>
      <c r="C222" s="1" t="s">
        <v>146</v>
      </c>
      <c r="D222" s="1" t="s">
        <v>90</v>
      </c>
      <c r="E222" s="1">
        <v>40</v>
      </c>
      <c r="F222" s="19">
        <v>22</v>
      </c>
      <c r="G222" s="19">
        <v>15</v>
      </c>
      <c r="H222" s="19">
        <v>22</v>
      </c>
      <c r="I222" s="19">
        <v>16</v>
      </c>
      <c r="J222" s="19">
        <v>23</v>
      </c>
      <c r="K222" s="1">
        <f t="shared" si="3"/>
        <v>15</v>
      </c>
    </row>
    <row r="223" spans="2:11" x14ac:dyDescent="0.2">
      <c r="B223" s="1" t="s">
        <v>103</v>
      </c>
      <c r="C223" s="1" t="s">
        <v>147</v>
      </c>
      <c r="D223" s="1" t="s">
        <v>90</v>
      </c>
      <c r="E223" s="1">
        <v>40</v>
      </c>
      <c r="F223" s="19">
        <v>17</v>
      </c>
      <c r="G223" s="19">
        <v>25</v>
      </c>
      <c r="H223" s="19">
        <v>29</v>
      </c>
      <c r="I223" s="19">
        <v>16</v>
      </c>
      <c r="J223" s="19">
        <v>23</v>
      </c>
      <c r="K223" s="1">
        <f t="shared" si="3"/>
        <v>16</v>
      </c>
    </row>
    <row r="224" spans="2:11" x14ac:dyDescent="0.2">
      <c r="B224" s="1" t="s">
        <v>94</v>
      </c>
      <c r="C224" s="1" t="s">
        <v>148</v>
      </c>
      <c r="D224" s="1" t="s">
        <v>90</v>
      </c>
      <c r="E224" s="1">
        <v>40</v>
      </c>
      <c r="F224" s="19">
        <v>21</v>
      </c>
      <c r="G224" s="19">
        <v>19</v>
      </c>
      <c r="H224" s="19">
        <v>29</v>
      </c>
      <c r="I224" s="19">
        <v>23</v>
      </c>
      <c r="J224" s="19">
        <v>23</v>
      </c>
      <c r="K224" s="1">
        <f t="shared" si="3"/>
        <v>19</v>
      </c>
    </row>
    <row r="225" spans="2:11" x14ac:dyDescent="0.2">
      <c r="B225" s="1" t="s">
        <v>93</v>
      </c>
      <c r="C225" s="1" t="s">
        <v>149</v>
      </c>
      <c r="D225" s="1" t="s">
        <v>90</v>
      </c>
      <c r="E225" s="1">
        <v>40</v>
      </c>
      <c r="F225" s="19">
        <v>26</v>
      </c>
      <c r="G225" s="19">
        <v>26</v>
      </c>
      <c r="H225" s="19">
        <v>15</v>
      </c>
      <c r="I225" s="19">
        <v>20</v>
      </c>
      <c r="J225" s="19">
        <v>17</v>
      </c>
      <c r="K225" s="1">
        <f t="shared" si="3"/>
        <v>15</v>
      </c>
    </row>
    <row r="226" spans="2:11" x14ac:dyDescent="0.2">
      <c r="B226" s="1" t="s">
        <v>116</v>
      </c>
      <c r="C226" s="1" t="s">
        <v>150</v>
      </c>
      <c r="D226" s="1" t="s">
        <v>90</v>
      </c>
      <c r="E226" s="1">
        <v>40</v>
      </c>
      <c r="F226" s="19">
        <v>17</v>
      </c>
      <c r="G226" s="19">
        <v>29</v>
      </c>
      <c r="H226" s="19">
        <v>18</v>
      </c>
      <c r="I226" s="19">
        <v>22</v>
      </c>
      <c r="J226" s="19">
        <v>26</v>
      </c>
      <c r="K226" s="1">
        <f t="shared" si="3"/>
        <v>17</v>
      </c>
    </row>
    <row r="227" spans="2:11" x14ac:dyDescent="0.2">
      <c r="B227" s="1" t="s">
        <v>106</v>
      </c>
      <c r="C227" s="1" t="s">
        <v>151</v>
      </c>
      <c r="D227" s="1" t="s">
        <v>90</v>
      </c>
      <c r="E227" s="1">
        <v>40</v>
      </c>
      <c r="F227" s="19">
        <v>18</v>
      </c>
      <c r="G227" s="19">
        <v>25</v>
      </c>
      <c r="H227" s="19">
        <v>16</v>
      </c>
      <c r="I227" s="19">
        <v>17</v>
      </c>
      <c r="J227" s="19">
        <v>25</v>
      </c>
      <c r="K227" s="1">
        <f t="shared" si="3"/>
        <v>16</v>
      </c>
    </row>
    <row r="228" spans="2:11" x14ac:dyDescent="0.2">
      <c r="B228" s="1" t="s">
        <v>100</v>
      </c>
      <c r="C228" s="1" t="s">
        <v>152</v>
      </c>
      <c r="D228" s="1" t="s">
        <v>90</v>
      </c>
      <c r="E228" s="1">
        <v>40</v>
      </c>
      <c r="F228" s="19">
        <v>24</v>
      </c>
      <c r="G228" s="19">
        <v>16</v>
      </c>
      <c r="H228" s="19">
        <v>25</v>
      </c>
      <c r="I228" s="19">
        <v>19</v>
      </c>
      <c r="J228" s="19">
        <v>16</v>
      </c>
      <c r="K228" s="1">
        <f t="shared" si="3"/>
        <v>16</v>
      </c>
    </row>
    <row r="229" spans="2:11" x14ac:dyDescent="0.2">
      <c r="B229" s="1" t="s">
        <v>94</v>
      </c>
      <c r="C229" s="1" t="s">
        <v>153</v>
      </c>
      <c r="D229" s="1" t="s">
        <v>90</v>
      </c>
      <c r="E229" s="1">
        <v>40</v>
      </c>
      <c r="F229" s="19">
        <v>25</v>
      </c>
      <c r="G229" s="19">
        <v>15</v>
      </c>
      <c r="H229" s="19">
        <v>18</v>
      </c>
      <c r="I229" s="19">
        <v>20</v>
      </c>
      <c r="J229" s="19">
        <v>15</v>
      </c>
      <c r="K229" s="1">
        <f t="shared" si="3"/>
        <v>15</v>
      </c>
    </row>
    <row r="230" spans="2:11" x14ac:dyDescent="0.2">
      <c r="B230" s="1" t="s">
        <v>93</v>
      </c>
      <c r="C230" s="1" t="s">
        <v>154</v>
      </c>
      <c r="D230" s="1" t="s">
        <v>90</v>
      </c>
      <c r="E230" s="1">
        <v>40</v>
      </c>
      <c r="F230" s="19">
        <v>21</v>
      </c>
      <c r="G230" s="19">
        <v>16</v>
      </c>
      <c r="H230" s="19">
        <v>21</v>
      </c>
      <c r="I230" s="19">
        <v>17</v>
      </c>
      <c r="J230" s="19">
        <v>25</v>
      </c>
      <c r="K230" s="1">
        <f t="shared" si="3"/>
        <v>16</v>
      </c>
    </row>
    <row r="231" spans="2:11" x14ac:dyDescent="0.2">
      <c r="B231" s="1" t="s">
        <v>93</v>
      </c>
      <c r="C231" s="1" t="s">
        <v>117</v>
      </c>
      <c r="D231" s="1" t="s">
        <v>91</v>
      </c>
      <c r="E231" s="1">
        <v>20</v>
      </c>
      <c r="F231" s="19">
        <v>17</v>
      </c>
      <c r="G231" s="19">
        <v>29</v>
      </c>
      <c r="H231" s="19">
        <v>28</v>
      </c>
      <c r="I231" s="19">
        <v>21</v>
      </c>
      <c r="J231" s="19">
        <v>29</v>
      </c>
      <c r="K231" s="1">
        <f t="shared" si="3"/>
        <v>17</v>
      </c>
    </row>
    <row r="232" spans="2:11" x14ac:dyDescent="0.2">
      <c r="B232" s="1" t="s">
        <v>94</v>
      </c>
      <c r="C232" s="1" t="s">
        <v>118</v>
      </c>
      <c r="D232" s="1" t="s">
        <v>91</v>
      </c>
      <c r="E232" s="1">
        <v>20</v>
      </c>
      <c r="F232" s="19">
        <v>24</v>
      </c>
      <c r="G232" s="19">
        <v>16</v>
      </c>
      <c r="H232" s="19">
        <v>19</v>
      </c>
      <c r="I232" s="19">
        <v>19</v>
      </c>
      <c r="J232" s="19">
        <v>22</v>
      </c>
      <c r="K232" s="1">
        <f t="shared" si="3"/>
        <v>16</v>
      </c>
    </row>
    <row r="233" spans="2:11" x14ac:dyDescent="0.2">
      <c r="B233" s="1" t="s">
        <v>95</v>
      </c>
      <c r="C233" s="1" t="s">
        <v>119</v>
      </c>
      <c r="D233" s="1" t="s">
        <v>91</v>
      </c>
      <c r="E233" s="1">
        <v>20</v>
      </c>
      <c r="F233" s="19">
        <v>19</v>
      </c>
      <c r="G233" s="19">
        <v>24</v>
      </c>
      <c r="H233" s="19">
        <v>30</v>
      </c>
      <c r="I233" s="19">
        <v>25</v>
      </c>
      <c r="J233" s="19">
        <v>30</v>
      </c>
      <c r="K233" s="1">
        <f t="shared" si="3"/>
        <v>19</v>
      </c>
    </row>
    <row r="234" spans="2:11" x14ac:dyDescent="0.2">
      <c r="B234" s="1" t="s">
        <v>94</v>
      </c>
      <c r="C234" s="1" t="s">
        <v>120</v>
      </c>
      <c r="D234" s="1" t="s">
        <v>91</v>
      </c>
      <c r="E234" s="1">
        <v>20</v>
      </c>
      <c r="F234" s="19">
        <v>19</v>
      </c>
      <c r="G234" s="19">
        <v>25</v>
      </c>
      <c r="H234" s="19">
        <v>15</v>
      </c>
      <c r="I234" s="19">
        <v>24</v>
      </c>
      <c r="J234" s="19">
        <v>19</v>
      </c>
      <c r="K234" s="1">
        <f t="shared" si="3"/>
        <v>15</v>
      </c>
    </row>
    <row r="235" spans="2:11" x14ac:dyDescent="0.2">
      <c r="B235" s="1" t="s">
        <v>96</v>
      </c>
      <c r="C235" s="1" t="s">
        <v>121</v>
      </c>
      <c r="D235" s="1" t="s">
        <v>91</v>
      </c>
      <c r="E235" s="1">
        <v>20</v>
      </c>
      <c r="F235" s="19">
        <v>30</v>
      </c>
      <c r="G235" s="19">
        <v>29</v>
      </c>
      <c r="H235" s="19">
        <v>17</v>
      </c>
      <c r="I235" s="19">
        <v>27</v>
      </c>
      <c r="J235" s="19">
        <v>25</v>
      </c>
      <c r="K235" s="1">
        <f t="shared" si="3"/>
        <v>17</v>
      </c>
    </row>
    <row r="236" spans="2:11" x14ac:dyDescent="0.2">
      <c r="B236" s="1" t="s">
        <v>97</v>
      </c>
      <c r="C236" s="1" t="s">
        <v>122</v>
      </c>
      <c r="D236" s="1" t="s">
        <v>91</v>
      </c>
      <c r="E236" s="1">
        <v>20</v>
      </c>
      <c r="F236" s="19">
        <v>21</v>
      </c>
      <c r="G236" s="19">
        <v>28</v>
      </c>
      <c r="H236" s="19">
        <v>27</v>
      </c>
      <c r="I236" s="19">
        <v>18</v>
      </c>
      <c r="J236" s="19">
        <v>28</v>
      </c>
      <c r="K236" s="1">
        <f t="shared" si="3"/>
        <v>18</v>
      </c>
    </row>
    <row r="237" spans="2:11" x14ac:dyDescent="0.2">
      <c r="B237" s="1" t="s">
        <v>98</v>
      </c>
      <c r="C237" s="1" t="s">
        <v>123</v>
      </c>
      <c r="D237" s="1" t="s">
        <v>91</v>
      </c>
      <c r="E237" s="1">
        <v>20</v>
      </c>
      <c r="F237" s="19">
        <v>16</v>
      </c>
      <c r="G237" s="19">
        <v>29</v>
      </c>
      <c r="H237" s="19">
        <v>29</v>
      </c>
      <c r="I237" s="19">
        <v>20</v>
      </c>
      <c r="J237" s="19">
        <v>22</v>
      </c>
      <c r="K237" s="1">
        <f t="shared" si="3"/>
        <v>16</v>
      </c>
    </row>
    <row r="238" spans="2:11" x14ac:dyDescent="0.2">
      <c r="B238" s="1" t="s">
        <v>97</v>
      </c>
      <c r="C238" s="1" t="s">
        <v>124</v>
      </c>
      <c r="D238" s="1" t="s">
        <v>91</v>
      </c>
      <c r="E238" s="1">
        <v>20</v>
      </c>
      <c r="F238" s="19">
        <v>26</v>
      </c>
      <c r="G238" s="19">
        <v>15</v>
      </c>
      <c r="H238" s="19">
        <v>21</v>
      </c>
      <c r="I238" s="19">
        <v>17</v>
      </c>
      <c r="J238" s="19">
        <v>22</v>
      </c>
      <c r="K238" s="1">
        <f t="shared" si="3"/>
        <v>15</v>
      </c>
    </row>
    <row r="239" spans="2:11" x14ac:dyDescent="0.2">
      <c r="B239" s="1" t="s">
        <v>99</v>
      </c>
      <c r="C239" s="1" t="s">
        <v>125</v>
      </c>
      <c r="D239" s="1" t="s">
        <v>91</v>
      </c>
      <c r="E239" s="1">
        <v>20</v>
      </c>
      <c r="F239" s="19">
        <v>28</v>
      </c>
      <c r="G239" s="19">
        <v>17</v>
      </c>
      <c r="H239" s="19">
        <v>26</v>
      </c>
      <c r="I239" s="19">
        <v>18</v>
      </c>
      <c r="J239" s="19">
        <v>22</v>
      </c>
      <c r="K239" s="1">
        <f t="shared" si="3"/>
        <v>17</v>
      </c>
    </row>
    <row r="240" spans="2:11" x14ac:dyDescent="0.2">
      <c r="B240" s="1" t="s">
        <v>100</v>
      </c>
      <c r="C240" s="1" t="s">
        <v>126</v>
      </c>
      <c r="D240" s="1" t="s">
        <v>91</v>
      </c>
      <c r="E240" s="1">
        <v>20</v>
      </c>
      <c r="F240" s="19">
        <v>28</v>
      </c>
      <c r="G240" s="19">
        <v>24</v>
      </c>
      <c r="H240" s="19">
        <v>26</v>
      </c>
      <c r="I240" s="19">
        <v>26</v>
      </c>
      <c r="J240" s="19">
        <v>24</v>
      </c>
      <c r="K240" s="1">
        <f t="shared" si="3"/>
        <v>24</v>
      </c>
    </row>
    <row r="241" spans="2:11" x14ac:dyDescent="0.2">
      <c r="B241" s="1" t="s">
        <v>101</v>
      </c>
      <c r="C241" s="1" t="s">
        <v>127</v>
      </c>
      <c r="D241" s="1" t="s">
        <v>91</v>
      </c>
      <c r="E241" s="1">
        <v>20</v>
      </c>
      <c r="F241" s="19">
        <v>30</v>
      </c>
      <c r="G241" s="19">
        <v>26</v>
      </c>
      <c r="H241" s="19">
        <v>18</v>
      </c>
      <c r="I241" s="19">
        <v>19</v>
      </c>
      <c r="J241" s="19">
        <v>15</v>
      </c>
      <c r="K241" s="1">
        <f t="shared" si="3"/>
        <v>15</v>
      </c>
    </row>
    <row r="242" spans="2:11" x14ac:dyDescent="0.2">
      <c r="B242" s="1" t="s">
        <v>102</v>
      </c>
      <c r="C242" s="1" t="s">
        <v>128</v>
      </c>
      <c r="D242" s="1" t="s">
        <v>91</v>
      </c>
      <c r="E242" s="1">
        <v>20</v>
      </c>
      <c r="F242" s="19">
        <v>25</v>
      </c>
      <c r="G242" s="19">
        <v>28</v>
      </c>
      <c r="H242" s="19">
        <v>19</v>
      </c>
      <c r="I242" s="19">
        <v>21</v>
      </c>
      <c r="J242" s="19">
        <v>19</v>
      </c>
      <c r="K242" s="1">
        <f t="shared" si="3"/>
        <v>19</v>
      </c>
    </row>
    <row r="243" spans="2:11" x14ac:dyDescent="0.2">
      <c r="B243" s="1" t="s">
        <v>103</v>
      </c>
      <c r="C243" s="1" t="s">
        <v>129</v>
      </c>
      <c r="D243" s="1" t="s">
        <v>91</v>
      </c>
      <c r="E243" s="1">
        <v>20</v>
      </c>
      <c r="F243" s="19">
        <v>26</v>
      </c>
      <c r="G243" s="19">
        <v>26</v>
      </c>
      <c r="H243" s="19">
        <v>26</v>
      </c>
      <c r="I243" s="19">
        <v>17</v>
      </c>
      <c r="J243" s="19">
        <v>27</v>
      </c>
      <c r="K243" s="1">
        <f t="shared" si="3"/>
        <v>17</v>
      </c>
    </row>
    <row r="244" spans="2:11" x14ac:dyDescent="0.2">
      <c r="B244" s="1" t="s">
        <v>104</v>
      </c>
      <c r="C244" s="1" t="s">
        <v>130</v>
      </c>
      <c r="D244" s="1" t="s">
        <v>91</v>
      </c>
      <c r="E244" s="1">
        <v>20</v>
      </c>
      <c r="F244" s="19">
        <v>24</v>
      </c>
      <c r="G244" s="19">
        <v>30</v>
      </c>
      <c r="H244" s="19">
        <v>16</v>
      </c>
      <c r="I244" s="19">
        <v>21</v>
      </c>
      <c r="J244" s="19">
        <v>23</v>
      </c>
      <c r="K244" s="1">
        <f t="shared" si="3"/>
        <v>16</v>
      </c>
    </row>
    <row r="245" spans="2:11" x14ac:dyDescent="0.2">
      <c r="B245" s="1" t="s">
        <v>105</v>
      </c>
      <c r="C245" s="1" t="s">
        <v>131</v>
      </c>
      <c r="D245" s="1" t="s">
        <v>91</v>
      </c>
      <c r="E245" s="1">
        <v>20</v>
      </c>
      <c r="F245" s="19">
        <v>15</v>
      </c>
      <c r="G245" s="19">
        <v>24</v>
      </c>
      <c r="H245" s="19">
        <v>20</v>
      </c>
      <c r="I245" s="19">
        <v>22</v>
      </c>
      <c r="J245" s="19">
        <v>22</v>
      </c>
      <c r="K245" s="1">
        <f t="shared" si="3"/>
        <v>15</v>
      </c>
    </row>
    <row r="246" spans="2:11" x14ac:dyDescent="0.2">
      <c r="B246" s="1" t="s">
        <v>106</v>
      </c>
      <c r="C246" s="1" t="s">
        <v>132</v>
      </c>
      <c r="D246" s="1" t="s">
        <v>91</v>
      </c>
      <c r="E246" s="1">
        <v>20</v>
      </c>
      <c r="F246" s="19">
        <v>24</v>
      </c>
      <c r="G246" s="19">
        <v>22</v>
      </c>
      <c r="H246" s="19">
        <v>30</v>
      </c>
      <c r="I246" s="19">
        <v>29</v>
      </c>
      <c r="J246" s="19">
        <v>23</v>
      </c>
      <c r="K246" s="1">
        <f t="shared" si="3"/>
        <v>22</v>
      </c>
    </row>
    <row r="247" spans="2:11" x14ac:dyDescent="0.2">
      <c r="B247" s="1" t="s">
        <v>107</v>
      </c>
      <c r="C247" s="1" t="s">
        <v>133</v>
      </c>
      <c r="D247" s="1" t="s">
        <v>91</v>
      </c>
      <c r="E247" s="1">
        <v>20</v>
      </c>
      <c r="F247" s="19">
        <v>20</v>
      </c>
      <c r="G247" s="19">
        <v>22</v>
      </c>
      <c r="H247" s="19">
        <v>25</v>
      </c>
      <c r="I247" s="19">
        <v>23</v>
      </c>
      <c r="J247" s="19">
        <v>23</v>
      </c>
      <c r="K247" s="1">
        <f t="shared" si="3"/>
        <v>20</v>
      </c>
    </row>
    <row r="248" spans="2:11" x14ac:dyDescent="0.2">
      <c r="B248" s="1" t="s">
        <v>108</v>
      </c>
      <c r="C248" s="1" t="s">
        <v>134</v>
      </c>
      <c r="D248" s="1" t="s">
        <v>91</v>
      </c>
      <c r="E248" s="1">
        <v>20</v>
      </c>
      <c r="F248" s="19">
        <v>25</v>
      </c>
      <c r="G248" s="19">
        <v>18</v>
      </c>
      <c r="H248" s="19">
        <v>29</v>
      </c>
      <c r="I248" s="19">
        <v>21</v>
      </c>
      <c r="J248" s="19">
        <v>26</v>
      </c>
      <c r="K248" s="1">
        <f t="shared" si="3"/>
        <v>18</v>
      </c>
    </row>
    <row r="249" spans="2:11" x14ac:dyDescent="0.2">
      <c r="B249" s="1" t="s">
        <v>109</v>
      </c>
      <c r="C249" s="1" t="s">
        <v>135</v>
      </c>
      <c r="D249" s="1" t="s">
        <v>91</v>
      </c>
      <c r="E249" s="1">
        <v>20</v>
      </c>
      <c r="F249" s="19">
        <v>27</v>
      </c>
      <c r="G249" s="19">
        <v>30</v>
      </c>
      <c r="H249" s="19">
        <v>16</v>
      </c>
      <c r="I249" s="19">
        <v>15</v>
      </c>
      <c r="J249" s="19">
        <v>22</v>
      </c>
      <c r="K249" s="1">
        <f t="shared" si="3"/>
        <v>15</v>
      </c>
    </row>
    <row r="250" spans="2:11" x14ac:dyDescent="0.2">
      <c r="B250" s="1" t="s">
        <v>110</v>
      </c>
      <c r="C250" s="1" t="s">
        <v>136</v>
      </c>
      <c r="D250" s="1" t="s">
        <v>91</v>
      </c>
      <c r="E250" s="1">
        <v>20</v>
      </c>
      <c r="F250" s="19">
        <v>23</v>
      </c>
      <c r="G250" s="19">
        <v>30</v>
      </c>
      <c r="H250" s="19">
        <v>16</v>
      </c>
      <c r="I250" s="19">
        <v>24</v>
      </c>
      <c r="J250" s="19">
        <v>26</v>
      </c>
      <c r="K250" s="1">
        <f t="shared" si="3"/>
        <v>16</v>
      </c>
    </row>
    <row r="251" spans="2:11" x14ac:dyDescent="0.2">
      <c r="B251" s="1" t="s">
        <v>111</v>
      </c>
      <c r="C251" s="1" t="s">
        <v>137</v>
      </c>
      <c r="D251" s="1" t="s">
        <v>91</v>
      </c>
      <c r="E251" s="1">
        <v>20</v>
      </c>
      <c r="F251" s="19">
        <v>15</v>
      </c>
      <c r="G251" s="19">
        <v>19</v>
      </c>
      <c r="H251" s="19">
        <v>27</v>
      </c>
      <c r="I251" s="19">
        <v>27</v>
      </c>
      <c r="J251" s="19">
        <v>17</v>
      </c>
      <c r="K251" s="1">
        <f t="shared" si="3"/>
        <v>15</v>
      </c>
    </row>
    <row r="252" spans="2:11" x14ac:dyDescent="0.2">
      <c r="B252" s="1" t="s">
        <v>107</v>
      </c>
      <c r="C252" s="1" t="s">
        <v>138</v>
      </c>
      <c r="D252" s="1" t="s">
        <v>91</v>
      </c>
      <c r="E252" s="1">
        <v>20</v>
      </c>
      <c r="F252" s="19">
        <v>28</v>
      </c>
      <c r="G252" s="19">
        <v>17</v>
      </c>
      <c r="H252" s="19">
        <v>30</v>
      </c>
      <c r="I252" s="19">
        <v>30</v>
      </c>
      <c r="J252" s="19">
        <v>24</v>
      </c>
      <c r="K252" s="1">
        <f t="shared" si="3"/>
        <v>17</v>
      </c>
    </row>
    <row r="253" spans="2:11" x14ac:dyDescent="0.2">
      <c r="B253" s="1" t="s">
        <v>112</v>
      </c>
      <c r="C253" s="1" t="s">
        <v>139</v>
      </c>
      <c r="D253" s="1" t="s">
        <v>91</v>
      </c>
      <c r="E253" s="1">
        <v>20</v>
      </c>
      <c r="F253" s="19">
        <v>16</v>
      </c>
      <c r="G253" s="19">
        <v>29</v>
      </c>
      <c r="H253" s="19">
        <v>15</v>
      </c>
      <c r="I253" s="19">
        <v>15</v>
      </c>
      <c r="J253" s="19">
        <v>23</v>
      </c>
      <c r="K253" s="1">
        <f t="shared" si="3"/>
        <v>15</v>
      </c>
    </row>
    <row r="254" spans="2:11" x14ac:dyDescent="0.2">
      <c r="B254" s="1" t="s">
        <v>104</v>
      </c>
      <c r="C254" s="1" t="s">
        <v>140</v>
      </c>
      <c r="D254" s="1" t="s">
        <v>91</v>
      </c>
      <c r="E254" s="1">
        <v>20</v>
      </c>
      <c r="F254" s="19">
        <v>19</v>
      </c>
      <c r="G254" s="19">
        <v>30</v>
      </c>
      <c r="H254" s="19">
        <v>22</v>
      </c>
      <c r="I254" s="19">
        <v>15</v>
      </c>
      <c r="J254" s="19">
        <v>23</v>
      </c>
      <c r="K254" s="1">
        <f t="shared" si="3"/>
        <v>15</v>
      </c>
    </row>
    <row r="255" spans="2:11" x14ac:dyDescent="0.2">
      <c r="B255" s="1" t="s">
        <v>104</v>
      </c>
      <c r="C255" s="1" t="s">
        <v>141</v>
      </c>
      <c r="D255" s="1" t="s">
        <v>91</v>
      </c>
      <c r="E255" s="1">
        <v>20</v>
      </c>
      <c r="F255" s="19">
        <v>17</v>
      </c>
      <c r="G255" s="19">
        <v>27</v>
      </c>
      <c r="H255" s="19">
        <v>19</v>
      </c>
      <c r="I255" s="19">
        <v>25</v>
      </c>
      <c r="J255" s="19">
        <v>19</v>
      </c>
      <c r="K255" s="1">
        <f t="shared" si="3"/>
        <v>17</v>
      </c>
    </row>
    <row r="256" spans="2:11" x14ac:dyDescent="0.2">
      <c r="B256" s="1" t="s">
        <v>113</v>
      </c>
      <c r="C256" s="1" t="s">
        <v>142</v>
      </c>
      <c r="D256" s="1" t="s">
        <v>91</v>
      </c>
      <c r="E256" s="1">
        <v>20</v>
      </c>
      <c r="F256" s="19">
        <v>27</v>
      </c>
      <c r="G256" s="19">
        <v>30</v>
      </c>
      <c r="H256" s="19">
        <v>25</v>
      </c>
      <c r="I256" s="19">
        <v>21</v>
      </c>
      <c r="J256" s="19">
        <v>23</v>
      </c>
      <c r="K256" s="1">
        <f t="shared" si="3"/>
        <v>21</v>
      </c>
    </row>
    <row r="257" spans="2:11" x14ac:dyDescent="0.2">
      <c r="B257" s="1" t="s">
        <v>114</v>
      </c>
      <c r="C257" s="1" t="s">
        <v>143</v>
      </c>
      <c r="D257" s="1" t="s">
        <v>91</v>
      </c>
      <c r="E257" s="1">
        <v>20</v>
      </c>
      <c r="F257" s="19">
        <v>29</v>
      </c>
      <c r="G257" s="19">
        <v>18</v>
      </c>
      <c r="H257" s="19">
        <v>20</v>
      </c>
      <c r="I257" s="19">
        <v>26</v>
      </c>
      <c r="J257" s="19">
        <v>25</v>
      </c>
      <c r="K257" s="1">
        <f t="shared" si="3"/>
        <v>18</v>
      </c>
    </row>
    <row r="258" spans="2:11" x14ac:dyDescent="0.2">
      <c r="B258" s="1" t="s">
        <v>104</v>
      </c>
      <c r="C258" s="1" t="s">
        <v>144</v>
      </c>
      <c r="D258" s="1" t="s">
        <v>91</v>
      </c>
      <c r="E258" s="1">
        <v>20</v>
      </c>
      <c r="F258" s="19">
        <v>19</v>
      </c>
      <c r="G258" s="19">
        <v>18</v>
      </c>
      <c r="H258" s="19">
        <v>20</v>
      </c>
      <c r="I258" s="19">
        <v>18</v>
      </c>
      <c r="J258" s="19">
        <v>29</v>
      </c>
      <c r="K258" s="1">
        <f t="shared" si="3"/>
        <v>18</v>
      </c>
    </row>
    <row r="259" spans="2:11" x14ac:dyDescent="0.2">
      <c r="B259" s="1" t="s">
        <v>114</v>
      </c>
      <c r="C259" s="1" t="s">
        <v>145</v>
      </c>
      <c r="D259" s="1" t="s">
        <v>91</v>
      </c>
      <c r="E259" s="1">
        <v>20</v>
      </c>
      <c r="F259" s="19">
        <v>25</v>
      </c>
      <c r="G259" s="19">
        <v>22</v>
      </c>
      <c r="H259" s="19">
        <v>22</v>
      </c>
      <c r="I259" s="19">
        <v>27</v>
      </c>
      <c r="J259" s="19">
        <v>20</v>
      </c>
      <c r="K259" s="1">
        <f t="shared" si="3"/>
        <v>20</v>
      </c>
    </row>
    <row r="260" spans="2:11" x14ac:dyDescent="0.2">
      <c r="B260" s="1" t="s">
        <v>115</v>
      </c>
      <c r="C260" s="1" t="s">
        <v>146</v>
      </c>
      <c r="D260" s="1" t="s">
        <v>91</v>
      </c>
      <c r="E260" s="1">
        <v>20</v>
      </c>
      <c r="F260" s="19">
        <v>23</v>
      </c>
      <c r="G260" s="19">
        <v>25</v>
      </c>
      <c r="H260" s="19">
        <v>15</v>
      </c>
      <c r="I260" s="19">
        <v>28</v>
      </c>
      <c r="J260" s="19">
        <v>26</v>
      </c>
      <c r="K260" s="1">
        <f t="shared" ref="K260:K323" si="4">MIN(F260:J260)</f>
        <v>15</v>
      </c>
    </row>
    <row r="261" spans="2:11" x14ac:dyDescent="0.2">
      <c r="B261" s="1" t="s">
        <v>103</v>
      </c>
      <c r="C261" s="1" t="s">
        <v>147</v>
      </c>
      <c r="D261" s="1" t="s">
        <v>91</v>
      </c>
      <c r="E261" s="1">
        <v>20</v>
      </c>
      <c r="F261" s="19">
        <v>27</v>
      </c>
      <c r="G261" s="19">
        <v>18</v>
      </c>
      <c r="H261" s="19">
        <v>23</v>
      </c>
      <c r="I261" s="19">
        <v>24</v>
      </c>
      <c r="J261" s="19">
        <v>26</v>
      </c>
      <c r="K261" s="1">
        <f t="shared" si="4"/>
        <v>18</v>
      </c>
    </row>
    <row r="262" spans="2:11" x14ac:dyDescent="0.2">
      <c r="B262" s="1" t="s">
        <v>94</v>
      </c>
      <c r="C262" s="1" t="s">
        <v>148</v>
      </c>
      <c r="D262" s="1" t="s">
        <v>91</v>
      </c>
      <c r="E262" s="1">
        <v>20</v>
      </c>
      <c r="F262" s="19">
        <v>26</v>
      </c>
      <c r="G262" s="19">
        <v>17</v>
      </c>
      <c r="H262" s="19">
        <v>18</v>
      </c>
      <c r="I262" s="19">
        <v>17</v>
      </c>
      <c r="J262" s="19">
        <v>21</v>
      </c>
      <c r="K262" s="1">
        <f t="shared" si="4"/>
        <v>17</v>
      </c>
    </row>
    <row r="263" spans="2:11" x14ac:dyDescent="0.2">
      <c r="B263" s="1" t="s">
        <v>93</v>
      </c>
      <c r="C263" s="1" t="s">
        <v>149</v>
      </c>
      <c r="D263" s="1" t="s">
        <v>91</v>
      </c>
      <c r="E263" s="1">
        <v>20</v>
      </c>
      <c r="F263" s="19">
        <v>28</v>
      </c>
      <c r="G263" s="19">
        <v>21</v>
      </c>
      <c r="H263" s="19">
        <v>23</v>
      </c>
      <c r="I263" s="19">
        <v>16</v>
      </c>
      <c r="J263" s="19">
        <v>24</v>
      </c>
      <c r="K263" s="1">
        <f t="shared" si="4"/>
        <v>16</v>
      </c>
    </row>
    <row r="264" spans="2:11" x14ac:dyDescent="0.2">
      <c r="B264" s="1" t="s">
        <v>116</v>
      </c>
      <c r="C264" s="1" t="s">
        <v>150</v>
      </c>
      <c r="D264" s="1" t="s">
        <v>91</v>
      </c>
      <c r="E264" s="1">
        <v>20</v>
      </c>
      <c r="F264" s="19">
        <v>25</v>
      </c>
      <c r="G264" s="19">
        <v>15</v>
      </c>
      <c r="H264" s="19">
        <v>20</v>
      </c>
      <c r="I264" s="19">
        <v>22</v>
      </c>
      <c r="J264" s="19">
        <v>15</v>
      </c>
      <c r="K264" s="1">
        <f t="shared" si="4"/>
        <v>15</v>
      </c>
    </row>
    <row r="265" spans="2:11" x14ac:dyDescent="0.2">
      <c r="B265" s="1" t="s">
        <v>106</v>
      </c>
      <c r="C265" s="1" t="s">
        <v>151</v>
      </c>
      <c r="D265" s="1" t="s">
        <v>91</v>
      </c>
      <c r="E265" s="1">
        <v>20</v>
      </c>
      <c r="F265" s="19">
        <v>24</v>
      </c>
      <c r="G265" s="19">
        <v>16</v>
      </c>
      <c r="H265" s="19">
        <v>16</v>
      </c>
      <c r="I265" s="19">
        <v>16</v>
      </c>
      <c r="J265" s="19">
        <v>21</v>
      </c>
      <c r="K265" s="1">
        <f t="shared" si="4"/>
        <v>16</v>
      </c>
    </row>
    <row r="266" spans="2:11" x14ac:dyDescent="0.2">
      <c r="B266" s="1" t="s">
        <v>100</v>
      </c>
      <c r="C266" s="1" t="s">
        <v>152</v>
      </c>
      <c r="D266" s="1" t="s">
        <v>91</v>
      </c>
      <c r="E266" s="1">
        <v>20</v>
      </c>
      <c r="F266" s="19">
        <v>21</v>
      </c>
      <c r="G266" s="19">
        <v>28</v>
      </c>
      <c r="H266" s="19">
        <v>16</v>
      </c>
      <c r="I266" s="19">
        <v>22</v>
      </c>
      <c r="J266" s="19">
        <v>26</v>
      </c>
      <c r="K266" s="1">
        <f t="shared" si="4"/>
        <v>16</v>
      </c>
    </row>
    <row r="267" spans="2:11" x14ac:dyDescent="0.2">
      <c r="B267" s="1" t="s">
        <v>94</v>
      </c>
      <c r="C267" s="1" t="s">
        <v>153</v>
      </c>
      <c r="D267" s="1" t="s">
        <v>91</v>
      </c>
      <c r="E267" s="1">
        <v>20</v>
      </c>
      <c r="F267" s="19">
        <v>18</v>
      </c>
      <c r="G267" s="19">
        <v>26</v>
      </c>
      <c r="H267" s="19">
        <v>30</v>
      </c>
      <c r="I267" s="19">
        <v>18</v>
      </c>
      <c r="J267" s="19">
        <v>18</v>
      </c>
      <c r="K267" s="1">
        <f t="shared" si="4"/>
        <v>18</v>
      </c>
    </row>
    <row r="268" spans="2:11" x14ac:dyDescent="0.2">
      <c r="B268" s="1" t="s">
        <v>93</v>
      </c>
      <c r="C268" s="1" t="s">
        <v>154</v>
      </c>
      <c r="D268" s="1" t="s">
        <v>91</v>
      </c>
      <c r="E268" s="1">
        <v>20</v>
      </c>
      <c r="F268" s="19">
        <v>19</v>
      </c>
      <c r="G268" s="19">
        <v>22</v>
      </c>
      <c r="H268" s="19">
        <v>23</v>
      </c>
      <c r="I268" s="19">
        <v>28</v>
      </c>
      <c r="J268" s="19">
        <v>16</v>
      </c>
      <c r="K268" s="1">
        <f t="shared" si="4"/>
        <v>16</v>
      </c>
    </row>
    <row r="269" spans="2:11" x14ac:dyDescent="0.2">
      <c r="B269" s="1" t="s">
        <v>93</v>
      </c>
      <c r="C269" s="1" t="s">
        <v>117</v>
      </c>
      <c r="D269" s="1" t="s">
        <v>91</v>
      </c>
      <c r="E269" s="1">
        <v>40</v>
      </c>
      <c r="F269" s="19">
        <v>18</v>
      </c>
      <c r="G269" s="19">
        <v>17</v>
      </c>
      <c r="H269" s="19">
        <v>20</v>
      </c>
      <c r="I269" s="19">
        <v>25</v>
      </c>
      <c r="J269" s="19">
        <v>17</v>
      </c>
      <c r="K269" s="1">
        <f t="shared" si="4"/>
        <v>17</v>
      </c>
    </row>
    <row r="270" spans="2:11" x14ac:dyDescent="0.2">
      <c r="B270" s="1" t="s">
        <v>94</v>
      </c>
      <c r="C270" s="1" t="s">
        <v>118</v>
      </c>
      <c r="D270" s="1" t="s">
        <v>91</v>
      </c>
      <c r="E270" s="1">
        <v>40</v>
      </c>
      <c r="F270" s="19">
        <v>27</v>
      </c>
      <c r="G270" s="19">
        <v>19</v>
      </c>
      <c r="H270" s="19">
        <v>25</v>
      </c>
      <c r="I270" s="19">
        <v>27</v>
      </c>
      <c r="J270" s="19">
        <v>20</v>
      </c>
      <c r="K270" s="1">
        <f t="shared" si="4"/>
        <v>19</v>
      </c>
    </row>
    <row r="271" spans="2:11" x14ac:dyDescent="0.2">
      <c r="B271" s="1" t="s">
        <v>95</v>
      </c>
      <c r="C271" s="1" t="s">
        <v>119</v>
      </c>
      <c r="D271" s="1" t="s">
        <v>91</v>
      </c>
      <c r="E271" s="1">
        <v>40</v>
      </c>
      <c r="F271" s="19">
        <v>24</v>
      </c>
      <c r="G271" s="19">
        <v>29</v>
      </c>
      <c r="H271" s="19">
        <v>27</v>
      </c>
      <c r="I271" s="19">
        <v>24</v>
      </c>
      <c r="J271" s="19">
        <v>19</v>
      </c>
      <c r="K271" s="1">
        <f t="shared" si="4"/>
        <v>19</v>
      </c>
    </row>
    <row r="272" spans="2:11" x14ac:dyDescent="0.2">
      <c r="B272" s="1" t="s">
        <v>94</v>
      </c>
      <c r="C272" s="1" t="s">
        <v>120</v>
      </c>
      <c r="D272" s="1" t="s">
        <v>91</v>
      </c>
      <c r="E272" s="1">
        <v>40</v>
      </c>
      <c r="F272" s="19">
        <v>24</v>
      </c>
      <c r="G272" s="19">
        <v>28</v>
      </c>
      <c r="H272" s="19">
        <v>24</v>
      </c>
      <c r="I272" s="19">
        <v>30</v>
      </c>
      <c r="J272" s="19">
        <v>30</v>
      </c>
      <c r="K272" s="1">
        <f t="shared" si="4"/>
        <v>24</v>
      </c>
    </row>
    <row r="273" spans="2:11" x14ac:dyDescent="0.2">
      <c r="B273" s="1" t="s">
        <v>96</v>
      </c>
      <c r="C273" s="1" t="s">
        <v>121</v>
      </c>
      <c r="D273" s="1" t="s">
        <v>91</v>
      </c>
      <c r="E273" s="1">
        <v>40</v>
      </c>
      <c r="F273" s="19">
        <v>24</v>
      </c>
      <c r="G273" s="19">
        <v>18</v>
      </c>
      <c r="H273" s="19">
        <v>29</v>
      </c>
      <c r="I273" s="19">
        <v>16</v>
      </c>
      <c r="J273" s="19">
        <v>26</v>
      </c>
      <c r="K273" s="1">
        <f t="shared" si="4"/>
        <v>16</v>
      </c>
    </row>
    <row r="274" spans="2:11" x14ac:dyDescent="0.2">
      <c r="B274" s="1" t="s">
        <v>97</v>
      </c>
      <c r="C274" s="1" t="s">
        <v>122</v>
      </c>
      <c r="D274" s="1" t="s">
        <v>91</v>
      </c>
      <c r="E274" s="1">
        <v>40</v>
      </c>
      <c r="F274" s="19">
        <v>26</v>
      </c>
      <c r="G274" s="19">
        <v>24</v>
      </c>
      <c r="H274" s="19">
        <v>15</v>
      </c>
      <c r="I274" s="19">
        <v>23</v>
      </c>
      <c r="J274" s="19">
        <v>28</v>
      </c>
      <c r="K274" s="1">
        <f t="shared" si="4"/>
        <v>15</v>
      </c>
    </row>
    <row r="275" spans="2:11" x14ac:dyDescent="0.2">
      <c r="B275" s="1" t="s">
        <v>98</v>
      </c>
      <c r="C275" s="1" t="s">
        <v>123</v>
      </c>
      <c r="D275" s="1" t="s">
        <v>91</v>
      </c>
      <c r="E275" s="1">
        <v>40</v>
      </c>
      <c r="F275" s="19">
        <v>29</v>
      </c>
      <c r="G275" s="19">
        <v>22</v>
      </c>
      <c r="H275" s="19">
        <v>15</v>
      </c>
      <c r="I275" s="19">
        <v>19</v>
      </c>
      <c r="J275" s="19">
        <v>17</v>
      </c>
      <c r="K275" s="1">
        <f t="shared" si="4"/>
        <v>15</v>
      </c>
    </row>
    <row r="276" spans="2:11" x14ac:dyDescent="0.2">
      <c r="B276" s="1" t="s">
        <v>97</v>
      </c>
      <c r="C276" s="1" t="s">
        <v>124</v>
      </c>
      <c r="D276" s="1" t="s">
        <v>91</v>
      </c>
      <c r="E276" s="1">
        <v>40</v>
      </c>
      <c r="F276" s="19">
        <v>18</v>
      </c>
      <c r="G276" s="19">
        <v>24</v>
      </c>
      <c r="H276" s="19">
        <v>30</v>
      </c>
      <c r="I276" s="19">
        <v>25</v>
      </c>
      <c r="J276" s="19">
        <v>19</v>
      </c>
      <c r="K276" s="1">
        <f t="shared" si="4"/>
        <v>18</v>
      </c>
    </row>
    <row r="277" spans="2:11" x14ac:dyDescent="0.2">
      <c r="B277" s="1" t="s">
        <v>99</v>
      </c>
      <c r="C277" s="1" t="s">
        <v>125</v>
      </c>
      <c r="D277" s="1" t="s">
        <v>91</v>
      </c>
      <c r="E277" s="1">
        <v>40</v>
      </c>
      <c r="F277" s="19">
        <v>21</v>
      </c>
      <c r="G277" s="19">
        <v>30</v>
      </c>
      <c r="H277" s="19">
        <v>30</v>
      </c>
      <c r="I277" s="19">
        <v>22</v>
      </c>
      <c r="J277" s="19">
        <v>29</v>
      </c>
      <c r="K277" s="1">
        <f t="shared" si="4"/>
        <v>21</v>
      </c>
    </row>
    <row r="278" spans="2:11" x14ac:dyDescent="0.2">
      <c r="B278" s="1" t="s">
        <v>100</v>
      </c>
      <c r="C278" s="1" t="s">
        <v>126</v>
      </c>
      <c r="D278" s="1" t="s">
        <v>91</v>
      </c>
      <c r="E278" s="1">
        <v>40</v>
      </c>
      <c r="F278" s="19">
        <v>27</v>
      </c>
      <c r="G278" s="19">
        <v>30</v>
      </c>
      <c r="H278" s="19">
        <v>29</v>
      </c>
      <c r="I278" s="19">
        <v>26</v>
      </c>
      <c r="J278" s="19">
        <v>28</v>
      </c>
      <c r="K278" s="1">
        <f t="shared" si="4"/>
        <v>26</v>
      </c>
    </row>
    <row r="279" spans="2:11" x14ac:dyDescent="0.2">
      <c r="B279" s="1" t="s">
        <v>101</v>
      </c>
      <c r="C279" s="1" t="s">
        <v>127</v>
      </c>
      <c r="D279" s="1" t="s">
        <v>91</v>
      </c>
      <c r="E279" s="1">
        <v>40</v>
      </c>
      <c r="F279" s="19">
        <v>27</v>
      </c>
      <c r="G279" s="19">
        <v>18</v>
      </c>
      <c r="H279" s="19">
        <v>19</v>
      </c>
      <c r="I279" s="19">
        <v>22</v>
      </c>
      <c r="J279" s="19">
        <v>20</v>
      </c>
      <c r="K279" s="1">
        <f t="shared" si="4"/>
        <v>18</v>
      </c>
    </row>
    <row r="280" spans="2:11" x14ac:dyDescent="0.2">
      <c r="B280" s="1" t="s">
        <v>102</v>
      </c>
      <c r="C280" s="1" t="s">
        <v>128</v>
      </c>
      <c r="D280" s="1" t="s">
        <v>91</v>
      </c>
      <c r="E280" s="1">
        <v>40</v>
      </c>
      <c r="F280" s="19">
        <v>16</v>
      </c>
      <c r="G280" s="19">
        <v>23</v>
      </c>
      <c r="H280" s="19">
        <v>29</v>
      </c>
      <c r="I280" s="19">
        <v>29</v>
      </c>
      <c r="J280" s="19">
        <v>24</v>
      </c>
      <c r="K280" s="1">
        <f t="shared" si="4"/>
        <v>16</v>
      </c>
    </row>
    <row r="281" spans="2:11" x14ac:dyDescent="0.2">
      <c r="B281" s="1" t="s">
        <v>103</v>
      </c>
      <c r="C281" s="1" t="s">
        <v>129</v>
      </c>
      <c r="D281" s="1" t="s">
        <v>91</v>
      </c>
      <c r="E281" s="1">
        <v>40</v>
      </c>
      <c r="F281" s="19">
        <v>17</v>
      </c>
      <c r="G281" s="19">
        <v>29</v>
      </c>
      <c r="H281" s="19">
        <v>24</v>
      </c>
      <c r="I281" s="19">
        <v>25</v>
      </c>
      <c r="J281" s="19">
        <v>16</v>
      </c>
      <c r="K281" s="1">
        <f t="shared" si="4"/>
        <v>16</v>
      </c>
    </row>
    <row r="282" spans="2:11" x14ac:dyDescent="0.2">
      <c r="B282" s="1" t="s">
        <v>104</v>
      </c>
      <c r="C282" s="1" t="s">
        <v>130</v>
      </c>
      <c r="D282" s="1" t="s">
        <v>91</v>
      </c>
      <c r="E282" s="1">
        <v>40</v>
      </c>
      <c r="F282" s="19">
        <v>15</v>
      </c>
      <c r="G282" s="19">
        <v>28</v>
      </c>
      <c r="H282" s="19">
        <v>24</v>
      </c>
      <c r="I282" s="19">
        <v>27</v>
      </c>
      <c r="J282" s="19">
        <v>18</v>
      </c>
      <c r="K282" s="1">
        <f t="shared" si="4"/>
        <v>15</v>
      </c>
    </row>
    <row r="283" spans="2:11" x14ac:dyDescent="0.2">
      <c r="B283" s="1" t="s">
        <v>105</v>
      </c>
      <c r="C283" s="1" t="s">
        <v>131</v>
      </c>
      <c r="D283" s="1" t="s">
        <v>91</v>
      </c>
      <c r="E283" s="1">
        <v>40</v>
      </c>
      <c r="F283" s="19">
        <v>16</v>
      </c>
      <c r="G283" s="19">
        <v>17</v>
      </c>
      <c r="H283" s="19">
        <v>18</v>
      </c>
      <c r="I283" s="19">
        <v>27</v>
      </c>
      <c r="J283" s="19">
        <v>22</v>
      </c>
      <c r="K283" s="1">
        <f t="shared" si="4"/>
        <v>16</v>
      </c>
    </row>
    <row r="284" spans="2:11" x14ac:dyDescent="0.2">
      <c r="B284" s="1" t="s">
        <v>106</v>
      </c>
      <c r="C284" s="1" t="s">
        <v>132</v>
      </c>
      <c r="D284" s="1" t="s">
        <v>91</v>
      </c>
      <c r="E284" s="1">
        <v>40</v>
      </c>
      <c r="F284" s="19">
        <v>30</v>
      </c>
      <c r="G284" s="19">
        <v>26</v>
      </c>
      <c r="H284" s="19">
        <v>17</v>
      </c>
      <c r="I284" s="19">
        <v>26</v>
      </c>
      <c r="J284" s="19">
        <v>21</v>
      </c>
      <c r="K284" s="1">
        <f t="shared" si="4"/>
        <v>17</v>
      </c>
    </row>
    <row r="285" spans="2:11" x14ac:dyDescent="0.2">
      <c r="B285" s="1" t="s">
        <v>107</v>
      </c>
      <c r="C285" s="1" t="s">
        <v>133</v>
      </c>
      <c r="D285" s="1" t="s">
        <v>91</v>
      </c>
      <c r="E285" s="1">
        <v>40</v>
      </c>
      <c r="F285" s="19">
        <v>30</v>
      </c>
      <c r="G285" s="19">
        <v>20</v>
      </c>
      <c r="H285" s="19">
        <v>18</v>
      </c>
      <c r="I285" s="19">
        <v>30</v>
      </c>
      <c r="J285" s="19">
        <v>22</v>
      </c>
      <c r="K285" s="1">
        <f t="shared" si="4"/>
        <v>18</v>
      </c>
    </row>
    <row r="286" spans="2:11" x14ac:dyDescent="0.2">
      <c r="B286" s="1" t="s">
        <v>108</v>
      </c>
      <c r="C286" s="1" t="s">
        <v>134</v>
      </c>
      <c r="D286" s="1" t="s">
        <v>91</v>
      </c>
      <c r="E286" s="1">
        <v>40</v>
      </c>
      <c r="F286" s="19">
        <v>24</v>
      </c>
      <c r="G286" s="19">
        <v>21</v>
      </c>
      <c r="H286" s="19">
        <v>18</v>
      </c>
      <c r="I286" s="19">
        <v>25</v>
      </c>
      <c r="J286" s="19">
        <v>17</v>
      </c>
      <c r="K286" s="1">
        <f t="shared" si="4"/>
        <v>17</v>
      </c>
    </row>
    <row r="287" spans="2:11" x14ac:dyDescent="0.2">
      <c r="B287" s="1" t="s">
        <v>109</v>
      </c>
      <c r="C287" s="1" t="s">
        <v>135</v>
      </c>
      <c r="D287" s="1" t="s">
        <v>91</v>
      </c>
      <c r="E287" s="1">
        <v>40</v>
      </c>
      <c r="F287" s="19">
        <v>24</v>
      </c>
      <c r="G287" s="19">
        <v>30</v>
      </c>
      <c r="H287" s="19">
        <v>23</v>
      </c>
      <c r="I287" s="19">
        <v>29</v>
      </c>
      <c r="J287" s="19">
        <v>17</v>
      </c>
      <c r="K287" s="1">
        <f t="shared" si="4"/>
        <v>17</v>
      </c>
    </row>
    <row r="288" spans="2:11" x14ac:dyDescent="0.2">
      <c r="B288" s="1" t="s">
        <v>110</v>
      </c>
      <c r="C288" s="1" t="s">
        <v>136</v>
      </c>
      <c r="D288" s="1" t="s">
        <v>91</v>
      </c>
      <c r="E288" s="1">
        <v>40</v>
      </c>
      <c r="F288" s="19">
        <v>16</v>
      </c>
      <c r="G288" s="19">
        <v>16</v>
      </c>
      <c r="H288" s="19">
        <v>21</v>
      </c>
      <c r="I288" s="19">
        <v>21</v>
      </c>
      <c r="J288" s="19">
        <v>24</v>
      </c>
      <c r="K288" s="1">
        <f t="shared" si="4"/>
        <v>16</v>
      </c>
    </row>
    <row r="289" spans="2:11" x14ac:dyDescent="0.2">
      <c r="B289" s="1" t="s">
        <v>111</v>
      </c>
      <c r="C289" s="1" t="s">
        <v>137</v>
      </c>
      <c r="D289" s="1" t="s">
        <v>91</v>
      </c>
      <c r="E289" s="1">
        <v>40</v>
      </c>
      <c r="F289" s="19">
        <v>16</v>
      </c>
      <c r="G289" s="19">
        <v>21</v>
      </c>
      <c r="H289" s="19">
        <v>30</v>
      </c>
      <c r="I289" s="19">
        <v>28</v>
      </c>
      <c r="J289" s="19">
        <v>30</v>
      </c>
      <c r="K289" s="1">
        <f t="shared" si="4"/>
        <v>16</v>
      </c>
    </row>
    <row r="290" spans="2:11" x14ac:dyDescent="0.2">
      <c r="B290" s="1" t="s">
        <v>107</v>
      </c>
      <c r="C290" s="1" t="s">
        <v>138</v>
      </c>
      <c r="D290" s="1" t="s">
        <v>91</v>
      </c>
      <c r="E290" s="1">
        <v>40</v>
      </c>
      <c r="F290" s="19">
        <v>23</v>
      </c>
      <c r="G290" s="19">
        <v>21</v>
      </c>
      <c r="H290" s="19">
        <v>28</v>
      </c>
      <c r="I290" s="19">
        <v>27</v>
      </c>
      <c r="J290" s="19">
        <v>26</v>
      </c>
      <c r="K290" s="1">
        <f t="shared" si="4"/>
        <v>21</v>
      </c>
    </row>
    <row r="291" spans="2:11" x14ac:dyDescent="0.2">
      <c r="B291" s="1" t="s">
        <v>112</v>
      </c>
      <c r="C291" s="1" t="s">
        <v>139</v>
      </c>
      <c r="D291" s="1" t="s">
        <v>91</v>
      </c>
      <c r="E291" s="1">
        <v>40</v>
      </c>
      <c r="F291" s="19">
        <v>24</v>
      </c>
      <c r="G291" s="19">
        <v>25</v>
      </c>
      <c r="H291" s="19">
        <v>23</v>
      </c>
      <c r="I291" s="19">
        <v>19</v>
      </c>
      <c r="J291" s="19">
        <v>26</v>
      </c>
      <c r="K291" s="1">
        <f t="shared" si="4"/>
        <v>19</v>
      </c>
    </row>
    <row r="292" spans="2:11" x14ac:dyDescent="0.2">
      <c r="B292" s="1" t="s">
        <v>104</v>
      </c>
      <c r="C292" s="1" t="s">
        <v>140</v>
      </c>
      <c r="D292" s="1" t="s">
        <v>91</v>
      </c>
      <c r="E292" s="1">
        <v>40</v>
      </c>
      <c r="F292" s="19">
        <v>17</v>
      </c>
      <c r="G292" s="19">
        <v>23</v>
      </c>
      <c r="H292" s="19">
        <v>19</v>
      </c>
      <c r="I292" s="19">
        <v>22</v>
      </c>
      <c r="J292" s="19">
        <v>29</v>
      </c>
      <c r="K292" s="1">
        <f t="shared" si="4"/>
        <v>17</v>
      </c>
    </row>
    <row r="293" spans="2:11" x14ac:dyDescent="0.2">
      <c r="B293" s="1" t="s">
        <v>104</v>
      </c>
      <c r="C293" s="1" t="s">
        <v>141</v>
      </c>
      <c r="D293" s="1" t="s">
        <v>91</v>
      </c>
      <c r="E293" s="1">
        <v>40</v>
      </c>
      <c r="F293" s="19">
        <v>26</v>
      </c>
      <c r="G293" s="19">
        <v>20</v>
      </c>
      <c r="H293" s="19">
        <v>17</v>
      </c>
      <c r="I293" s="19">
        <v>22</v>
      </c>
      <c r="J293" s="19">
        <v>19</v>
      </c>
      <c r="K293" s="1">
        <f t="shared" si="4"/>
        <v>17</v>
      </c>
    </row>
    <row r="294" spans="2:11" x14ac:dyDescent="0.2">
      <c r="B294" s="1" t="s">
        <v>113</v>
      </c>
      <c r="C294" s="1" t="s">
        <v>142</v>
      </c>
      <c r="D294" s="1" t="s">
        <v>91</v>
      </c>
      <c r="E294" s="1">
        <v>40</v>
      </c>
      <c r="F294" s="19">
        <v>29</v>
      </c>
      <c r="G294" s="19">
        <v>30</v>
      </c>
      <c r="H294" s="19">
        <v>25</v>
      </c>
      <c r="I294" s="19">
        <v>17</v>
      </c>
      <c r="J294" s="19">
        <v>30</v>
      </c>
      <c r="K294" s="1">
        <f t="shared" si="4"/>
        <v>17</v>
      </c>
    </row>
    <row r="295" spans="2:11" x14ac:dyDescent="0.2">
      <c r="B295" s="1" t="s">
        <v>114</v>
      </c>
      <c r="C295" s="1" t="s">
        <v>143</v>
      </c>
      <c r="D295" s="1" t="s">
        <v>91</v>
      </c>
      <c r="E295" s="1">
        <v>40</v>
      </c>
      <c r="F295" s="19">
        <v>29</v>
      </c>
      <c r="G295" s="19">
        <v>20</v>
      </c>
      <c r="H295" s="19">
        <v>25</v>
      </c>
      <c r="I295" s="19">
        <v>21</v>
      </c>
      <c r="J295" s="19">
        <v>28</v>
      </c>
      <c r="K295" s="1">
        <f t="shared" si="4"/>
        <v>20</v>
      </c>
    </row>
    <row r="296" spans="2:11" x14ac:dyDescent="0.2">
      <c r="B296" s="1" t="s">
        <v>104</v>
      </c>
      <c r="C296" s="1" t="s">
        <v>144</v>
      </c>
      <c r="D296" s="1" t="s">
        <v>91</v>
      </c>
      <c r="E296" s="1">
        <v>40</v>
      </c>
      <c r="F296" s="19">
        <v>28</v>
      </c>
      <c r="G296" s="19">
        <v>29</v>
      </c>
      <c r="H296" s="19">
        <v>20</v>
      </c>
      <c r="I296" s="19">
        <v>21</v>
      </c>
      <c r="J296" s="19">
        <v>26</v>
      </c>
      <c r="K296" s="1">
        <f t="shared" si="4"/>
        <v>20</v>
      </c>
    </row>
    <row r="297" spans="2:11" x14ac:dyDescent="0.2">
      <c r="B297" s="1" t="s">
        <v>114</v>
      </c>
      <c r="C297" s="1" t="s">
        <v>145</v>
      </c>
      <c r="D297" s="1" t="s">
        <v>91</v>
      </c>
      <c r="E297" s="1">
        <v>40</v>
      </c>
      <c r="F297" s="19">
        <v>18</v>
      </c>
      <c r="G297" s="19">
        <v>19</v>
      </c>
      <c r="H297" s="19">
        <v>18</v>
      </c>
      <c r="I297" s="19">
        <v>25</v>
      </c>
      <c r="J297" s="19">
        <v>25</v>
      </c>
      <c r="K297" s="1">
        <f t="shared" si="4"/>
        <v>18</v>
      </c>
    </row>
    <row r="298" spans="2:11" x14ac:dyDescent="0.2">
      <c r="B298" s="1" t="s">
        <v>115</v>
      </c>
      <c r="C298" s="1" t="s">
        <v>146</v>
      </c>
      <c r="D298" s="1" t="s">
        <v>91</v>
      </c>
      <c r="E298" s="1">
        <v>40</v>
      </c>
      <c r="F298" s="19">
        <v>21</v>
      </c>
      <c r="G298" s="19">
        <v>27</v>
      </c>
      <c r="H298" s="19">
        <v>26</v>
      </c>
      <c r="I298" s="19">
        <v>29</v>
      </c>
      <c r="J298" s="19">
        <v>19</v>
      </c>
      <c r="K298" s="1">
        <f t="shared" si="4"/>
        <v>19</v>
      </c>
    </row>
    <row r="299" spans="2:11" x14ac:dyDescent="0.2">
      <c r="B299" s="1" t="s">
        <v>103</v>
      </c>
      <c r="C299" s="1" t="s">
        <v>147</v>
      </c>
      <c r="D299" s="1" t="s">
        <v>91</v>
      </c>
      <c r="E299" s="1">
        <v>40</v>
      </c>
      <c r="F299" s="19">
        <v>25</v>
      </c>
      <c r="G299" s="19">
        <v>22</v>
      </c>
      <c r="H299" s="19">
        <v>30</v>
      </c>
      <c r="I299" s="19">
        <v>24</v>
      </c>
      <c r="J299" s="19">
        <v>19</v>
      </c>
      <c r="K299" s="1">
        <f t="shared" si="4"/>
        <v>19</v>
      </c>
    </row>
    <row r="300" spans="2:11" x14ac:dyDescent="0.2">
      <c r="B300" s="1" t="s">
        <v>94</v>
      </c>
      <c r="C300" s="1" t="s">
        <v>148</v>
      </c>
      <c r="D300" s="1" t="s">
        <v>91</v>
      </c>
      <c r="E300" s="1">
        <v>40</v>
      </c>
      <c r="F300" s="19">
        <v>26</v>
      </c>
      <c r="G300" s="19">
        <v>24</v>
      </c>
      <c r="H300" s="19">
        <v>28</v>
      </c>
      <c r="I300" s="19">
        <v>22</v>
      </c>
      <c r="J300" s="19">
        <v>23</v>
      </c>
      <c r="K300" s="1">
        <f t="shared" si="4"/>
        <v>22</v>
      </c>
    </row>
    <row r="301" spans="2:11" x14ac:dyDescent="0.2">
      <c r="B301" s="1" t="s">
        <v>93</v>
      </c>
      <c r="C301" s="1" t="s">
        <v>149</v>
      </c>
      <c r="D301" s="1" t="s">
        <v>91</v>
      </c>
      <c r="E301" s="1">
        <v>40</v>
      </c>
      <c r="F301" s="19">
        <v>15</v>
      </c>
      <c r="G301" s="19">
        <v>16</v>
      </c>
      <c r="H301" s="19">
        <v>22</v>
      </c>
      <c r="I301" s="19">
        <v>16</v>
      </c>
      <c r="J301" s="19">
        <v>23</v>
      </c>
      <c r="K301" s="1">
        <f t="shared" si="4"/>
        <v>15</v>
      </c>
    </row>
    <row r="302" spans="2:11" x14ac:dyDescent="0.2">
      <c r="B302" s="1" t="s">
        <v>116</v>
      </c>
      <c r="C302" s="1" t="s">
        <v>150</v>
      </c>
      <c r="D302" s="1" t="s">
        <v>91</v>
      </c>
      <c r="E302" s="1">
        <v>40</v>
      </c>
      <c r="F302" s="19">
        <v>20</v>
      </c>
      <c r="G302" s="19">
        <v>23</v>
      </c>
      <c r="H302" s="19">
        <v>28</v>
      </c>
      <c r="I302" s="19">
        <v>17</v>
      </c>
      <c r="J302" s="19">
        <v>21</v>
      </c>
      <c r="K302" s="1">
        <f t="shared" si="4"/>
        <v>17</v>
      </c>
    </row>
    <row r="303" spans="2:11" x14ac:dyDescent="0.2">
      <c r="B303" s="1" t="s">
        <v>106</v>
      </c>
      <c r="C303" s="1" t="s">
        <v>151</v>
      </c>
      <c r="D303" s="1" t="s">
        <v>91</v>
      </c>
      <c r="E303" s="1">
        <v>40</v>
      </c>
      <c r="F303" s="19">
        <v>27</v>
      </c>
      <c r="G303" s="19">
        <v>25</v>
      </c>
      <c r="H303" s="19">
        <v>27</v>
      </c>
      <c r="I303" s="19">
        <v>22</v>
      </c>
      <c r="J303" s="19">
        <v>22</v>
      </c>
      <c r="K303" s="1">
        <f t="shared" si="4"/>
        <v>22</v>
      </c>
    </row>
    <row r="304" spans="2:11" x14ac:dyDescent="0.2">
      <c r="B304" s="1" t="s">
        <v>100</v>
      </c>
      <c r="C304" s="1" t="s">
        <v>152</v>
      </c>
      <c r="D304" s="1" t="s">
        <v>91</v>
      </c>
      <c r="E304" s="1">
        <v>40</v>
      </c>
      <c r="F304" s="19">
        <v>23</v>
      </c>
      <c r="G304" s="19">
        <v>15</v>
      </c>
      <c r="H304" s="19">
        <v>18</v>
      </c>
      <c r="I304" s="19">
        <v>18</v>
      </c>
      <c r="J304" s="19">
        <v>28</v>
      </c>
      <c r="K304" s="1">
        <f t="shared" si="4"/>
        <v>15</v>
      </c>
    </row>
    <row r="305" spans="2:11" x14ac:dyDescent="0.2">
      <c r="B305" s="1" t="s">
        <v>94</v>
      </c>
      <c r="C305" s="1" t="s">
        <v>153</v>
      </c>
      <c r="D305" s="1" t="s">
        <v>91</v>
      </c>
      <c r="E305" s="1">
        <v>40</v>
      </c>
      <c r="F305" s="19">
        <v>25</v>
      </c>
      <c r="G305" s="19">
        <v>23</v>
      </c>
      <c r="H305" s="19">
        <v>21</v>
      </c>
      <c r="I305" s="19">
        <v>16</v>
      </c>
      <c r="J305" s="19">
        <v>15</v>
      </c>
      <c r="K305" s="1">
        <f t="shared" si="4"/>
        <v>15</v>
      </c>
    </row>
    <row r="306" spans="2:11" x14ac:dyDescent="0.2">
      <c r="B306" s="1" t="s">
        <v>93</v>
      </c>
      <c r="C306" s="1" t="s">
        <v>154</v>
      </c>
      <c r="D306" s="1" t="s">
        <v>91</v>
      </c>
      <c r="E306" s="1">
        <v>40</v>
      </c>
      <c r="F306" s="19">
        <v>20</v>
      </c>
      <c r="G306" s="19">
        <v>19</v>
      </c>
      <c r="H306" s="19">
        <v>25</v>
      </c>
      <c r="I306" s="19">
        <v>15</v>
      </c>
      <c r="J306" s="19">
        <v>21</v>
      </c>
      <c r="K306" s="1">
        <f t="shared" si="4"/>
        <v>15</v>
      </c>
    </row>
    <row r="307" spans="2:11" x14ac:dyDescent="0.2">
      <c r="B307" s="1" t="s">
        <v>93</v>
      </c>
      <c r="C307" s="1" t="s">
        <v>117</v>
      </c>
      <c r="D307" s="1" t="s">
        <v>92</v>
      </c>
      <c r="E307" s="1">
        <v>20</v>
      </c>
      <c r="F307" s="19">
        <v>15</v>
      </c>
      <c r="G307" s="19">
        <v>15</v>
      </c>
      <c r="H307" s="19">
        <v>18</v>
      </c>
      <c r="I307" s="19">
        <v>26</v>
      </c>
      <c r="J307" s="19">
        <v>23</v>
      </c>
      <c r="K307" s="1">
        <f t="shared" si="4"/>
        <v>15</v>
      </c>
    </row>
    <row r="308" spans="2:11" x14ac:dyDescent="0.2">
      <c r="B308" s="1" t="s">
        <v>94</v>
      </c>
      <c r="C308" s="1" t="s">
        <v>118</v>
      </c>
      <c r="D308" s="1" t="s">
        <v>92</v>
      </c>
      <c r="E308" s="1">
        <v>20</v>
      </c>
      <c r="F308" s="19">
        <v>24</v>
      </c>
      <c r="G308" s="19">
        <v>22</v>
      </c>
      <c r="H308" s="19">
        <v>27</v>
      </c>
      <c r="I308" s="19">
        <v>27</v>
      </c>
      <c r="J308" s="19">
        <v>18</v>
      </c>
      <c r="K308" s="1">
        <f t="shared" si="4"/>
        <v>18</v>
      </c>
    </row>
    <row r="309" spans="2:11" x14ac:dyDescent="0.2">
      <c r="B309" s="1" t="s">
        <v>95</v>
      </c>
      <c r="C309" s="1" t="s">
        <v>119</v>
      </c>
      <c r="D309" s="1" t="s">
        <v>92</v>
      </c>
      <c r="E309" s="1">
        <v>20</v>
      </c>
      <c r="F309" s="19">
        <v>24</v>
      </c>
      <c r="G309" s="19">
        <v>22</v>
      </c>
      <c r="H309" s="19">
        <v>15</v>
      </c>
      <c r="I309" s="19">
        <v>30</v>
      </c>
      <c r="J309" s="19">
        <v>24</v>
      </c>
      <c r="K309" s="1">
        <f t="shared" si="4"/>
        <v>15</v>
      </c>
    </row>
    <row r="310" spans="2:11" x14ac:dyDescent="0.2">
      <c r="B310" s="1" t="s">
        <v>94</v>
      </c>
      <c r="C310" s="1" t="s">
        <v>120</v>
      </c>
      <c r="D310" s="1" t="s">
        <v>92</v>
      </c>
      <c r="E310" s="1">
        <v>20</v>
      </c>
      <c r="F310" s="19">
        <v>18</v>
      </c>
      <c r="G310" s="19">
        <v>26</v>
      </c>
      <c r="H310" s="19">
        <v>25</v>
      </c>
      <c r="I310" s="19">
        <v>15</v>
      </c>
      <c r="J310" s="19">
        <v>19</v>
      </c>
      <c r="K310" s="1">
        <f t="shared" si="4"/>
        <v>15</v>
      </c>
    </row>
    <row r="311" spans="2:11" x14ac:dyDescent="0.2">
      <c r="B311" s="1" t="s">
        <v>96</v>
      </c>
      <c r="C311" s="1" t="s">
        <v>121</v>
      </c>
      <c r="D311" s="1" t="s">
        <v>92</v>
      </c>
      <c r="E311" s="1">
        <v>20</v>
      </c>
      <c r="F311" s="19">
        <v>27</v>
      </c>
      <c r="G311" s="19">
        <v>17</v>
      </c>
      <c r="H311" s="19">
        <v>28</v>
      </c>
      <c r="I311" s="19">
        <v>17</v>
      </c>
      <c r="J311" s="19">
        <v>25</v>
      </c>
      <c r="K311" s="1">
        <f t="shared" si="4"/>
        <v>17</v>
      </c>
    </row>
    <row r="312" spans="2:11" x14ac:dyDescent="0.2">
      <c r="B312" s="1" t="s">
        <v>97</v>
      </c>
      <c r="C312" s="1" t="s">
        <v>122</v>
      </c>
      <c r="D312" s="1" t="s">
        <v>92</v>
      </c>
      <c r="E312" s="1">
        <v>20</v>
      </c>
      <c r="F312" s="19">
        <v>29</v>
      </c>
      <c r="G312" s="19">
        <v>22</v>
      </c>
      <c r="H312" s="19">
        <v>29</v>
      </c>
      <c r="I312" s="19">
        <v>22</v>
      </c>
      <c r="J312" s="19">
        <v>25</v>
      </c>
      <c r="K312" s="1">
        <f t="shared" si="4"/>
        <v>22</v>
      </c>
    </row>
    <row r="313" spans="2:11" x14ac:dyDescent="0.2">
      <c r="B313" s="1" t="s">
        <v>98</v>
      </c>
      <c r="C313" s="1" t="s">
        <v>123</v>
      </c>
      <c r="D313" s="1" t="s">
        <v>92</v>
      </c>
      <c r="E313" s="1">
        <v>20</v>
      </c>
      <c r="F313" s="19">
        <v>23</v>
      </c>
      <c r="G313" s="19">
        <v>23</v>
      </c>
      <c r="H313" s="19">
        <v>28</v>
      </c>
      <c r="I313" s="19">
        <v>28</v>
      </c>
      <c r="J313" s="19">
        <v>15</v>
      </c>
      <c r="K313" s="1">
        <f t="shared" si="4"/>
        <v>15</v>
      </c>
    </row>
    <row r="314" spans="2:11" x14ac:dyDescent="0.2">
      <c r="B314" s="1" t="s">
        <v>97</v>
      </c>
      <c r="C314" s="1" t="s">
        <v>124</v>
      </c>
      <c r="D314" s="1" t="s">
        <v>92</v>
      </c>
      <c r="E314" s="1">
        <v>20</v>
      </c>
      <c r="F314" s="19">
        <v>20</v>
      </c>
      <c r="G314" s="19">
        <v>28</v>
      </c>
      <c r="H314" s="19">
        <v>17</v>
      </c>
      <c r="I314" s="19">
        <v>19</v>
      </c>
      <c r="J314" s="19">
        <v>21</v>
      </c>
      <c r="K314" s="1">
        <f t="shared" si="4"/>
        <v>17</v>
      </c>
    </row>
    <row r="315" spans="2:11" x14ac:dyDescent="0.2">
      <c r="B315" s="1" t="s">
        <v>99</v>
      </c>
      <c r="C315" s="1" t="s">
        <v>125</v>
      </c>
      <c r="D315" s="1" t="s">
        <v>92</v>
      </c>
      <c r="E315" s="1">
        <v>20</v>
      </c>
      <c r="F315" s="19">
        <v>21</v>
      </c>
      <c r="G315" s="19">
        <v>18</v>
      </c>
      <c r="H315" s="19">
        <v>17</v>
      </c>
      <c r="I315" s="19">
        <v>16</v>
      </c>
      <c r="J315" s="19">
        <v>16</v>
      </c>
      <c r="K315" s="1">
        <f t="shared" si="4"/>
        <v>16</v>
      </c>
    </row>
    <row r="316" spans="2:11" x14ac:dyDescent="0.2">
      <c r="B316" s="1" t="s">
        <v>100</v>
      </c>
      <c r="C316" s="1" t="s">
        <v>126</v>
      </c>
      <c r="D316" s="1" t="s">
        <v>92</v>
      </c>
      <c r="E316" s="1">
        <v>20</v>
      </c>
      <c r="F316" s="19">
        <v>27</v>
      </c>
      <c r="G316" s="19">
        <v>17</v>
      </c>
      <c r="H316" s="19">
        <v>29</v>
      </c>
      <c r="I316" s="19">
        <v>28</v>
      </c>
      <c r="J316" s="19">
        <v>20</v>
      </c>
      <c r="K316" s="1">
        <f t="shared" si="4"/>
        <v>17</v>
      </c>
    </row>
    <row r="317" spans="2:11" x14ac:dyDescent="0.2">
      <c r="B317" s="1" t="s">
        <v>101</v>
      </c>
      <c r="C317" s="1" t="s">
        <v>127</v>
      </c>
      <c r="D317" s="1" t="s">
        <v>92</v>
      </c>
      <c r="E317" s="1">
        <v>20</v>
      </c>
      <c r="F317" s="19">
        <v>15</v>
      </c>
      <c r="G317" s="19">
        <v>22</v>
      </c>
      <c r="H317" s="19">
        <v>17</v>
      </c>
      <c r="I317" s="19">
        <v>15</v>
      </c>
      <c r="J317" s="19">
        <v>21</v>
      </c>
      <c r="K317" s="1">
        <f t="shared" si="4"/>
        <v>15</v>
      </c>
    </row>
    <row r="318" spans="2:11" x14ac:dyDescent="0.2">
      <c r="B318" s="1" t="s">
        <v>102</v>
      </c>
      <c r="C318" s="1" t="s">
        <v>128</v>
      </c>
      <c r="D318" s="1" t="s">
        <v>92</v>
      </c>
      <c r="E318" s="1">
        <v>20</v>
      </c>
      <c r="F318" s="19">
        <v>22</v>
      </c>
      <c r="G318" s="19">
        <v>20</v>
      </c>
      <c r="H318" s="19">
        <v>20</v>
      </c>
      <c r="I318" s="19">
        <v>16</v>
      </c>
      <c r="J318" s="19">
        <v>24</v>
      </c>
      <c r="K318" s="1">
        <f t="shared" si="4"/>
        <v>16</v>
      </c>
    </row>
    <row r="319" spans="2:11" x14ac:dyDescent="0.2">
      <c r="B319" s="1" t="s">
        <v>103</v>
      </c>
      <c r="C319" s="1" t="s">
        <v>129</v>
      </c>
      <c r="D319" s="1" t="s">
        <v>92</v>
      </c>
      <c r="E319" s="1">
        <v>20</v>
      </c>
      <c r="F319" s="19">
        <v>23</v>
      </c>
      <c r="G319" s="19">
        <v>26</v>
      </c>
      <c r="H319" s="19">
        <v>29</v>
      </c>
      <c r="I319" s="19">
        <v>18</v>
      </c>
      <c r="J319" s="19">
        <v>17</v>
      </c>
      <c r="K319" s="1">
        <f t="shared" si="4"/>
        <v>17</v>
      </c>
    </row>
    <row r="320" spans="2:11" x14ac:dyDescent="0.2">
      <c r="B320" s="1" t="s">
        <v>104</v>
      </c>
      <c r="C320" s="1" t="s">
        <v>130</v>
      </c>
      <c r="D320" s="1" t="s">
        <v>92</v>
      </c>
      <c r="E320" s="1">
        <v>20</v>
      </c>
      <c r="F320" s="19">
        <v>18</v>
      </c>
      <c r="G320" s="19">
        <v>18</v>
      </c>
      <c r="H320" s="19">
        <v>27</v>
      </c>
      <c r="I320" s="19">
        <v>17</v>
      </c>
      <c r="J320" s="19">
        <v>17</v>
      </c>
      <c r="K320" s="1">
        <f t="shared" si="4"/>
        <v>17</v>
      </c>
    </row>
    <row r="321" spans="2:11" x14ac:dyDescent="0.2">
      <c r="B321" s="1" t="s">
        <v>105</v>
      </c>
      <c r="C321" s="1" t="s">
        <v>131</v>
      </c>
      <c r="D321" s="1" t="s">
        <v>92</v>
      </c>
      <c r="E321" s="1">
        <v>20</v>
      </c>
      <c r="F321" s="19">
        <v>26</v>
      </c>
      <c r="G321" s="19">
        <v>15</v>
      </c>
      <c r="H321" s="19">
        <v>16</v>
      </c>
      <c r="I321" s="19">
        <v>28</v>
      </c>
      <c r="J321" s="19">
        <v>15</v>
      </c>
      <c r="K321" s="1">
        <f t="shared" si="4"/>
        <v>15</v>
      </c>
    </row>
    <row r="322" spans="2:11" x14ac:dyDescent="0.2">
      <c r="B322" s="1" t="s">
        <v>106</v>
      </c>
      <c r="C322" s="1" t="s">
        <v>132</v>
      </c>
      <c r="D322" s="1" t="s">
        <v>92</v>
      </c>
      <c r="E322" s="1">
        <v>20</v>
      </c>
      <c r="F322" s="19">
        <v>15</v>
      </c>
      <c r="G322" s="19">
        <v>21</v>
      </c>
      <c r="H322" s="19">
        <v>21</v>
      </c>
      <c r="I322" s="19">
        <v>21</v>
      </c>
      <c r="J322" s="19">
        <v>20</v>
      </c>
      <c r="K322" s="1">
        <f t="shared" si="4"/>
        <v>15</v>
      </c>
    </row>
    <row r="323" spans="2:11" x14ac:dyDescent="0.2">
      <c r="B323" s="1" t="s">
        <v>107</v>
      </c>
      <c r="C323" s="1" t="s">
        <v>133</v>
      </c>
      <c r="D323" s="1" t="s">
        <v>92</v>
      </c>
      <c r="E323" s="1">
        <v>20</v>
      </c>
      <c r="F323" s="19">
        <v>25</v>
      </c>
      <c r="G323" s="19">
        <v>28</v>
      </c>
      <c r="H323" s="19">
        <v>16</v>
      </c>
      <c r="I323" s="19">
        <v>15</v>
      </c>
      <c r="J323" s="19">
        <v>19</v>
      </c>
      <c r="K323" s="1">
        <f t="shared" si="4"/>
        <v>15</v>
      </c>
    </row>
    <row r="324" spans="2:11" x14ac:dyDescent="0.2">
      <c r="B324" s="1" t="s">
        <v>108</v>
      </c>
      <c r="C324" s="1" t="s">
        <v>134</v>
      </c>
      <c r="D324" s="1" t="s">
        <v>92</v>
      </c>
      <c r="E324" s="1">
        <v>20</v>
      </c>
      <c r="F324" s="19">
        <v>16</v>
      </c>
      <c r="G324" s="19">
        <v>19</v>
      </c>
      <c r="H324" s="19">
        <v>26</v>
      </c>
      <c r="I324" s="19">
        <v>18</v>
      </c>
      <c r="J324" s="19">
        <v>22</v>
      </c>
      <c r="K324" s="1">
        <f t="shared" ref="K324:K382" si="5">MIN(F324:J324)</f>
        <v>16</v>
      </c>
    </row>
    <row r="325" spans="2:11" x14ac:dyDescent="0.2">
      <c r="B325" s="1" t="s">
        <v>109</v>
      </c>
      <c r="C325" s="1" t="s">
        <v>135</v>
      </c>
      <c r="D325" s="1" t="s">
        <v>92</v>
      </c>
      <c r="E325" s="1">
        <v>20</v>
      </c>
      <c r="F325" s="19">
        <v>17</v>
      </c>
      <c r="G325" s="19">
        <v>24</v>
      </c>
      <c r="H325" s="19">
        <v>24</v>
      </c>
      <c r="I325" s="19">
        <v>16</v>
      </c>
      <c r="J325" s="19">
        <v>24</v>
      </c>
      <c r="K325" s="1">
        <f t="shared" si="5"/>
        <v>16</v>
      </c>
    </row>
    <row r="326" spans="2:11" x14ac:dyDescent="0.2">
      <c r="B326" s="1" t="s">
        <v>110</v>
      </c>
      <c r="C326" s="1" t="s">
        <v>136</v>
      </c>
      <c r="D326" s="1" t="s">
        <v>92</v>
      </c>
      <c r="E326" s="1">
        <v>20</v>
      </c>
      <c r="F326" s="19">
        <v>21</v>
      </c>
      <c r="G326" s="19">
        <v>29</v>
      </c>
      <c r="H326" s="19">
        <v>28</v>
      </c>
      <c r="I326" s="19">
        <v>15</v>
      </c>
      <c r="J326" s="19">
        <v>30</v>
      </c>
      <c r="K326" s="1">
        <f t="shared" si="5"/>
        <v>15</v>
      </c>
    </row>
    <row r="327" spans="2:11" x14ac:dyDescent="0.2">
      <c r="B327" s="1" t="s">
        <v>111</v>
      </c>
      <c r="C327" s="1" t="s">
        <v>137</v>
      </c>
      <c r="D327" s="1" t="s">
        <v>92</v>
      </c>
      <c r="E327" s="1">
        <v>20</v>
      </c>
      <c r="F327" s="19">
        <v>16</v>
      </c>
      <c r="G327" s="19">
        <v>23</v>
      </c>
      <c r="H327" s="19">
        <v>26</v>
      </c>
      <c r="I327" s="19">
        <v>27</v>
      </c>
      <c r="J327" s="19">
        <v>18</v>
      </c>
      <c r="K327" s="1">
        <f t="shared" si="5"/>
        <v>16</v>
      </c>
    </row>
    <row r="328" spans="2:11" x14ac:dyDescent="0.2">
      <c r="B328" s="1" t="s">
        <v>107</v>
      </c>
      <c r="C328" s="1" t="s">
        <v>138</v>
      </c>
      <c r="D328" s="1" t="s">
        <v>92</v>
      </c>
      <c r="E328" s="1">
        <v>20</v>
      </c>
      <c r="F328" s="19">
        <v>24</v>
      </c>
      <c r="G328" s="19">
        <v>15</v>
      </c>
      <c r="H328" s="19">
        <v>19</v>
      </c>
      <c r="I328" s="19">
        <v>18</v>
      </c>
      <c r="J328" s="19">
        <v>25</v>
      </c>
      <c r="K328" s="1">
        <f t="shared" si="5"/>
        <v>15</v>
      </c>
    </row>
    <row r="329" spans="2:11" x14ac:dyDescent="0.2">
      <c r="B329" s="1" t="s">
        <v>112</v>
      </c>
      <c r="C329" s="1" t="s">
        <v>139</v>
      </c>
      <c r="D329" s="1" t="s">
        <v>92</v>
      </c>
      <c r="E329" s="1">
        <v>20</v>
      </c>
      <c r="F329" s="19">
        <v>16</v>
      </c>
      <c r="G329" s="19">
        <v>16</v>
      </c>
      <c r="H329" s="19">
        <v>22</v>
      </c>
      <c r="I329" s="19">
        <v>18</v>
      </c>
      <c r="J329" s="19">
        <v>16</v>
      </c>
      <c r="K329" s="1">
        <f t="shared" si="5"/>
        <v>16</v>
      </c>
    </row>
    <row r="330" spans="2:11" x14ac:dyDescent="0.2">
      <c r="B330" s="1" t="s">
        <v>104</v>
      </c>
      <c r="C330" s="1" t="s">
        <v>140</v>
      </c>
      <c r="D330" s="1" t="s">
        <v>92</v>
      </c>
      <c r="E330" s="1">
        <v>20</v>
      </c>
      <c r="F330" s="19">
        <v>17</v>
      </c>
      <c r="G330" s="19">
        <v>24</v>
      </c>
      <c r="H330" s="19">
        <v>15</v>
      </c>
      <c r="I330" s="19">
        <v>22</v>
      </c>
      <c r="J330" s="19">
        <v>22</v>
      </c>
      <c r="K330" s="1">
        <f t="shared" si="5"/>
        <v>15</v>
      </c>
    </row>
    <row r="331" spans="2:11" x14ac:dyDescent="0.2">
      <c r="B331" s="1" t="s">
        <v>104</v>
      </c>
      <c r="C331" s="1" t="s">
        <v>141</v>
      </c>
      <c r="D331" s="1" t="s">
        <v>92</v>
      </c>
      <c r="E331" s="1">
        <v>20</v>
      </c>
      <c r="F331" s="19">
        <v>24</v>
      </c>
      <c r="G331" s="19">
        <v>24</v>
      </c>
      <c r="H331" s="19">
        <v>23</v>
      </c>
      <c r="I331" s="19">
        <v>27</v>
      </c>
      <c r="J331" s="19">
        <v>18</v>
      </c>
      <c r="K331" s="1">
        <f t="shared" si="5"/>
        <v>18</v>
      </c>
    </row>
    <row r="332" spans="2:11" x14ac:dyDescent="0.2">
      <c r="B332" s="1" t="s">
        <v>113</v>
      </c>
      <c r="C332" s="1" t="s">
        <v>142</v>
      </c>
      <c r="D332" s="1" t="s">
        <v>92</v>
      </c>
      <c r="E332" s="1">
        <v>20</v>
      </c>
      <c r="F332" s="19">
        <v>18</v>
      </c>
      <c r="G332" s="19">
        <v>21</v>
      </c>
      <c r="H332" s="19">
        <v>20</v>
      </c>
      <c r="I332" s="19">
        <v>28</v>
      </c>
      <c r="J332" s="19">
        <v>28</v>
      </c>
      <c r="K332" s="1">
        <f t="shared" si="5"/>
        <v>18</v>
      </c>
    </row>
    <row r="333" spans="2:11" x14ac:dyDescent="0.2">
      <c r="B333" s="1" t="s">
        <v>114</v>
      </c>
      <c r="C333" s="1" t="s">
        <v>143</v>
      </c>
      <c r="D333" s="1" t="s">
        <v>92</v>
      </c>
      <c r="E333" s="1">
        <v>20</v>
      </c>
      <c r="F333" s="19">
        <v>21</v>
      </c>
      <c r="G333" s="19">
        <v>23</v>
      </c>
      <c r="H333" s="19">
        <v>26</v>
      </c>
      <c r="I333" s="19">
        <v>29</v>
      </c>
      <c r="J333" s="19">
        <v>28</v>
      </c>
      <c r="K333" s="1">
        <f t="shared" si="5"/>
        <v>21</v>
      </c>
    </row>
    <row r="334" spans="2:11" x14ac:dyDescent="0.2">
      <c r="B334" s="1" t="s">
        <v>104</v>
      </c>
      <c r="C334" s="1" t="s">
        <v>144</v>
      </c>
      <c r="D334" s="1" t="s">
        <v>92</v>
      </c>
      <c r="E334" s="1">
        <v>20</v>
      </c>
      <c r="F334" s="19">
        <v>19</v>
      </c>
      <c r="G334" s="19">
        <v>27</v>
      </c>
      <c r="H334" s="19">
        <v>27</v>
      </c>
      <c r="I334" s="19">
        <v>28</v>
      </c>
      <c r="J334" s="19">
        <v>25</v>
      </c>
      <c r="K334" s="1">
        <f t="shared" si="5"/>
        <v>19</v>
      </c>
    </row>
    <row r="335" spans="2:11" x14ac:dyDescent="0.2">
      <c r="B335" s="1" t="s">
        <v>114</v>
      </c>
      <c r="C335" s="1" t="s">
        <v>145</v>
      </c>
      <c r="D335" s="1" t="s">
        <v>92</v>
      </c>
      <c r="E335" s="1">
        <v>20</v>
      </c>
      <c r="F335" s="19">
        <v>19</v>
      </c>
      <c r="G335" s="19">
        <v>25</v>
      </c>
      <c r="H335" s="19">
        <v>21</v>
      </c>
      <c r="I335" s="19">
        <v>15</v>
      </c>
      <c r="J335" s="19">
        <v>25</v>
      </c>
      <c r="K335" s="1">
        <f t="shared" si="5"/>
        <v>15</v>
      </c>
    </row>
    <row r="336" spans="2:11" x14ac:dyDescent="0.2">
      <c r="B336" s="1" t="s">
        <v>115</v>
      </c>
      <c r="C336" s="1" t="s">
        <v>146</v>
      </c>
      <c r="D336" s="1" t="s">
        <v>92</v>
      </c>
      <c r="E336" s="1">
        <v>20</v>
      </c>
      <c r="F336" s="19">
        <v>22</v>
      </c>
      <c r="G336" s="19">
        <v>23</v>
      </c>
      <c r="H336" s="19">
        <v>28</v>
      </c>
      <c r="I336" s="19">
        <v>23</v>
      </c>
      <c r="J336" s="19">
        <v>17</v>
      </c>
      <c r="K336" s="1">
        <f t="shared" si="5"/>
        <v>17</v>
      </c>
    </row>
    <row r="337" spans="2:11" x14ac:dyDescent="0.2">
      <c r="B337" s="1" t="s">
        <v>103</v>
      </c>
      <c r="C337" s="1" t="s">
        <v>147</v>
      </c>
      <c r="D337" s="1" t="s">
        <v>92</v>
      </c>
      <c r="E337" s="1">
        <v>20</v>
      </c>
      <c r="F337" s="19">
        <v>15</v>
      </c>
      <c r="G337" s="19">
        <v>17</v>
      </c>
      <c r="H337" s="19">
        <v>16</v>
      </c>
      <c r="I337" s="19">
        <v>18</v>
      </c>
      <c r="J337" s="19">
        <v>28</v>
      </c>
      <c r="K337" s="1">
        <f t="shared" si="5"/>
        <v>15</v>
      </c>
    </row>
    <row r="338" spans="2:11" x14ac:dyDescent="0.2">
      <c r="B338" s="1" t="s">
        <v>94</v>
      </c>
      <c r="C338" s="1" t="s">
        <v>148</v>
      </c>
      <c r="D338" s="1" t="s">
        <v>92</v>
      </c>
      <c r="E338" s="1">
        <v>20</v>
      </c>
      <c r="F338" s="19">
        <v>28</v>
      </c>
      <c r="G338" s="19">
        <v>26</v>
      </c>
      <c r="H338" s="19">
        <v>18</v>
      </c>
      <c r="I338" s="19">
        <v>29</v>
      </c>
      <c r="J338" s="19">
        <v>23</v>
      </c>
      <c r="K338" s="1">
        <f t="shared" si="5"/>
        <v>18</v>
      </c>
    </row>
    <row r="339" spans="2:11" x14ac:dyDescent="0.2">
      <c r="B339" s="1" t="s">
        <v>93</v>
      </c>
      <c r="C339" s="1" t="s">
        <v>149</v>
      </c>
      <c r="D339" s="1" t="s">
        <v>92</v>
      </c>
      <c r="E339" s="1">
        <v>20</v>
      </c>
      <c r="F339" s="19">
        <v>22</v>
      </c>
      <c r="G339" s="19">
        <v>19</v>
      </c>
      <c r="H339" s="19">
        <v>21</v>
      </c>
      <c r="I339" s="19">
        <v>29</v>
      </c>
      <c r="J339" s="19">
        <v>28</v>
      </c>
      <c r="K339" s="1">
        <f t="shared" si="5"/>
        <v>19</v>
      </c>
    </row>
    <row r="340" spans="2:11" x14ac:dyDescent="0.2">
      <c r="B340" s="1" t="s">
        <v>116</v>
      </c>
      <c r="C340" s="1" t="s">
        <v>150</v>
      </c>
      <c r="D340" s="1" t="s">
        <v>92</v>
      </c>
      <c r="E340" s="1">
        <v>20</v>
      </c>
      <c r="F340" s="19">
        <v>17</v>
      </c>
      <c r="G340" s="19">
        <v>29</v>
      </c>
      <c r="H340" s="19">
        <v>19</v>
      </c>
      <c r="I340" s="19">
        <v>27</v>
      </c>
      <c r="J340" s="19">
        <v>21</v>
      </c>
      <c r="K340" s="1">
        <f t="shared" si="5"/>
        <v>17</v>
      </c>
    </row>
    <row r="341" spans="2:11" x14ac:dyDescent="0.2">
      <c r="B341" s="1" t="s">
        <v>106</v>
      </c>
      <c r="C341" s="1" t="s">
        <v>151</v>
      </c>
      <c r="D341" s="1" t="s">
        <v>92</v>
      </c>
      <c r="E341" s="1">
        <v>20</v>
      </c>
      <c r="F341" s="19">
        <v>24</v>
      </c>
      <c r="G341" s="19">
        <v>23</v>
      </c>
      <c r="H341" s="19">
        <v>22</v>
      </c>
      <c r="I341" s="19">
        <v>15</v>
      </c>
      <c r="J341" s="19">
        <v>15</v>
      </c>
      <c r="K341" s="1">
        <f t="shared" si="5"/>
        <v>15</v>
      </c>
    </row>
    <row r="342" spans="2:11" x14ac:dyDescent="0.2">
      <c r="B342" s="1" t="s">
        <v>100</v>
      </c>
      <c r="C342" s="1" t="s">
        <v>152</v>
      </c>
      <c r="D342" s="1" t="s">
        <v>92</v>
      </c>
      <c r="E342" s="1">
        <v>20</v>
      </c>
      <c r="F342" s="19">
        <v>16</v>
      </c>
      <c r="G342" s="19">
        <v>29</v>
      </c>
      <c r="H342" s="19">
        <v>16</v>
      </c>
      <c r="I342" s="19">
        <v>28</v>
      </c>
      <c r="J342" s="19">
        <v>23</v>
      </c>
      <c r="K342" s="1">
        <f t="shared" si="5"/>
        <v>16</v>
      </c>
    </row>
    <row r="343" spans="2:11" x14ac:dyDescent="0.2">
      <c r="B343" s="1" t="s">
        <v>94</v>
      </c>
      <c r="C343" s="1" t="s">
        <v>153</v>
      </c>
      <c r="D343" s="1" t="s">
        <v>92</v>
      </c>
      <c r="E343" s="1">
        <v>20</v>
      </c>
      <c r="F343" s="19">
        <v>26</v>
      </c>
      <c r="G343" s="19">
        <v>23</v>
      </c>
      <c r="H343" s="19">
        <v>18</v>
      </c>
      <c r="I343" s="19">
        <v>25</v>
      </c>
      <c r="J343" s="19">
        <v>27</v>
      </c>
      <c r="K343" s="1">
        <f t="shared" si="5"/>
        <v>18</v>
      </c>
    </row>
    <row r="344" spans="2:11" x14ac:dyDescent="0.2">
      <c r="B344" s="1" t="s">
        <v>93</v>
      </c>
      <c r="C344" s="1" t="s">
        <v>154</v>
      </c>
      <c r="D344" s="1" t="s">
        <v>92</v>
      </c>
      <c r="E344" s="1">
        <v>20</v>
      </c>
      <c r="F344" s="19">
        <v>17</v>
      </c>
      <c r="G344" s="19">
        <v>21</v>
      </c>
      <c r="H344" s="19">
        <v>24</v>
      </c>
      <c r="I344" s="19">
        <v>25</v>
      </c>
      <c r="J344" s="19">
        <v>18</v>
      </c>
      <c r="K344" s="1">
        <f t="shared" si="5"/>
        <v>17</v>
      </c>
    </row>
    <row r="345" spans="2:11" x14ac:dyDescent="0.2">
      <c r="B345" s="1" t="s">
        <v>93</v>
      </c>
      <c r="C345" s="1" t="s">
        <v>117</v>
      </c>
      <c r="D345" s="1" t="s">
        <v>92</v>
      </c>
      <c r="E345" s="1">
        <v>40</v>
      </c>
      <c r="F345" s="19">
        <v>16</v>
      </c>
      <c r="G345" s="19">
        <v>22</v>
      </c>
      <c r="H345" s="19">
        <v>23</v>
      </c>
      <c r="I345" s="19">
        <v>24</v>
      </c>
      <c r="J345" s="19">
        <v>28</v>
      </c>
      <c r="K345" s="1">
        <f t="shared" si="5"/>
        <v>16</v>
      </c>
    </row>
    <row r="346" spans="2:11" x14ac:dyDescent="0.2">
      <c r="B346" s="1" t="s">
        <v>94</v>
      </c>
      <c r="C346" s="1" t="s">
        <v>118</v>
      </c>
      <c r="D346" s="1" t="s">
        <v>92</v>
      </c>
      <c r="E346" s="1">
        <v>40</v>
      </c>
      <c r="F346" s="19">
        <v>26</v>
      </c>
      <c r="G346" s="19">
        <v>19</v>
      </c>
      <c r="H346" s="19">
        <v>15</v>
      </c>
      <c r="I346" s="19">
        <v>27</v>
      </c>
      <c r="J346" s="19">
        <v>20</v>
      </c>
      <c r="K346" s="1">
        <f t="shared" si="5"/>
        <v>15</v>
      </c>
    </row>
    <row r="347" spans="2:11" x14ac:dyDescent="0.2">
      <c r="B347" s="1" t="s">
        <v>95</v>
      </c>
      <c r="C347" s="1" t="s">
        <v>119</v>
      </c>
      <c r="D347" s="1" t="s">
        <v>92</v>
      </c>
      <c r="E347" s="1">
        <v>40</v>
      </c>
      <c r="F347" s="19">
        <v>17</v>
      </c>
      <c r="G347" s="19">
        <v>23</v>
      </c>
      <c r="H347" s="19">
        <v>17</v>
      </c>
      <c r="I347" s="19">
        <v>21</v>
      </c>
      <c r="J347" s="19">
        <v>16</v>
      </c>
      <c r="K347" s="1">
        <f t="shared" si="5"/>
        <v>16</v>
      </c>
    </row>
    <row r="348" spans="2:11" x14ac:dyDescent="0.2">
      <c r="B348" s="1" t="s">
        <v>94</v>
      </c>
      <c r="C348" s="1" t="s">
        <v>120</v>
      </c>
      <c r="D348" s="1" t="s">
        <v>92</v>
      </c>
      <c r="E348" s="1">
        <v>40</v>
      </c>
      <c r="F348" s="19">
        <v>15</v>
      </c>
      <c r="G348" s="19">
        <v>28</v>
      </c>
      <c r="H348" s="19">
        <v>19</v>
      </c>
      <c r="I348" s="19">
        <v>24</v>
      </c>
      <c r="J348" s="19">
        <v>20</v>
      </c>
      <c r="K348" s="1">
        <f t="shared" si="5"/>
        <v>15</v>
      </c>
    </row>
    <row r="349" spans="2:11" x14ac:dyDescent="0.2">
      <c r="B349" s="1" t="s">
        <v>96</v>
      </c>
      <c r="C349" s="1" t="s">
        <v>121</v>
      </c>
      <c r="D349" s="1" t="s">
        <v>92</v>
      </c>
      <c r="E349" s="1">
        <v>40</v>
      </c>
      <c r="F349" s="19">
        <v>15</v>
      </c>
      <c r="G349" s="19">
        <v>27</v>
      </c>
      <c r="H349" s="19">
        <v>15</v>
      </c>
      <c r="I349" s="19">
        <v>21</v>
      </c>
      <c r="J349" s="19">
        <v>29</v>
      </c>
      <c r="K349" s="1">
        <f t="shared" si="5"/>
        <v>15</v>
      </c>
    </row>
    <row r="350" spans="2:11" x14ac:dyDescent="0.2">
      <c r="B350" s="1" t="s">
        <v>97</v>
      </c>
      <c r="C350" s="1" t="s">
        <v>122</v>
      </c>
      <c r="D350" s="1" t="s">
        <v>92</v>
      </c>
      <c r="E350" s="1">
        <v>40</v>
      </c>
      <c r="F350" s="19">
        <v>20</v>
      </c>
      <c r="G350" s="19">
        <v>29</v>
      </c>
      <c r="H350" s="19">
        <v>20</v>
      </c>
      <c r="I350" s="19">
        <v>20</v>
      </c>
      <c r="J350" s="19">
        <v>17</v>
      </c>
      <c r="K350" s="1">
        <f t="shared" si="5"/>
        <v>17</v>
      </c>
    </row>
    <row r="351" spans="2:11" x14ac:dyDescent="0.2">
      <c r="B351" s="1" t="s">
        <v>98</v>
      </c>
      <c r="C351" s="1" t="s">
        <v>123</v>
      </c>
      <c r="D351" s="1" t="s">
        <v>92</v>
      </c>
      <c r="E351" s="1">
        <v>40</v>
      </c>
      <c r="F351" s="19">
        <v>21</v>
      </c>
      <c r="G351" s="19">
        <v>28</v>
      </c>
      <c r="H351" s="19">
        <v>15</v>
      </c>
      <c r="I351" s="19">
        <v>28</v>
      </c>
      <c r="J351" s="19">
        <v>26</v>
      </c>
      <c r="K351" s="1">
        <f t="shared" si="5"/>
        <v>15</v>
      </c>
    </row>
    <row r="352" spans="2:11" x14ac:dyDescent="0.2">
      <c r="B352" s="1" t="s">
        <v>97</v>
      </c>
      <c r="C352" s="1" t="s">
        <v>124</v>
      </c>
      <c r="D352" s="1" t="s">
        <v>92</v>
      </c>
      <c r="E352" s="1">
        <v>40</v>
      </c>
      <c r="F352" s="19">
        <v>16</v>
      </c>
      <c r="G352" s="19">
        <v>19</v>
      </c>
      <c r="H352" s="19">
        <v>27</v>
      </c>
      <c r="I352" s="19">
        <v>30</v>
      </c>
      <c r="J352" s="19">
        <v>30</v>
      </c>
      <c r="K352" s="1">
        <f t="shared" si="5"/>
        <v>16</v>
      </c>
    </row>
    <row r="353" spans="2:11" x14ac:dyDescent="0.2">
      <c r="B353" s="1" t="s">
        <v>99</v>
      </c>
      <c r="C353" s="1" t="s">
        <v>125</v>
      </c>
      <c r="D353" s="1" t="s">
        <v>92</v>
      </c>
      <c r="E353" s="1">
        <v>40</v>
      </c>
      <c r="F353" s="19">
        <v>27</v>
      </c>
      <c r="G353" s="19">
        <v>27</v>
      </c>
      <c r="H353" s="19">
        <v>23</v>
      </c>
      <c r="I353" s="19">
        <v>19</v>
      </c>
      <c r="J353" s="19">
        <v>20</v>
      </c>
      <c r="K353" s="1">
        <f t="shared" si="5"/>
        <v>19</v>
      </c>
    </row>
    <row r="354" spans="2:11" x14ac:dyDescent="0.2">
      <c r="B354" s="1" t="s">
        <v>100</v>
      </c>
      <c r="C354" s="1" t="s">
        <v>126</v>
      </c>
      <c r="D354" s="1" t="s">
        <v>92</v>
      </c>
      <c r="E354" s="1">
        <v>40</v>
      </c>
      <c r="F354" s="19">
        <v>30</v>
      </c>
      <c r="G354" s="19">
        <v>23</v>
      </c>
      <c r="H354" s="19">
        <v>27</v>
      </c>
      <c r="I354" s="19">
        <v>26</v>
      </c>
      <c r="J354" s="19">
        <v>30</v>
      </c>
      <c r="K354" s="1">
        <f t="shared" si="5"/>
        <v>23</v>
      </c>
    </row>
    <row r="355" spans="2:11" x14ac:dyDescent="0.2">
      <c r="B355" s="1" t="s">
        <v>101</v>
      </c>
      <c r="C355" s="1" t="s">
        <v>127</v>
      </c>
      <c r="D355" s="1" t="s">
        <v>92</v>
      </c>
      <c r="E355" s="1">
        <v>40</v>
      </c>
      <c r="F355" s="19">
        <v>21</v>
      </c>
      <c r="G355" s="19">
        <v>17</v>
      </c>
      <c r="H355" s="19">
        <v>16</v>
      </c>
      <c r="I355" s="19">
        <v>26</v>
      </c>
      <c r="J355" s="19">
        <v>26</v>
      </c>
      <c r="K355" s="1">
        <f t="shared" si="5"/>
        <v>16</v>
      </c>
    </row>
    <row r="356" spans="2:11" x14ac:dyDescent="0.2">
      <c r="B356" s="1" t="s">
        <v>102</v>
      </c>
      <c r="C356" s="1" t="s">
        <v>128</v>
      </c>
      <c r="D356" s="1" t="s">
        <v>92</v>
      </c>
      <c r="E356" s="1">
        <v>40</v>
      </c>
      <c r="F356" s="19">
        <v>17</v>
      </c>
      <c r="G356" s="19">
        <v>29</v>
      </c>
      <c r="H356" s="19">
        <v>25</v>
      </c>
      <c r="I356" s="19">
        <v>21</v>
      </c>
      <c r="J356" s="19">
        <v>16</v>
      </c>
      <c r="K356" s="1">
        <f t="shared" si="5"/>
        <v>16</v>
      </c>
    </row>
    <row r="357" spans="2:11" x14ac:dyDescent="0.2">
      <c r="B357" s="1" t="s">
        <v>103</v>
      </c>
      <c r="C357" s="1" t="s">
        <v>129</v>
      </c>
      <c r="D357" s="1" t="s">
        <v>92</v>
      </c>
      <c r="E357" s="1">
        <v>40</v>
      </c>
      <c r="F357" s="19">
        <v>30</v>
      </c>
      <c r="G357" s="19">
        <v>23</v>
      </c>
      <c r="H357" s="19">
        <v>29</v>
      </c>
      <c r="I357" s="19">
        <v>16</v>
      </c>
      <c r="J357" s="19">
        <v>20</v>
      </c>
      <c r="K357" s="1">
        <f t="shared" si="5"/>
        <v>16</v>
      </c>
    </row>
    <row r="358" spans="2:11" x14ac:dyDescent="0.2">
      <c r="B358" s="1" t="s">
        <v>104</v>
      </c>
      <c r="C358" s="1" t="s">
        <v>130</v>
      </c>
      <c r="D358" s="1" t="s">
        <v>92</v>
      </c>
      <c r="E358" s="1">
        <v>40</v>
      </c>
      <c r="F358" s="19">
        <v>16</v>
      </c>
      <c r="G358" s="19">
        <v>29</v>
      </c>
      <c r="H358" s="19">
        <v>27</v>
      </c>
      <c r="I358" s="19">
        <v>19</v>
      </c>
      <c r="J358" s="19">
        <v>30</v>
      </c>
      <c r="K358" s="1">
        <f t="shared" si="5"/>
        <v>16</v>
      </c>
    </row>
    <row r="359" spans="2:11" x14ac:dyDescent="0.2">
      <c r="B359" s="1" t="s">
        <v>105</v>
      </c>
      <c r="C359" s="1" t="s">
        <v>131</v>
      </c>
      <c r="D359" s="1" t="s">
        <v>92</v>
      </c>
      <c r="E359" s="1">
        <v>40</v>
      </c>
      <c r="F359" s="19">
        <v>22</v>
      </c>
      <c r="G359" s="19">
        <v>25</v>
      </c>
      <c r="H359" s="19">
        <v>27</v>
      </c>
      <c r="I359" s="19">
        <v>27</v>
      </c>
      <c r="J359" s="19">
        <v>17</v>
      </c>
      <c r="K359" s="1">
        <f t="shared" si="5"/>
        <v>17</v>
      </c>
    </row>
    <row r="360" spans="2:11" x14ac:dyDescent="0.2">
      <c r="B360" s="1" t="s">
        <v>106</v>
      </c>
      <c r="C360" s="1" t="s">
        <v>132</v>
      </c>
      <c r="D360" s="1" t="s">
        <v>92</v>
      </c>
      <c r="E360" s="1">
        <v>40</v>
      </c>
      <c r="F360" s="19">
        <v>15</v>
      </c>
      <c r="G360" s="19">
        <v>23</v>
      </c>
      <c r="H360" s="19">
        <v>26</v>
      </c>
      <c r="I360" s="19">
        <v>25</v>
      </c>
      <c r="J360" s="19">
        <v>20</v>
      </c>
      <c r="K360" s="1">
        <f t="shared" si="5"/>
        <v>15</v>
      </c>
    </row>
    <row r="361" spans="2:11" x14ac:dyDescent="0.2">
      <c r="B361" s="1" t="s">
        <v>107</v>
      </c>
      <c r="C361" s="1" t="s">
        <v>133</v>
      </c>
      <c r="D361" s="1" t="s">
        <v>92</v>
      </c>
      <c r="E361" s="1">
        <v>40</v>
      </c>
      <c r="F361" s="19">
        <v>18</v>
      </c>
      <c r="G361" s="19">
        <v>22</v>
      </c>
      <c r="H361" s="19">
        <v>26</v>
      </c>
      <c r="I361" s="19">
        <v>27</v>
      </c>
      <c r="J361" s="19">
        <v>15</v>
      </c>
      <c r="K361" s="1">
        <f t="shared" si="5"/>
        <v>15</v>
      </c>
    </row>
    <row r="362" spans="2:11" x14ac:dyDescent="0.2">
      <c r="B362" s="1" t="s">
        <v>108</v>
      </c>
      <c r="C362" s="1" t="s">
        <v>134</v>
      </c>
      <c r="D362" s="1" t="s">
        <v>92</v>
      </c>
      <c r="E362" s="1">
        <v>40</v>
      </c>
      <c r="F362" s="19">
        <v>17</v>
      </c>
      <c r="G362" s="19">
        <v>27</v>
      </c>
      <c r="H362" s="19">
        <v>24</v>
      </c>
      <c r="I362" s="19">
        <v>24</v>
      </c>
      <c r="J362" s="19">
        <v>17</v>
      </c>
      <c r="K362" s="1">
        <f t="shared" si="5"/>
        <v>17</v>
      </c>
    </row>
    <row r="363" spans="2:11" x14ac:dyDescent="0.2">
      <c r="B363" s="1" t="s">
        <v>109</v>
      </c>
      <c r="C363" s="1" t="s">
        <v>135</v>
      </c>
      <c r="D363" s="1" t="s">
        <v>92</v>
      </c>
      <c r="E363" s="1">
        <v>40</v>
      </c>
      <c r="F363" s="19">
        <v>20</v>
      </c>
      <c r="G363" s="19">
        <v>27</v>
      </c>
      <c r="H363" s="19">
        <v>29</v>
      </c>
      <c r="I363" s="19">
        <v>19</v>
      </c>
      <c r="J363" s="19">
        <v>24</v>
      </c>
      <c r="K363" s="1">
        <f t="shared" si="5"/>
        <v>19</v>
      </c>
    </row>
    <row r="364" spans="2:11" x14ac:dyDescent="0.2">
      <c r="B364" s="1" t="s">
        <v>110</v>
      </c>
      <c r="C364" s="1" t="s">
        <v>136</v>
      </c>
      <c r="D364" s="1" t="s">
        <v>92</v>
      </c>
      <c r="E364" s="1">
        <v>40</v>
      </c>
      <c r="F364" s="19">
        <v>15</v>
      </c>
      <c r="G364" s="19">
        <v>19</v>
      </c>
      <c r="H364" s="19">
        <v>28</v>
      </c>
      <c r="I364" s="19">
        <v>19</v>
      </c>
      <c r="J364" s="19">
        <v>17</v>
      </c>
      <c r="K364" s="1">
        <f t="shared" si="5"/>
        <v>15</v>
      </c>
    </row>
    <row r="365" spans="2:11" x14ac:dyDescent="0.2">
      <c r="B365" s="1" t="s">
        <v>111</v>
      </c>
      <c r="C365" s="1" t="s">
        <v>137</v>
      </c>
      <c r="D365" s="1" t="s">
        <v>92</v>
      </c>
      <c r="E365" s="1">
        <v>40</v>
      </c>
      <c r="F365" s="19">
        <v>22</v>
      </c>
      <c r="G365" s="19">
        <v>29</v>
      </c>
      <c r="H365" s="19">
        <v>28</v>
      </c>
      <c r="I365" s="19">
        <v>28</v>
      </c>
      <c r="J365" s="19">
        <v>21</v>
      </c>
      <c r="K365" s="1">
        <f t="shared" si="5"/>
        <v>21</v>
      </c>
    </row>
    <row r="366" spans="2:11" x14ac:dyDescent="0.2">
      <c r="B366" s="1" t="s">
        <v>107</v>
      </c>
      <c r="C366" s="1" t="s">
        <v>138</v>
      </c>
      <c r="D366" s="1" t="s">
        <v>92</v>
      </c>
      <c r="E366" s="1">
        <v>40</v>
      </c>
      <c r="F366" s="19">
        <v>30</v>
      </c>
      <c r="G366" s="19">
        <v>24</v>
      </c>
      <c r="H366" s="19">
        <v>18</v>
      </c>
      <c r="I366" s="19">
        <v>23</v>
      </c>
      <c r="J366" s="19">
        <v>26</v>
      </c>
      <c r="K366" s="1">
        <f t="shared" si="5"/>
        <v>18</v>
      </c>
    </row>
    <row r="367" spans="2:11" x14ac:dyDescent="0.2">
      <c r="B367" s="1" t="s">
        <v>112</v>
      </c>
      <c r="C367" s="1" t="s">
        <v>139</v>
      </c>
      <c r="D367" s="1" t="s">
        <v>92</v>
      </c>
      <c r="E367" s="1">
        <v>40</v>
      </c>
      <c r="F367" s="19">
        <v>17</v>
      </c>
      <c r="G367" s="19">
        <v>27</v>
      </c>
      <c r="H367" s="19">
        <v>22</v>
      </c>
      <c r="I367" s="19">
        <v>18</v>
      </c>
      <c r="J367" s="19">
        <v>16</v>
      </c>
      <c r="K367" s="1">
        <f t="shared" si="5"/>
        <v>16</v>
      </c>
    </row>
    <row r="368" spans="2:11" x14ac:dyDescent="0.2">
      <c r="B368" s="1" t="s">
        <v>104</v>
      </c>
      <c r="C368" s="1" t="s">
        <v>140</v>
      </c>
      <c r="D368" s="1" t="s">
        <v>92</v>
      </c>
      <c r="E368" s="1">
        <v>40</v>
      </c>
      <c r="F368" s="19">
        <v>21</v>
      </c>
      <c r="G368" s="19">
        <v>15</v>
      </c>
      <c r="H368" s="19">
        <v>19</v>
      </c>
      <c r="I368" s="19">
        <v>19</v>
      </c>
      <c r="J368" s="19">
        <v>23</v>
      </c>
      <c r="K368" s="1">
        <f t="shared" si="5"/>
        <v>15</v>
      </c>
    </row>
    <row r="369" spans="2:11" x14ac:dyDescent="0.2">
      <c r="B369" s="1" t="s">
        <v>104</v>
      </c>
      <c r="C369" s="1" t="s">
        <v>141</v>
      </c>
      <c r="D369" s="1" t="s">
        <v>92</v>
      </c>
      <c r="E369" s="1">
        <v>40</v>
      </c>
      <c r="F369" s="19">
        <v>23</v>
      </c>
      <c r="G369" s="19">
        <v>24</v>
      </c>
      <c r="H369" s="19">
        <v>16</v>
      </c>
      <c r="I369" s="19">
        <v>26</v>
      </c>
      <c r="J369" s="19">
        <v>25</v>
      </c>
      <c r="K369" s="1">
        <f t="shared" si="5"/>
        <v>16</v>
      </c>
    </row>
    <row r="370" spans="2:11" x14ac:dyDescent="0.2">
      <c r="B370" s="1" t="s">
        <v>113</v>
      </c>
      <c r="C370" s="1" t="s">
        <v>142</v>
      </c>
      <c r="D370" s="1" t="s">
        <v>92</v>
      </c>
      <c r="E370" s="1">
        <v>40</v>
      </c>
      <c r="F370" s="19">
        <v>16</v>
      </c>
      <c r="G370" s="19">
        <v>19</v>
      </c>
      <c r="H370" s="19">
        <v>28</v>
      </c>
      <c r="I370" s="19">
        <v>20</v>
      </c>
      <c r="J370" s="19">
        <v>25</v>
      </c>
      <c r="K370" s="1">
        <f t="shared" si="5"/>
        <v>16</v>
      </c>
    </row>
    <row r="371" spans="2:11" x14ac:dyDescent="0.2">
      <c r="B371" s="1" t="s">
        <v>114</v>
      </c>
      <c r="C371" s="1" t="s">
        <v>143</v>
      </c>
      <c r="D371" s="1" t="s">
        <v>92</v>
      </c>
      <c r="E371" s="1">
        <v>40</v>
      </c>
      <c r="F371" s="19">
        <v>28</v>
      </c>
      <c r="G371" s="19">
        <v>19</v>
      </c>
      <c r="H371" s="19">
        <v>25</v>
      </c>
      <c r="I371" s="19">
        <v>24</v>
      </c>
      <c r="J371" s="19">
        <v>20</v>
      </c>
      <c r="K371" s="1">
        <f t="shared" si="5"/>
        <v>19</v>
      </c>
    </row>
    <row r="372" spans="2:11" x14ac:dyDescent="0.2">
      <c r="B372" s="1" t="s">
        <v>104</v>
      </c>
      <c r="C372" s="1" t="s">
        <v>144</v>
      </c>
      <c r="D372" s="1" t="s">
        <v>92</v>
      </c>
      <c r="E372" s="1">
        <v>40</v>
      </c>
      <c r="F372" s="19">
        <v>23</v>
      </c>
      <c r="G372" s="19">
        <v>25</v>
      </c>
      <c r="H372" s="19">
        <v>30</v>
      </c>
      <c r="I372" s="19">
        <v>18</v>
      </c>
      <c r="J372" s="19">
        <v>17</v>
      </c>
      <c r="K372" s="1">
        <f t="shared" si="5"/>
        <v>17</v>
      </c>
    </row>
    <row r="373" spans="2:11" x14ac:dyDescent="0.2">
      <c r="B373" s="1" t="s">
        <v>114</v>
      </c>
      <c r="C373" s="1" t="s">
        <v>145</v>
      </c>
      <c r="D373" s="1" t="s">
        <v>92</v>
      </c>
      <c r="E373" s="1">
        <v>40</v>
      </c>
      <c r="F373" s="19">
        <v>19</v>
      </c>
      <c r="G373" s="19">
        <v>25</v>
      </c>
      <c r="H373" s="19">
        <v>18</v>
      </c>
      <c r="I373" s="19">
        <v>19</v>
      </c>
      <c r="J373" s="19">
        <v>16</v>
      </c>
      <c r="K373" s="1">
        <f t="shared" si="5"/>
        <v>16</v>
      </c>
    </row>
    <row r="374" spans="2:11" x14ac:dyDescent="0.2">
      <c r="B374" s="1" t="s">
        <v>115</v>
      </c>
      <c r="C374" s="1" t="s">
        <v>146</v>
      </c>
      <c r="D374" s="1" t="s">
        <v>92</v>
      </c>
      <c r="E374" s="1">
        <v>40</v>
      </c>
      <c r="F374" s="19">
        <v>20</v>
      </c>
      <c r="G374" s="19">
        <v>16</v>
      </c>
      <c r="H374" s="19">
        <v>23</v>
      </c>
      <c r="I374" s="19">
        <v>18</v>
      </c>
      <c r="J374" s="19">
        <v>19</v>
      </c>
      <c r="K374" s="1">
        <f t="shared" si="5"/>
        <v>16</v>
      </c>
    </row>
    <row r="375" spans="2:11" x14ac:dyDescent="0.2">
      <c r="B375" s="1" t="s">
        <v>103</v>
      </c>
      <c r="C375" s="1" t="s">
        <v>147</v>
      </c>
      <c r="D375" s="1" t="s">
        <v>92</v>
      </c>
      <c r="E375" s="1">
        <v>40</v>
      </c>
      <c r="F375" s="19">
        <v>15</v>
      </c>
      <c r="G375" s="19">
        <v>16</v>
      </c>
      <c r="H375" s="19">
        <v>25</v>
      </c>
      <c r="I375" s="19">
        <v>19</v>
      </c>
      <c r="J375" s="19">
        <v>19</v>
      </c>
      <c r="K375" s="1">
        <f t="shared" si="5"/>
        <v>15</v>
      </c>
    </row>
    <row r="376" spans="2:11" x14ac:dyDescent="0.2">
      <c r="B376" s="1" t="s">
        <v>94</v>
      </c>
      <c r="C376" s="1" t="s">
        <v>148</v>
      </c>
      <c r="D376" s="1" t="s">
        <v>92</v>
      </c>
      <c r="E376" s="1">
        <v>40</v>
      </c>
      <c r="F376" s="19">
        <v>18</v>
      </c>
      <c r="G376" s="19">
        <v>22</v>
      </c>
      <c r="H376" s="19">
        <v>26</v>
      </c>
      <c r="I376" s="19">
        <v>17</v>
      </c>
      <c r="J376" s="19">
        <v>19</v>
      </c>
      <c r="K376" s="1">
        <f t="shared" si="5"/>
        <v>17</v>
      </c>
    </row>
    <row r="377" spans="2:11" x14ac:dyDescent="0.2">
      <c r="B377" s="1" t="s">
        <v>93</v>
      </c>
      <c r="C377" s="1" t="s">
        <v>149</v>
      </c>
      <c r="D377" s="1" t="s">
        <v>92</v>
      </c>
      <c r="E377" s="1">
        <v>40</v>
      </c>
      <c r="F377" s="19">
        <v>18</v>
      </c>
      <c r="G377" s="19">
        <v>18</v>
      </c>
      <c r="H377" s="19">
        <v>22</v>
      </c>
      <c r="I377" s="19">
        <v>26</v>
      </c>
      <c r="J377" s="19">
        <v>15</v>
      </c>
      <c r="K377" s="1">
        <f t="shared" si="5"/>
        <v>15</v>
      </c>
    </row>
    <row r="378" spans="2:11" x14ac:dyDescent="0.2">
      <c r="B378" s="1" t="s">
        <v>116</v>
      </c>
      <c r="C378" s="1" t="s">
        <v>150</v>
      </c>
      <c r="D378" s="1" t="s">
        <v>92</v>
      </c>
      <c r="E378" s="1">
        <v>40</v>
      </c>
      <c r="F378" s="19">
        <v>26</v>
      </c>
      <c r="G378" s="19">
        <v>29</v>
      </c>
      <c r="H378" s="19">
        <v>23</v>
      </c>
      <c r="I378" s="19">
        <v>23</v>
      </c>
      <c r="J378" s="19">
        <v>21</v>
      </c>
      <c r="K378" s="1">
        <f t="shared" si="5"/>
        <v>21</v>
      </c>
    </row>
    <row r="379" spans="2:11" x14ac:dyDescent="0.2">
      <c r="B379" s="1" t="s">
        <v>106</v>
      </c>
      <c r="C379" s="1" t="s">
        <v>151</v>
      </c>
      <c r="D379" s="1" t="s">
        <v>92</v>
      </c>
      <c r="E379" s="1">
        <v>40</v>
      </c>
      <c r="F379" s="19">
        <v>21</v>
      </c>
      <c r="G379" s="19">
        <v>20</v>
      </c>
      <c r="H379" s="19">
        <v>29</v>
      </c>
      <c r="I379" s="19">
        <v>28</v>
      </c>
      <c r="J379" s="19">
        <v>21</v>
      </c>
      <c r="K379" s="1">
        <f t="shared" si="5"/>
        <v>20</v>
      </c>
    </row>
    <row r="380" spans="2:11" x14ac:dyDescent="0.2">
      <c r="B380" s="1" t="s">
        <v>100</v>
      </c>
      <c r="C380" s="1" t="s">
        <v>152</v>
      </c>
      <c r="D380" s="1" t="s">
        <v>92</v>
      </c>
      <c r="E380" s="1">
        <v>40</v>
      </c>
      <c r="F380" s="19">
        <v>19</v>
      </c>
      <c r="G380" s="19">
        <v>22</v>
      </c>
      <c r="H380" s="19">
        <v>15</v>
      </c>
      <c r="I380" s="19">
        <v>18</v>
      </c>
      <c r="J380" s="19">
        <v>20</v>
      </c>
      <c r="K380" s="1">
        <f t="shared" si="5"/>
        <v>15</v>
      </c>
    </row>
    <row r="381" spans="2:11" x14ac:dyDescent="0.2">
      <c r="B381" s="1" t="s">
        <v>94</v>
      </c>
      <c r="C381" s="1" t="s">
        <v>153</v>
      </c>
      <c r="D381" s="1" t="s">
        <v>92</v>
      </c>
      <c r="E381" s="1">
        <v>40</v>
      </c>
      <c r="F381" s="19">
        <v>27</v>
      </c>
      <c r="G381" s="19">
        <v>16</v>
      </c>
      <c r="H381" s="19">
        <v>21</v>
      </c>
      <c r="I381" s="19">
        <v>20</v>
      </c>
      <c r="J381" s="19">
        <v>28</v>
      </c>
      <c r="K381" s="1">
        <f t="shared" si="5"/>
        <v>16</v>
      </c>
    </row>
    <row r="382" spans="2:11" x14ac:dyDescent="0.2">
      <c r="B382" s="1" t="s">
        <v>93</v>
      </c>
      <c r="C382" s="1" t="s">
        <v>154</v>
      </c>
      <c r="D382" s="1" t="s">
        <v>92</v>
      </c>
      <c r="E382" s="1">
        <v>40</v>
      </c>
      <c r="F382" s="19">
        <v>30</v>
      </c>
      <c r="G382" s="19">
        <v>20</v>
      </c>
      <c r="H382" s="19">
        <v>22</v>
      </c>
      <c r="I382" s="19">
        <v>30</v>
      </c>
      <c r="J382" s="19">
        <v>30</v>
      </c>
      <c r="K382" s="1">
        <f t="shared" si="5"/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D45"/>
  <sheetViews>
    <sheetView showGridLines="0" workbookViewId="0">
      <selection activeCell="D11" sqref="D11"/>
    </sheetView>
  </sheetViews>
  <sheetFormatPr defaultRowHeight="15" x14ac:dyDescent="0.25"/>
  <cols>
    <col min="1" max="1" width="2.7109375" customWidth="1"/>
    <col min="2" max="2" width="14.28515625" bestFit="1" customWidth="1"/>
    <col min="3" max="3" width="9.28515625" style="28" bestFit="1" customWidth="1"/>
    <col min="4" max="4" width="9.7109375" style="28" bestFit="1" customWidth="1"/>
  </cols>
  <sheetData>
    <row r="2" spans="2:4" x14ac:dyDescent="0.25">
      <c r="B2" s="20" t="s">
        <v>87</v>
      </c>
      <c r="C2" s="20" t="s">
        <v>85</v>
      </c>
      <c r="D2" s="20" t="s">
        <v>86</v>
      </c>
    </row>
    <row r="3" spans="2:4" x14ac:dyDescent="0.25">
      <c r="B3" s="1" t="s">
        <v>22</v>
      </c>
      <c r="C3" s="28">
        <v>51.961725999999999</v>
      </c>
      <c r="D3" s="28">
        <v>1.3512550000000001</v>
      </c>
    </row>
    <row r="4" spans="2:4" x14ac:dyDescent="0.25">
      <c r="B4" s="1" t="s">
        <v>1</v>
      </c>
      <c r="C4" s="28">
        <v>45.440846999999998</v>
      </c>
      <c r="D4" s="28">
        <v>12.315515</v>
      </c>
    </row>
    <row r="5" spans="2:4" x14ac:dyDescent="0.25">
      <c r="B5" s="1" t="s">
        <v>27</v>
      </c>
      <c r="C5" s="28">
        <v>51.219448</v>
      </c>
      <c r="D5" s="28">
        <v>4.4024640000000002</v>
      </c>
    </row>
    <row r="6" spans="2:4" x14ac:dyDescent="0.25">
      <c r="B6" s="1" t="s">
        <v>28</v>
      </c>
      <c r="C6" s="28">
        <v>44.405650000000001</v>
      </c>
      <c r="D6" s="28">
        <v>8.946256</v>
      </c>
    </row>
    <row r="7" spans="2:4" x14ac:dyDescent="0.25">
      <c r="B7" s="1" t="s">
        <v>2</v>
      </c>
      <c r="C7" s="28">
        <v>10.823098999999999</v>
      </c>
      <c r="D7" s="28">
        <v>106.62966400000001</v>
      </c>
    </row>
    <row r="8" spans="2:4" x14ac:dyDescent="0.25">
      <c r="B8" s="1" t="s">
        <v>29</v>
      </c>
      <c r="C8" s="28">
        <v>53.539583999999998</v>
      </c>
      <c r="D8" s="28">
        <v>8.5809420000000003</v>
      </c>
    </row>
    <row r="9" spans="2:4" x14ac:dyDescent="0.25">
      <c r="B9" s="1" t="s">
        <v>30</v>
      </c>
      <c r="C9" s="28">
        <v>55.568930000000002</v>
      </c>
      <c r="D9" s="28">
        <v>9.7495170000000009</v>
      </c>
    </row>
    <row r="10" spans="2:4" x14ac:dyDescent="0.25">
      <c r="B10" s="1" t="s">
        <v>31</v>
      </c>
      <c r="C10" s="28">
        <v>53.551085</v>
      </c>
      <c r="D10" s="28">
        <v>9.9936819999999997</v>
      </c>
    </row>
    <row r="11" spans="2:4" x14ac:dyDescent="0.25">
      <c r="B11" s="1" t="s">
        <v>32</v>
      </c>
      <c r="C11" s="28">
        <v>-36.848460000000003</v>
      </c>
      <c r="D11" s="28">
        <v>174.76333199999999</v>
      </c>
    </row>
    <row r="12" spans="2:4" x14ac:dyDescent="0.25">
      <c r="B12" s="1" t="s">
        <v>33</v>
      </c>
      <c r="C12" s="28">
        <v>49.494370000000004</v>
      </c>
      <c r="D12" s="28">
        <v>0.107929</v>
      </c>
    </row>
    <row r="13" spans="2:4" x14ac:dyDescent="0.25">
      <c r="B13" s="1" t="s">
        <v>34</v>
      </c>
      <c r="C13" s="28">
        <v>-34.603684000000001</v>
      </c>
      <c r="D13" s="28">
        <v>-58.381559000000003</v>
      </c>
    </row>
    <row r="14" spans="2:4" x14ac:dyDescent="0.25">
      <c r="B14" s="1" t="s">
        <v>3</v>
      </c>
      <c r="C14" s="28">
        <v>59.934280000000001</v>
      </c>
      <c r="D14" s="28">
        <v>30.335099</v>
      </c>
    </row>
    <row r="15" spans="2:4" x14ac:dyDescent="0.25">
      <c r="B15" s="1" t="s">
        <v>35</v>
      </c>
      <c r="C15" s="28">
        <v>-34.928499000000002</v>
      </c>
      <c r="D15" s="28">
        <v>138.60074599999999</v>
      </c>
    </row>
    <row r="16" spans="2:4" x14ac:dyDescent="0.25">
      <c r="B16" s="1" t="s">
        <v>4</v>
      </c>
      <c r="C16" s="28">
        <v>29.383845000000001</v>
      </c>
      <c r="D16" s="28">
        <v>-94.902699999999996</v>
      </c>
    </row>
    <row r="17" spans="2:4" x14ac:dyDescent="0.25">
      <c r="B17" s="1" t="s">
        <v>5</v>
      </c>
      <c r="C17" s="28">
        <v>18.486058</v>
      </c>
      <c r="D17" s="28">
        <v>-69.931212000000002</v>
      </c>
    </row>
    <row r="18" spans="2:4" x14ac:dyDescent="0.25">
      <c r="B18" s="1" t="s">
        <v>6</v>
      </c>
      <c r="C18" s="28">
        <v>-29.85868</v>
      </c>
      <c r="D18" s="28">
        <v>31.021840000000001</v>
      </c>
    </row>
    <row r="19" spans="2:4" x14ac:dyDescent="0.25">
      <c r="B19" s="1" t="s">
        <v>7</v>
      </c>
      <c r="C19" s="28">
        <v>51.896892000000001</v>
      </c>
      <c r="D19" s="28">
        <v>-8.4863160000000004</v>
      </c>
    </row>
    <row r="20" spans="2:4" x14ac:dyDescent="0.25">
      <c r="B20" s="1" t="s">
        <v>36</v>
      </c>
      <c r="C20" s="28">
        <v>44.648764</v>
      </c>
      <c r="D20" s="28">
        <v>-63.575239000000003</v>
      </c>
    </row>
    <row r="21" spans="2:4" x14ac:dyDescent="0.25">
      <c r="B21" s="1" t="s">
        <v>37</v>
      </c>
      <c r="C21" s="28">
        <v>56.949649000000001</v>
      </c>
      <c r="D21" s="28">
        <v>24.105186</v>
      </c>
    </row>
    <row r="22" spans="2:4" x14ac:dyDescent="0.25">
      <c r="B22" s="1" t="s">
        <v>38</v>
      </c>
      <c r="C22" s="28">
        <v>51.924419999999998</v>
      </c>
      <c r="D22" s="28">
        <v>4.4777329999999997</v>
      </c>
    </row>
    <row r="23" spans="2:4" x14ac:dyDescent="0.25">
      <c r="B23" s="1" t="s">
        <v>8</v>
      </c>
      <c r="C23" s="28">
        <v>19.113809</v>
      </c>
      <c r="D23" s="28">
        <v>-104.33846200000001</v>
      </c>
    </row>
    <row r="24" spans="2:4" x14ac:dyDescent="0.25">
      <c r="B24" s="1" t="s">
        <v>9</v>
      </c>
      <c r="C24" s="28">
        <v>53.349805000000003</v>
      </c>
      <c r="D24" s="28">
        <v>-6.2603099999999996</v>
      </c>
    </row>
    <row r="25" spans="2:4" x14ac:dyDescent="0.25">
      <c r="B25" s="1" t="s">
        <v>39</v>
      </c>
      <c r="C25" s="28">
        <v>19.075983999999998</v>
      </c>
      <c r="D25" s="28">
        <v>72.877656000000002</v>
      </c>
    </row>
    <row r="26" spans="2:4" x14ac:dyDescent="0.25">
      <c r="B26" s="1" t="s">
        <v>10</v>
      </c>
      <c r="C26" s="28">
        <v>40.712775000000001</v>
      </c>
      <c r="D26" s="28">
        <v>-74.005972999999997</v>
      </c>
    </row>
    <row r="27" spans="2:4" x14ac:dyDescent="0.25">
      <c r="B27" s="1" t="s">
        <v>11</v>
      </c>
      <c r="C27" s="28">
        <v>36.850769</v>
      </c>
      <c r="D27" s="28">
        <v>-76.285872999999995</v>
      </c>
    </row>
    <row r="28" spans="2:4" x14ac:dyDescent="0.25">
      <c r="B28" s="1" t="s">
        <v>12</v>
      </c>
      <c r="C28" s="28">
        <v>1.3520829999999999</v>
      </c>
      <c r="D28" s="28">
        <v>103.819836</v>
      </c>
    </row>
    <row r="29" spans="2:4" x14ac:dyDescent="0.25">
      <c r="B29" s="1" t="s">
        <v>40</v>
      </c>
      <c r="C29" s="28">
        <v>41.385064</v>
      </c>
      <c r="D29" s="28">
        <v>2.173403</v>
      </c>
    </row>
    <row r="30" spans="2:4" x14ac:dyDescent="0.25">
      <c r="B30" s="1" t="s">
        <v>13</v>
      </c>
      <c r="C30" s="28">
        <v>34.052233999999999</v>
      </c>
      <c r="D30" s="28">
        <v>-118.243685</v>
      </c>
    </row>
    <row r="31" spans="2:4" x14ac:dyDescent="0.25">
      <c r="B31" s="1" t="s">
        <v>41</v>
      </c>
      <c r="C31" s="28">
        <v>39.469906999999999</v>
      </c>
      <c r="D31" s="28">
        <v>-0.37628800000000001</v>
      </c>
    </row>
    <row r="32" spans="2:4" x14ac:dyDescent="0.25">
      <c r="B32" s="1" t="s">
        <v>42</v>
      </c>
      <c r="C32" s="28">
        <v>13.756330999999999</v>
      </c>
      <c r="D32" s="28">
        <v>100.50176500000001</v>
      </c>
    </row>
    <row r="33" spans="2:4" x14ac:dyDescent="0.25">
      <c r="B33" s="1" t="s">
        <v>43</v>
      </c>
      <c r="C33" s="28">
        <v>-37.813628000000001</v>
      </c>
      <c r="D33" s="28">
        <v>144.96305799999999</v>
      </c>
    </row>
    <row r="34" spans="2:4" x14ac:dyDescent="0.25">
      <c r="B34" s="1" t="s">
        <v>44</v>
      </c>
      <c r="C34" s="28">
        <v>43.548473000000001</v>
      </c>
      <c r="D34" s="28">
        <v>10.310567000000001</v>
      </c>
    </row>
    <row r="35" spans="2:4" x14ac:dyDescent="0.25">
      <c r="B35" s="1" t="s">
        <v>23</v>
      </c>
      <c r="C35" s="28">
        <v>50.909700000000001</v>
      </c>
      <c r="D35" s="28">
        <v>-1.4043509999999999</v>
      </c>
    </row>
    <row r="36" spans="2:4" x14ac:dyDescent="0.25">
      <c r="B36" s="1" t="s">
        <v>14</v>
      </c>
      <c r="C36" s="28">
        <v>41.473095000000001</v>
      </c>
      <c r="D36" s="28">
        <v>-87.061141000000006</v>
      </c>
    </row>
    <row r="37" spans="2:4" x14ac:dyDescent="0.25">
      <c r="B37" s="1" t="s">
        <v>15</v>
      </c>
      <c r="C37" s="28">
        <v>-33.924869000000001</v>
      </c>
      <c r="D37" s="28">
        <v>18.424054999999999</v>
      </c>
    </row>
    <row r="38" spans="2:4" x14ac:dyDescent="0.25">
      <c r="B38" s="1" t="s">
        <v>24</v>
      </c>
      <c r="C38" s="28">
        <v>43.437882000000002</v>
      </c>
      <c r="D38" s="28">
        <v>4.9457110000000002</v>
      </c>
    </row>
    <row r="39" spans="2:4" x14ac:dyDescent="0.25">
      <c r="B39" s="1" t="s">
        <v>25</v>
      </c>
      <c r="C39" s="28">
        <v>44.102449999999997</v>
      </c>
      <c r="D39" s="28">
        <v>9.8240829999999999</v>
      </c>
    </row>
    <row r="40" spans="2:4" x14ac:dyDescent="0.25">
      <c r="B40" s="1" t="s">
        <v>26</v>
      </c>
      <c r="C40" s="28">
        <v>51.463023999999997</v>
      </c>
      <c r="D40" s="28">
        <v>0.36049799999999999</v>
      </c>
    </row>
    <row r="41" spans="2:4" x14ac:dyDescent="0.25">
      <c r="B41" s="1" t="s">
        <v>61</v>
      </c>
      <c r="C41" s="28">
        <v>24.985714999999999</v>
      </c>
      <c r="D41" s="28">
        <v>55.027290000000001</v>
      </c>
    </row>
    <row r="42" spans="2:4" x14ac:dyDescent="0.25">
      <c r="B42" s="1" t="s">
        <v>59</v>
      </c>
      <c r="C42" s="28">
        <v>25.405217</v>
      </c>
      <c r="D42" s="28">
        <v>55.513643000000002</v>
      </c>
    </row>
    <row r="43" spans="2:4" x14ac:dyDescent="0.25">
      <c r="B43" s="1" t="s">
        <v>60</v>
      </c>
      <c r="C43" s="28">
        <v>25.411076000000001</v>
      </c>
      <c r="D43" s="28">
        <v>56.248227999999997</v>
      </c>
    </row>
    <row r="44" spans="2:4" x14ac:dyDescent="0.25">
      <c r="B44" s="1" t="s">
        <v>62</v>
      </c>
      <c r="C44" s="28">
        <v>25.346254999999999</v>
      </c>
      <c r="D44" s="28">
        <v>55.420932000000001</v>
      </c>
    </row>
    <row r="45" spans="2:4" x14ac:dyDescent="0.25">
      <c r="B45" s="1" t="s">
        <v>63</v>
      </c>
      <c r="C45" s="28">
        <v>24.346095999999999</v>
      </c>
      <c r="D45" s="28">
        <v>56.707514000000003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Volume</vt:lpstr>
      <vt:lpstr>Effective Rates</vt:lpstr>
      <vt:lpstr>Rates</vt:lpstr>
      <vt:lpstr>Capacity</vt:lpstr>
      <vt:lpstr>Lead Time</vt:lpstr>
      <vt:lpstr>LongLat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Moorkoth</dc:creator>
  <cp:lastModifiedBy>Ashwin Moorkoth</cp:lastModifiedBy>
  <dcterms:created xsi:type="dcterms:W3CDTF">2018-06-18T08:26:10Z</dcterms:created>
  <dcterms:modified xsi:type="dcterms:W3CDTF">2021-07-06T14:50:39Z</dcterms:modified>
</cp:coreProperties>
</file>