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2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3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4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5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6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7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8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9.xml" ContentType="application/vnd.openxmlformats-officedocument.themeOverride+xml"/>
  <Override PartName="/xl/drawings/drawing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0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1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12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13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14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15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16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17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18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ce\Desktop\"/>
    </mc:Choice>
  </mc:AlternateContent>
  <bookViews>
    <workbookView xWindow="0" yWindow="0" windowWidth="15345" windowHeight="4650" activeTab="2"/>
  </bookViews>
  <sheets>
    <sheet name="Full Table - weight" sheetId="1" r:id="rId1"/>
    <sheet name="Full Table - no of locations" sheetId="2" r:id="rId2"/>
    <sheet name="Site table - weight-no of sit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" i="3" l="1"/>
  <c r="D149" i="3"/>
  <c r="D150" i="3"/>
  <c r="D151" i="3"/>
  <c r="D152" i="3"/>
  <c r="D153" i="3"/>
  <c r="D154" i="3"/>
  <c r="D155" i="3"/>
  <c r="D156" i="3"/>
  <c r="D147" i="3"/>
  <c r="B143" i="4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144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143" i="3"/>
  <c r="BJ143" i="3" l="1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D234" i="2" l="1"/>
  <c r="D235" i="2"/>
  <c r="D236" i="2"/>
  <c r="D237" i="2"/>
  <c r="D238" i="2"/>
  <c r="D239" i="2"/>
  <c r="D240" i="2"/>
  <c r="D241" i="2"/>
  <c r="D242" i="2"/>
  <c r="D233" i="2"/>
  <c r="BJ228" i="1" l="1"/>
  <c r="C243" i="1"/>
  <c r="C242" i="1"/>
  <c r="C241" i="1"/>
  <c r="C240" i="1"/>
  <c r="C239" i="1"/>
  <c r="C238" i="1"/>
  <c r="AM228" i="1"/>
  <c r="AN228" i="1"/>
  <c r="AO228" i="1"/>
  <c r="AP228" i="1"/>
  <c r="BF228" i="1" l="1"/>
  <c r="BG228" i="1"/>
  <c r="BH228" i="1"/>
  <c r="BI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228" i="1"/>
  <c r="C234" i="1" l="1"/>
  <c r="C237" i="1"/>
  <c r="C236" i="1"/>
  <c r="C235" i="1"/>
</calcChain>
</file>

<file path=xl/sharedStrings.xml><?xml version="1.0" encoding="utf-8"?>
<sst xmlns="http://schemas.openxmlformats.org/spreadsheetml/2006/main" count="1197" uniqueCount="447">
  <si>
    <t>Location</t>
  </si>
  <si>
    <t>Tap Slag</t>
  </si>
  <si>
    <t>Furnace Slag</t>
  </si>
  <si>
    <t>ND</t>
  </si>
  <si>
    <t>Smithing Slag</t>
  </si>
  <si>
    <t>24/01/10   1</t>
  </si>
  <si>
    <t>24/01/10   2</t>
  </si>
  <si>
    <t>24/01/10   3</t>
  </si>
  <si>
    <t>24/01/10   5</t>
  </si>
  <si>
    <t>24/01/10   6</t>
  </si>
  <si>
    <t>25/01/10   1</t>
  </si>
  <si>
    <t>25/01/10   2</t>
  </si>
  <si>
    <t>25/01/10   3</t>
  </si>
  <si>
    <t>25/01/10   4</t>
  </si>
  <si>
    <t>25/01/10   5</t>
  </si>
  <si>
    <t>25/01/10   6</t>
  </si>
  <si>
    <t>26/01/10   1</t>
  </si>
  <si>
    <t>26/01/10   2</t>
  </si>
  <si>
    <t>26/01/10   3</t>
  </si>
  <si>
    <t>26/01/10   4</t>
  </si>
  <si>
    <t>26/01/10   6</t>
  </si>
  <si>
    <t>26/01/10   7</t>
  </si>
  <si>
    <t>26/01/10   8</t>
  </si>
  <si>
    <t>28/01/10   1</t>
  </si>
  <si>
    <t>28/01/10   2</t>
  </si>
  <si>
    <t>28/01/10   3</t>
  </si>
  <si>
    <t>28/01/10   4</t>
  </si>
  <si>
    <t>28/01/10   5</t>
  </si>
  <si>
    <t>28/01/10   6</t>
  </si>
  <si>
    <t>28/01/10   7</t>
  </si>
  <si>
    <t>28/01/10   8</t>
  </si>
  <si>
    <t>29/01/10   1</t>
  </si>
  <si>
    <t>29/01/10   2</t>
  </si>
  <si>
    <t>29/01/10   3</t>
  </si>
  <si>
    <t>29/01/10   4</t>
  </si>
  <si>
    <t>29/01/10   5</t>
  </si>
  <si>
    <t>30/01/10   1</t>
  </si>
  <si>
    <t>30/01/10   2</t>
  </si>
  <si>
    <t>30/01/10   3</t>
  </si>
  <si>
    <t>01/02/10   1</t>
  </si>
  <si>
    <t>01/02/10   2</t>
  </si>
  <si>
    <t>01/02/10   3</t>
  </si>
  <si>
    <t>01/02/10   4</t>
  </si>
  <si>
    <t>01/02/10   5</t>
  </si>
  <si>
    <t>01/02/10   6</t>
  </si>
  <si>
    <t>01/02/10   7</t>
  </si>
  <si>
    <t>01/02/10   8</t>
  </si>
  <si>
    <t>01/02/10   9</t>
  </si>
  <si>
    <t>02/02/10   1</t>
  </si>
  <si>
    <t>02/02/10   2</t>
  </si>
  <si>
    <t>02/02/10   3</t>
  </si>
  <si>
    <t>02/02/10   4</t>
  </si>
  <si>
    <t>02/02/10   5</t>
  </si>
  <si>
    <t>02/02/10   6</t>
  </si>
  <si>
    <t>02/02/10   7</t>
  </si>
  <si>
    <t>02/02/10   8</t>
  </si>
  <si>
    <t>02/02/10   9</t>
  </si>
  <si>
    <t>03/02/10   1</t>
  </si>
  <si>
    <t>03/02/10   2</t>
  </si>
  <si>
    <t>03/02/10   3</t>
  </si>
  <si>
    <t>03/02/10   4</t>
  </si>
  <si>
    <t>03/02/10   5</t>
  </si>
  <si>
    <t>03/02/10   6</t>
  </si>
  <si>
    <t>03/02/10   7</t>
  </si>
  <si>
    <t>03/02/10   8</t>
  </si>
  <si>
    <t>03/02/10   9</t>
  </si>
  <si>
    <t>03/02/10   10</t>
  </si>
  <si>
    <t>03/02/10   11</t>
  </si>
  <si>
    <t>03/02/10   12</t>
  </si>
  <si>
    <t>03/02/10   13</t>
  </si>
  <si>
    <t>03/02/10   14</t>
  </si>
  <si>
    <t>03/02/10   15</t>
  </si>
  <si>
    <t>03/02/10   16</t>
  </si>
  <si>
    <t>05/02/10   1</t>
  </si>
  <si>
    <t>05/02/10   2</t>
  </si>
  <si>
    <t>05/02/10   3</t>
  </si>
  <si>
    <t>05/02/10   4</t>
  </si>
  <si>
    <t>05/02/10   5</t>
  </si>
  <si>
    <t>05/02/10   6</t>
  </si>
  <si>
    <t>05/02/10   7</t>
  </si>
  <si>
    <t>06/02/10   1</t>
  </si>
  <si>
    <t>06/02/10   2</t>
  </si>
  <si>
    <t>06/02/10   3</t>
  </si>
  <si>
    <t>06/02/10   4</t>
  </si>
  <si>
    <t>08/02/10   1</t>
  </si>
  <si>
    <t>08/02/10   2</t>
  </si>
  <si>
    <t>08/02/10   3</t>
  </si>
  <si>
    <t>08/02/10   4</t>
  </si>
  <si>
    <t>08/02/10   5</t>
  </si>
  <si>
    <t>08/02/10   6</t>
  </si>
  <si>
    <t>08/02/10   7</t>
  </si>
  <si>
    <t xml:space="preserve">08/02/10   8  </t>
  </si>
  <si>
    <t>08/02/10   9</t>
  </si>
  <si>
    <t>08/02/10  10</t>
  </si>
  <si>
    <t>08/02/10  11</t>
  </si>
  <si>
    <t>09/02/10   1</t>
  </si>
  <si>
    <t>09/02/10   2</t>
  </si>
  <si>
    <t>09/02/10   3</t>
  </si>
  <si>
    <t>09/02/10   4</t>
  </si>
  <si>
    <t>09/02/10   5</t>
  </si>
  <si>
    <t>09/02/10   6</t>
  </si>
  <si>
    <t>09/02/10   7</t>
  </si>
  <si>
    <t>10/02/10   1</t>
  </si>
  <si>
    <t>10/02/10   2</t>
  </si>
  <si>
    <t>10/02/10   3</t>
  </si>
  <si>
    <t>10/02/10   4</t>
  </si>
  <si>
    <t>11/02/10   1</t>
  </si>
  <si>
    <t>11/02/10   2</t>
  </si>
  <si>
    <t>11/02/10   3</t>
  </si>
  <si>
    <t>11/02/10   4</t>
  </si>
  <si>
    <t>11/02/10   5</t>
  </si>
  <si>
    <t>11/02/10   6</t>
  </si>
  <si>
    <t>12/02/10   1</t>
  </si>
  <si>
    <t>12/02/10   2</t>
  </si>
  <si>
    <t>12/02/10   3</t>
  </si>
  <si>
    <t>12/02/10   4</t>
  </si>
  <si>
    <t>12/02/10   5</t>
  </si>
  <si>
    <t>12/02/10   6</t>
  </si>
  <si>
    <t>12/02/10   7</t>
  </si>
  <si>
    <t>12/02/10   8</t>
  </si>
  <si>
    <t>12/02/10   9</t>
  </si>
  <si>
    <t>12/02/10   10</t>
  </si>
  <si>
    <t>13/02/10   1</t>
  </si>
  <si>
    <t>13/02/10   2</t>
  </si>
  <si>
    <t>13/02/10   3</t>
  </si>
  <si>
    <t>13/02/10   4</t>
  </si>
  <si>
    <t>13/02/10   5</t>
  </si>
  <si>
    <t>13/02/10   6</t>
  </si>
  <si>
    <t>13/02/10   7</t>
  </si>
  <si>
    <t>13/02/10   8</t>
  </si>
  <si>
    <t>13/02/10   9</t>
  </si>
  <si>
    <t>13/02/10   10</t>
  </si>
  <si>
    <t>13/02/10   11</t>
  </si>
  <si>
    <t>13/02/10   12</t>
  </si>
  <si>
    <t>13/02/10   13</t>
  </si>
  <si>
    <t>13/02/10   14</t>
  </si>
  <si>
    <t>13/02/10   15</t>
  </si>
  <si>
    <t>15/02/10   1</t>
  </si>
  <si>
    <t>15/02/10   2</t>
  </si>
  <si>
    <t>15/02/10   3</t>
  </si>
  <si>
    <t>15/02/10   4</t>
  </si>
  <si>
    <t>15/02/10   5</t>
  </si>
  <si>
    <t>15/02/10   6</t>
  </si>
  <si>
    <t>16/02/10   1</t>
  </si>
  <si>
    <t>16/02/10   2</t>
  </si>
  <si>
    <t>16/02/10   3</t>
  </si>
  <si>
    <t>16/02/10   4</t>
  </si>
  <si>
    <t>16/02/10   5</t>
  </si>
  <si>
    <t>16/02/10   6</t>
  </si>
  <si>
    <t>16/02/10   7</t>
  </si>
  <si>
    <t>17/02/10   1</t>
  </si>
  <si>
    <t>17/02/10   2</t>
  </si>
  <si>
    <t>17/02/10   3</t>
  </si>
  <si>
    <t>17/02/10   4</t>
  </si>
  <si>
    <t>17/02/10   5</t>
  </si>
  <si>
    <t>17/02/10   6</t>
  </si>
  <si>
    <t>18/02/10   1</t>
  </si>
  <si>
    <t>18/02/10   2</t>
  </si>
  <si>
    <t>18/02/10   3</t>
  </si>
  <si>
    <t>18/02/10   4</t>
  </si>
  <si>
    <t>18/02/10   5</t>
  </si>
  <si>
    <t>18/02/10   6</t>
  </si>
  <si>
    <t>18/02/10   7</t>
  </si>
  <si>
    <t>19/02/10   1</t>
  </si>
  <si>
    <t>19/02/10   2</t>
  </si>
  <si>
    <t>19/02/10   3</t>
  </si>
  <si>
    <t>19/02/10   4</t>
  </si>
  <si>
    <t>19/02/10   5</t>
  </si>
  <si>
    <t>19/02/10   6</t>
  </si>
  <si>
    <t>21/02/10   1</t>
  </si>
  <si>
    <t>21/02/10   2</t>
  </si>
  <si>
    <t>21/02/10   3</t>
  </si>
  <si>
    <t>21/02/10   4</t>
  </si>
  <si>
    <t>21/02/10   5</t>
  </si>
  <si>
    <t>21/02/10   6</t>
  </si>
  <si>
    <t>21/02/10   7</t>
  </si>
  <si>
    <t>21/02/10   8</t>
  </si>
  <si>
    <t>21/02/10   9</t>
  </si>
  <si>
    <t>21/02/10   10</t>
  </si>
  <si>
    <t>22/02/10   1</t>
  </si>
  <si>
    <t>22/02/10   2</t>
  </si>
  <si>
    <t>22/02/10   3</t>
  </si>
  <si>
    <t>22/02/10   4</t>
  </si>
  <si>
    <t>22/02/10   5</t>
  </si>
  <si>
    <t>23/02/10   1</t>
  </si>
  <si>
    <t>23/02/10   2</t>
  </si>
  <si>
    <t>23/02/10   3</t>
  </si>
  <si>
    <t>23/02/10   4</t>
  </si>
  <si>
    <t>23/02/10   5</t>
  </si>
  <si>
    <t>23/02/10   6</t>
  </si>
  <si>
    <t>23/02/10   7</t>
  </si>
  <si>
    <t>23/02/10   8</t>
  </si>
  <si>
    <t>23/02/10   9</t>
  </si>
  <si>
    <t>23/02/10   10</t>
  </si>
  <si>
    <t>23/02/10   11</t>
  </si>
  <si>
    <t>23/02/10   12</t>
  </si>
  <si>
    <t>24/02/10   1</t>
  </si>
  <si>
    <t>24/02/10   2</t>
  </si>
  <si>
    <t>24/02/10   3</t>
  </si>
  <si>
    <t>24/02/10   4</t>
  </si>
  <si>
    <t>25/02/10   1</t>
  </si>
  <si>
    <t>25/02/10   2</t>
  </si>
  <si>
    <t>25/02/10   3</t>
  </si>
  <si>
    <t>25/02/10   4</t>
  </si>
  <si>
    <t>25/02/10   5</t>
  </si>
  <si>
    <t>25/02/10   6</t>
  </si>
  <si>
    <t>25/02/10   7</t>
  </si>
  <si>
    <t>25/02/10   8</t>
  </si>
  <si>
    <t>26/02/10   1</t>
  </si>
  <si>
    <t>26/02/10   2</t>
  </si>
  <si>
    <t>26/02/10   3</t>
  </si>
  <si>
    <t>26/02/10   4</t>
  </si>
  <si>
    <t>26/02/10   5</t>
  </si>
  <si>
    <t>26/02/10   6</t>
  </si>
  <si>
    <t>26/02/10   7</t>
  </si>
  <si>
    <t>26/02/10   8</t>
  </si>
  <si>
    <t>27/02/10   1</t>
  </si>
  <si>
    <t>27/02/10   2</t>
  </si>
  <si>
    <t>27/02/10   3</t>
  </si>
  <si>
    <t>27/02/10   4</t>
  </si>
  <si>
    <t>27/02/10   5</t>
  </si>
  <si>
    <t>27/02/10   6</t>
  </si>
  <si>
    <t>27/02/10   7</t>
  </si>
  <si>
    <t>19/09/09   6</t>
  </si>
  <si>
    <t>19/09/09   7</t>
  </si>
  <si>
    <t>19/09/09   9</t>
  </si>
  <si>
    <t>19/09/09   10</t>
  </si>
  <si>
    <t>20/09/09   3</t>
  </si>
  <si>
    <t>21/09/09   4</t>
  </si>
  <si>
    <t>Furnace Lining/Wall</t>
  </si>
  <si>
    <t>Tuyere</t>
  </si>
  <si>
    <t>Crucible</t>
  </si>
  <si>
    <t>Glassy Slag</t>
  </si>
  <si>
    <t>Iron</t>
  </si>
  <si>
    <t>Ore</t>
  </si>
  <si>
    <t>Geological</t>
  </si>
  <si>
    <t>TOTAL</t>
  </si>
  <si>
    <t>26/02/10  5/6</t>
  </si>
  <si>
    <t>T1</t>
  </si>
  <si>
    <t>T2</t>
  </si>
  <si>
    <t>T3</t>
  </si>
  <si>
    <t>T4</t>
  </si>
  <si>
    <t>TND</t>
  </si>
  <si>
    <t>C1</t>
  </si>
  <si>
    <t>C2</t>
  </si>
  <si>
    <t>C3</t>
  </si>
  <si>
    <t>CND</t>
  </si>
  <si>
    <t>GS1</t>
  </si>
  <si>
    <t>GS2</t>
  </si>
  <si>
    <t>I1</t>
  </si>
  <si>
    <t>I2</t>
  </si>
  <si>
    <t>I3</t>
  </si>
  <si>
    <t>I4</t>
  </si>
  <si>
    <t>O1</t>
  </si>
  <si>
    <t>O2</t>
  </si>
  <si>
    <t>G1</t>
  </si>
  <si>
    <t>G2</t>
  </si>
  <si>
    <t>G3</t>
  </si>
  <si>
    <t>G4</t>
  </si>
  <si>
    <t>G5</t>
  </si>
  <si>
    <t>G6</t>
  </si>
  <si>
    <t>TS1</t>
  </si>
  <si>
    <t>TS1.1</t>
  </si>
  <si>
    <t>TS1.2</t>
  </si>
  <si>
    <t>TS2</t>
  </si>
  <si>
    <t>TS3</t>
  </si>
  <si>
    <t>FS1</t>
  </si>
  <si>
    <t>FS1.1</t>
  </si>
  <si>
    <t>FS1.2</t>
  </si>
  <si>
    <t>FS1.3</t>
  </si>
  <si>
    <t>FS1.4</t>
  </si>
  <si>
    <t>FS1.5</t>
  </si>
  <si>
    <t>FS1.6</t>
  </si>
  <si>
    <t>FS2</t>
  </si>
  <si>
    <t>FS2.1</t>
  </si>
  <si>
    <t>FS3</t>
  </si>
  <si>
    <t>FS4</t>
  </si>
  <si>
    <t>FS5</t>
  </si>
  <si>
    <t>FS5.1</t>
  </si>
  <si>
    <t>FS5.2</t>
  </si>
  <si>
    <t>FS6</t>
  </si>
  <si>
    <t>SS1</t>
  </si>
  <si>
    <t>SS2</t>
  </si>
  <si>
    <t>SS3</t>
  </si>
  <si>
    <t>FW1</t>
  </si>
  <si>
    <t>FW2</t>
  </si>
  <si>
    <t>FW3</t>
  </si>
  <si>
    <t>FW4</t>
  </si>
  <si>
    <t>FWND1</t>
  </si>
  <si>
    <t>FWND</t>
  </si>
  <si>
    <t>FWND2</t>
  </si>
  <si>
    <t>FWND3</t>
  </si>
  <si>
    <t>FWND4</t>
  </si>
  <si>
    <t>Furnace Wall</t>
  </si>
  <si>
    <t>TND 1</t>
  </si>
  <si>
    <t>TND2</t>
  </si>
  <si>
    <t>TND3</t>
  </si>
  <si>
    <t>TND4</t>
  </si>
  <si>
    <t>No of Locations</t>
  </si>
  <si>
    <t xml:space="preserve">Iron </t>
  </si>
  <si>
    <t xml:space="preserve">Ore </t>
  </si>
  <si>
    <t>Total No of locations</t>
  </si>
  <si>
    <t>percentage of total locations</t>
  </si>
  <si>
    <t>PM1</t>
  </si>
  <si>
    <t>Site</t>
  </si>
  <si>
    <t>PM2</t>
  </si>
  <si>
    <t>PM4</t>
  </si>
  <si>
    <t>PM5</t>
  </si>
  <si>
    <t>PM3</t>
  </si>
  <si>
    <t>PM6</t>
  </si>
  <si>
    <t>PM7</t>
  </si>
  <si>
    <t>PM8</t>
  </si>
  <si>
    <t>PM9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</si>
  <si>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</si>
  <si>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</si>
  <si>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</si>
  <si>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</si>
  <si>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</si>
  <si>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</si>
  <si>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</si>
  <si>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</si>
  <si>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</si>
  <si>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</si>
  <si>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</si>
  <si>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</si>
  <si>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</si>
  <si>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</si>
  <si>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</si>
  <si>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PM26</t>
  </si>
  <si>
    <t>PM27</t>
  </si>
  <si>
    <t>PM28</t>
  </si>
  <si>
    <t>PM29</t>
  </si>
  <si>
    <t>PM30</t>
  </si>
  <si>
    <t>PM25</t>
  </si>
  <si>
    <t>PM31</t>
  </si>
  <si>
    <t>PM32</t>
  </si>
  <si>
    <t>PM33</t>
  </si>
  <si>
    <t>PM34</t>
  </si>
  <si>
    <t>PM36</t>
  </si>
  <si>
    <t>PM37</t>
  </si>
  <si>
    <t>PM38</t>
  </si>
  <si>
    <t>PM40</t>
  </si>
  <si>
    <t>PM41</t>
  </si>
  <si>
    <t>PM43</t>
  </si>
  <si>
    <t>PM42</t>
  </si>
  <si>
    <t>PM44</t>
  </si>
  <si>
    <t>PM45</t>
  </si>
  <si>
    <t>PM46</t>
  </si>
  <si>
    <t>PM47</t>
  </si>
  <si>
    <t>PM39</t>
  </si>
  <si>
    <t>PM48</t>
  </si>
  <si>
    <t>PM49</t>
  </si>
  <si>
    <t>PM50</t>
  </si>
  <si>
    <t>PM51</t>
  </si>
  <si>
    <t>PM52</t>
  </si>
  <si>
    <t>PM53</t>
  </si>
  <si>
    <t>PM54</t>
  </si>
  <si>
    <t>PM55</t>
  </si>
  <si>
    <t>PM56</t>
  </si>
  <si>
    <t>PM57</t>
  </si>
  <si>
    <t>PM58</t>
  </si>
  <si>
    <t>PM59</t>
  </si>
  <si>
    <t>PM60</t>
  </si>
  <si>
    <t>PM62</t>
  </si>
  <si>
    <t>PM61</t>
  </si>
  <si>
    <t>PM63</t>
  </si>
  <si>
    <t>PM64</t>
  </si>
  <si>
    <t>PM65</t>
  </si>
  <si>
    <t>PM66</t>
  </si>
  <si>
    <t>PM67</t>
  </si>
  <si>
    <t>PM68</t>
  </si>
  <si>
    <t>PM70</t>
  </si>
  <si>
    <t>PM71</t>
  </si>
  <si>
    <t>PM72</t>
  </si>
  <si>
    <t>PM73</t>
  </si>
  <si>
    <t>PM74</t>
  </si>
  <si>
    <t>PM75</t>
  </si>
  <si>
    <t>PM76</t>
  </si>
  <si>
    <t>PM77</t>
  </si>
  <si>
    <t>PM78</t>
  </si>
  <si>
    <t>PM79</t>
  </si>
  <si>
    <t>PM80</t>
  </si>
  <si>
    <t>PM82</t>
  </si>
  <si>
    <t>PM85</t>
  </si>
  <si>
    <t>PM86</t>
  </si>
  <si>
    <t>PM87</t>
  </si>
  <si>
    <t>PM88</t>
  </si>
  <si>
    <t>PM89</t>
  </si>
  <si>
    <t>PM90</t>
  </si>
  <si>
    <t>PM91</t>
  </si>
  <si>
    <t>PM92</t>
  </si>
  <si>
    <t>PM93</t>
  </si>
  <si>
    <t>PM94</t>
  </si>
  <si>
    <t>PM95</t>
  </si>
  <si>
    <t>PM96</t>
  </si>
  <si>
    <t>PM97</t>
  </si>
  <si>
    <t>PM98</t>
  </si>
  <si>
    <t>PM99</t>
  </si>
  <si>
    <t>PM100</t>
  </si>
  <si>
    <t>PM101</t>
  </si>
  <si>
    <t>PM102</t>
  </si>
  <si>
    <t>PM103</t>
  </si>
  <si>
    <t>PM104</t>
  </si>
  <si>
    <t>PM105</t>
  </si>
  <si>
    <t>PM106</t>
  </si>
  <si>
    <t>PM107</t>
  </si>
  <si>
    <t>PM108</t>
  </si>
  <si>
    <t>PM109</t>
  </si>
  <si>
    <t>PM110</t>
  </si>
  <si>
    <t>PM111</t>
  </si>
  <si>
    <t>PM112</t>
  </si>
  <si>
    <t>PM113</t>
  </si>
  <si>
    <t>PM114</t>
  </si>
  <si>
    <t>PM115</t>
  </si>
  <si>
    <t>PM116</t>
  </si>
  <si>
    <t>PM117</t>
  </si>
  <si>
    <t>PM118</t>
  </si>
  <si>
    <t>PM119</t>
  </si>
  <si>
    <t>PM120</t>
  </si>
  <si>
    <t>PM121</t>
  </si>
  <si>
    <t>PM122</t>
  </si>
  <si>
    <t>PM123</t>
  </si>
  <si>
    <t>PM124</t>
  </si>
  <si>
    <t>PM125</t>
  </si>
  <si>
    <t>PM126</t>
  </si>
  <si>
    <t>PM127</t>
  </si>
  <si>
    <t>PM128</t>
  </si>
  <si>
    <t>PM129</t>
  </si>
  <si>
    <t>PM130</t>
  </si>
  <si>
    <t>PM131</t>
  </si>
  <si>
    <t>PM132</t>
  </si>
  <si>
    <t>PM133</t>
  </si>
  <si>
    <t>PM134</t>
  </si>
  <si>
    <t>PM135</t>
  </si>
  <si>
    <t>PM136</t>
  </si>
  <si>
    <t>PM137</t>
  </si>
  <si>
    <t>PM138</t>
  </si>
  <si>
    <t>PM139</t>
  </si>
  <si>
    <t>PM140</t>
  </si>
  <si>
    <t>PM141</t>
  </si>
  <si>
    <t>PM142</t>
  </si>
  <si>
    <t>PM143</t>
  </si>
  <si>
    <t>PM144</t>
  </si>
  <si>
    <t>PM69</t>
  </si>
  <si>
    <t>No of sites</t>
  </si>
  <si>
    <t>Total No of sites</t>
  </si>
  <si>
    <t>percentage of total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</si>
</sst>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</a:t>
            </a:r>
            <a:r>
              <a:rPr lang="en-GB" sz="1400" baseline="0"/>
              <a:t> of Each Material Type in the Assemblage by Weight</a:t>
            </a:r>
            <a:endParaRPr lang="en-GB" sz="1400"/>
          </a:p>
        </c:rich>
      </c:tx>
      <c:layout>
        <c:manualLayout>
          <c:xMode val="edge"/>
          <c:yMode val="edge"/>
          <c:x val="0.191604111986001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weight'!$B$234:$B$243</c:f>
              <c:strCache>
                <c:ptCount val="10"/>
                <c:pt idx="0">
                  <c:v>Tap Slag</c:v>
                </c:pt>
                <c:pt idx="1">
                  <c:v>Furnace Slag</c:v>
                </c:pt>
                <c:pt idx="2">
                  <c:v>Smithing Slag</c:v>
                </c:pt>
                <c:pt idx="3">
                  <c:v>Furnace Wall</c:v>
                </c:pt>
                <c:pt idx="4">
                  <c:v>Tuyere</c:v>
                </c:pt>
                <c:pt idx="5">
                  <c:v>Crucible</c:v>
                </c:pt>
                <c:pt idx="6">
                  <c:v>Glassy Slag</c:v>
                </c:pt>
                <c:pt idx="7">
                  <c:v>Iron</c:v>
                </c:pt>
                <c:pt idx="8">
                  <c:v>Ore</c:v>
                </c:pt>
                <c:pt idx="9">
                  <c:v>Geological</c:v>
                </c:pt>
              </c:strCache>
            </c:strRef>
          </c:cat>
          <c:val>
            <c:numRef>
              <c:f>'Full Table - weight'!$C$234:$C$243</c:f>
              <c:numCache>
                <c:formatCode>General</c:formatCode>
                <c:ptCount val="10"/>
                <c:pt idx="0">
                  <c:v>471561</c:v>
                </c:pt>
                <c:pt idx="1">
                  <c:v>603424</c:v>
                </c:pt>
                <c:pt idx="2">
                  <c:v>15206</c:v>
                </c:pt>
                <c:pt idx="3">
                  <c:v>283114</c:v>
                </c:pt>
                <c:pt idx="4">
                  <c:v>90731</c:v>
                </c:pt>
                <c:pt idx="5">
                  <c:v>58492</c:v>
                </c:pt>
                <c:pt idx="6">
                  <c:v>8773</c:v>
                </c:pt>
                <c:pt idx="7">
                  <c:v>4402</c:v>
                </c:pt>
                <c:pt idx="8">
                  <c:v>34315</c:v>
                </c:pt>
                <c:pt idx="9">
                  <c:v>40264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Proportion of Each Material Sub-Type in the Assemblage by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227557219683201E-2"/>
          <c:y val="0.1793568465719235"/>
          <c:w val="0.55762733329662462"/>
          <c:h val="0.719194411243983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weight'!$B$262:$BI$262</c:f>
              <c:strCache>
                <c:ptCount val="60"/>
                <c:pt idx="0">
                  <c:v>TS1</c:v>
                </c:pt>
                <c:pt idx="1">
                  <c:v>TS1.1</c:v>
                </c:pt>
                <c:pt idx="2">
                  <c:v>TS1.2</c:v>
                </c:pt>
                <c:pt idx="3">
                  <c:v>TS2</c:v>
                </c:pt>
                <c:pt idx="4">
                  <c:v>TS3</c:v>
                </c:pt>
                <c:pt idx="5">
                  <c:v>FS1</c:v>
                </c:pt>
                <c:pt idx="6">
                  <c:v>FS1.1</c:v>
                </c:pt>
                <c:pt idx="7">
                  <c:v>FS1.2</c:v>
                </c:pt>
                <c:pt idx="8">
                  <c:v>FS1.3</c:v>
                </c:pt>
                <c:pt idx="9">
                  <c:v>FS1.4</c:v>
                </c:pt>
                <c:pt idx="10">
                  <c:v>FS1.5</c:v>
                </c:pt>
                <c:pt idx="11">
                  <c:v>FS1.6</c:v>
                </c:pt>
                <c:pt idx="12">
                  <c:v>FS2</c:v>
                </c:pt>
                <c:pt idx="13">
                  <c:v>FS2.1</c:v>
                </c:pt>
                <c:pt idx="14">
                  <c:v>FS3</c:v>
                </c:pt>
                <c:pt idx="15">
                  <c:v>FS4</c:v>
                </c:pt>
                <c:pt idx="16">
                  <c:v>FS5</c:v>
                </c:pt>
                <c:pt idx="17">
                  <c:v>FS5.1</c:v>
                </c:pt>
                <c:pt idx="18">
                  <c:v>FS5.2</c:v>
                </c:pt>
                <c:pt idx="19">
                  <c:v>FS6</c:v>
                </c:pt>
                <c:pt idx="20">
                  <c:v>ND</c:v>
                </c:pt>
                <c:pt idx="21">
                  <c:v>SS1</c:v>
                </c:pt>
                <c:pt idx="22">
                  <c:v>SS2</c:v>
                </c:pt>
                <c:pt idx="23">
                  <c:v>SS3</c:v>
                </c:pt>
                <c:pt idx="24">
                  <c:v>FW1</c:v>
                </c:pt>
                <c:pt idx="25">
                  <c:v>FW2</c:v>
                </c:pt>
                <c:pt idx="26">
                  <c:v>FW3</c:v>
                </c:pt>
                <c:pt idx="27">
                  <c:v>FW4</c:v>
                </c:pt>
                <c:pt idx="28">
                  <c:v>FWND1</c:v>
                </c:pt>
                <c:pt idx="29">
                  <c:v>FWND2</c:v>
                </c:pt>
                <c:pt idx="30">
                  <c:v>FWND3</c:v>
                </c:pt>
                <c:pt idx="31">
                  <c:v>FWND4</c:v>
                </c:pt>
                <c:pt idx="32">
                  <c:v>FWND</c:v>
                </c:pt>
                <c:pt idx="33">
                  <c:v>T1</c:v>
                </c:pt>
                <c:pt idx="34">
                  <c:v>T2</c:v>
                </c:pt>
                <c:pt idx="35">
                  <c:v>T3</c:v>
                </c:pt>
                <c:pt idx="36">
                  <c:v>T4</c:v>
                </c:pt>
                <c:pt idx="37">
                  <c:v>TND 1</c:v>
                </c:pt>
                <c:pt idx="38">
                  <c:v>TND2</c:v>
                </c:pt>
                <c:pt idx="39">
                  <c:v>TND3</c:v>
                </c:pt>
                <c:pt idx="40">
                  <c:v>TND4</c:v>
                </c:pt>
                <c:pt idx="41">
                  <c:v>TND</c:v>
                </c:pt>
                <c:pt idx="42">
                  <c:v>C1</c:v>
                </c:pt>
                <c:pt idx="43">
                  <c:v>C2</c:v>
                </c:pt>
                <c:pt idx="44">
                  <c:v>C3</c:v>
                </c:pt>
                <c:pt idx="45">
                  <c:v>CND</c:v>
                </c:pt>
                <c:pt idx="46">
                  <c:v>GS1</c:v>
                </c:pt>
                <c:pt idx="47">
                  <c:v>GS2</c:v>
                </c:pt>
                <c:pt idx="48">
                  <c:v>I1</c:v>
                </c:pt>
                <c:pt idx="49">
                  <c:v>I2</c:v>
                </c:pt>
                <c:pt idx="50">
                  <c:v>I3</c:v>
                </c:pt>
                <c:pt idx="51">
                  <c:v>I4</c:v>
                </c:pt>
                <c:pt idx="52">
                  <c:v>O1</c:v>
                </c:pt>
                <c:pt idx="53">
                  <c:v>O2</c:v>
                </c:pt>
                <c:pt idx="54">
                  <c:v>G1</c:v>
                </c:pt>
                <c:pt idx="55">
                  <c:v>G2</c:v>
                </c:pt>
                <c:pt idx="56">
                  <c:v>G3</c:v>
                </c:pt>
                <c:pt idx="57">
                  <c:v>G4</c:v>
                </c:pt>
                <c:pt idx="58">
                  <c:v>G5</c:v>
                </c:pt>
                <c:pt idx="59">
                  <c:v>G6</c:v>
                </c:pt>
              </c:strCache>
            </c:strRef>
          </c:cat>
          <c:val>
            <c:numRef>
              <c:f>'Full Table - weight'!$B$263:$BI$263</c:f>
              <c:numCache>
                <c:formatCode>General</c:formatCode>
                <c:ptCount val="60"/>
                <c:pt idx="0">
                  <c:v>277745</c:v>
                </c:pt>
                <c:pt idx="1">
                  <c:v>70048</c:v>
                </c:pt>
                <c:pt idx="2">
                  <c:v>25930</c:v>
                </c:pt>
                <c:pt idx="3">
                  <c:v>82958</c:v>
                </c:pt>
                <c:pt idx="4">
                  <c:v>14880</c:v>
                </c:pt>
                <c:pt idx="5">
                  <c:v>144782</c:v>
                </c:pt>
                <c:pt idx="6">
                  <c:v>39249</c:v>
                </c:pt>
                <c:pt idx="7">
                  <c:v>102291</c:v>
                </c:pt>
                <c:pt idx="8">
                  <c:v>32543</c:v>
                </c:pt>
                <c:pt idx="9">
                  <c:v>7204</c:v>
                </c:pt>
                <c:pt idx="10">
                  <c:v>9070</c:v>
                </c:pt>
                <c:pt idx="11">
                  <c:v>13590</c:v>
                </c:pt>
                <c:pt idx="12">
                  <c:v>16680</c:v>
                </c:pt>
                <c:pt idx="13">
                  <c:v>61450</c:v>
                </c:pt>
                <c:pt idx="14">
                  <c:v>30254</c:v>
                </c:pt>
                <c:pt idx="15">
                  <c:v>3826</c:v>
                </c:pt>
                <c:pt idx="16">
                  <c:v>84723</c:v>
                </c:pt>
                <c:pt idx="17">
                  <c:v>29741</c:v>
                </c:pt>
                <c:pt idx="18">
                  <c:v>4372</c:v>
                </c:pt>
                <c:pt idx="19">
                  <c:v>16981</c:v>
                </c:pt>
                <c:pt idx="20">
                  <c:v>6668</c:v>
                </c:pt>
                <c:pt idx="21">
                  <c:v>11656</c:v>
                </c:pt>
                <c:pt idx="22">
                  <c:v>3032</c:v>
                </c:pt>
                <c:pt idx="23">
                  <c:v>518</c:v>
                </c:pt>
                <c:pt idx="24">
                  <c:v>122192</c:v>
                </c:pt>
                <c:pt idx="25">
                  <c:v>12229</c:v>
                </c:pt>
                <c:pt idx="26">
                  <c:v>21142</c:v>
                </c:pt>
                <c:pt idx="27">
                  <c:v>4010</c:v>
                </c:pt>
                <c:pt idx="28">
                  <c:v>17114</c:v>
                </c:pt>
                <c:pt idx="29">
                  <c:v>42901</c:v>
                </c:pt>
                <c:pt idx="30">
                  <c:v>56031</c:v>
                </c:pt>
                <c:pt idx="31">
                  <c:v>1655</c:v>
                </c:pt>
                <c:pt idx="32">
                  <c:v>5840</c:v>
                </c:pt>
                <c:pt idx="33">
                  <c:v>14647</c:v>
                </c:pt>
                <c:pt idx="34">
                  <c:v>62252</c:v>
                </c:pt>
                <c:pt idx="35">
                  <c:v>7813</c:v>
                </c:pt>
                <c:pt idx="36">
                  <c:v>689</c:v>
                </c:pt>
                <c:pt idx="37">
                  <c:v>2919</c:v>
                </c:pt>
                <c:pt idx="38">
                  <c:v>334</c:v>
                </c:pt>
                <c:pt idx="39">
                  <c:v>544</c:v>
                </c:pt>
                <c:pt idx="40">
                  <c:v>300</c:v>
                </c:pt>
                <c:pt idx="41">
                  <c:v>1233</c:v>
                </c:pt>
                <c:pt idx="42">
                  <c:v>35752</c:v>
                </c:pt>
                <c:pt idx="43">
                  <c:v>10333</c:v>
                </c:pt>
                <c:pt idx="44">
                  <c:v>11185</c:v>
                </c:pt>
                <c:pt idx="45">
                  <c:v>1222</c:v>
                </c:pt>
                <c:pt idx="46">
                  <c:v>8568</c:v>
                </c:pt>
                <c:pt idx="47">
                  <c:v>205</c:v>
                </c:pt>
                <c:pt idx="48">
                  <c:v>794</c:v>
                </c:pt>
                <c:pt idx="49">
                  <c:v>1498</c:v>
                </c:pt>
                <c:pt idx="50">
                  <c:v>1937</c:v>
                </c:pt>
                <c:pt idx="51">
                  <c:v>173</c:v>
                </c:pt>
                <c:pt idx="52">
                  <c:v>26871</c:v>
                </c:pt>
                <c:pt idx="53">
                  <c:v>7444</c:v>
                </c:pt>
                <c:pt idx="54">
                  <c:v>21719</c:v>
                </c:pt>
                <c:pt idx="55">
                  <c:v>1474</c:v>
                </c:pt>
                <c:pt idx="56">
                  <c:v>3240</c:v>
                </c:pt>
                <c:pt idx="57">
                  <c:v>426</c:v>
                </c:pt>
                <c:pt idx="58">
                  <c:v>3035</c:v>
                </c:pt>
                <c:pt idx="59">
                  <c:v>10370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518987574105688"/>
          <c:y val="0.18440598660935173"/>
          <c:w val="0.35225889763779528"/>
          <c:h val="0.74040625054002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Porportion of Tap Slag Sub-Types by Weight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weight'!$B$262:$F$262</c:f>
              <c:strCache>
                <c:ptCount val="5"/>
                <c:pt idx="0">
                  <c:v>TS1</c:v>
                </c:pt>
                <c:pt idx="1">
                  <c:v>TS1.1</c:v>
                </c:pt>
                <c:pt idx="2">
                  <c:v>TS1.2</c:v>
                </c:pt>
                <c:pt idx="3">
                  <c:v>TS2</c:v>
                </c:pt>
                <c:pt idx="4">
                  <c:v>TS3</c:v>
                </c:pt>
              </c:strCache>
            </c:strRef>
          </c:cat>
          <c:val>
            <c:numRef>
              <c:f>'Full Table - weight'!$B$263:$F$263</c:f>
              <c:numCache>
                <c:formatCode>General</c:formatCode>
                <c:ptCount val="5"/>
                <c:pt idx="0">
                  <c:v>277745</c:v>
                </c:pt>
                <c:pt idx="1">
                  <c:v>70048</c:v>
                </c:pt>
                <c:pt idx="2">
                  <c:v>25930</c:v>
                </c:pt>
                <c:pt idx="3">
                  <c:v>82958</c:v>
                </c:pt>
                <c:pt idx="4">
                  <c:v>14880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 b="1"/>
              <a:t>Proportion of Furnace Slag Sub-Types</a:t>
            </a:r>
            <a:r>
              <a:rPr lang="en-GB" sz="1400" b="1" baseline="0"/>
              <a:t> by Weight</a:t>
            </a:r>
            <a:endParaRPr lang="en-GB" sz="1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weight'!$G$262:$V$262</c:f>
              <c:strCache>
                <c:ptCount val="16"/>
                <c:pt idx="0">
                  <c:v>FS1</c:v>
                </c:pt>
                <c:pt idx="1">
                  <c:v>FS1.1</c:v>
                </c:pt>
                <c:pt idx="2">
                  <c:v>FS1.2</c:v>
                </c:pt>
                <c:pt idx="3">
                  <c:v>FS1.3</c:v>
                </c:pt>
                <c:pt idx="4">
                  <c:v>FS1.4</c:v>
                </c:pt>
                <c:pt idx="5">
                  <c:v>FS1.5</c:v>
                </c:pt>
                <c:pt idx="6">
                  <c:v>FS1.6</c:v>
                </c:pt>
                <c:pt idx="7">
                  <c:v>FS2</c:v>
                </c:pt>
                <c:pt idx="8">
                  <c:v>FS2.1</c:v>
                </c:pt>
                <c:pt idx="9">
                  <c:v>FS3</c:v>
                </c:pt>
                <c:pt idx="10">
                  <c:v>FS4</c:v>
                </c:pt>
                <c:pt idx="11">
                  <c:v>FS5</c:v>
                </c:pt>
                <c:pt idx="12">
                  <c:v>FS5.1</c:v>
                </c:pt>
                <c:pt idx="13">
                  <c:v>FS5.2</c:v>
                </c:pt>
                <c:pt idx="14">
                  <c:v>FS6</c:v>
                </c:pt>
                <c:pt idx="15">
                  <c:v>ND</c:v>
                </c:pt>
              </c:strCache>
            </c:strRef>
          </c:cat>
          <c:val>
            <c:numRef>
              <c:f>'Full Table - weight'!$G$263:$V$263</c:f>
              <c:numCache>
                <c:formatCode>General</c:formatCode>
                <c:ptCount val="16"/>
                <c:pt idx="0">
                  <c:v>144782</c:v>
                </c:pt>
                <c:pt idx="1">
                  <c:v>39249</c:v>
                </c:pt>
                <c:pt idx="2">
                  <c:v>102291</c:v>
                </c:pt>
                <c:pt idx="3">
                  <c:v>32543</c:v>
                </c:pt>
                <c:pt idx="4">
                  <c:v>7204</c:v>
                </c:pt>
                <c:pt idx="5">
                  <c:v>9070</c:v>
                </c:pt>
                <c:pt idx="6">
                  <c:v>13590</c:v>
                </c:pt>
                <c:pt idx="7">
                  <c:v>16680</c:v>
                </c:pt>
                <c:pt idx="8">
                  <c:v>61450</c:v>
                </c:pt>
                <c:pt idx="9">
                  <c:v>30254</c:v>
                </c:pt>
                <c:pt idx="10">
                  <c:v>3826</c:v>
                </c:pt>
                <c:pt idx="11">
                  <c:v>84723</c:v>
                </c:pt>
                <c:pt idx="12">
                  <c:v>29741</c:v>
                </c:pt>
                <c:pt idx="13">
                  <c:v>4372</c:v>
                </c:pt>
                <c:pt idx="14">
                  <c:v>16981</c:v>
                </c:pt>
                <c:pt idx="15">
                  <c:v>6668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59273840769903"/>
          <c:y val="0.17541375036453777"/>
          <c:w val="0.22374059492563433"/>
          <c:h val="0.78125546806649171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 of Smithing Slag Sub-Types by Weight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weight'!$W$262:$Y$262</c:f>
              <c:strCache>
                <c:ptCount val="3"/>
                <c:pt idx="0">
                  <c:v>SS1</c:v>
                </c:pt>
                <c:pt idx="1">
                  <c:v>SS2</c:v>
                </c:pt>
                <c:pt idx="2">
                  <c:v>SS3</c:v>
                </c:pt>
              </c:strCache>
            </c:strRef>
          </c:cat>
          <c:val>
            <c:numRef>
              <c:f>'Full Table - weight'!$W$263:$Y$263</c:f>
              <c:numCache>
                <c:formatCode>General</c:formatCode>
                <c:ptCount val="3"/>
                <c:pt idx="0">
                  <c:v>11656</c:v>
                </c:pt>
                <c:pt idx="1">
                  <c:v>3032</c:v>
                </c:pt>
                <c:pt idx="2">
                  <c:v>518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</a:t>
            </a:r>
            <a:r>
              <a:rPr lang="en-GB" sz="1400" baseline="0"/>
              <a:t> of Furnace Wall Sub-Types by Weight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weight'!$Z$262:$AH$262</c:f>
              <c:strCache>
                <c:ptCount val="9"/>
                <c:pt idx="0">
                  <c:v>FW1</c:v>
                </c:pt>
                <c:pt idx="1">
                  <c:v>FW2</c:v>
                </c:pt>
                <c:pt idx="2">
                  <c:v>FW3</c:v>
                </c:pt>
                <c:pt idx="3">
                  <c:v>FW4</c:v>
                </c:pt>
                <c:pt idx="4">
                  <c:v>FWND1</c:v>
                </c:pt>
                <c:pt idx="5">
                  <c:v>FWND2</c:v>
                </c:pt>
                <c:pt idx="6">
                  <c:v>FWND3</c:v>
                </c:pt>
                <c:pt idx="7">
                  <c:v>FWND4</c:v>
                </c:pt>
                <c:pt idx="8">
                  <c:v>FWND</c:v>
                </c:pt>
              </c:strCache>
            </c:strRef>
          </c:cat>
          <c:val>
            <c:numRef>
              <c:f>'Full Table - weight'!$Z$263:$AH$263</c:f>
              <c:numCache>
                <c:formatCode>General</c:formatCode>
                <c:ptCount val="9"/>
                <c:pt idx="0">
                  <c:v>122192</c:v>
                </c:pt>
                <c:pt idx="1">
                  <c:v>12229</c:v>
                </c:pt>
                <c:pt idx="2">
                  <c:v>21142</c:v>
                </c:pt>
                <c:pt idx="3">
                  <c:v>4010</c:v>
                </c:pt>
                <c:pt idx="4">
                  <c:v>17114</c:v>
                </c:pt>
                <c:pt idx="5">
                  <c:v>42901</c:v>
                </c:pt>
                <c:pt idx="6">
                  <c:v>56031</c:v>
                </c:pt>
                <c:pt idx="7">
                  <c:v>1655</c:v>
                </c:pt>
                <c:pt idx="8">
                  <c:v>5840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 of Tuyere Sub-Types</a:t>
            </a:r>
            <a:r>
              <a:rPr lang="en-GB" sz="1400" baseline="0"/>
              <a:t> by Weight 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weight'!$AI$262:$AQ$262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TND 1</c:v>
                </c:pt>
                <c:pt idx="5">
                  <c:v>TND2</c:v>
                </c:pt>
                <c:pt idx="6">
                  <c:v>TND3</c:v>
                </c:pt>
                <c:pt idx="7">
                  <c:v>TND4</c:v>
                </c:pt>
                <c:pt idx="8">
                  <c:v>TND</c:v>
                </c:pt>
              </c:strCache>
            </c:strRef>
          </c:cat>
          <c:val>
            <c:numRef>
              <c:f>'Full Table - weight'!$AI$263:$AQ$263</c:f>
              <c:numCache>
                <c:formatCode>General</c:formatCode>
                <c:ptCount val="9"/>
                <c:pt idx="0">
                  <c:v>14647</c:v>
                </c:pt>
                <c:pt idx="1">
                  <c:v>62252</c:v>
                </c:pt>
                <c:pt idx="2">
                  <c:v>7813</c:v>
                </c:pt>
                <c:pt idx="3">
                  <c:v>689</c:v>
                </c:pt>
                <c:pt idx="4">
                  <c:v>2919</c:v>
                </c:pt>
                <c:pt idx="5">
                  <c:v>334</c:v>
                </c:pt>
                <c:pt idx="6">
                  <c:v>544</c:v>
                </c:pt>
                <c:pt idx="7">
                  <c:v>300</c:v>
                </c:pt>
                <c:pt idx="8">
                  <c:v>1233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 of Crucible Sub-Types by Weight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weight'!$AR$262:$AU$262</c:f>
              <c:strCache>
                <c:ptCount val="4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CND</c:v>
                </c:pt>
              </c:strCache>
            </c:strRef>
          </c:cat>
          <c:val>
            <c:numRef>
              <c:f>'Full Table - weight'!$AR$263:$AU$263</c:f>
              <c:numCache>
                <c:formatCode>General</c:formatCode>
                <c:ptCount val="4"/>
                <c:pt idx="0">
                  <c:v>35752</c:v>
                </c:pt>
                <c:pt idx="1">
                  <c:v>10333</c:v>
                </c:pt>
                <c:pt idx="2">
                  <c:v>11185</c:v>
                </c:pt>
                <c:pt idx="3">
                  <c:v>1222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 of Glassy Slag Sub-Types by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weight'!$AV$262:$AW$262</c:f>
              <c:strCache>
                <c:ptCount val="2"/>
                <c:pt idx="0">
                  <c:v>GS1</c:v>
                </c:pt>
                <c:pt idx="1">
                  <c:v>GS2</c:v>
                </c:pt>
              </c:strCache>
            </c:strRef>
          </c:cat>
          <c:val>
            <c:numRef>
              <c:f>'Full Table - weight'!$AV$263:$AW$263</c:f>
              <c:numCache>
                <c:formatCode>General</c:formatCode>
                <c:ptCount val="2"/>
                <c:pt idx="0">
                  <c:v>8568</c:v>
                </c:pt>
                <c:pt idx="1">
                  <c:v>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</a:t>
            </a:r>
            <a:r>
              <a:rPr lang="en-GB" sz="1400" baseline="0"/>
              <a:t> of Iron Sub-Types by Weight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weight'!$AX$262:$BA$262</c:f>
              <c:strCache>
                <c:ptCount val="4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</c:strCache>
            </c:strRef>
          </c:cat>
          <c:val>
            <c:numRef>
              <c:f>'Full Table - weight'!$AX$263:$BA$263</c:f>
              <c:numCache>
                <c:formatCode>General</c:formatCode>
                <c:ptCount val="4"/>
                <c:pt idx="0">
                  <c:v>794</c:v>
                </c:pt>
                <c:pt idx="1">
                  <c:v>1498</c:v>
                </c:pt>
                <c:pt idx="2">
                  <c:v>1937</c:v>
                </c:pt>
                <c:pt idx="3">
                  <c:v>173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</a:t>
            </a:r>
            <a:r>
              <a:rPr lang="en-GB" sz="1400" baseline="0"/>
              <a:t> of Ore Sub-Types by Weight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weight'!$BB$262:$BC$262</c:f>
              <c:strCache>
                <c:ptCount val="2"/>
                <c:pt idx="0">
                  <c:v>O1</c:v>
                </c:pt>
                <c:pt idx="1">
                  <c:v>O2</c:v>
                </c:pt>
              </c:strCache>
            </c:strRef>
          </c:cat>
          <c:val>
            <c:numRef>
              <c:f>'Full Table - weight'!$BB$263:$BC$263</c:f>
              <c:numCache>
                <c:formatCode>General</c:formatCode>
                <c:ptCount val="2"/>
                <c:pt idx="0">
                  <c:v>26871</c:v>
                </c:pt>
                <c:pt idx="1">
                  <c:v>7444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Proportion of Geological Sub-Types by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weight'!$BD$262:$BI$262</c:f>
              <c:strCache>
                <c:ptCount val="6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</c:strCache>
            </c:strRef>
          </c:cat>
          <c:val>
            <c:numRef>
              <c:f>'Full Table - weight'!$BD$263:$BI$263</c:f>
              <c:numCache>
                <c:formatCode>General</c:formatCode>
                <c:ptCount val="6"/>
                <c:pt idx="0">
                  <c:v>21719</c:v>
                </c:pt>
                <c:pt idx="1">
                  <c:v>1474</c:v>
                </c:pt>
                <c:pt idx="2">
                  <c:v>3240</c:v>
                </c:pt>
                <c:pt idx="3">
                  <c:v>426</c:v>
                </c:pt>
                <c:pt idx="4">
                  <c:v>3035</c:v>
                </c:pt>
                <c:pt idx="5">
                  <c:v>10370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</a:t>
            </a:r>
            <a:r>
              <a:rPr lang="en-GB" sz="1400" baseline="0"/>
              <a:t> in Which Each Material Type is Found</a:t>
            </a:r>
            <a:endParaRPr lang="en-GB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'Full Table - no of locations'!$B$233:$B$242</c:f>
              <c:strCache>
                <c:ptCount val="10"/>
                <c:pt idx="0">
                  <c:v>Tap Slag</c:v>
                </c:pt>
                <c:pt idx="1">
                  <c:v>Furnace Slag</c:v>
                </c:pt>
                <c:pt idx="2">
                  <c:v>Smithing Slag</c:v>
                </c:pt>
                <c:pt idx="3">
                  <c:v>Furnace Wall</c:v>
                </c:pt>
                <c:pt idx="4">
                  <c:v>Tuyere</c:v>
                </c:pt>
                <c:pt idx="5">
                  <c:v>Crucible</c:v>
                </c:pt>
                <c:pt idx="6">
                  <c:v>Glassy Slag</c:v>
                </c:pt>
                <c:pt idx="7">
                  <c:v>Iron </c:v>
                </c:pt>
                <c:pt idx="8">
                  <c:v>Ore </c:v>
                </c:pt>
                <c:pt idx="9">
                  <c:v>Geological</c:v>
                </c:pt>
              </c:strCache>
            </c:strRef>
          </c:cat>
          <c:val>
            <c:numRef>
              <c:f>'Full Table - no of locations'!$C$233:$C$242</c:f>
              <c:numCache>
                <c:formatCode>General</c:formatCode>
                <c:ptCount val="10"/>
                <c:pt idx="0">
                  <c:v>155</c:v>
                </c:pt>
                <c:pt idx="1">
                  <c:v>141</c:v>
                </c:pt>
                <c:pt idx="2">
                  <c:v>28</c:v>
                </c:pt>
                <c:pt idx="3">
                  <c:v>146</c:v>
                </c:pt>
                <c:pt idx="4">
                  <c:v>92</c:v>
                </c:pt>
                <c:pt idx="5">
                  <c:v>37</c:v>
                </c:pt>
                <c:pt idx="6">
                  <c:v>18</c:v>
                </c:pt>
                <c:pt idx="7">
                  <c:v>30</c:v>
                </c:pt>
                <c:pt idx="8">
                  <c:v>44</c:v>
                </c:pt>
                <c:pt idx="9">
                  <c:v>21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 of Total Locations in Which Each Material Type is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'Full Table - no of locations'!$M$233:$M$242</c:f>
              <c:strCache>
                <c:ptCount val="10"/>
                <c:pt idx="0">
                  <c:v>Tap Slag</c:v>
                </c:pt>
                <c:pt idx="1">
                  <c:v>Furnace Slag</c:v>
                </c:pt>
                <c:pt idx="2">
                  <c:v>Smithing Slag</c:v>
                </c:pt>
                <c:pt idx="3">
                  <c:v>Furnace Wall</c:v>
                </c:pt>
                <c:pt idx="4">
                  <c:v>Tuyere</c:v>
                </c:pt>
                <c:pt idx="5">
                  <c:v>Crucible</c:v>
                </c:pt>
                <c:pt idx="6">
                  <c:v>Glassy Slag</c:v>
                </c:pt>
                <c:pt idx="7">
                  <c:v>Iron </c:v>
                </c:pt>
                <c:pt idx="8">
                  <c:v>Ore </c:v>
                </c:pt>
                <c:pt idx="9">
                  <c:v>Geological</c:v>
                </c:pt>
              </c:strCache>
            </c:strRef>
          </c:cat>
          <c:val>
            <c:numRef>
              <c:f>'Full Table - no of locations'!$N$233:$N$242</c:f>
              <c:numCache>
                <c:formatCode>0.0</c:formatCode>
                <c:ptCount val="10"/>
                <c:pt idx="0">
                  <c:v>69.196428571428569</c:v>
                </c:pt>
                <c:pt idx="1">
                  <c:v>62.946428571428562</c:v>
                </c:pt>
                <c:pt idx="2">
                  <c:v>12.499999999999998</c:v>
                </c:pt>
                <c:pt idx="3">
                  <c:v>65.178571428571416</c:v>
                </c:pt>
                <c:pt idx="4">
                  <c:v>41.071428571428569</c:v>
                </c:pt>
                <c:pt idx="5">
                  <c:v>16.517857142857142</c:v>
                </c:pt>
                <c:pt idx="6">
                  <c:v>8.0357142857142847</c:v>
                </c:pt>
                <c:pt idx="7">
                  <c:v>13.392857142857142</c:v>
                </c:pt>
                <c:pt idx="8">
                  <c:v>19.642857142857142</c:v>
                </c:pt>
                <c:pt idx="9">
                  <c:v>9.3749999999999982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34264720"/>
        <c:axId val="234265280"/>
      </c:barChart>
      <c:catAx>
        <c:axId val="234264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65280"/>
        <c:crosses val="autoZero"/>
        <c:auto val="1"/>
        <c:lblAlgn val="ctr"/>
        <c:lblOffset val="100"/>
        <c:noMultiLvlLbl val="0"/>
      </c:catAx>
      <c:valAx>
        <c:axId val="23426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6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</a:t>
            </a:r>
            <a:r>
              <a:rPr lang="en-GB" sz="1400" baseline="0"/>
              <a:t> in Which Each Material Sub-Type is Found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06475944750199E-2"/>
          <c:y val="0.16895760065778251"/>
          <c:w val="0.5586794699303772"/>
          <c:h val="0.8299279457068772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'Full Table - no of locations'!$B$262:$BI$262</c:f>
              <c:strCache>
                <c:ptCount val="60"/>
                <c:pt idx="0">
                  <c:v>TS1</c:v>
                </c:pt>
                <c:pt idx="1">
                  <c:v>TS1.1</c:v>
                </c:pt>
                <c:pt idx="2">
                  <c:v>TS1.2</c:v>
                </c:pt>
                <c:pt idx="3">
                  <c:v>TS2</c:v>
                </c:pt>
                <c:pt idx="4">
                  <c:v>TS3</c:v>
                </c:pt>
                <c:pt idx="5">
                  <c:v>FS1</c:v>
                </c:pt>
                <c:pt idx="6">
                  <c:v>FS1.1</c:v>
                </c:pt>
                <c:pt idx="7">
                  <c:v>FS1.2</c:v>
                </c:pt>
                <c:pt idx="8">
                  <c:v>FS1.3</c:v>
                </c:pt>
                <c:pt idx="9">
                  <c:v>FS1.4</c:v>
                </c:pt>
                <c:pt idx="10">
                  <c:v>FS1.5</c:v>
                </c:pt>
                <c:pt idx="11">
                  <c:v>FS1.6</c:v>
                </c:pt>
                <c:pt idx="12">
                  <c:v>FS2</c:v>
                </c:pt>
                <c:pt idx="13">
                  <c:v>FS2.1</c:v>
                </c:pt>
                <c:pt idx="14">
                  <c:v>FS3</c:v>
                </c:pt>
                <c:pt idx="15">
                  <c:v>FS4</c:v>
                </c:pt>
                <c:pt idx="16">
                  <c:v>FS5</c:v>
                </c:pt>
                <c:pt idx="17">
                  <c:v>FS5.1</c:v>
                </c:pt>
                <c:pt idx="18">
                  <c:v>FS5.2</c:v>
                </c:pt>
                <c:pt idx="19">
                  <c:v>FS6</c:v>
                </c:pt>
                <c:pt idx="20">
                  <c:v>ND</c:v>
                </c:pt>
                <c:pt idx="21">
                  <c:v>SS1</c:v>
                </c:pt>
                <c:pt idx="22">
                  <c:v>SS2</c:v>
                </c:pt>
                <c:pt idx="23">
                  <c:v>SS3</c:v>
                </c:pt>
                <c:pt idx="24">
                  <c:v>FW1</c:v>
                </c:pt>
                <c:pt idx="25">
                  <c:v>FW2</c:v>
                </c:pt>
                <c:pt idx="26">
                  <c:v>FW3</c:v>
                </c:pt>
                <c:pt idx="27">
                  <c:v>FW4</c:v>
                </c:pt>
                <c:pt idx="28">
                  <c:v>FWND1</c:v>
                </c:pt>
                <c:pt idx="29">
                  <c:v>FWND2</c:v>
                </c:pt>
                <c:pt idx="30">
                  <c:v>FWND3</c:v>
                </c:pt>
                <c:pt idx="31">
                  <c:v>FWND4</c:v>
                </c:pt>
                <c:pt idx="32">
                  <c:v>FWND</c:v>
                </c:pt>
                <c:pt idx="33">
                  <c:v>T1</c:v>
                </c:pt>
                <c:pt idx="34">
                  <c:v>T2</c:v>
                </c:pt>
                <c:pt idx="35">
                  <c:v>T3</c:v>
                </c:pt>
                <c:pt idx="36">
                  <c:v>T4</c:v>
                </c:pt>
                <c:pt idx="37">
                  <c:v>TND 1</c:v>
                </c:pt>
                <c:pt idx="38">
                  <c:v>TND2</c:v>
                </c:pt>
                <c:pt idx="39">
                  <c:v>TND3</c:v>
                </c:pt>
                <c:pt idx="40">
                  <c:v>TND4</c:v>
                </c:pt>
                <c:pt idx="41">
                  <c:v>TND</c:v>
                </c:pt>
                <c:pt idx="42">
                  <c:v>C1</c:v>
                </c:pt>
                <c:pt idx="43">
                  <c:v>C2</c:v>
                </c:pt>
                <c:pt idx="44">
                  <c:v>C3</c:v>
                </c:pt>
                <c:pt idx="45">
                  <c:v>CND</c:v>
                </c:pt>
                <c:pt idx="46">
                  <c:v>GS1</c:v>
                </c:pt>
                <c:pt idx="47">
                  <c:v>GS2</c:v>
                </c:pt>
                <c:pt idx="48">
                  <c:v>I1</c:v>
                </c:pt>
                <c:pt idx="49">
                  <c:v>I2</c:v>
                </c:pt>
                <c:pt idx="50">
                  <c:v>I3</c:v>
                </c:pt>
                <c:pt idx="51">
                  <c:v>I4</c:v>
                </c:pt>
                <c:pt idx="52">
                  <c:v>O1</c:v>
                </c:pt>
                <c:pt idx="53">
                  <c:v>O2</c:v>
                </c:pt>
                <c:pt idx="54">
                  <c:v>G1</c:v>
                </c:pt>
                <c:pt idx="55">
                  <c:v>G2</c:v>
                </c:pt>
                <c:pt idx="56">
                  <c:v>G3</c:v>
                </c:pt>
                <c:pt idx="57">
                  <c:v>G4</c:v>
                </c:pt>
                <c:pt idx="58">
                  <c:v>G5</c:v>
                </c:pt>
                <c:pt idx="59">
                  <c:v>G6</c:v>
                </c:pt>
              </c:strCache>
            </c:strRef>
          </c:cat>
          <c:val>
            <c:numRef>
              <c:f>'Full Table - no of locations'!$B$263:$BI$263</c:f>
              <c:numCache>
                <c:formatCode>General</c:formatCode>
                <c:ptCount val="60"/>
                <c:pt idx="0">
                  <c:v>121</c:v>
                </c:pt>
                <c:pt idx="1">
                  <c:v>54</c:v>
                </c:pt>
                <c:pt idx="2">
                  <c:v>19</c:v>
                </c:pt>
                <c:pt idx="3">
                  <c:v>38</c:v>
                </c:pt>
                <c:pt idx="4">
                  <c:v>15</c:v>
                </c:pt>
                <c:pt idx="5">
                  <c:v>36</c:v>
                </c:pt>
                <c:pt idx="6">
                  <c:v>18</c:v>
                </c:pt>
                <c:pt idx="7">
                  <c:v>20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29</c:v>
                </c:pt>
                <c:pt idx="13">
                  <c:v>35</c:v>
                </c:pt>
                <c:pt idx="14">
                  <c:v>34</c:v>
                </c:pt>
                <c:pt idx="15">
                  <c:v>12</c:v>
                </c:pt>
                <c:pt idx="16">
                  <c:v>48</c:v>
                </c:pt>
                <c:pt idx="17">
                  <c:v>24</c:v>
                </c:pt>
                <c:pt idx="18">
                  <c:v>9</c:v>
                </c:pt>
                <c:pt idx="19">
                  <c:v>23</c:v>
                </c:pt>
                <c:pt idx="20">
                  <c:v>11</c:v>
                </c:pt>
                <c:pt idx="21">
                  <c:v>14</c:v>
                </c:pt>
                <c:pt idx="22">
                  <c:v>14</c:v>
                </c:pt>
                <c:pt idx="23">
                  <c:v>7</c:v>
                </c:pt>
                <c:pt idx="24">
                  <c:v>70</c:v>
                </c:pt>
                <c:pt idx="25">
                  <c:v>6</c:v>
                </c:pt>
                <c:pt idx="26">
                  <c:v>16</c:v>
                </c:pt>
                <c:pt idx="27">
                  <c:v>1</c:v>
                </c:pt>
                <c:pt idx="28">
                  <c:v>34</c:v>
                </c:pt>
                <c:pt idx="29">
                  <c:v>67</c:v>
                </c:pt>
                <c:pt idx="30">
                  <c:v>52</c:v>
                </c:pt>
                <c:pt idx="31">
                  <c:v>9</c:v>
                </c:pt>
                <c:pt idx="32">
                  <c:v>7</c:v>
                </c:pt>
                <c:pt idx="33">
                  <c:v>9</c:v>
                </c:pt>
                <c:pt idx="34">
                  <c:v>67</c:v>
                </c:pt>
                <c:pt idx="35">
                  <c:v>11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13</c:v>
                </c:pt>
                <c:pt idx="42">
                  <c:v>8</c:v>
                </c:pt>
                <c:pt idx="43">
                  <c:v>11</c:v>
                </c:pt>
                <c:pt idx="44">
                  <c:v>9</c:v>
                </c:pt>
                <c:pt idx="45">
                  <c:v>9</c:v>
                </c:pt>
                <c:pt idx="46">
                  <c:v>17</c:v>
                </c:pt>
                <c:pt idx="47">
                  <c:v>2</c:v>
                </c:pt>
                <c:pt idx="48">
                  <c:v>4</c:v>
                </c:pt>
                <c:pt idx="49">
                  <c:v>19</c:v>
                </c:pt>
                <c:pt idx="50">
                  <c:v>9</c:v>
                </c:pt>
                <c:pt idx="51">
                  <c:v>5</c:v>
                </c:pt>
                <c:pt idx="52">
                  <c:v>37</c:v>
                </c:pt>
                <c:pt idx="53">
                  <c:v>8</c:v>
                </c:pt>
                <c:pt idx="54">
                  <c:v>7</c:v>
                </c:pt>
                <c:pt idx="55">
                  <c:v>6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47938075490331"/>
          <c:y val="0.14901791669574924"/>
          <c:w val="0.32666453898483067"/>
          <c:h val="0.8069020824469787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Tap Slag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'Full Table - no of locations'!$B$262:$F$262</c:f>
              <c:strCache>
                <c:ptCount val="5"/>
                <c:pt idx="0">
                  <c:v>TS1</c:v>
                </c:pt>
                <c:pt idx="1">
                  <c:v>TS1.1</c:v>
                </c:pt>
                <c:pt idx="2">
                  <c:v>TS1.2</c:v>
                </c:pt>
                <c:pt idx="3">
                  <c:v>TS2</c:v>
                </c:pt>
                <c:pt idx="4">
                  <c:v>TS3</c:v>
                </c:pt>
              </c:strCache>
            </c:strRef>
          </c:cat>
          <c:val>
            <c:numRef>
              <c:f>'Full Table - no of locations'!$B$263:$F$263</c:f>
              <c:numCache>
                <c:formatCode>General</c:formatCode>
                <c:ptCount val="5"/>
                <c:pt idx="0">
                  <c:v>121</c:v>
                </c:pt>
                <c:pt idx="1">
                  <c:v>54</c:v>
                </c:pt>
                <c:pt idx="2">
                  <c:v>19</c:v>
                </c:pt>
                <c:pt idx="3">
                  <c:v>38</c:v>
                </c:pt>
                <c:pt idx="4">
                  <c:v>15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Furnace Slag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'Full Table - no of locations'!$G$262:$V$262</c:f>
              <c:strCache>
                <c:ptCount val="16"/>
                <c:pt idx="0">
                  <c:v>FS1</c:v>
                </c:pt>
                <c:pt idx="1">
                  <c:v>FS1.1</c:v>
                </c:pt>
                <c:pt idx="2">
                  <c:v>FS1.2</c:v>
                </c:pt>
                <c:pt idx="3">
                  <c:v>FS1.3</c:v>
                </c:pt>
                <c:pt idx="4">
                  <c:v>FS1.4</c:v>
                </c:pt>
                <c:pt idx="5">
                  <c:v>FS1.5</c:v>
                </c:pt>
                <c:pt idx="6">
                  <c:v>FS1.6</c:v>
                </c:pt>
                <c:pt idx="7">
                  <c:v>FS2</c:v>
                </c:pt>
                <c:pt idx="8">
                  <c:v>FS2.1</c:v>
                </c:pt>
                <c:pt idx="9">
                  <c:v>FS3</c:v>
                </c:pt>
                <c:pt idx="10">
                  <c:v>FS4</c:v>
                </c:pt>
                <c:pt idx="11">
                  <c:v>FS5</c:v>
                </c:pt>
                <c:pt idx="12">
                  <c:v>FS5.1</c:v>
                </c:pt>
                <c:pt idx="13">
                  <c:v>FS5.2</c:v>
                </c:pt>
                <c:pt idx="14">
                  <c:v>FS6</c:v>
                </c:pt>
                <c:pt idx="15">
                  <c:v>ND</c:v>
                </c:pt>
              </c:strCache>
            </c:strRef>
          </c:cat>
          <c:val>
            <c:numRef>
              <c:f>'Full Table - no of locations'!$G$263:$V$263</c:f>
              <c:numCache>
                <c:formatCode>General</c:formatCode>
                <c:ptCount val="16"/>
                <c:pt idx="0">
                  <c:v>36</c:v>
                </c:pt>
                <c:pt idx="1">
                  <c:v>18</c:v>
                </c:pt>
                <c:pt idx="2">
                  <c:v>20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29</c:v>
                </c:pt>
                <c:pt idx="8">
                  <c:v>35</c:v>
                </c:pt>
                <c:pt idx="9">
                  <c:v>34</c:v>
                </c:pt>
                <c:pt idx="10">
                  <c:v>12</c:v>
                </c:pt>
                <c:pt idx="11">
                  <c:v>48</c:v>
                </c:pt>
                <c:pt idx="12">
                  <c:v>24</c:v>
                </c:pt>
                <c:pt idx="13">
                  <c:v>9</c:v>
                </c:pt>
                <c:pt idx="14">
                  <c:v>23</c:v>
                </c:pt>
                <c:pt idx="15">
                  <c:v>11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59273840769905"/>
          <c:y val="0.24838874307378245"/>
          <c:w val="0.19874059492563428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Smithing Slag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'Full Table - no of locations'!$W$262:$Y$262</c:f>
              <c:strCache>
                <c:ptCount val="3"/>
                <c:pt idx="0">
                  <c:v>SS1</c:v>
                </c:pt>
                <c:pt idx="1">
                  <c:v>SS2</c:v>
                </c:pt>
                <c:pt idx="2">
                  <c:v>SS3</c:v>
                </c:pt>
              </c:strCache>
            </c:strRef>
          </c:cat>
          <c:val>
            <c:numRef>
              <c:f>'Full Table - no of locations'!$W$263:$Y$263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Furnace Wall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'Full Table - no of locations'!$Z$262:$AH$262</c:f>
              <c:strCache>
                <c:ptCount val="9"/>
                <c:pt idx="0">
                  <c:v>FW1</c:v>
                </c:pt>
                <c:pt idx="1">
                  <c:v>FW2</c:v>
                </c:pt>
                <c:pt idx="2">
                  <c:v>FW3</c:v>
                </c:pt>
                <c:pt idx="3">
                  <c:v>FW4</c:v>
                </c:pt>
                <c:pt idx="4">
                  <c:v>FWND1</c:v>
                </c:pt>
                <c:pt idx="5">
                  <c:v>FWND2</c:v>
                </c:pt>
                <c:pt idx="6">
                  <c:v>FWND3</c:v>
                </c:pt>
                <c:pt idx="7">
                  <c:v>FWND4</c:v>
                </c:pt>
                <c:pt idx="8">
                  <c:v>FWND</c:v>
                </c:pt>
              </c:strCache>
            </c:strRef>
          </c:cat>
          <c:val>
            <c:numRef>
              <c:f>'Full Table - no of locations'!$Z$263:$AH$263</c:f>
              <c:numCache>
                <c:formatCode>General</c:formatCode>
                <c:ptCount val="9"/>
                <c:pt idx="0">
                  <c:v>70</c:v>
                </c:pt>
                <c:pt idx="1">
                  <c:v>6</c:v>
                </c:pt>
                <c:pt idx="2">
                  <c:v>16</c:v>
                </c:pt>
                <c:pt idx="3">
                  <c:v>1</c:v>
                </c:pt>
                <c:pt idx="4">
                  <c:v>34</c:v>
                </c:pt>
                <c:pt idx="5">
                  <c:v>67</c:v>
                </c:pt>
                <c:pt idx="6">
                  <c:v>52</c:v>
                </c:pt>
                <c:pt idx="7">
                  <c:v>9</c:v>
                </c:pt>
                <c:pt idx="8">
                  <c:v>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Tuyere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'Full Table - no of locations'!$AI$262:$AQ$262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TND 1</c:v>
                </c:pt>
                <c:pt idx="5">
                  <c:v>TND2</c:v>
                </c:pt>
                <c:pt idx="6">
                  <c:v>TND3</c:v>
                </c:pt>
                <c:pt idx="7">
                  <c:v>TND4</c:v>
                </c:pt>
                <c:pt idx="8">
                  <c:v>TND</c:v>
                </c:pt>
              </c:strCache>
            </c:strRef>
          </c:cat>
          <c:val>
            <c:numRef>
              <c:f>'Full Table - no of locations'!$AI$263:$AQ$263</c:f>
              <c:numCache>
                <c:formatCode>General</c:formatCode>
                <c:ptCount val="9"/>
                <c:pt idx="0">
                  <c:v>9</c:v>
                </c:pt>
                <c:pt idx="1">
                  <c:v>67</c:v>
                </c:pt>
                <c:pt idx="2">
                  <c:v>11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Crucible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'Full Table - no of locations'!$AR$262:$AU$262</c:f>
              <c:strCache>
                <c:ptCount val="4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CND</c:v>
                </c:pt>
              </c:strCache>
            </c:strRef>
          </c:cat>
          <c:val>
            <c:numRef>
              <c:f>'Full Table - no of locations'!$AR$263:$AU$263</c:f>
              <c:numCache>
                <c:formatCode>General</c:formatCode>
                <c:ptCount val="4"/>
                <c:pt idx="0">
                  <c:v>8</c:v>
                </c:pt>
                <c:pt idx="1">
                  <c:v>11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Glassy Slag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'Full Table - no of locations'!$AV$262:$AW$262</c:f>
              <c:strCache>
                <c:ptCount val="2"/>
                <c:pt idx="0">
                  <c:v>GS1</c:v>
                </c:pt>
                <c:pt idx="1">
                  <c:v>GS2</c:v>
                </c:pt>
              </c:strCache>
            </c:strRef>
          </c:cat>
          <c:val>
            <c:numRef>
              <c:f>'Full Table - no of locations'!$AV$263:$AW$263</c:f>
              <c:numCache>
                <c:formatCode>General</c:formatCode>
                <c:ptCount val="2"/>
                <c:pt idx="0">
                  <c:v>17</c:v>
                </c:pt>
                <c:pt idx="1">
                  <c:v>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Iron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'Full Table - no of locations'!$AX$262:$BA$262</c:f>
              <c:strCache>
                <c:ptCount val="4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</c:strCache>
            </c:strRef>
          </c:cat>
          <c:val>
            <c:numRef>
              <c:f>'Full Table - no of locations'!$AX$263:$BA$263</c:f>
              <c:numCache>
                <c:formatCode>General</c:formatCode>
                <c:ptCount val="4"/>
                <c:pt idx="0">
                  <c:v>4</c:v>
                </c:pt>
                <c:pt idx="1">
                  <c:v>19</c:v>
                </c:pt>
                <c:pt idx="2">
                  <c:v>9</c:v>
                </c:pt>
                <c:pt idx="3">
                  <c:v>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Ore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'Full Table - no of locations'!$BB$262:$BC$262</c:f>
              <c:strCache>
                <c:ptCount val="2"/>
                <c:pt idx="0">
                  <c:v>O1</c:v>
                </c:pt>
                <c:pt idx="1">
                  <c:v>O2</c:v>
                </c:pt>
              </c:strCache>
            </c:strRef>
          </c:cat>
          <c:val>
            <c:numRef>
              <c:f>'Full Table - no of locations'!$BB$263:$BC$263</c:f>
              <c:numCache>
                <c:formatCode>General</c:formatCode>
                <c:ptCount val="2"/>
                <c:pt idx="0">
                  <c:v>37</c:v>
                </c:pt>
                <c:pt idx="1">
                  <c:v>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Locations in Which Geological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'Full Table - no of locations'!$BD$262:$BI$262</c:f>
              <c:strCache>
                <c:ptCount val="6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</c:strCache>
            </c:strRef>
          </c:cat>
          <c:val>
            <c:numRef>
              <c:f>'Full Table - no of locations'!$BD$263:$BI$263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Tap Slag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'Site table - weight-no of sites'!$B$177:$F$177</c:f>
              <c:strCache>
                <c:ptCount val="5"/>
                <c:pt idx="0">
                  <c:v>TS1</c:v>
                </c:pt>
                <c:pt idx="1">
                  <c:v>TS1.1</c:v>
                </c:pt>
                <c:pt idx="2">
                  <c:v>TS1.2</c:v>
                </c:pt>
                <c:pt idx="3">
                  <c:v>TS2</c:v>
                </c:pt>
                <c:pt idx="4">
                  <c:v>TS3</c:v>
                </c:pt>
              </c:strCache>
            </c:strRef>
          </c:cat>
          <c:val>
            <c:numRef>
              <c:f>'Site table - weight-no of sites'!$B$178:$F$178</c:f>
              <c:numCache>
                <c:formatCode>General</c:formatCode>
                <c:ptCount val="5"/>
                <c:pt idx="0">
                  <c:v>85</c:v>
                </c:pt>
                <c:pt idx="1">
                  <c:v>42</c:v>
                </c:pt>
                <c:pt idx="2">
                  <c:v>16</c:v>
                </c:pt>
                <c:pt idx="3">
                  <c:v>33</c:v>
                </c:pt>
                <c:pt idx="4">
                  <c:v>15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Furnace Slag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'Site table - weight-no of sites'!$G$177:$V$177</c:f>
              <c:strCache>
                <c:ptCount val="16"/>
                <c:pt idx="0">
                  <c:v>FS1</c:v>
                </c:pt>
                <c:pt idx="1">
                  <c:v>FS1.1</c:v>
                </c:pt>
                <c:pt idx="2">
                  <c:v>FS1.2</c:v>
                </c:pt>
                <c:pt idx="3">
                  <c:v>FS1.3</c:v>
                </c:pt>
                <c:pt idx="4">
                  <c:v>FS1.4</c:v>
                </c:pt>
                <c:pt idx="5">
                  <c:v>FS1.5</c:v>
                </c:pt>
                <c:pt idx="6">
                  <c:v>FS1.6</c:v>
                </c:pt>
                <c:pt idx="7">
                  <c:v>FS2</c:v>
                </c:pt>
                <c:pt idx="8">
                  <c:v>FS2.1</c:v>
                </c:pt>
                <c:pt idx="9">
                  <c:v>FS3</c:v>
                </c:pt>
                <c:pt idx="10">
                  <c:v>FS4</c:v>
                </c:pt>
                <c:pt idx="11">
                  <c:v>FS5</c:v>
                </c:pt>
                <c:pt idx="12">
                  <c:v>FS5.1</c:v>
                </c:pt>
                <c:pt idx="13">
                  <c:v>FS5.2</c:v>
                </c:pt>
                <c:pt idx="14">
                  <c:v>FS6</c:v>
                </c:pt>
                <c:pt idx="15">
                  <c:v>ND</c:v>
                </c:pt>
              </c:strCache>
            </c:strRef>
          </c:cat>
          <c:val>
            <c:numRef>
              <c:f>'Site table - weight-no of sites'!$G$178:$V$178</c:f>
              <c:numCache>
                <c:formatCode>General</c:formatCode>
                <c:ptCount val="16"/>
                <c:pt idx="0">
                  <c:v>31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28</c:v>
                </c:pt>
                <c:pt idx="8">
                  <c:v>30</c:v>
                </c:pt>
                <c:pt idx="9">
                  <c:v>28</c:v>
                </c:pt>
                <c:pt idx="10">
                  <c:v>10</c:v>
                </c:pt>
                <c:pt idx="11">
                  <c:v>37</c:v>
                </c:pt>
                <c:pt idx="12">
                  <c:v>22</c:v>
                </c:pt>
                <c:pt idx="13">
                  <c:v>8</c:v>
                </c:pt>
                <c:pt idx="14">
                  <c:v>21</c:v>
                </c:pt>
                <c:pt idx="15">
                  <c:v>10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3705161854768"/>
          <c:y val="0.24838874307378245"/>
          <c:w val="0.22096281714785648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Smithing Slag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'Site table - weight-no of sites'!$W$177:$Y$177</c:f>
              <c:strCache>
                <c:ptCount val="3"/>
                <c:pt idx="0">
                  <c:v>SS1</c:v>
                </c:pt>
                <c:pt idx="1">
                  <c:v>SS2</c:v>
                </c:pt>
                <c:pt idx="2">
                  <c:v>SS3</c:v>
                </c:pt>
              </c:strCache>
            </c:strRef>
          </c:cat>
          <c:val>
            <c:numRef>
              <c:f>'Site table - weight-no of sites'!$W$178:$Y$178</c:f>
              <c:numCache>
                <c:formatCode>General</c:formatCode>
                <c:ptCount val="3"/>
                <c:pt idx="0">
                  <c:v>13</c:v>
                </c:pt>
                <c:pt idx="1">
                  <c:v>11</c:v>
                </c:pt>
                <c:pt idx="2">
                  <c:v>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92607174103231"/>
          <c:y val="0.24838874307378245"/>
          <c:w val="0.11540726159230097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Furnace Wall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'Site table - weight-no of sites'!$Z$177:$AH$177</c:f>
              <c:strCache>
                <c:ptCount val="9"/>
                <c:pt idx="0">
                  <c:v>FW1</c:v>
                </c:pt>
                <c:pt idx="1">
                  <c:v>FW2</c:v>
                </c:pt>
                <c:pt idx="2">
                  <c:v>FW3</c:v>
                </c:pt>
                <c:pt idx="3">
                  <c:v>FW4</c:v>
                </c:pt>
                <c:pt idx="4">
                  <c:v>FWND1</c:v>
                </c:pt>
                <c:pt idx="5">
                  <c:v>FWND2</c:v>
                </c:pt>
                <c:pt idx="6">
                  <c:v>FWND3</c:v>
                </c:pt>
                <c:pt idx="7">
                  <c:v>FWND4</c:v>
                </c:pt>
                <c:pt idx="8">
                  <c:v>FWND</c:v>
                </c:pt>
              </c:strCache>
            </c:strRef>
          </c:cat>
          <c:val>
            <c:numRef>
              <c:f>'Site table - weight-no of sites'!$Z$178:$AH$178</c:f>
              <c:numCache>
                <c:formatCode>General</c:formatCode>
                <c:ptCount val="9"/>
                <c:pt idx="0">
                  <c:v>52</c:v>
                </c:pt>
                <c:pt idx="1">
                  <c:v>5</c:v>
                </c:pt>
                <c:pt idx="2">
                  <c:v>16</c:v>
                </c:pt>
                <c:pt idx="3">
                  <c:v>1</c:v>
                </c:pt>
                <c:pt idx="4">
                  <c:v>31</c:v>
                </c:pt>
                <c:pt idx="5">
                  <c:v>50</c:v>
                </c:pt>
                <c:pt idx="6">
                  <c:v>39</c:v>
                </c:pt>
                <c:pt idx="7">
                  <c:v>8</c:v>
                </c:pt>
                <c:pt idx="8">
                  <c:v>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92607174103231"/>
          <c:y val="0.24838874307378245"/>
          <c:w val="0.11540726159230097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Tuyere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'Site table - weight-no of sites'!$AI$177:$AQ$177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TND 1</c:v>
                </c:pt>
                <c:pt idx="5">
                  <c:v>TND2</c:v>
                </c:pt>
                <c:pt idx="6">
                  <c:v>TND3</c:v>
                </c:pt>
                <c:pt idx="7">
                  <c:v>TND4</c:v>
                </c:pt>
                <c:pt idx="8">
                  <c:v>TND</c:v>
                </c:pt>
              </c:strCache>
            </c:strRef>
          </c:cat>
          <c:val>
            <c:numRef>
              <c:f>'Site table - weight-no of sites'!$AI$178:$AQ$178</c:f>
              <c:numCache>
                <c:formatCode>General</c:formatCode>
                <c:ptCount val="9"/>
                <c:pt idx="0">
                  <c:v>9</c:v>
                </c:pt>
                <c:pt idx="1">
                  <c:v>51</c:v>
                </c:pt>
                <c:pt idx="2">
                  <c:v>9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92607174103231"/>
          <c:y val="0.24838874307378245"/>
          <c:w val="0.11540726159230097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Crucible Sub-Types are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'Site table - weight-no of sites'!$AR$177:$AU$177</c:f>
              <c:strCache>
                <c:ptCount val="4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CND</c:v>
                </c:pt>
              </c:strCache>
            </c:strRef>
          </c:cat>
          <c:val>
            <c:numRef>
              <c:f>'Site table - weight-no of sites'!$AR$178:$AU$178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92607174103231"/>
          <c:y val="0.24838874307378245"/>
          <c:w val="0.11540726159230097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Glassy Slag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'Site table - weight-no of sites'!$AV$177:$AW$177</c:f>
              <c:strCache>
                <c:ptCount val="2"/>
                <c:pt idx="0">
                  <c:v>GS1</c:v>
                </c:pt>
                <c:pt idx="1">
                  <c:v>GS2</c:v>
                </c:pt>
              </c:strCache>
            </c:strRef>
          </c:cat>
          <c:val>
            <c:numRef>
              <c:f>'Site table - weight-no of sites'!$AV$178:$AW$178</c:f>
              <c:numCache>
                <c:formatCode>General</c:formatCode>
                <c:ptCount val="2"/>
                <c:pt idx="0">
                  <c:v>13</c:v>
                </c:pt>
                <c:pt idx="1">
                  <c:v>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92607174103231"/>
          <c:y val="0.24838874307378245"/>
          <c:w val="0.11540726159230097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Iron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'Site table - weight-no of sites'!$AX$177:$BA$177</c:f>
              <c:strCache>
                <c:ptCount val="4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</c:strCache>
            </c:strRef>
          </c:cat>
          <c:val>
            <c:numRef>
              <c:f>'Site table - weight-no of sites'!$AX$178:$BA$178</c:f>
              <c:numCache>
                <c:formatCode>General</c:formatCode>
                <c:ptCount val="4"/>
                <c:pt idx="0">
                  <c:v>4</c:v>
                </c:pt>
                <c:pt idx="1">
                  <c:v>17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25940507436564"/>
          <c:y val="0.24838874307378245"/>
          <c:w val="8.2073928258967629E-2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Ore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'Site table - weight-no of sites'!$BB$177:$BC$177</c:f>
              <c:strCache>
                <c:ptCount val="2"/>
                <c:pt idx="0">
                  <c:v>O1</c:v>
                </c:pt>
                <c:pt idx="1">
                  <c:v>O2</c:v>
                </c:pt>
              </c:strCache>
            </c:strRef>
          </c:cat>
          <c:val>
            <c:numRef>
              <c:f>'Site table - weight-no of sites'!$BB$178:$BC$178</c:f>
              <c:numCache>
                <c:formatCode>General</c:formatCode>
                <c:ptCount val="2"/>
                <c:pt idx="0">
                  <c:v>32</c:v>
                </c:pt>
                <c:pt idx="1">
                  <c:v>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25940507436564"/>
          <c:y val="0.24838874307378245"/>
          <c:w val="8.2073928258967629E-2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 Which Geological Sub-Types are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'Site table - weight-no of sites'!$BD$177:$BI$177</c:f>
              <c:strCache>
                <c:ptCount val="6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</c:strCache>
            </c:strRef>
          </c:cat>
          <c:val>
            <c:numRef>
              <c:f>'Site table - weight-no of sites'!$BD$178:$BI$178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292607174103222"/>
          <c:y val="0.24838874307378245"/>
          <c:w val="7.9296150481189848E-2"/>
          <c:h val="0.70312992125984253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Number of Sites in</a:t>
            </a:r>
            <a:r>
              <a:rPr lang="en-GB" sz="1400" baseline="0"/>
              <a:t> Which Each Material Type is Found</a:t>
            </a:r>
            <a:endParaRPr lang="en-GB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'Site table - weight-no of sites'!$B$147:$B$156</c:f>
              <c:strCache>
                <c:ptCount val="10"/>
                <c:pt idx="0">
                  <c:v>Tap Slag</c:v>
                </c:pt>
                <c:pt idx="1">
                  <c:v>Furnace Slag</c:v>
                </c:pt>
                <c:pt idx="2">
                  <c:v>Smithing Slag</c:v>
                </c:pt>
                <c:pt idx="3">
                  <c:v>Furnace Wall</c:v>
                </c:pt>
                <c:pt idx="4">
                  <c:v>Tuyere</c:v>
                </c:pt>
                <c:pt idx="5">
                  <c:v>Crucible</c:v>
                </c:pt>
                <c:pt idx="6">
                  <c:v>Glassy Slag</c:v>
                </c:pt>
                <c:pt idx="7">
                  <c:v>Iron </c:v>
                </c:pt>
                <c:pt idx="8">
                  <c:v>Ore </c:v>
                </c:pt>
                <c:pt idx="9">
                  <c:v>Geological</c:v>
                </c:pt>
              </c:strCache>
            </c:strRef>
          </c:cat>
          <c:val>
            <c:numRef>
              <c:f>'Site table - weight-no of sites'!$C$147:$C$156</c:f>
              <c:numCache>
                <c:formatCode>General</c:formatCode>
                <c:ptCount val="10"/>
                <c:pt idx="0">
                  <c:v>101</c:v>
                </c:pt>
                <c:pt idx="1">
                  <c:v>93</c:v>
                </c:pt>
                <c:pt idx="2">
                  <c:v>23</c:v>
                </c:pt>
                <c:pt idx="3">
                  <c:v>97</c:v>
                </c:pt>
                <c:pt idx="4">
                  <c:v>66</c:v>
                </c:pt>
                <c:pt idx="5">
                  <c:v>24</c:v>
                </c:pt>
                <c:pt idx="6">
                  <c:v>14</c:v>
                </c:pt>
                <c:pt idx="7">
                  <c:v>28</c:v>
                </c:pt>
                <c:pt idx="8">
                  <c:v>37</c:v>
                </c:pt>
                <c:pt idx="9">
                  <c:v>18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 of Sites in Which Each Material Type is Found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'Site table - weight-no of sites'!$M$147:$M$156</c:f>
              <c:strCache>
                <c:ptCount val="10"/>
                <c:pt idx="0">
                  <c:v>Tap Slag</c:v>
                </c:pt>
                <c:pt idx="1">
                  <c:v>Furnace Slag</c:v>
                </c:pt>
                <c:pt idx="2">
                  <c:v>Smithing Slag</c:v>
                </c:pt>
                <c:pt idx="3">
                  <c:v>Furnace Wall</c:v>
                </c:pt>
                <c:pt idx="4">
                  <c:v>Tuyere</c:v>
                </c:pt>
                <c:pt idx="5">
                  <c:v>Crucible</c:v>
                </c:pt>
                <c:pt idx="6">
                  <c:v>Glassy Slag</c:v>
                </c:pt>
                <c:pt idx="7">
                  <c:v>Iron </c:v>
                </c:pt>
                <c:pt idx="8">
                  <c:v>Ore </c:v>
                </c:pt>
                <c:pt idx="9">
                  <c:v>Geological</c:v>
                </c:pt>
              </c:strCache>
            </c:strRef>
          </c:cat>
          <c:val>
            <c:numRef>
              <c:f>'Site table - weight-no of sites'!$N$147:$N$156</c:f>
              <c:numCache>
                <c:formatCode>0.0</c:formatCode>
                <c:ptCount val="10"/>
                <c:pt idx="0">
                  <c:v>72.142857142857153</c:v>
                </c:pt>
                <c:pt idx="1">
                  <c:v>66.428571428571431</c:v>
                </c:pt>
                <c:pt idx="2">
                  <c:v>16.428571428571431</c:v>
                </c:pt>
                <c:pt idx="3">
                  <c:v>69.285714285714292</c:v>
                </c:pt>
                <c:pt idx="4">
                  <c:v>47.142857142857146</c:v>
                </c:pt>
                <c:pt idx="5">
                  <c:v>17.142857142857142</c:v>
                </c:pt>
                <c:pt idx="6">
                  <c:v>10</c:v>
                </c:pt>
                <c:pt idx="7">
                  <c:v>20</c:v>
                </c:pt>
                <c:pt idx="8">
                  <c:v>26.428571428571431</c:v>
                </c:pt>
                <c:pt idx="9">
                  <c:v>12.857142857142858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35414256"/>
        <c:axId val="235414816"/>
      </c:barChart>
      <c:catAx>
        <c:axId val="235414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14816"/>
        <c:crosses val="autoZero"/>
        <c:auto val="1"/>
        <c:lblAlgn val="ctr"/>
        <c:lblOffset val="100"/>
        <c:noMultiLvlLbl val="0"/>
      </c:catAx>
      <c:valAx>
        <c:axId val="23541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12" Type="http://schemas.openxmlformats.org/officeDocument/2006/relationships/chart" Target="../charts/chart37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11" Type="http://schemas.openxmlformats.org/officeDocument/2006/relationships/chart" Target="../charts/chart36.xml"/><Relationship Id="rId5" Type="http://schemas.openxmlformats.org/officeDocument/2006/relationships/chart" Target="../charts/chart30.xml"/><Relationship Id="rId10" Type="http://schemas.openxmlformats.org/officeDocument/2006/relationships/chart" Target="../charts/chart35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230</xdr:row>
      <xdr:rowOff>14287</xdr:rowOff>
    </xdr:from>
    <xdr:to>
      <xdr:col>11</xdr:col>
      <xdr:colOff>95250</xdr:colOff>
      <xdr:row>244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264</xdr:row>
      <xdr:rowOff>4761</xdr:rowOff>
    </xdr:from>
    <xdr:to>
      <xdr:col>10</xdr:col>
      <xdr:colOff>85725</xdr:colOff>
      <xdr:row>286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245</xdr:row>
      <xdr:rowOff>185737</xdr:rowOff>
    </xdr:from>
    <xdr:to>
      <xdr:col>8</xdr:col>
      <xdr:colOff>361950</xdr:colOff>
      <xdr:row>260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514350</xdr:colOff>
      <xdr:row>246</xdr:row>
      <xdr:rowOff>4762</xdr:rowOff>
    </xdr:from>
    <xdr:to>
      <xdr:col>16</xdr:col>
      <xdr:colOff>209550</xdr:colOff>
      <xdr:row>260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304800</xdr:colOff>
      <xdr:row>246</xdr:row>
      <xdr:rowOff>14287</xdr:rowOff>
    </xdr:from>
    <xdr:to>
      <xdr:col>24</xdr:col>
      <xdr:colOff>0</xdr:colOff>
      <xdr:row>260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95250</xdr:colOff>
      <xdr:row>246</xdr:row>
      <xdr:rowOff>23812</xdr:rowOff>
    </xdr:from>
    <xdr:to>
      <xdr:col>31</xdr:col>
      <xdr:colOff>400050</xdr:colOff>
      <xdr:row>260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514350</xdr:colOff>
      <xdr:row>246</xdr:row>
      <xdr:rowOff>33337</xdr:rowOff>
    </xdr:from>
    <xdr:to>
      <xdr:col>39</xdr:col>
      <xdr:colOff>209550</xdr:colOff>
      <xdr:row>260</xdr:row>
      <xdr:rowOff>109537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314325</xdr:colOff>
      <xdr:row>246</xdr:row>
      <xdr:rowOff>23812</xdr:rowOff>
    </xdr:from>
    <xdr:to>
      <xdr:col>47</xdr:col>
      <xdr:colOff>9525</xdr:colOff>
      <xdr:row>260</xdr:row>
      <xdr:rowOff>100012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104775</xdr:colOff>
      <xdr:row>246</xdr:row>
      <xdr:rowOff>42862</xdr:rowOff>
    </xdr:from>
    <xdr:to>
      <xdr:col>54</xdr:col>
      <xdr:colOff>409575</xdr:colOff>
      <xdr:row>260</xdr:row>
      <xdr:rowOff>119062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466725</xdr:colOff>
      <xdr:row>246</xdr:row>
      <xdr:rowOff>42862</xdr:rowOff>
    </xdr:from>
    <xdr:to>
      <xdr:col>62</xdr:col>
      <xdr:colOff>161925</xdr:colOff>
      <xdr:row>260</xdr:row>
      <xdr:rowOff>119062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62</xdr:col>
      <xdr:colOff>190500</xdr:colOff>
      <xdr:row>246</xdr:row>
      <xdr:rowOff>42862</xdr:rowOff>
    </xdr:from>
    <xdr:to>
      <xdr:col>69</xdr:col>
      <xdr:colOff>495300</xdr:colOff>
      <xdr:row>260</xdr:row>
      <xdr:rowOff>119062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552450</xdr:colOff>
      <xdr:row>246</xdr:row>
      <xdr:rowOff>33337</xdr:rowOff>
    </xdr:from>
    <xdr:to>
      <xdr:col>77</xdr:col>
      <xdr:colOff>247650</xdr:colOff>
      <xdr:row>260</xdr:row>
      <xdr:rowOff>109537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328612</xdr:colOff>
      <xdr:row>228</xdr:row>
      <xdr:rowOff>42862</xdr:rowOff>
    </xdr:from>
    <xdr:to>
      <xdr:col>11</xdr:col>
      <xdr:colOff>23812</xdr:colOff>
      <xdr:row>242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204787</xdr:colOff>
      <xdr:row>228</xdr:row>
      <xdr:rowOff>157162</xdr:rowOff>
    </xdr:from>
    <xdr:to>
      <xdr:col>21</xdr:col>
      <xdr:colOff>509587</xdr:colOff>
      <xdr:row>243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261936</xdr:colOff>
      <xdr:row>263</xdr:row>
      <xdr:rowOff>157161</xdr:rowOff>
    </xdr:from>
    <xdr:to>
      <xdr:col>9</xdr:col>
      <xdr:colOff>514349</xdr:colOff>
      <xdr:row>282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33337</xdr:colOff>
      <xdr:row>246</xdr:row>
      <xdr:rowOff>33337</xdr:rowOff>
    </xdr:from>
    <xdr:to>
      <xdr:col>8</xdr:col>
      <xdr:colOff>338137</xdr:colOff>
      <xdr:row>260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514350</xdr:colOff>
      <xdr:row>246</xdr:row>
      <xdr:rowOff>19050</xdr:rowOff>
    </xdr:from>
    <xdr:to>
      <xdr:col>16</xdr:col>
      <xdr:colOff>209550</xdr:colOff>
      <xdr:row>260</xdr:row>
      <xdr:rowOff>95250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323850</xdr:colOff>
      <xdr:row>245</xdr:row>
      <xdr:rowOff>180975</xdr:rowOff>
    </xdr:from>
    <xdr:to>
      <xdr:col>24</xdr:col>
      <xdr:colOff>19050</xdr:colOff>
      <xdr:row>260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104775</xdr:colOff>
      <xdr:row>245</xdr:row>
      <xdr:rowOff>180975</xdr:rowOff>
    </xdr:from>
    <xdr:to>
      <xdr:col>31</xdr:col>
      <xdr:colOff>409575</xdr:colOff>
      <xdr:row>260</xdr:row>
      <xdr:rowOff>66675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514350</xdr:colOff>
      <xdr:row>245</xdr:row>
      <xdr:rowOff>171450</xdr:rowOff>
    </xdr:from>
    <xdr:to>
      <xdr:col>39</xdr:col>
      <xdr:colOff>209550</xdr:colOff>
      <xdr:row>260</xdr:row>
      <xdr:rowOff>57150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323850</xdr:colOff>
      <xdr:row>245</xdr:row>
      <xdr:rowOff>171450</xdr:rowOff>
    </xdr:from>
    <xdr:to>
      <xdr:col>47</xdr:col>
      <xdr:colOff>19050</xdr:colOff>
      <xdr:row>260</xdr:row>
      <xdr:rowOff>57150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133350</xdr:colOff>
      <xdr:row>245</xdr:row>
      <xdr:rowOff>180975</xdr:rowOff>
    </xdr:from>
    <xdr:to>
      <xdr:col>54</xdr:col>
      <xdr:colOff>438150</xdr:colOff>
      <xdr:row>260</xdr:row>
      <xdr:rowOff>66675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0</xdr:colOff>
      <xdr:row>246</xdr:row>
      <xdr:rowOff>0</xdr:rowOff>
    </xdr:from>
    <xdr:to>
      <xdr:col>62</xdr:col>
      <xdr:colOff>304800</xdr:colOff>
      <xdr:row>260</xdr:row>
      <xdr:rowOff>76200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62</xdr:col>
      <xdr:colOff>381000</xdr:colOff>
      <xdr:row>245</xdr:row>
      <xdr:rowOff>180975</xdr:rowOff>
    </xdr:from>
    <xdr:to>
      <xdr:col>70</xdr:col>
      <xdr:colOff>76200</xdr:colOff>
      <xdr:row>260</xdr:row>
      <xdr:rowOff>66675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70</xdr:col>
      <xdr:colOff>190500</xdr:colOff>
      <xdr:row>245</xdr:row>
      <xdr:rowOff>180975</xdr:rowOff>
    </xdr:from>
    <xdr:to>
      <xdr:col>77</xdr:col>
      <xdr:colOff>495300</xdr:colOff>
      <xdr:row>260</xdr:row>
      <xdr:rowOff>66675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814387</xdr:colOff>
      <xdr:row>161</xdr:row>
      <xdr:rowOff>14287</xdr:rowOff>
    </xdr:from>
    <xdr:to>
      <xdr:col>8</xdr:col>
      <xdr:colOff>252412</xdr:colOff>
      <xdr:row>175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323850</xdr:colOff>
      <xdr:row>161</xdr:row>
      <xdr:rowOff>9525</xdr:rowOff>
    </xdr:from>
    <xdr:to>
      <xdr:col>16</xdr:col>
      <xdr:colOff>19050</xdr:colOff>
      <xdr:row>175</xdr:row>
      <xdr:rowOff>85725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66675</xdr:colOff>
      <xdr:row>161</xdr:row>
      <xdr:rowOff>0</xdr:rowOff>
    </xdr:from>
    <xdr:to>
      <xdr:col>23</xdr:col>
      <xdr:colOff>371475</xdr:colOff>
      <xdr:row>175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419100</xdr:colOff>
      <xdr:row>161</xdr:row>
      <xdr:rowOff>9525</xdr:rowOff>
    </xdr:from>
    <xdr:to>
      <xdr:col>31</xdr:col>
      <xdr:colOff>114300</xdr:colOff>
      <xdr:row>175</xdr:row>
      <xdr:rowOff>85725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161925</xdr:colOff>
      <xdr:row>161</xdr:row>
      <xdr:rowOff>19050</xdr:rowOff>
    </xdr:from>
    <xdr:to>
      <xdr:col>38</xdr:col>
      <xdr:colOff>466725</xdr:colOff>
      <xdr:row>175</xdr:row>
      <xdr:rowOff>95250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514350</xdr:colOff>
      <xdr:row>161</xdr:row>
      <xdr:rowOff>38100</xdr:rowOff>
    </xdr:from>
    <xdr:to>
      <xdr:col>46</xdr:col>
      <xdr:colOff>209550</xdr:colOff>
      <xdr:row>175</xdr:row>
      <xdr:rowOff>114300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247650</xdr:colOff>
      <xdr:row>161</xdr:row>
      <xdr:rowOff>47625</xdr:rowOff>
    </xdr:from>
    <xdr:to>
      <xdr:col>53</xdr:col>
      <xdr:colOff>552450</xdr:colOff>
      <xdr:row>175</xdr:row>
      <xdr:rowOff>123825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0</xdr:colOff>
      <xdr:row>161</xdr:row>
      <xdr:rowOff>47625</xdr:rowOff>
    </xdr:from>
    <xdr:to>
      <xdr:col>61</xdr:col>
      <xdr:colOff>304800</xdr:colOff>
      <xdr:row>175</xdr:row>
      <xdr:rowOff>123825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352425</xdr:colOff>
      <xdr:row>161</xdr:row>
      <xdr:rowOff>47625</xdr:rowOff>
    </xdr:from>
    <xdr:to>
      <xdr:col>69</xdr:col>
      <xdr:colOff>47625</xdr:colOff>
      <xdr:row>175</xdr:row>
      <xdr:rowOff>123825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69</xdr:col>
      <xdr:colOff>95250</xdr:colOff>
      <xdr:row>161</xdr:row>
      <xdr:rowOff>47625</xdr:rowOff>
    </xdr:from>
    <xdr:to>
      <xdr:col>76</xdr:col>
      <xdr:colOff>400050</xdr:colOff>
      <xdr:row>175</xdr:row>
      <xdr:rowOff>123825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585787</xdr:colOff>
      <xdr:row>144</xdr:row>
      <xdr:rowOff>4762</xdr:rowOff>
    </xdr:from>
    <xdr:to>
      <xdr:col>11</xdr:col>
      <xdr:colOff>280987</xdr:colOff>
      <xdr:row>158</xdr:row>
      <xdr:rowOff>80962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42862</xdr:colOff>
      <xdr:row>144</xdr:row>
      <xdr:rowOff>52387</xdr:rowOff>
    </xdr:from>
    <xdr:to>
      <xdr:col>21</xdr:col>
      <xdr:colOff>347662</xdr:colOff>
      <xdr:row>158</xdr:row>
      <xdr:rowOff>128587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3"/>
  <sheetViews>
    <sheetView workbookViewId="0">
      <pane xSplit="1" ySplit="2" topLeftCell="B56" activePane="bottomRight" state="frozen"/>
      <selection pane="topRight" activeCell="B1" sqref="B1"/>
      <selection pane="bottomLeft" activeCell="A3" sqref="A3"/>
      <selection pane="bottomRight" activeCell="A59" sqref="A59:XFD59"/>
    </sheetView>
  </sheetViews>
  <sheetFormatPr defaultRowHeight="15" x14ac:dyDescent="0.25"/>
  <cols>
    <col min="1" max="1" width="12.85546875" style="1" customWidth="1"/>
  </cols>
  <sheetData>
    <row r="1" spans="1:61" s="1" customFormat="1" x14ac:dyDescent="0.25">
      <c r="B1" s="1" t="s">
        <v>1</v>
      </c>
      <c r="G1" s="1" t="s">
        <v>2</v>
      </c>
      <c r="W1" s="1" t="s">
        <v>4</v>
      </c>
      <c r="Z1" s="1" t="s">
        <v>229</v>
      </c>
      <c r="AI1" s="1" t="s">
        <v>230</v>
      </c>
      <c r="AR1" s="1" t="s">
        <v>231</v>
      </c>
      <c r="AV1" s="1" t="s">
        <v>232</v>
      </c>
      <c r="AX1" s="1" t="s">
        <v>233</v>
      </c>
      <c r="BB1" s="1" t="s">
        <v>234</v>
      </c>
      <c r="BD1" s="1" t="s">
        <v>235</v>
      </c>
    </row>
    <row r="2" spans="1:61" s="1" customFormat="1" x14ac:dyDescent="0.25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  <c r="I2" s="1" t="s">
        <v>268</v>
      </c>
      <c r="J2" s="1" t="s">
        <v>269</v>
      </c>
      <c r="K2" s="1" t="s">
        <v>270</v>
      </c>
      <c r="L2" s="1" t="s">
        <v>271</v>
      </c>
      <c r="M2" s="1" t="s">
        <v>272</v>
      </c>
      <c r="N2" s="1" t="s">
        <v>273</v>
      </c>
      <c r="O2" s="1" t="s">
        <v>274</v>
      </c>
      <c r="P2" s="1" t="s">
        <v>275</v>
      </c>
      <c r="Q2" s="1" t="s">
        <v>276</v>
      </c>
      <c r="R2" s="1" t="s">
        <v>277</v>
      </c>
      <c r="S2" s="1" t="s">
        <v>278</v>
      </c>
      <c r="T2" s="1" t="s">
        <v>279</v>
      </c>
      <c r="U2" s="1" t="s">
        <v>280</v>
      </c>
      <c r="V2" s="1" t="s">
        <v>3</v>
      </c>
      <c r="W2" s="1" t="s">
        <v>281</v>
      </c>
      <c r="X2" s="1" t="s">
        <v>282</v>
      </c>
      <c r="Y2" s="1" t="s">
        <v>283</v>
      </c>
      <c r="Z2" s="1" t="s">
        <v>284</v>
      </c>
      <c r="AA2" s="1" t="s">
        <v>285</v>
      </c>
      <c r="AB2" s="1" t="s">
        <v>286</v>
      </c>
      <c r="AC2" s="1" t="s">
        <v>287</v>
      </c>
      <c r="AD2" s="1" t="s">
        <v>288</v>
      </c>
      <c r="AE2" s="1" t="s">
        <v>290</v>
      </c>
      <c r="AF2" s="1" t="s">
        <v>291</v>
      </c>
      <c r="AG2" s="1" t="s">
        <v>292</v>
      </c>
      <c r="AH2" s="1" t="s">
        <v>289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294</v>
      </c>
      <c r="AN2" s="1" t="s">
        <v>295</v>
      </c>
      <c r="AO2" s="1" t="s">
        <v>296</v>
      </c>
      <c r="AP2" s="1" t="s">
        <v>297</v>
      </c>
      <c r="AQ2" s="1" t="s">
        <v>242</v>
      </c>
      <c r="AR2" s="1" t="s">
        <v>243</v>
      </c>
      <c r="AS2" s="1" t="s">
        <v>244</v>
      </c>
      <c r="AT2" s="1" t="s">
        <v>245</v>
      </c>
      <c r="AU2" s="1" t="s">
        <v>246</v>
      </c>
      <c r="AV2" s="1" t="s">
        <v>247</v>
      </c>
      <c r="AW2" s="1" t="s">
        <v>248</v>
      </c>
      <c r="AX2" s="1" t="s">
        <v>249</v>
      </c>
      <c r="AY2" s="1" t="s">
        <v>250</v>
      </c>
      <c r="AZ2" s="1" t="s">
        <v>251</v>
      </c>
      <c r="BA2" s="1" t="s">
        <v>252</v>
      </c>
      <c r="BB2" s="1" t="s">
        <v>253</v>
      </c>
      <c r="BC2" s="1" t="s">
        <v>254</v>
      </c>
      <c r="BD2" s="1" t="s">
        <v>255</v>
      </c>
      <c r="BE2" s="1" t="s">
        <v>256</v>
      </c>
      <c r="BF2" s="1" t="s">
        <v>257</v>
      </c>
      <c r="BG2" s="1" t="s">
        <v>258</v>
      </c>
      <c r="BH2" s="1" t="s">
        <v>259</v>
      </c>
      <c r="BI2" s="1" t="s">
        <v>260</v>
      </c>
    </row>
    <row r="3" spans="1:61" x14ac:dyDescent="0.25">
      <c r="A3" s="1" t="s">
        <v>5</v>
      </c>
    </row>
    <row r="4" spans="1:61" x14ac:dyDescent="0.25">
      <c r="A4" s="1" t="s">
        <v>6</v>
      </c>
    </row>
    <row r="5" spans="1:61" x14ac:dyDescent="0.25">
      <c r="A5" s="1" t="s">
        <v>7</v>
      </c>
    </row>
    <row r="6" spans="1:61" x14ac:dyDescent="0.25">
      <c r="A6" s="1" t="s">
        <v>8</v>
      </c>
    </row>
    <row r="7" spans="1:61" x14ac:dyDescent="0.25">
      <c r="A7" s="1" t="s">
        <v>9</v>
      </c>
    </row>
    <row r="8" spans="1:61" x14ac:dyDescent="0.25">
      <c r="A8" s="1" t="s">
        <v>10</v>
      </c>
    </row>
    <row r="9" spans="1:61" x14ac:dyDescent="0.25">
      <c r="A9" s="1" t="s">
        <v>11</v>
      </c>
    </row>
    <row r="10" spans="1:61" x14ac:dyDescent="0.25">
      <c r="A10" s="1" t="s">
        <v>12</v>
      </c>
      <c r="B10">
        <v>460</v>
      </c>
      <c r="AE10">
        <v>124</v>
      </c>
    </row>
    <row r="11" spans="1:61" x14ac:dyDescent="0.25">
      <c r="A11" s="1" t="s">
        <v>13</v>
      </c>
      <c r="BB11">
        <v>1273</v>
      </c>
    </row>
    <row r="12" spans="1:61" x14ac:dyDescent="0.25">
      <c r="A12" s="1" t="s">
        <v>14</v>
      </c>
    </row>
    <row r="13" spans="1:61" x14ac:dyDescent="0.25">
      <c r="A13" s="1" t="s">
        <v>15</v>
      </c>
      <c r="B13">
        <v>4706</v>
      </c>
      <c r="F13">
        <v>3030</v>
      </c>
      <c r="O13">
        <v>26108</v>
      </c>
      <c r="R13">
        <v>5204</v>
      </c>
      <c r="AB13">
        <v>370</v>
      </c>
      <c r="AE13">
        <v>2471</v>
      </c>
      <c r="AI13">
        <v>2756</v>
      </c>
      <c r="AY13">
        <v>50</v>
      </c>
    </row>
    <row r="14" spans="1:61" x14ac:dyDescent="0.25">
      <c r="A14" s="1" t="s">
        <v>16</v>
      </c>
      <c r="BB14">
        <v>156</v>
      </c>
    </row>
    <row r="15" spans="1:61" x14ac:dyDescent="0.25">
      <c r="A15" s="1" t="s">
        <v>17</v>
      </c>
    </row>
    <row r="16" spans="1:61" x14ac:dyDescent="0.25">
      <c r="A16" s="1" t="s">
        <v>18</v>
      </c>
      <c r="BB16">
        <v>1940</v>
      </c>
    </row>
    <row r="17" spans="1:61" x14ac:dyDescent="0.25">
      <c r="A17" s="1" t="s">
        <v>19</v>
      </c>
      <c r="BB17">
        <v>770</v>
      </c>
    </row>
    <row r="18" spans="1:61" x14ac:dyDescent="0.25">
      <c r="A18" s="1" t="s">
        <v>20</v>
      </c>
    </row>
    <row r="19" spans="1:61" x14ac:dyDescent="0.25">
      <c r="A19" s="1" t="s">
        <v>21</v>
      </c>
      <c r="B19">
        <v>7569</v>
      </c>
      <c r="F19">
        <v>1380</v>
      </c>
      <c r="I19">
        <v>12240</v>
      </c>
      <c r="P19">
        <v>200</v>
      </c>
      <c r="R19">
        <v>2437</v>
      </c>
      <c r="BB19">
        <v>1</v>
      </c>
    </row>
    <row r="20" spans="1:61" x14ac:dyDescent="0.25">
      <c r="A20" s="1" t="s">
        <v>22</v>
      </c>
      <c r="B20">
        <v>4418</v>
      </c>
      <c r="G20">
        <v>4830</v>
      </c>
      <c r="N20">
        <v>360</v>
      </c>
      <c r="P20">
        <v>6430</v>
      </c>
      <c r="R20">
        <v>1859</v>
      </c>
      <c r="AE20">
        <v>220</v>
      </c>
      <c r="AU20">
        <v>448</v>
      </c>
      <c r="BB20">
        <v>290</v>
      </c>
    </row>
    <row r="21" spans="1:61" x14ac:dyDescent="0.25">
      <c r="A21" s="1" t="s">
        <v>23</v>
      </c>
      <c r="B21">
        <v>4208</v>
      </c>
      <c r="E21">
        <v>240</v>
      </c>
      <c r="O21">
        <v>1220</v>
      </c>
      <c r="R21">
        <v>3964</v>
      </c>
      <c r="AD21">
        <v>37</v>
      </c>
      <c r="BE21">
        <v>28</v>
      </c>
    </row>
    <row r="22" spans="1:61" x14ac:dyDescent="0.25">
      <c r="A22" s="1" t="s">
        <v>24</v>
      </c>
      <c r="B22">
        <v>2850</v>
      </c>
      <c r="P22">
        <v>960</v>
      </c>
      <c r="BE22">
        <v>910</v>
      </c>
    </row>
    <row r="23" spans="1:61" x14ac:dyDescent="0.25">
      <c r="A23" s="1" t="s">
        <v>25</v>
      </c>
      <c r="BC23">
        <v>1336</v>
      </c>
    </row>
    <row r="24" spans="1:61" x14ac:dyDescent="0.25">
      <c r="A24" s="1" t="s">
        <v>26</v>
      </c>
      <c r="BB24">
        <v>479</v>
      </c>
    </row>
    <row r="25" spans="1:61" x14ac:dyDescent="0.25">
      <c r="A25" s="1" t="s">
        <v>27</v>
      </c>
      <c r="B25">
        <v>5520</v>
      </c>
      <c r="C25">
        <v>700</v>
      </c>
      <c r="D25">
        <v>1340</v>
      </c>
      <c r="U25">
        <v>500</v>
      </c>
      <c r="Z25">
        <v>1290</v>
      </c>
      <c r="AE25">
        <v>290</v>
      </c>
      <c r="AF25">
        <v>900</v>
      </c>
      <c r="BB25">
        <v>1980</v>
      </c>
    </row>
    <row r="26" spans="1:61" x14ac:dyDescent="0.25">
      <c r="A26" s="1" t="s">
        <v>28</v>
      </c>
    </row>
    <row r="27" spans="1:61" x14ac:dyDescent="0.25">
      <c r="A27" s="1" t="s">
        <v>29</v>
      </c>
    </row>
    <row r="28" spans="1:61" x14ac:dyDescent="0.25">
      <c r="A28" s="1" t="s">
        <v>30</v>
      </c>
      <c r="BB28">
        <v>7921</v>
      </c>
    </row>
    <row r="29" spans="1:61" x14ac:dyDescent="0.25">
      <c r="A29" s="1" t="s">
        <v>31</v>
      </c>
      <c r="C29">
        <v>1610</v>
      </c>
      <c r="E29">
        <v>6180</v>
      </c>
      <c r="O29">
        <v>837</v>
      </c>
      <c r="R29">
        <v>680</v>
      </c>
      <c r="AA29">
        <v>2542</v>
      </c>
      <c r="AB29">
        <v>2370</v>
      </c>
      <c r="AF29">
        <v>1150</v>
      </c>
      <c r="AN29">
        <v>279</v>
      </c>
      <c r="AS29">
        <v>2270</v>
      </c>
      <c r="AV29">
        <v>5</v>
      </c>
      <c r="BI29">
        <v>10370</v>
      </c>
    </row>
    <row r="30" spans="1:61" x14ac:dyDescent="0.25">
      <c r="A30" s="1" t="s">
        <v>32</v>
      </c>
      <c r="G30">
        <v>2490</v>
      </c>
      <c r="N30">
        <v>900</v>
      </c>
      <c r="Z30">
        <v>1230</v>
      </c>
      <c r="AH30">
        <v>1480</v>
      </c>
      <c r="AU30">
        <v>60</v>
      </c>
    </row>
    <row r="31" spans="1:61" x14ac:dyDescent="0.25">
      <c r="A31" s="1" t="s">
        <v>33</v>
      </c>
      <c r="C31">
        <v>3420</v>
      </c>
      <c r="E31">
        <v>1150</v>
      </c>
      <c r="AF31">
        <v>610</v>
      </c>
    </row>
    <row r="32" spans="1:61" x14ac:dyDescent="0.25">
      <c r="A32" s="1" t="s">
        <v>34</v>
      </c>
      <c r="B32">
        <v>2388</v>
      </c>
      <c r="C32">
        <v>3190</v>
      </c>
      <c r="G32">
        <v>2220</v>
      </c>
      <c r="U32">
        <v>1203</v>
      </c>
      <c r="AG32">
        <v>50</v>
      </c>
      <c r="AS32">
        <v>546</v>
      </c>
    </row>
    <row r="33" spans="1:56" x14ac:dyDescent="0.25">
      <c r="A33" s="1" t="s">
        <v>35</v>
      </c>
      <c r="C33">
        <v>960</v>
      </c>
      <c r="P33">
        <v>784</v>
      </c>
      <c r="S33">
        <v>1770</v>
      </c>
      <c r="AG33">
        <v>220</v>
      </c>
      <c r="BB33">
        <v>310</v>
      </c>
    </row>
    <row r="34" spans="1:56" x14ac:dyDescent="0.25">
      <c r="A34" s="1" t="s">
        <v>36</v>
      </c>
      <c r="B34">
        <v>601</v>
      </c>
      <c r="G34">
        <v>1700</v>
      </c>
      <c r="R34">
        <v>3060</v>
      </c>
      <c r="V34">
        <v>340</v>
      </c>
      <c r="AD34">
        <v>210</v>
      </c>
      <c r="AJ34">
        <v>42</v>
      </c>
    </row>
    <row r="35" spans="1:56" x14ac:dyDescent="0.25">
      <c r="A35" s="1" t="s">
        <v>37</v>
      </c>
      <c r="B35">
        <v>1207</v>
      </c>
      <c r="C35">
        <v>1320</v>
      </c>
      <c r="G35">
        <v>9340</v>
      </c>
      <c r="I35">
        <v>3880</v>
      </c>
      <c r="AD35">
        <v>470</v>
      </c>
      <c r="AJ35">
        <v>49</v>
      </c>
    </row>
    <row r="36" spans="1:56" x14ac:dyDescent="0.25">
      <c r="A36" s="1" t="s">
        <v>38</v>
      </c>
    </row>
    <row r="37" spans="1:56" x14ac:dyDescent="0.25">
      <c r="A37" s="1" t="s">
        <v>39</v>
      </c>
      <c r="C37">
        <v>2010</v>
      </c>
      <c r="E37">
        <v>5251</v>
      </c>
      <c r="N37">
        <v>2450</v>
      </c>
      <c r="P37">
        <v>970</v>
      </c>
      <c r="S37">
        <v>2020</v>
      </c>
      <c r="AF37">
        <v>814</v>
      </c>
      <c r="AJ37">
        <v>190</v>
      </c>
      <c r="BB37">
        <v>690</v>
      </c>
      <c r="BD37">
        <v>6540</v>
      </c>
    </row>
    <row r="38" spans="1:56" x14ac:dyDescent="0.25">
      <c r="A38" s="1" t="s">
        <v>40</v>
      </c>
      <c r="B38">
        <v>137</v>
      </c>
      <c r="P38">
        <v>1230</v>
      </c>
      <c r="S38">
        <v>2020</v>
      </c>
      <c r="T38">
        <v>1280</v>
      </c>
      <c r="AD38">
        <v>295</v>
      </c>
      <c r="AF38">
        <v>4815</v>
      </c>
      <c r="BB38">
        <v>669</v>
      </c>
    </row>
    <row r="39" spans="1:56" x14ac:dyDescent="0.25">
      <c r="A39" s="1" t="s">
        <v>41</v>
      </c>
      <c r="B39">
        <v>530</v>
      </c>
      <c r="S39">
        <v>430</v>
      </c>
      <c r="AF39">
        <v>100</v>
      </c>
      <c r="BD39">
        <v>4540</v>
      </c>
    </row>
    <row r="40" spans="1:56" x14ac:dyDescent="0.25">
      <c r="A40" s="1" t="s">
        <v>42</v>
      </c>
      <c r="B40">
        <v>600</v>
      </c>
      <c r="F40">
        <v>780</v>
      </c>
      <c r="I40">
        <v>3150</v>
      </c>
      <c r="Q40">
        <v>350</v>
      </c>
      <c r="AF40">
        <v>240</v>
      </c>
      <c r="BD40">
        <v>1850</v>
      </c>
    </row>
    <row r="41" spans="1:56" x14ac:dyDescent="0.25">
      <c r="A41" s="1" t="s">
        <v>43</v>
      </c>
      <c r="B41">
        <v>570</v>
      </c>
      <c r="E41">
        <v>4310</v>
      </c>
      <c r="F41">
        <v>230</v>
      </c>
      <c r="I41">
        <v>10310</v>
      </c>
      <c r="Q41">
        <v>240</v>
      </c>
      <c r="S41">
        <v>370</v>
      </c>
      <c r="AD41">
        <v>210</v>
      </c>
      <c r="AF41">
        <v>420</v>
      </c>
      <c r="BB41">
        <v>580</v>
      </c>
    </row>
    <row r="42" spans="1:56" x14ac:dyDescent="0.25">
      <c r="A42" s="1" t="s">
        <v>44</v>
      </c>
      <c r="J42">
        <v>2423</v>
      </c>
      <c r="R42">
        <v>640</v>
      </c>
      <c r="S42">
        <v>2260</v>
      </c>
      <c r="AE42">
        <v>700</v>
      </c>
      <c r="AG42">
        <v>117</v>
      </c>
      <c r="AI42">
        <v>2072</v>
      </c>
      <c r="BB42">
        <v>220</v>
      </c>
    </row>
    <row r="43" spans="1:56" x14ac:dyDescent="0.25">
      <c r="A43" s="1" t="s">
        <v>45</v>
      </c>
      <c r="C43">
        <v>850</v>
      </c>
      <c r="D43">
        <v>890</v>
      </c>
      <c r="BB43">
        <v>648</v>
      </c>
    </row>
    <row r="44" spans="1:56" x14ac:dyDescent="0.25">
      <c r="A44" s="1" t="s">
        <v>46</v>
      </c>
      <c r="B44">
        <v>2330</v>
      </c>
      <c r="C44">
        <v>1450</v>
      </c>
      <c r="F44">
        <v>1010</v>
      </c>
      <c r="R44">
        <v>1650</v>
      </c>
      <c r="U44">
        <v>4390</v>
      </c>
      <c r="X44">
        <v>682</v>
      </c>
      <c r="Z44">
        <v>510</v>
      </c>
      <c r="AY44">
        <v>50</v>
      </c>
    </row>
    <row r="45" spans="1:56" x14ac:dyDescent="0.25">
      <c r="A45" s="1" t="s">
        <v>47</v>
      </c>
    </row>
    <row r="46" spans="1:56" x14ac:dyDescent="0.25">
      <c r="A46" s="1" t="s">
        <v>48</v>
      </c>
      <c r="D46">
        <v>2440</v>
      </c>
      <c r="J46">
        <v>23140</v>
      </c>
      <c r="N46">
        <v>480</v>
      </c>
      <c r="V46">
        <v>1520</v>
      </c>
      <c r="AE46">
        <v>430</v>
      </c>
      <c r="AI46">
        <v>3868</v>
      </c>
      <c r="BB46">
        <v>474</v>
      </c>
    </row>
    <row r="47" spans="1:56" x14ac:dyDescent="0.25">
      <c r="A47" s="1" t="s">
        <v>49</v>
      </c>
    </row>
    <row r="48" spans="1:56" x14ac:dyDescent="0.25">
      <c r="A48" s="1" t="s">
        <v>50</v>
      </c>
    </row>
    <row r="49" spans="1:56" x14ac:dyDescent="0.25">
      <c r="A49" s="1" t="s">
        <v>51</v>
      </c>
      <c r="B49">
        <v>2049</v>
      </c>
      <c r="N49">
        <v>380</v>
      </c>
      <c r="AD49">
        <v>106</v>
      </c>
      <c r="BC49">
        <v>1630</v>
      </c>
    </row>
    <row r="50" spans="1:56" x14ac:dyDescent="0.25">
      <c r="A50" s="1" t="s">
        <v>52</v>
      </c>
      <c r="B50">
        <v>1050</v>
      </c>
      <c r="I50">
        <v>12690</v>
      </c>
      <c r="AF50">
        <v>310</v>
      </c>
      <c r="BD50">
        <v>3170</v>
      </c>
    </row>
    <row r="51" spans="1:56" x14ac:dyDescent="0.25">
      <c r="A51" s="1" t="s">
        <v>53</v>
      </c>
      <c r="B51">
        <v>1357</v>
      </c>
      <c r="C51">
        <v>800</v>
      </c>
      <c r="E51">
        <v>1208</v>
      </c>
      <c r="N51">
        <v>710</v>
      </c>
      <c r="P51">
        <v>550</v>
      </c>
      <c r="AE51">
        <v>331</v>
      </c>
      <c r="BB51">
        <v>702</v>
      </c>
      <c r="BD51">
        <v>4210</v>
      </c>
    </row>
    <row r="52" spans="1:56" x14ac:dyDescent="0.25">
      <c r="A52" s="1" t="s">
        <v>54</v>
      </c>
      <c r="B52">
        <v>60</v>
      </c>
      <c r="C52">
        <v>290</v>
      </c>
      <c r="O52">
        <v>1860</v>
      </c>
      <c r="AF52">
        <v>960</v>
      </c>
      <c r="AG52">
        <v>189</v>
      </c>
      <c r="AJ52">
        <v>125</v>
      </c>
    </row>
    <row r="53" spans="1:56" x14ac:dyDescent="0.25">
      <c r="A53" s="1" t="s">
        <v>55</v>
      </c>
      <c r="B53">
        <v>912</v>
      </c>
      <c r="F53">
        <v>213</v>
      </c>
      <c r="L53">
        <v>9070</v>
      </c>
      <c r="T53">
        <v>280</v>
      </c>
      <c r="W53">
        <v>110</v>
      </c>
      <c r="X53">
        <v>80</v>
      </c>
      <c r="Y53">
        <v>160</v>
      </c>
      <c r="Z53">
        <v>1380</v>
      </c>
      <c r="AO53">
        <v>544</v>
      </c>
      <c r="BB53">
        <v>442</v>
      </c>
      <c r="BD53">
        <v>460</v>
      </c>
    </row>
    <row r="54" spans="1:56" x14ac:dyDescent="0.25">
      <c r="A54" s="1" t="s">
        <v>56</v>
      </c>
    </row>
    <row r="55" spans="1:56" x14ac:dyDescent="0.25">
      <c r="A55" s="1" t="s">
        <v>57</v>
      </c>
      <c r="B55">
        <v>816</v>
      </c>
      <c r="C55">
        <v>1710</v>
      </c>
      <c r="G55">
        <v>1160</v>
      </c>
      <c r="P55">
        <v>640</v>
      </c>
      <c r="W55">
        <v>1802</v>
      </c>
      <c r="AE55">
        <v>21</v>
      </c>
      <c r="AY55">
        <v>11</v>
      </c>
      <c r="BB55">
        <v>240</v>
      </c>
    </row>
    <row r="56" spans="1:56" x14ac:dyDescent="0.25">
      <c r="A56" s="1" t="s">
        <v>58</v>
      </c>
      <c r="BB56">
        <v>230</v>
      </c>
    </row>
    <row r="57" spans="1:56" x14ac:dyDescent="0.25">
      <c r="A57" s="1" t="s">
        <v>59</v>
      </c>
      <c r="C57">
        <v>1420</v>
      </c>
      <c r="D57">
        <v>4580</v>
      </c>
      <c r="E57">
        <v>565</v>
      </c>
      <c r="N57">
        <v>1220</v>
      </c>
      <c r="O57">
        <v>570</v>
      </c>
      <c r="R57">
        <v>2040</v>
      </c>
      <c r="AE57">
        <v>562</v>
      </c>
      <c r="AX57">
        <v>466</v>
      </c>
    </row>
    <row r="58" spans="1:56" x14ac:dyDescent="0.25">
      <c r="A58" s="1" t="s">
        <v>60</v>
      </c>
      <c r="C58">
        <v>1390</v>
      </c>
      <c r="D58">
        <v>1010</v>
      </c>
      <c r="E58">
        <v>400</v>
      </c>
      <c r="H58">
        <v>3850</v>
      </c>
      <c r="R58">
        <v>1250</v>
      </c>
      <c r="AE58">
        <v>2270</v>
      </c>
      <c r="AJ58">
        <v>57</v>
      </c>
    </row>
    <row r="59" spans="1:56" x14ac:dyDescent="0.25">
      <c r="A59" s="1" t="s">
        <v>61</v>
      </c>
    </row>
    <row r="60" spans="1:56" x14ac:dyDescent="0.25">
      <c r="A60" s="1" t="s">
        <v>62</v>
      </c>
      <c r="B60">
        <v>1463</v>
      </c>
      <c r="C60">
        <v>680</v>
      </c>
      <c r="G60">
        <v>960</v>
      </c>
      <c r="O60">
        <v>725</v>
      </c>
      <c r="R60">
        <v>560</v>
      </c>
      <c r="W60">
        <v>240</v>
      </c>
      <c r="Z60">
        <v>2260</v>
      </c>
      <c r="AD60">
        <v>390</v>
      </c>
      <c r="AE60">
        <v>232</v>
      </c>
    </row>
    <row r="61" spans="1:56" x14ac:dyDescent="0.25">
      <c r="A61" s="1" t="s">
        <v>63</v>
      </c>
      <c r="AE61">
        <v>523</v>
      </c>
    </row>
    <row r="62" spans="1:56" x14ac:dyDescent="0.25">
      <c r="A62" s="1" t="s">
        <v>64</v>
      </c>
    </row>
    <row r="63" spans="1:56" x14ac:dyDescent="0.25">
      <c r="A63" s="1" t="s">
        <v>65</v>
      </c>
      <c r="B63">
        <v>1326</v>
      </c>
      <c r="C63">
        <v>1060</v>
      </c>
      <c r="D63">
        <v>1390</v>
      </c>
      <c r="O63">
        <v>1532</v>
      </c>
      <c r="S63">
        <v>1090</v>
      </c>
      <c r="Z63">
        <v>2000</v>
      </c>
      <c r="AF63">
        <v>680</v>
      </c>
      <c r="AJ63">
        <v>35</v>
      </c>
    </row>
    <row r="64" spans="1:56" x14ac:dyDescent="0.25">
      <c r="A64" s="1" t="s">
        <v>66</v>
      </c>
      <c r="C64">
        <v>3330</v>
      </c>
      <c r="D64">
        <v>695</v>
      </c>
      <c r="Z64">
        <v>231</v>
      </c>
    </row>
    <row r="65" spans="1:57" x14ac:dyDescent="0.25">
      <c r="A65" s="1" t="s">
        <v>67</v>
      </c>
      <c r="B65">
        <v>3420</v>
      </c>
      <c r="C65">
        <v>2100</v>
      </c>
      <c r="R65">
        <v>3450</v>
      </c>
      <c r="S65">
        <v>390</v>
      </c>
      <c r="Z65">
        <v>1853</v>
      </c>
      <c r="AE65">
        <v>434</v>
      </c>
      <c r="AJ65">
        <v>483</v>
      </c>
      <c r="AY65">
        <v>57</v>
      </c>
    </row>
    <row r="66" spans="1:57" x14ac:dyDescent="0.25">
      <c r="A66" s="1" t="s">
        <v>68</v>
      </c>
      <c r="B66">
        <v>283</v>
      </c>
      <c r="C66">
        <v>590</v>
      </c>
      <c r="R66">
        <v>1288</v>
      </c>
      <c r="AE66">
        <v>250</v>
      </c>
    </row>
    <row r="67" spans="1:57" x14ac:dyDescent="0.25">
      <c r="A67" s="1" t="s">
        <v>69</v>
      </c>
      <c r="B67">
        <v>80</v>
      </c>
      <c r="C67">
        <v>7930</v>
      </c>
      <c r="P67">
        <v>633</v>
      </c>
      <c r="R67">
        <v>890</v>
      </c>
      <c r="Z67">
        <v>7533</v>
      </c>
      <c r="AF67">
        <v>500</v>
      </c>
      <c r="AJ67">
        <v>34</v>
      </c>
    </row>
    <row r="68" spans="1:57" x14ac:dyDescent="0.25">
      <c r="A68" s="1" t="s">
        <v>70</v>
      </c>
      <c r="B68">
        <v>3360</v>
      </c>
      <c r="D68">
        <v>1440</v>
      </c>
      <c r="G68">
        <v>2870</v>
      </c>
      <c r="I68">
        <v>7520</v>
      </c>
      <c r="V68">
        <v>757</v>
      </c>
      <c r="W68">
        <v>230</v>
      </c>
      <c r="Z68">
        <v>4302</v>
      </c>
      <c r="AF68">
        <v>1210</v>
      </c>
      <c r="AJ68">
        <v>382</v>
      </c>
    </row>
    <row r="69" spans="1:57" x14ac:dyDescent="0.25">
      <c r="A69" s="1" t="s">
        <v>71</v>
      </c>
      <c r="B69">
        <v>8449</v>
      </c>
      <c r="C69">
        <v>1840</v>
      </c>
      <c r="F69">
        <v>220</v>
      </c>
      <c r="I69">
        <v>4910</v>
      </c>
      <c r="N69">
        <v>230</v>
      </c>
      <c r="Q69">
        <v>119</v>
      </c>
      <c r="Y69">
        <v>200</v>
      </c>
      <c r="Z69">
        <v>6645</v>
      </c>
      <c r="AF69">
        <v>2540</v>
      </c>
      <c r="AJ69">
        <v>998</v>
      </c>
      <c r="AQ69">
        <v>80</v>
      </c>
    </row>
    <row r="70" spans="1:57" x14ac:dyDescent="0.25">
      <c r="A70" s="1" t="s">
        <v>72</v>
      </c>
    </row>
    <row r="71" spans="1:57" x14ac:dyDescent="0.25">
      <c r="A71" s="1" t="s">
        <v>73</v>
      </c>
      <c r="B71">
        <v>13880</v>
      </c>
      <c r="N71">
        <v>1150</v>
      </c>
      <c r="Z71">
        <v>3880</v>
      </c>
      <c r="AF71">
        <v>2160</v>
      </c>
      <c r="AJ71">
        <v>81</v>
      </c>
      <c r="BE71">
        <v>19</v>
      </c>
    </row>
    <row r="72" spans="1:57" x14ac:dyDescent="0.25">
      <c r="A72" s="1" t="s">
        <v>74</v>
      </c>
      <c r="B72">
        <v>7807</v>
      </c>
      <c r="C72">
        <v>1140</v>
      </c>
      <c r="N72">
        <v>429</v>
      </c>
      <c r="S72">
        <v>2060</v>
      </c>
      <c r="AB72">
        <v>2010</v>
      </c>
      <c r="AE72">
        <v>340</v>
      </c>
    </row>
    <row r="73" spans="1:57" x14ac:dyDescent="0.25">
      <c r="A73" s="1" t="s">
        <v>75</v>
      </c>
      <c r="B73">
        <v>2263</v>
      </c>
      <c r="C73">
        <v>640</v>
      </c>
      <c r="G73">
        <v>1599</v>
      </c>
      <c r="R73">
        <v>4570</v>
      </c>
      <c r="Y73">
        <v>20</v>
      </c>
      <c r="Z73">
        <v>1576</v>
      </c>
      <c r="AG73">
        <v>552</v>
      </c>
      <c r="AJ73">
        <v>1896</v>
      </c>
      <c r="AZ73">
        <v>392</v>
      </c>
    </row>
    <row r="74" spans="1:57" x14ac:dyDescent="0.25">
      <c r="A74" s="1" t="s">
        <v>76</v>
      </c>
      <c r="B74">
        <v>551</v>
      </c>
      <c r="G74">
        <v>2640</v>
      </c>
      <c r="R74">
        <v>726</v>
      </c>
      <c r="Z74">
        <v>1747</v>
      </c>
      <c r="AB74">
        <v>779</v>
      </c>
      <c r="AJ74">
        <v>1034</v>
      </c>
    </row>
    <row r="75" spans="1:57" x14ac:dyDescent="0.25">
      <c r="A75" s="1" t="s">
        <v>77</v>
      </c>
      <c r="B75">
        <v>1950</v>
      </c>
      <c r="W75">
        <v>982</v>
      </c>
    </row>
    <row r="76" spans="1:57" x14ac:dyDescent="0.25">
      <c r="A76" s="1" t="s">
        <v>78</v>
      </c>
      <c r="B76">
        <v>7921</v>
      </c>
      <c r="I76">
        <v>4650</v>
      </c>
      <c r="N76">
        <v>270</v>
      </c>
      <c r="R76">
        <v>1039</v>
      </c>
      <c r="AE76">
        <v>430</v>
      </c>
    </row>
    <row r="77" spans="1:57" x14ac:dyDescent="0.25">
      <c r="A77" s="1" t="s">
        <v>79</v>
      </c>
      <c r="B77">
        <v>1530</v>
      </c>
      <c r="C77">
        <v>940</v>
      </c>
      <c r="R77">
        <v>4930</v>
      </c>
      <c r="Z77">
        <v>1790</v>
      </c>
      <c r="AB77">
        <v>2429</v>
      </c>
      <c r="AJ77">
        <v>187</v>
      </c>
    </row>
    <row r="78" spans="1:57" x14ac:dyDescent="0.25">
      <c r="A78" s="1" t="s">
        <v>80</v>
      </c>
    </row>
    <row r="79" spans="1:57" x14ac:dyDescent="0.25">
      <c r="A79" s="1" t="s">
        <v>81</v>
      </c>
      <c r="B79">
        <v>210</v>
      </c>
      <c r="C79">
        <v>1450</v>
      </c>
      <c r="H79">
        <v>1010</v>
      </c>
      <c r="O79">
        <v>1140</v>
      </c>
      <c r="P79">
        <v>760</v>
      </c>
      <c r="Q79">
        <v>516</v>
      </c>
      <c r="T79">
        <v>110</v>
      </c>
      <c r="AD79">
        <v>120</v>
      </c>
      <c r="AF79">
        <v>522</v>
      </c>
      <c r="AJ79">
        <v>197</v>
      </c>
      <c r="AK79">
        <v>531</v>
      </c>
      <c r="AS79">
        <v>550</v>
      </c>
      <c r="AV79">
        <v>37</v>
      </c>
    </row>
    <row r="80" spans="1:57" x14ac:dyDescent="0.25">
      <c r="A80" s="1" t="s">
        <v>82</v>
      </c>
      <c r="C80">
        <v>1691</v>
      </c>
      <c r="G80">
        <v>11814</v>
      </c>
      <c r="BC80">
        <v>920</v>
      </c>
    </row>
    <row r="81" spans="1:60" x14ac:dyDescent="0.25">
      <c r="A81" s="1" t="s">
        <v>83</v>
      </c>
      <c r="N81">
        <v>23</v>
      </c>
    </row>
    <row r="82" spans="1:60" x14ac:dyDescent="0.25">
      <c r="A82" s="1" t="s">
        <v>84</v>
      </c>
      <c r="B82">
        <v>300</v>
      </c>
      <c r="E82">
        <v>576</v>
      </c>
      <c r="G82">
        <v>8592</v>
      </c>
      <c r="H82">
        <v>870</v>
      </c>
      <c r="K82">
        <v>1670</v>
      </c>
      <c r="O82">
        <v>490</v>
      </c>
      <c r="R82">
        <v>1050</v>
      </c>
      <c r="S82">
        <v>540</v>
      </c>
      <c r="Y82">
        <v>50</v>
      </c>
      <c r="Z82">
        <v>2231</v>
      </c>
      <c r="AB82">
        <v>2040</v>
      </c>
      <c r="AD82">
        <v>3070</v>
      </c>
      <c r="AF82">
        <v>3990</v>
      </c>
      <c r="AJ82">
        <v>262</v>
      </c>
      <c r="AK82">
        <v>650</v>
      </c>
      <c r="AQ82">
        <v>40</v>
      </c>
      <c r="AV82">
        <v>1350</v>
      </c>
    </row>
    <row r="83" spans="1:60" x14ac:dyDescent="0.25">
      <c r="A83" s="1" t="s">
        <v>85</v>
      </c>
      <c r="B83">
        <v>1190</v>
      </c>
      <c r="G83">
        <v>1958</v>
      </c>
      <c r="I83">
        <v>4120</v>
      </c>
      <c r="O83">
        <v>150</v>
      </c>
      <c r="S83">
        <v>700</v>
      </c>
      <c r="U83">
        <v>190</v>
      </c>
      <c r="Z83">
        <v>60</v>
      </c>
      <c r="AF83">
        <v>440</v>
      </c>
      <c r="AJ83">
        <v>20</v>
      </c>
    </row>
    <row r="84" spans="1:60" x14ac:dyDescent="0.25">
      <c r="A84" s="1" t="s">
        <v>86</v>
      </c>
      <c r="O84">
        <v>384</v>
      </c>
      <c r="R84">
        <v>4090</v>
      </c>
      <c r="Z84">
        <v>1780</v>
      </c>
      <c r="AE84">
        <v>350</v>
      </c>
    </row>
    <row r="85" spans="1:60" x14ac:dyDescent="0.25">
      <c r="A85" s="1" t="s">
        <v>87</v>
      </c>
      <c r="E85">
        <v>2515</v>
      </c>
      <c r="G85">
        <v>7690</v>
      </c>
      <c r="O85">
        <v>210</v>
      </c>
      <c r="Y85">
        <v>20</v>
      </c>
      <c r="Z85">
        <v>1610</v>
      </c>
      <c r="AD85">
        <v>975</v>
      </c>
      <c r="AF85">
        <v>963</v>
      </c>
      <c r="AJ85">
        <v>13990</v>
      </c>
      <c r="AK85">
        <v>840</v>
      </c>
    </row>
    <row r="86" spans="1:60" x14ac:dyDescent="0.25">
      <c r="A86" s="1" t="s">
        <v>88</v>
      </c>
      <c r="E86">
        <v>1060</v>
      </c>
      <c r="J86">
        <v>3650</v>
      </c>
      <c r="AD86">
        <v>1380</v>
      </c>
      <c r="AQ86">
        <v>40</v>
      </c>
    </row>
    <row r="87" spans="1:60" x14ac:dyDescent="0.25">
      <c r="A87" s="1" t="s">
        <v>89</v>
      </c>
      <c r="G87">
        <v>1060</v>
      </c>
    </row>
    <row r="88" spans="1:60" x14ac:dyDescent="0.25">
      <c r="A88" s="1" t="s">
        <v>90</v>
      </c>
    </row>
    <row r="89" spans="1:60" x14ac:dyDescent="0.25">
      <c r="A89" s="1" t="s">
        <v>91</v>
      </c>
      <c r="Z89">
        <v>1232</v>
      </c>
      <c r="AA89">
        <v>651</v>
      </c>
      <c r="AJ89">
        <v>1459</v>
      </c>
      <c r="BB89">
        <v>64</v>
      </c>
    </row>
    <row r="90" spans="1:60" x14ac:dyDescent="0.25">
      <c r="A90" s="1" t="s">
        <v>92</v>
      </c>
      <c r="C90">
        <v>791</v>
      </c>
      <c r="E90">
        <v>5720</v>
      </c>
      <c r="F90">
        <v>710</v>
      </c>
      <c r="H90">
        <v>3130</v>
      </c>
      <c r="K90">
        <v>1350</v>
      </c>
      <c r="O90">
        <v>780</v>
      </c>
      <c r="P90">
        <v>1400</v>
      </c>
      <c r="R90">
        <v>3327</v>
      </c>
      <c r="T90">
        <v>466</v>
      </c>
      <c r="X90">
        <v>110</v>
      </c>
      <c r="Z90">
        <v>2220</v>
      </c>
      <c r="AA90">
        <v>5776</v>
      </c>
      <c r="AI90">
        <v>2846</v>
      </c>
      <c r="AJ90">
        <v>3066</v>
      </c>
      <c r="AS90">
        <v>2117</v>
      </c>
      <c r="AV90">
        <v>856</v>
      </c>
      <c r="BB90">
        <v>179</v>
      </c>
      <c r="BH90">
        <v>2300</v>
      </c>
    </row>
    <row r="91" spans="1:60" x14ac:dyDescent="0.25">
      <c r="A91" s="1" t="s">
        <v>93</v>
      </c>
      <c r="B91">
        <v>840</v>
      </c>
      <c r="C91">
        <v>170</v>
      </c>
      <c r="E91">
        <v>7277</v>
      </c>
      <c r="I91">
        <v>1670</v>
      </c>
      <c r="N91">
        <v>388</v>
      </c>
      <c r="R91">
        <v>2830</v>
      </c>
      <c r="S91">
        <v>3010</v>
      </c>
      <c r="T91">
        <v>1430</v>
      </c>
      <c r="AE91">
        <v>875</v>
      </c>
      <c r="AF91">
        <v>30</v>
      </c>
      <c r="AJ91">
        <v>1720</v>
      </c>
      <c r="AS91">
        <v>15</v>
      </c>
    </row>
    <row r="92" spans="1:60" x14ac:dyDescent="0.25">
      <c r="A92" s="1" t="s">
        <v>94</v>
      </c>
      <c r="B92">
        <v>1174</v>
      </c>
      <c r="BA92">
        <v>13</v>
      </c>
      <c r="BC92">
        <v>1630</v>
      </c>
    </row>
    <row r="93" spans="1:60" x14ac:dyDescent="0.25">
      <c r="A93" s="1" t="s">
        <v>95</v>
      </c>
      <c r="E93">
        <v>368</v>
      </c>
      <c r="O93">
        <v>1272</v>
      </c>
      <c r="AF93">
        <v>1505</v>
      </c>
      <c r="AI93">
        <v>32</v>
      </c>
      <c r="AR93">
        <v>6728</v>
      </c>
      <c r="AV93">
        <v>42</v>
      </c>
    </row>
    <row r="94" spans="1:60" x14ac:dyDescent="0.25">
      <c r="A94" s="1" t="s">
        <v>96</v>
      </c>
      <c r="E94">
        <v>1565</v>
      </c>
      <c r="I94">
        <v>1370</v>
      </c>
      <c r="R94">
        <v>1420</v>
      </c>
      <c r="V94">
        <v>1540</v>
      </c>
      <c r="Z94">
        <v>345</v>
      </c>
      <c r="AE94">
        <v>3350</v>
      </c>
      <c r="AF94">
        <v>470</v>
      </c>
      <c r="AJ94">
        <v>102</v>
      </c>
      <c r="AP94">
        <v>210</v>
      </c>
      <c r="AR94">
        <v>9195</v>
      </c>
      <c r="AV94">
        <v>515</v>
      </c>
    </row>
    <row r="95" spans="1:60" x14ac:dyDescent="0.25">
      <c r="A95" s="1" t="s">
        <v>97</v>
      </c>
    </row>
    <row r="96" spans="1:60" x14ac:dyDescent="0.25">
      <c r="A96" s="1" t="s">
        <v>98</v>
      </c>
      <c r="B96">
        <v>101</v>
      </c>
      <c r="V96">
        <v>261</v>
      </c>
    </row>
    <row r="97" spans="1:54" x14ac:dyDescent="0.25">
      <c r="A97" s="1" t="s">
        <v>99</v>
      </c>
      <c r="E97">
        <v>3730</v>
      </c>
      <c r="W97">
        <v>193</v>
      </c>
      <c r="AF97">
        <v>240</v>
      </c>
      <c r="AI97">
        <v>238</v>
      </c>
      <c r="AR97">
        <v>3914</v>
      </c>
      <c r="AW97">
        <v>54</v>
      </c>
    </row>
    <row r="98" spans="1:54" x14ac:dyDescent="0.25">
      <c r="A98" s="1" t="s">
        <v>100</v>
      </c>
      <c r="F98">
        <v>1140</v>
      </c>
      <c r="G98">
        <v>10640</v>
      </c>
      <c r="N98">
        <v>890</v>
      </c>
      <c r="R98">
        <v>560</v>
      </c>
      <c r="U98">
        <v>1560</v>
      </c>
      <c r="Z98">
        <v>2356</v>
      </c>
      <c r="AD98">
        <v>534</v>
      </c>
      <c r="AE98">
        <v>179</v>
      </c>
      <c r="AI98">
        <v>2243</v>
      </c>
      <c r="AJ98">
        <v>633</v>
      </c>
      <c r="AZ98">
        <v>61</v>
      </c>
    </row>
    <row r="99" spans="1:54" x14ac:dyDescent="0.25">
      <c r="A99" s="1" t="s">
        <v>101</v>
      </c>
      <c r="B99">
        <v>2024</v>
      </c>
      <c r="C99">
        <v>610</v>
      </c>
      <c r="G99">
        <v>5269</v>
      </c>
      <c r="Q99">
        <v>40</v>
      </c>
      <c r="T99">
        <v>70</v>
      </c>
      <c r="AJ99">
        <v>4989</v>
      </c>
    </row>
    <row r="100" spans="1:54" x14ac:dyDescent="0.25">
      <c r="A100" s="1" t="s">
        <v>102</v>
      </c>
      <c r="E100">
        <v>490</v>
      </c>
      <c r="I100">
        <v>4010</v>
      </c>
      <c r="O100">
        <v>707</v>
      </c>
      <c r="AD100">
        <v>226</v>
      </c>
      <c r="AE100">
        <v>499</v>
      </c>
      <c r="AK100">
        <v>3521</v>
      </c>
      <c r="AR100">
        <v>3420</v>
      </c>
      <c r="AV100">
        <v>1518</v>
      </c>
    </row>
    <row r="101" spans="1:54" x14ac:dyDescent="0.25">
      <c r="A101" s="1" t="s">
        <v>103</v>
      </c>
      <c r="B101">
        <v>40</v>
      </c>
      <c r="N101">
        <v>100</v>
      </c>
      <c r="AE101">
        <v>67</v>
      </c>
      <c r="AR101">
        <v>1934</v>
      </c>
      <c r="AV101">
        <v>93</v>
      </c>
      <c r="AW101">
        <v>151</v>
      </c>
    </row>
    <row r="102" spans="1:54" x14ac:dyDescent="0.25">
      <c r="A102" s="1" t="s">
        <v>104</v>
      </c>
      <c r="AR102">
        <v>29</v>
      </c>
      <c r="AV102">
        <v>23</v>
      </c>
    </row>
    <row r="103" spans="1:54" x14ac:dyDescent="0.25">
      <c r="A103" s="1" t="s">
        <v>105</v>
      </c>
      <c r="B103">
        <v>142</v>
      </c>
      <c r="AR103">
        <v>2743</v>
      </c>
      <c r="AV103">
        <v>285</v>
      </c>
    </row>
    <row r="104" spans="1:54" x14ac:dyDescent="0.25">
      <c r="A104" s="1" t="s">
        <v>106</v>
      </c>
      <c r="B104">
        <v>350</v>
      </c>
      <c r="G104">
        <v>3120</v>
      </c>
      <c r="I104">
        <v>2920</v>
      </c>
      <c r="N104">
        <v>234</v>
      </c>
      <c r="Z104">
        <v>370</v>
      </c>
    </row>
    <row r="105" spans="1:54" x14ac:dyDescent="0.25">
      <c r="A105" s="1" t="s">
        <v>107</v>
      </c>
      <c r="B105">
        <v>790</v>
      </c>
      <c r="C105">
        <v>850</v>
      </c>
      <c r="AE105">
        <v>60</v>
      </c>
      <c r="AF105">
        <v>100</v>
      </c>
    </row>
    <row r="106" spans="1:54" x14ac:dyDescent="0.25">
      <c r="A106" s="1" t="s">
        <v>108</v>
      </c>
    </row>
    <row r="107" spans="1:54" x14ac:dyDescent="0.25">
      <c r="A107" s="1" t="s">
        <v>109</v>
      </c>
    </row>
    <row r="108" spans="1:54" x14ac:dyDescent="0.25">
      <c r="A108" s="1" t="s">
        <v>110</v>
      </c>
      <c r="B108">
        <v>2797</v>
      </c>
      <c r="D108">
        <v>1339</v>
      </c>
      <c r="N108">
        <v>50</v>
      </c>
      <c r="Z108">
        <v>380</v>
      </c>
      <c r="AF108">
        <v>2760</v>
      </c>
    </row>
    <row r="109" spans="1:54" x14ac:dyDescent="0.25">
      <c r="A109" s="1" t="s">
        <v>111</v>
      </c>
      <c r="B109">
        <v>2190</v>
      </c>
      <c r="I109">
        <v>4130</v>
      </c>
      <c r="N109">
        <v>901</v>
      </c>
      <c r="Z109">
        <v>8437</v>
      </c>
      <c r="AJ109">
        <v>193</v>
      </c>
      <c r="BB109">
        <v>113</v>
      </c>
    </row>
    <row r="110" spans="1:54" x14ac:dyDescent="0.25">
      <c r="A110" s="1" t="s">
        <v>112</v>
      </c>
      <c r="B110">
        <v>2099</v>
      </c>
      <c r="E110">
        <v>2477</v>
      </c>
      <c r="F110">
        <v>2245</v>
      </c>
      <c r="H110">
        <v>5330</v>
      </c>
      <c r="I110">
        <v>4551</v>
      </c>
      <c r="N110">
        <v>558</v>
      </c>
      <c r="P110">
        <v>682</v>
      </c>
      <c r="Q110">
        <v>1240</v>
      </c>
      <c r="R110">
        <v>1795</v>
      </c>
      <c r="S110">
        <v>6365</v>
      </c>
      <c r="V110">
        <v>120</v>
      </c>
      <c r="X110">
        <v>601</v>
      </c>
      <c r="Y110">
        <v>28</v>
      </c>
      <c r="Z110">
        <v>2278</v>
      </c>
      <c r="AE110">
        <v>4246</v>
      </c>
      <c r="AJ110">
        <v>435</v>
      </c>
      <c r="AL110">
        <v>545</v>
      </c>
      <c r="AT110">
        <v>376</v>
      </c>
      <c r="AY110">
        <v>353</v>
      </c>
      <c r="AZ110">
        <v>511</v>
      </c>
      <c r="BA110">
        <v>6</v>
      </c>
    </row>
    <row r="111" spans="1:54" x14ac:dyDescent="0.25">
      <c r="A111" s="1" t="s">
        <v>113</v>
      </c>
      <c r="U111">
        <v>335</v>
      </c>
      <c r="Z111">
        <v>255</v>
      </c>
      <c r="AG111">
        <v>229</v>
      </c>
      <c r="AT111">
        <v>576</v>
      </c>
      <c r="AY111">
        <v>19</v>
      </c>
      <c r="AZ111">
        <v>254</v>
      </c>
    </row>
    <row r="112" spans="1:54" x14ac:dyDescent="0.25">
      <c r="A112" s="1" t="s">
        <v>114</v>
      </c>
      <c r="I112">
        <v>5550</v>
      </c>
      <c r="P112">
        <v>1096</v>
      </c>
      <c r="W112">
        <v>870</v>
      </c>
      <c r="X112">
        <v>175</v>
      </c>
      <c r="AE112">
        <v>286</v>
      </c>
      <c r="AK112">
        <v>718</v>
      </c>
      <c r="AT112">
        <v>2788</v>
      </c>
    </row>
    <row r="113" spans="1:58" x14ac:dyDescent="0.25">
      <c r="A113" s="1" t="s">
        <v>115</v>
      </c>
      <c r="AE113">
        <v>399</v>
      </c>
      <c r="AK113">
        <v>616</v>
      </c>
      <c r="AT113">
        <v>1065</v>
      </c>
      <c r="BF113">
        <v>1400</v>
      </c>
    </row>
    <row r="114" spans="1:58" x14ac:dyDescent="0.25">
      <c r="A114" s="1" t="s">
        <v>116</v>
      </c>
      <c r="P114">
        <v>350</v>
      </c>
      <c r="R114">
        <v>849</v>
      </c>
      <c r="AE114">
        <v>40</v>
      </c>
      <c r="AT114">
        <v>904</v>
      </c>
    </row>
    <row r="115" spans="1:58" x14ac:dyDescent="0.25">
      <c r="A115" s="1" t="s">
        <v>117</v>
      </c>
      <c r="B115">
        <v>790</v>
      </c>
      <c r="P115">
        <v>780</v>
      </c>
      <c r="Q115">
        <v>120</v>
      </c>
      <c r="R115">
        <v>504</v>
      </c>
      <c r="X115">
        <v>584</v>
      </c>
      <c r="AE115">
        <v>1850</v>
      </c>
      <c r="AG115">
        <v>57</v>
      </c>
      <c r="AL115">
        <v>144</v>
      </c>
      <c r="AY115">
        <v>117</v>
      </c>
      <c r="BC115">
        <v>640</v>
      </c>
    </row>
    <row r="116" spans="1:58" x14ac:dyDescent="0.25">
      <c r="A116" s="1" t="s">
        <v>118</v>
      </c>
      <c r="B116">
        <v>270</v>
      </c>
      <c r="P116">
        <v>560</v>
      </c>
      <c r="R116">
        <v>1600</v>
      </c>
      <c r="Z116">
        <v>210</v>
      </c>
    </row>
    <row r="117" spans="1:58" x14ac:dyDescent="0.25">
      <c r="A117" s="1" t="s">
        <v>119</v>
      </c>
      <c r="D117">
        <v>1070</v>
      </c>
      <c r="P117">
        <v>430</v>
      </c>
      <c r="Q117">
        <v>120</v>
      </c>
      <c r="R117">
        <v>428</v>
      </c>
      <c r="Z117">
        <v>612</v>
      </c>
    </row>
    <row r="118" spans="1:58" x14ac:dyDescent="0.25">
      <c r="A118" s="1" t="s">
        <v>120</v>
      </c>
    </row>
    <row r="119" spans="1:58" x14ac:dyDescent="0.25">
      <c r="A119" s="1" t="s">
        <v>121</v>
      </c>
      <c r="B119">
        <v>220</v>
      </c>
      <c r="P119">
        <v>371</v>
      </c>
      <c r="BC119">
        <v>467</v>
      </c>
    </row>
    <row r="120" spans="1:58" x14ac:dyDescent="0.25">
      <c r="A120" s="1" t="s">
        <v>122</v>
      </c>
      <c r="B120">
        <v>13906</v>
      </c>
      <c r="F120">
        <v>510</v>
      </c>
      <c r="T120">
        <v>545</v>
      </c>
      <c r="V120">
        <v>320</v>
      </c>
      <c r="Z120">
        <v>646</v>
      </c>
      <c r="AF120">
        <v>2150</v>
      </c>
      <c r="AJ120">
        <v>1964</v>
      </c>
    </row>
    <row r="121" spans="1:58" x14ac:dyDescent="0.25">
      <c r="A121" s="1" t="s">
        <v>123</v>
      </c>
      <c r="B121">
        <v>800</v>
      </c>
      <c r="H121">
        <v>3990</v>
      </c>
      <c r="AF121">
        <v>590</v>
      </c>
      <c r="AH121">
        <v>22</v>
      </c>
      <c r="AJ121">
        <v>631</v>
      </c>
    </row>
    <row r="122" spans="1:58" x14ac:dyDescent="0.25">
      <c r="A122" s="1" t="s">
        <v>124</v>
      </c>
      <c r="B122">
        <v>570</v>
      </c>
      <c r="G122">
        <v>1130</v>
      </c>
      <c r="H122">
        <v>2340</v>
      </c>
      <c r="Z122">
        <v>340</v>
      </c>
      <c r="AJ122">
        <v>320</v>
      </c>
    </row>
    <row r="123" spans="1:58" x14ac:dyDescent="0.25">
      <c r="A123" s="1" t="s">
        <v>125</v>
      </c>
      <c r="AH123">
        <v>1030</v>
      </c>
      <c r="AJ123">
        <v>294</v>
      </c>
    </row>
    <row r="124" spans="1:58" x14ac:dyDescent="0.25">
      <c r="A124" s="1" t="s">
        <v>126</v>
      </c>
    </row>
    <row r="125" spans="1:58" x14ac:dyDescent="0.25">
      <c r="A125" s="1" t="s">
        <v>127</v>
      </c>
      <c r="B125">
        <v>490</v>
      </c>
    </row>
    <row r="126" spans="1:58" x14ac:dyDescent="0.25">
      <c r="A126" s="1" t="s">
        <v>128</v>
      </c>
      <c r="C126">
        <v>420</v>
      </c>
      <c r="E126">
        <v>290</v>
      </c>
    </row>
    <row r="127" spans="1:58" x14ac:dyDescent="0.25">
      <c r="A127" s="1" t="s">
        <v>129</v>
      </c>
      <c r="C127">
        <v>450</v>
      </c>
      <c r="P127">
        <v>70</v>
      </c>
      <c r="U127">
        <v>430</v>
      </c>
    </row>
    <row r="128" spans="1:58" x14ac:dyDescent="0.25">
      <c r="A128" s="1" t="s">
        <v>130</v>
      </c>
      <c r="B128">
        <v>300</v>
      </c>
      <c r="C128">
        <v>480</v>
      </c>
    </row>
    <row r="129" spans="1:54" x14ac:dyDescent="0.25">
      <c r="A129" s="1" t="s">
        <v>131</v>
      </c>
      <c r="B129">
        <v>3320</v>
      </c>
    </row>
    <row r="130" spans="1:54" x14ac:dyDescent="0.25">
      <c r="A130" s="1" t="s">
        <v>132</v>
      </c>
      <c r="C130">
        <v>980</v>
      </c>
      <c r="AF130">
        <v>120</v>
      </c>
    </row>
    <row r="131" spans="1:54" x14ac:dyDescent="0.25">
      <c r="A131" s="1" t="s">
        <v>133</v>
      </c>
      <c r="B131">
        <v>490</v>
      </c>
      <c r="Z131">
        <v>130</v>
      </c>
    </row>
    <row r="132" spans="1:54" x14ac:dyDescent="0.25">
      <c r="A132" s="1" t="s">
        <v>134</v>
      </c>
      <c r="B132">
        <v>473</v>
      </c>
      <c r="K132">
        <v>534</v>
      </c>
      <c r="Z132">
        <v>124</v>
      </c>
      <c r="AJ132">
        <v>553</v>
      </c>
    </row>
    <row r="133" spans="1:54" x14ac:dyDescent="0.25">
      <c r="A133" s="1" t="s">
        <v>135</v>
      </c>
      <c r="B133">
        <v>2990</v>
      </c>
    </row>
    <row r="134" spans="1:54" x14ac:dyDescent="0.25">
      <c r="A134" s="1" t="s">
        <v>136</v>
      </c>
      <c r="B134">
        <v>16441</v>
      </c>
      <c r="G134">
        <v>6140</v>
      </c>
      <c r="Z134">
        <v>590</v>
      </c>
      <c r="AJ134">
        <v>20</v>
      </c>
      <c r="AY134">
        <v>91</v>
      </c>
    </row>
    <row r="135" spans="1:54" x14ac:dyDescent="0.25">
      <c r="A135" s="1" t="s">
        <v>137</v>
      </c>
      <c r="B135">
        <v>3957</v>
      </c>
      <c r="AE135">
        <v>130</v>
      </c>
    </row>
    <row r="136" spans="1:54" x14ac:dyDescent="0.25">
      <c r="A136" s="1" t="s">
        <v>138</v>
      </c>
      <c r="B136">
        <v>1670</v>
      </c>
      <c r="G136">
        <v>1290</v>
      </c>
      <c r="U136">
        <v>490</v>
      </c>
      <c r="Z136">
        <v>400</v>
      </c>
      <c r="AF136">
        <v>760</v>
      </c>
      <c r="AJ136">
        <v>275</v>
      </c>
    </row>
    <row r="137" spans="1:54" x14ac:dyDescent="0.25">
      <c r="A137" s="1" t="s">
        <v>139</v>
      </c>
      <c r="B137">
        <v>1221</v>
      </c>
      <c r="Q137">
        <v>32</v>
      </c>
      <c r="U137">
        <v>500</v>
      </c>
      <c r="AE137">
        <v>128</v>
      </c>
      <c r="AJ137">
        <v>866</v>
      </c>
      <c r="AX137">
        <v>82</v>
      </c>
    </row>
    <row r="138" spans="1:54" x14ac:dyDescent="0.25">
      <c r="A138" s="1" t="s">
        <v>140</v>
      </c>
      <c r="B138">
        <v>210</v>
      </c>
      <c r="AE138">
        <v>305</v>
      </c>
      <c r="AK138">
        <v>212</v>
      </c>
    </row>
    <row r="139" spans="1:54" x14ac:dyDescent="0.25">
      <c r="A139" s="1" t="s">
        <v>141</v>
      </c>
    </row>
    <row r="140" spans="1:54" x14ac:dyDescent="0.25">
      <c r="A140" s="1" t="s">
        <v>142</v>
      </c>
    </row>
    <row r="141" spans="1:54" x14ac:dyDescent="0.25">
      <c r="A141" s="1" t="s">
        <v>143</v>
      </c>
      <c r="B141">
        <v>4850</v>
      </c>
      <c r="C141">
        <v>572</v>
      </c>
      <c r="E141">
        <v>160</v>
      </c>
      <c r="S141">
        <v>229</v>
      </c>
      <c r="Z141">
        <v>3140</v>
      </c>
      <c r="AF141">
        <v>750</v>
      </c>
      <c r="AX141">
        <v>194</v>
      </c>
    </row>
    <row r="142" spans="1:54" x14ac:dyDescent="0.25">
      <c r="A142" s="1" t="s">
        <v>144</v>
      </c>
      <c r="B142">
        <v>240</v>
      </c>
      <c r="E142">
        <v>1084</v>
      </c>
      <c r="G142">
        <v>490</v>
      </c>
      <c r="O142">
        <v>527</v>
      </c>
      <c r="R142">
        <v>410</v>
      </c>
      <c r="Z142">
        <v>1570</v>
      </c>
      <c r="AD142">
        <v>513</v>
      </c>
      <c r="AJ142">
        <v>348</v>
      </c>
    </row>
    <row r="143" spans="1:54" x14ac:dyDescent="0.25">
      <c r="A143" s="1" t="s">
        <v>145</v>
      </c>
      <c r="AJ143">
        <v>397</v>
      </c>
      <c r="BA143">
        <v>29</v>
      </c>
    </row>
    <row r="144" spans="1:54" x14ac:dyDescent="0.25">
      <c r="A144" s="1" t="s">
        <v>146</v>
      </c>
      <c r="H144">
        <v>810</v>
      </c>
      <c r="AJ144">
        <v>276</v>
      </c>
      <c r="AU144">
        <v>158</v>
      </c>
      <c r="BB144">
        <v>83</v>
      </c>
    </row>
    <row r="145" spans="1:59" x14ac:dyDescent="0.25">
      <c r="A145" s="1" t="s">
        <v>147</v>
      </c>
      <c r="B145">
        <v>797</v>
      </c>
      <c r="C145">
        <v>1087</v>
      </c>
      <c r="R145">
        <v>1663</v>
      </c>
      <c r="Z145">
        <v>615</v>
      </c>
      <c r="AF145">
        <v>1782</v>
      </c>
      <c r="AJ145">
        <v>384</v>
      </c>
      <c r="BD145">
        <v>949</v>
      </c>
    </row>
    <row r="146" spans="1:59" x14ac:dyDescent="0.25">
      <c r="A146" s="1" t="s">
        <v>148</v>
      </c>
      <c r="B146">
        <v>1391</v>
      </c>
      <c r="C146">
        <v>390</v>
      </c>
      <c r="H146">
        <v>9456</v>
      </c>
      <c r="N146">
        <v>440</v>
      </c>
      <c r="O146">
        <v>260</v>
      </c>
      <c r="R146">
        <v>820</v>
      </c>
      <c r="Z146">
        <v>390</v>
      </c>
      <c r="AE146">
        <v>120</v>
      </c>
      <c r="AJ146">
        <v>650</v>
      </c>
      <c r="BG146">
        <v>176</v>
      </c>
    </row>
    <row r="147" spans="1:59" x14ac:dyDescent="0.25">
      <c r="A147" s="1" t="s">
        <v>149</v>
      </c>
    </row>
    <row r="148" spans="1:59" x14ac:dyDescent="0.25">
      <c r="A148" s="1" t="s">
        <v>150</v>
      </c>
      <c r="B148">
        <v>580</v>
      </c>
      <c r="C148">
        <v>2370</v>
      </c>
      <c r="G148">
        <v>960</v>
      </c>
      <c r="P148">
        <v>2722</v>
      </c>
      <c r="W148">
        <v>2260</v>
      </c>
      <c r="X148">
        <v>100</v>
      </c>
      <c r="AB148">
        <v>3580</v>
      </c>
      <c r="AD148">
        <v>90</v>
      </c>
      <c r="AG148">
        <v>173</v>
      </c>
      <c r="AU148">
        <v>156</v>
      </c>
    </row>
    <row r="149" spans="1:59" x14ac:dyDescent="0.25">
      <c r="A149" s="1" t="s">
        <v>151</v>
      </c>
      <c r="B149">
        <v>5006</v>
      </c>
      <c r="S149">
        <v>840</v>
      </c>
      <c r="U149">
        <v>125</v>
      </c>
      <c r="AD149">
        <v>160</v>
      </c>
      <c r="AE149">
        <v>60</v>
      </c>
      <c r="AF149">
        <v>1010</v>
      </c>
      <c r="AJ149">
        <v>489</v>
      </c>
      <c r="AK149">
        <v>160</v>
      </c>
      <c r="AS149">
        <v>2350</v>
      </c>
      <c r="AV149">
        <v>167</v>
      </c>
    </row>
    <row r="150" spans="1:59" x14ac:dyDescent="0.25">
      <c r="A150" s="1" t="s">
        <v>152</v>
      </c>
      <c r="B150">
        <v>1805</v>
      </c>
      <c r="D150">
        <v>960</v>
      </c>
      <c r="Q150">
        <v>500</v>
      </c>
      <c r="AB150">
        <v>480</v>
      </c>
      <c r="AE150">
        <v>624</v>
      </c>
      <c r="AF150">
        <v>140</v>
      </c>
      <c r="AJ150">
        <v>312</v>
      </c>
      <c r="AK150">
        <v>114</v>
      </c>
      <c r="AS150">
        <v>363</v>
      </c>
      <c r="BE150">
        <v>249</v>
      </c>
    </row>
    <row r="151" spans="1:59" x14ac:dyDescent="0.25">
      <c r="A151" s="1" t="s">
        <v>153</v>
      </c>
      <c r="C151">
        <v>338</v>
      </c>
      <c r="N151">
        <v>192</v>
      </c>
      <c r="P151">
        <v>50</v>
      </c>
      <c r="AB151">
        <v>73</v>
      </c>
      <c r="AU151">
        <v>10</v>
      </c>
    </row>
    <row r="152" spans="1:59" x14ac:dyDescent="0.25">
      <c r="A152" s="1" t="s">
        <v>154</v>
      </c>
      <c r="S152">
        <v>217</v>
      </c>
      <c r="W152">
        <v>666</v>
      </c>
      <c r="BE152">
        <v>165</v>
      </c>
    </row>
    <row r="153" spans="1:59" x14ac:dyDescent="0.25">
      <c r="A153" s="1" t="s">
        <v>155</v>
      </c>
      <c r="P153">
        <v>1486</v>
      </c>
      <c r="W153">
        <v>3146</v>
      </c>
      <c r="AB153">
        <v>812</v>
      </c>
      <c r="AE153">
        <v>158</v>
      </c>
      <c r="BG153">
        <v>250</v>
      </c>
    </row>
    <row r="154" spans="1:59" x14ac:dyDescent="0.25">
      <c r="A154" s="1" t="s">
        <v>156</v>
      </c>
      <c r="B154">
        <v>2700</v>
      </c>
      <c r="D154">
        <v>2480</v>
      </c>
      <c r="G154">
        <v>730</v>
      </c>
      <c r="O154">
        <v>720</v>
      </c>
      <c r="P154">
        <v>440</v>
      </c>
      <c r="U154">
        <v>798</v>
      </c>
      <c r="AB154">
        <v>438</v>
      </c>
      <c r="AD154">
        <v>30</v>
      </c>
      <c r="AE154">
        <v>90</v>
      </c>
      <c r="AJ154">
        <v>50</v>
      </c>
      <c r="AU154">
        <v>210</v>
      </c>
    </row>
    <row r="155" spans="1:59" x14ac:dyDescent="0.25">
      <c r="A155" s="1" t="s">
        <v>157</v>
      </c>
      <c r="B155">
        <v>1960</v>
      </c>
      <c r="D155">
        <v>259</v>
      </c>
      <c r="N155">
        <v>254</v>
      </c>
      <c r="O155">
        <v>830</v>
      </c>
      <c r="R155">
        <v>607</v>
      </c>
      <c r="Z155">
        <v>682</v>
      </c>
      <c r="AE155">
        <v>310</v>
      </c>
    </row>
    <row r="156" spans="1:59" x14ac:dyDescent="0.25">
      <c r="A156" s="1" t="s">
        <v>158</v>
      </c>
      <c r="E156">
        <v>2640</v>
      </c>
      <c r="N156">
        <v>300</v>
      </c>
      <c r="R156">
        <v>470</v>
      </c>
      <c r="Z156">
        <v>3910</v>
      </c>
      <c r="AE156">
        <v>3340</v>
      </c>
      <c r="AJ156">
        <v>50</v>
      </c>
    </row>
    <row r="157" spans="1:59" x14ac:dyDescent="0.25">
      <c r="A157" s="1" t="s">
        <v>159</v>
      </c>
      <c r="B157">
        <v>930</v>
      </c>
      <c r="G157">
        <v>2330</v>
      </c>
      <c r="O157">
        <v>1010</v>
      </c>
      <c r="R157">
        <v>520</v>
      </c>
      <c r="Y157">
        <v>40</v>
      </c>
      <c r="Z157">
        <v>2960</v>
      </c>
      <c r="AB157">
        <v>486</v>
      </c>
      <c r="AJ157">
        <v>310</v>
      </c>
    </row>
    <row r="158" spans="1:59" x14ac:dyDescent="0.25">
      <c r="A158" s="1" t="s">
        <v>160</v>
      </c>
      <c r="B158">
        <v>1260</v>
      </c>
      <c r="O158">
        <v>390</v>
      </c>
      <c r="U158">
        <v>249</v>
      </c>
      <c r="Z158">
        <v>130</v>
      </c>
      <c r="AE158">
        <v>40</v>
      </c>
      <c r="BB158">
        <v>920</v>
      </c>
    </row>
    <row r="159" spans="1:59" x14ac:dyDescent="0.25">
      <c r="A159" s="1" t="s">
        <v>161</v>
      </c>
      <c r="E159">
        <v>1401</v>
      </c>
      <c r="G159">
        <v>2470</v>
      </c>
      <c r="R159">
        <v>2670</v>
      </c>
      <c r="Z159">
        <v>5893</v>
      </c>
      <c r="AJ159">
        <v>542</v>
      </c>
    </row>
    <row r="160" spans="1:59" x14ac:dyDescent="0.25">
      <c r="A160" s="1" t="s">
        <v>162</v>
      </c>
      <c r="B160">
        <v>860</v>
      </c>
      <c r="AF160">
        <v>80</v>
      </c>
    </row>
    <row r="161" spans="1:58" x14ac:dyDescent="0.25">
      <c r="A161" s="1" t="s">
        <v>163</v>
      </c>
      <c r="B161">
        <v>1270</v>
      </c>
      <c r="E161">
        <v>6709</v>
      </c>
      <c r="F161">
        <v>704</v>
      </c>
      <c r="G161">
        <v>3590</v>
      </c>
      <c r="AD161">
        <v>128</v>
      </c>
      <c r="BE161">
        <v>103</v>
      </c>
    </row>
    <row r="162" spans="1:58" x14ac:dyDescent="0.25">
      <c r="A162" s="1" t="s">
        <v>164</v>
      </c>
      <c r="E162">
        <v>4080</v>
      </c>
      <c r="V162">
        <v>730</v>
      </c>
      <c r="BB162">
        <v>410</v>
      </c>
    </row>
    <row r="163" spans="1:58" x14ac:dyDescent="0.25">
      <c r="A163" s="1" t="s">
        <v>165</v>
      </c>
      <c r="B163">
        <v>1395</v>
      </c>
      <c r="C163">
        <v>390</v>
      </c>
      <c r="E163">
        <v>2340</v>
      </c>
      <c r="N163">
        <v>880</v>
      </c>
      <c r="O163">
        <v>2330</v>
      </c>
      <c r="P163">
        <v>870</v>
      </c>
      <c r="R163">
        <v>4640</v>
      </c>
      <c r="Z163">
        <v>3490</v>
      </c>
      <c r="AD163">
        <v>770</v>
      </c>
      <c r="AE163">
        <v>1830</v>
      </c>
      <c r="AF163">
        <v>2040</v>
      </c>
      <c r="AJ163">
        <v>5950</v>
      </c>
      <c r="AQ163">
        <v>50</v>
      </c>
    </row>
    <row r="164" spans="1:58" x14ac:dyDescent="0.25">
      <c r="A164" s="1" t="s">
        <v>166</v>
      </c>
      <c r="B164">
        <v>7040</v>
      </c>
      <c r="E164">
        <v>750</v>
      </c>
      <c r="I164">
        <v>3090</v>
      </c>
      <c r="O164">
        <v>2770</v>
      </c>
      <c r="Z164">
        <v>11784</v>
      </c>
      <c r="AD164">
        <v>560</v>
      </c>
      <c r="AF164">
        <v>1350</v>
      </c>
      <c r="AJ164">
        <v>700</v>
      </c>
    </row>
    <row r="165" spans="1:58" x14ac:dyDescent="0.25">
      <c r="A165" s="1" t="s">
        <v>167</v>
      </c>
      <c r="B165">
        <v>2947</v>
      </c>
      <c r="K165">
        <v>1340</v>
      </c>
      <c r="O165">
        <v>973</v>
      </c>
      <c r="P165">
        <v>620</v>
      </c>
      <c r="R165">
        <v>483</v>
      </c>
      <c r="V165">
        <v>390</v>
      </c>
      <c r="Z165">
        <v>871</v>
      </c>
      <c r="AD165">
        <v>282</v>
      </c>
      <c r="AE165">
        <v>1240</v>
      </c>
      <c r="AF165">
        <v>1260</v>
      </c>
      <c r="AJ165">
        <v>1544</v>
      </c>
      <c r="BB165">
        <v>629</v>
      </c>
    </row>
    <row r="166" spans="1:58" x14ac:dyDescent="0.25">
      <c r="A166" s="1" t="s">
        <v>168</v>
      </c>
      <c r="B166">
        <v>4080</v>
      </c>
      <c r="C166">
        <v>2580</v>
      </c>
      <c r="R166">
        <v>420</v>
      </c>
      <c r="Z166">
        <v>3480</v>
      </c>
      <c r="AE166">
        <v>148</v>
      </c>
      <c r="AF166">
        <v>5880</v>
      </c>
      <c r="AH166">
        <v>1170</v>
      </c>
      <c r="AQ166">
        <v>40</v>
      </c>
    </row>
    <row r="167" spans="1:58" x14ac:dyDescent="0.25">
      <c r="A167" s="1" t="s">
        <v>169</v>
      </c>
      <c r="B167">
        <v>70</v>
      </c>
      <c r="C167">
        <v>1040</v>
      </c>
      <c r="P167">
        <v>1270</v>
      </c>
      <c r="U167">
        <v>850</v>
      </c>
      <c r="W167">
        <v>524</v>
      </c>
      <c r="X167">
        <v>31</v>
      </c>
      <c r="AD167">
        <v>142</v>
      </c>
      <c r="AT167">
        <v>146</v>
      </c>
    </row>
    <row r="168" spans="1:58" x14ac:dyDescent="0.25">
      <c r="A168" s="1" t="s">
        <v>170</v>
      </c>
      <c r="P168">
        <v>120</v>
      </c>
      <c r="AU168">
        <v>50</v>
      </c>
      <c r="AV168">
        <v>50</v>
      </c>
    </row>
    <row r="169" spans="1:58" x14ac:dyDescent="0.25">
      <c r="A169" s="1" t="s">
        <v>171</v>
      </c>
      <c r="B169">
        <v>1300</v>
      </c>
      <c r="N169">
        <v>430</v>
      </c>
      <c r="AD169">
        <v>1677</v>
      </c>
      <c r="AK169">
        <v>302</v>
      </c>
      <c r="AT169">
        <v>3110</v>
      </c>
      <c r="AV169">
        <v>200</v>
      </c>
      <c r="BF169">
        <v>975</v>
      </c>
    </row>
    <row r="170" spans="1:58" x14ac:dyDescent="0.25">
      <c r="A170" s="1" t="s">
        <v>172</v>
      </c>
      <c r="C170">
        <v>210</v>
      </c>
      <c r="X170">
        <v>30</v>
      </c>
      <c r="AD170">
        <v>60</v>
      </c>
    </row>
    <row r="171" spans="1:58" x14ac:dyDescent="0.25">
      <c r="A171" s="1" t="s">
        <v>173</v>
      </c>
      <c r="B171">
        <v>130</v>
      </c>
      <c r="V171">
        <v>380</v>
      </c>
      <c r="X171">
        <v>70</v>
      </c>
      <c r="AU171">
        <v>30</v>
      </c>
      <c r="AY171">
        <v>13</v>
      </c>
    </row>
    <row r="172" spans="1:58" x14ac:dyDescent="0.25">
      <c r="A172" s="1" t="s">
        <v>174</v>
      </c>
      <c r="B172">
        <v>850</v>
      </c>
      <c r="U172">
        <v>690</v>
      </c>
      <c r="AU172">
        <v>100</v>
      </c>
    </row>
    <row r="173" spans="1:58" x14ac:dyDescent="0.25">
      <c r="A173" s="1" t="s">
        <v>175</v>
      </c>
      <c r="C173">
        <v>1030</v>
      </c>
      <c r="V173">
        <v>310</v>
      </c>
      <c r="AF173">
        <v>1580</v>
      </c>
      <c r="AQ173">
        <v>30</v>
      </c>
      <c r="AT173">
        <v>1645</v>
      </c>
    </row>
    <row r="174" spans="1:58" x14ac:dyDescent="0.25">
      <c r="A174" s="1" t="s">
        <v>176</v>
      </c>
      <c r="AT174">
        <v>575</v>
      </c>
      <c r="BF174">
        <v>865</v>
      </c>
    </row>
    <row r="175" spans="1:58" x14ac:dyDescent="0.25">
      <c r="A175" s="1" t="s">
        <v>177</v>
      </c>
      <c r="O175">
        <v>2860</v>
      </c>
      <c r="S175">
        <v>1100</v>
      </c>
      <c r="W175">
        <v>312</v>
      </c>
      <c r="X175">
        <v>363</v>
      </c>
      <c r="Z175">
        <v>80</v>
      </c>
      <c r="AE175">
        <v>810</v>
      </c>
      <c r="AI175">
        <v>362</v>
      </c>
    </row>
    <row r="176" spans="1:58" x14ac:dyDescent="0.25">
      <c r="A176" s="1" t="s">
        <v>178</v>
      </c>
    </row>
    <row r="177" spans="1:55" x14ac:dyDescent="0.25">
      <c r="A177" s="1" t="s">
        <v>179</v>
      </c>
      <c r="B177">
        <v>3320</v>
      </c>
      <c r="C177">
        <v>460</v>
      </c>
      <c r="E177">
        <v>2318</v>
      </c>
      <c r="N177">
        <v>600</v>
      </c>
      <c r="AD177">
        <v>320</v>
      </c>
      <c r="AF177">
        <v>534</v>
      </c>
      <c r="AJ177">
        <v>80</v>
      </c>
      <c r="AP177">
        <v>90</v>
      </c>
      <c r="AR177">
        <v>7789</v>
      </c>
      <c r="AV177">
        <v>955</v>
      </c>
    </row>
    <row r="178" spans="1:55" x14ac:dyDescent="0.25">
      <c r="A178" s="1" t="s">
        <v>180</v>
      </c>
    </row>
    <row r="179" spans="1:55" x14ac:dyDescent="0.25">
      <c r="A179" s="1" t="s">
        <v>181</v>
      </c>
      <c r="D179">
        <v>1280</v>
      </c>
      <c r="E179">
        <v>1470</v>
      </c>
      <c r="H179">
        <v>740</v>
      </c>
      <c r="O179">
        <v>2200</v>
      </c>
      <c r="P179">
        <v>480</v>
      </c>
      <c r="S179">
        <v>760</v>
      </c>
      <c r="AE179">
        <v>140</v>
      </c>
      <c r="AH179">
        <v>240</v>
      </c>
      <c r="AQ179">
        <v>320</v>
      </c>
    </row>
    <row r="180" spans="1:55" x14ac:dyDescent="0.25">
      <c r="A180" s="1" t="s">
        <v>182</v>
      </c>
      <c r="B180">
        <v>3430</v>
      </c>
      <c r="D180">
        <v>630</v>
      </c>
      <c r="O180">
        <v>430</v>
      </c>
      <c r="R180">
        <v>1010</v>
      </c>
      <c r="BB180">
        <v>330</v>
      </c>
    </row>
    <row r="181" spans="1:55" x14ac:dyDescent="0.25">
      <c r="A181" s="1" t="s">
        <v>183</v>
      </c>
    </row>
    <row r="182" spans="1:55" x14ac:dyDescent="0.25">
      <c r="A182" s="1" t="s">
        <v>184</v>
      </c>
      <c r="B182">
        <v>1213</v>
      </c>
      <c r="H182">
        <v>2490</v>
      </c>
      <c r="T182">
        <v>130</v>
      </c>
      <c r="U182">
        <v>81</v>
      </c>
      <c r="AD182">
        <v>595</v>
      </c>
      <c r="AQ182">
        <v>113</v>
      </c>
      <c r="BB182">
        <v>57</v>
      </c>
      <c r="BC182">
        <v>160</v>
      </c>
    </row>
    <row r="183" spans="1:55" x14ac:dyDescent="0.25">
      <c r="A183" s="1" t="s">
        <v>185</v>
      </c>
      <c r="C183">
        <v>650</v>
      </c>
      <c r="E183">
        <v>2802</v>
      </c>
      <c r="H183">
        <v>390</v>
      </c>
      <c r="O183">
        <v>240</v>
      </c>
      <c r="U183">
        <v>200</v>
      </c>
      <c r="AE183">
        <v>580</v>
      </c>
      <c r="AJ183">
        <v>280</v>
      </c>
    </row>
    <row r="184" spans="1:55" x14ac:dyDescent="0.25">
      <c r="A184" s="1" t="s">
        <v>186</v>
      </c>
      <c r="B184">
        <v>160</v>
      </c>
      <c r="C184">
        <v>990</v>
      </c>
      <c r="E184">
        <v>1550</v>
      </c>
      <c r="G184">
        <v>12020</v>
      </c>
      <c r="Z184">
        <v>230</v>
      </c>
      <c r="AA184">
        <v>648</v>
      </c>
      <c r="AE184">
        <v>240</v>
      </c>
      <c r="AJ184">
        <v>680</v>
      </c>
    </row>
    <row r="185" spans="1:55" x14ac:dyDescent="0.25">
      <c r="A185" s="1" t="s">
        <v>187</v>
      </c>
      <c r="B185">
        <v>2480</v>
      </c>
      <c r="G185">
        <v>1440</v>
      </c>
      <c r="R185">
        <v>380</v>
      </c>
      <c r="Z185">
        <v>568</v>
      </c>
      <c r="AE185">
        <v>260</v>
      </c>
      <c r="AM185">
        <v>605</v>
      </c>
      <c r="AQ185">
        <v>180</v>
      </c>
      <c r="BB185">
        <v>227</v>
      </c>
    </row>
    <row r="186" spans="1:55" x14ac:dyDescent="0.25">
      <c r="A186" s="1" t="s">
        <v>188</v>
      </c>
      <c r="E186">
        <v>1150</v>
      </c>
      <c r="F186">
        <v>120</v>
      </c>
      <c r="H186">
        <v>480</v>
      </c>
      <c r="U186">
        <v>110</v>
      </c>
      <c r="AQ186">
        <v>130</v>
      </c>
      <c r="AX186">
        <v>52</v>
      </c>
      <c r="BB186">
        <v>19</v>
      </c>
    </row>
    <row r="187" spans="1:55" x14ac:dyDescent="0.25">
      <c r="A187" s="1" t="s">
        <v>189</v>
      </c>
      <c r="B187">
        <v>3440</v>
      </c>
      <c r="R187">
        <v>470</v>
      </c>
      <c r="AE187">
        <v>520</v>
      </c>
      <c r="AF187">
        <v>530</v>
      </c>
      <c r="AQ187">
        <v>40</v>
      </c>
    </row>
    <row r="188" spans="1:55" x14ac:dyDescent="0.25">
      <c r="A188" s="1" t="s">
        <v>190</v>
      </c>
      <c r="B188">
        <v>420</v>
      </c>
      <c r="R188">
        <v>1270</v>
      </c>
      <c r="AA188">
        <v>1110</v>
      </c>
      <c r="AE188">
        <v>50</v>
      </c>
    </row>
    <row r="189" spans="1:55" x14ac:dyDescent="0.25">
      <c r="A189" s="1" t="s">
        <v>191</v>
      </c>
      <c r="B189">
        <v>8510</v>
      </c>
      <c r="P189">
        <v>340</v>
      </c>
      <c r="U189">
        <v>180</v>
      </c>
      <c r="Z189">
        <v>110</v>
      </c>
      <c r="AF189">
        <v>350</v>
      </c>
    </row>
    <row r="190" spans="1:55" x14ac:dyDescent="0.25">
      <c r="A190" s="1" t="s">
        <v>192</v>
      </c>
      <c r="B190">
        <v>5430</v>
      </c>
      <c r="E190">
        <v>490</v>
      </c>
      <c r="Z190">
        <v>3210</v>
      </c>
      <c r="AC190">
        <v>4010</v>
      </c>
      <c r="AH190">
        <v>1400</v>
      </c>
      <c r="AJ190">
        <v>881</v>
      </c>
    </row>
    <row r="191" spans="1:55" x14ac:dyDescent="0.25">
      <c r="A191" s="1" t="s">
        <v>193</v>
      </c>
      <c r="B191">
        <v>4486</v>
      </c>
      <c r="S191">
        <v>440</v>
      </c>
      <c r="Z191">
        <v>160</v>
      </c>
      <c r="AF191">
        <v>380</v>
      </c>
    </row>
    <row r="192" spans="1:55" x14ac:dyDescent="0.25">
      <c r="A192" s="1" t="s">
        <v>194</v>
      </c>
      <c r="B192">
        <v>6400</v>
      </c>
      <c r="AE192">
        <v>670</v>
      </c>
      <c r="BC192">
        <v>661</v>
      </c>
    </row>
    <row r="193" spans="1:54" x14ac:dyDescent="0.25">
      <c r="A193" s="1" t="s">
        <v>195</v>
      </c>
      <c r="B193">
        <v>2638</v>
      </c>
      <c r="S193">
        <v>1160</v>
      </c>
      <c r="AE193">
        <v>13</v>
      </c>
      <c r="AF193">
        <v>940</v>
      </c>
      <c r="AZ193">
        <v>62</v>
      </c>
      <c r="BB193">
        <v>190</v>
      </c>
    </row>
    <row r="194" spans="1:54" x14ac:dyDescent="0.25">
      <c r="A194" s="1" t="s">
        <v>196</v>
      </c>
      <c r="B194">
        <v>4798</v>
      </c>
      <c r="D194">
        <v>1430</v>
      </c>
      <c r="E194">
        <v>1040</v>
      </c>
      <c r="G194">
        <v>760</v>
      </c>
      <c r="Z194">
        <v>1150</v>
      </c>
      <c r="AB194">
        <v>1250</v>
      </c>
      <c r="AF194">
        <v>1030</v>
      </c>
      <c r="AJ194">
        <v>166</v>
      </c>
      <c r="AY194">
        <v>82</v>
      </c>
      <c r="AZ194">
        <v>506</v>
      </c>
    </row>
    <row r="195" spans="1:54" x14ac:dyDescent="0.25">
      <c r="A195" s="1" t="s">
        <v>197</v>
      </c>
      <c r="B195">
        <v>2613</v>
      </c>
      <c r="P195">
        <v>1170</v>
      </c>
      <c r="X195">
        <v>50</v>
      </c>
      <c r="AD195">
        <v>660</v>
      </c>
      <c r="AE195">
        <v>440</v>
      </c>
    </row>
    <row r="196" spans="1:54" x14ac:dyDescent="0.25">
      <c r="A196" s="1" t="s">
        <v>198</v>
      </c>
      <c r="B196">
        <v>750</v>
      </c>
      <c r="C196">
        <v>470</v>
      </c>
      <c r="O196">
        <v>1200</v>
      </c>
      <c r="R196">
        <v>2910</v>
      </c>
      <c r="S196">
        <v>430</v>
      </c>
      <c r="U196">
        <v>100</v>
      </c>
      <c r="Z196">
        <v>320</v>
      </c>
      <c r="AE196">
        <v>1480</v>
      </c>
      <c r="AJ196">
        <v>899</v>
      </c>
      <c r="AK196">
        <v>149</v>
      </c>
      <c r="AZ196">
        <v>41</v>
      </c>
      <c r="BA196">
        <v>112</v>
      </c>
    </row>
    <row r="197" spans="1:54" x14ac:dyDescent="0.25">
      <c r="A197" s="1" t="s">
        <v>199</v>
      </c>
      <c r="C197">
        <v>940</v>
      </c>
      <c r="E197">
        <v>863</v>
      </c>
      <c r="R197">
        <v>4620</v>
      </c>
      <c r="Z197">
        <v>230</v>
      </c>
      <c r="AB197">
        <v>415</v>
      </c>
      <c r="AE197">
        <v>167</v>
      </c>
      <c r="AF197">
        <v>840</v>
      </c>
      <c r="AJ197">
        <v>415</v>
      </c>
    </row>
    <row r="198" spans="1:54" x14ac:dyDescent="0.25">
      <c r="A198" s="1" t="s">
        <v>200</v>
      </c>
      <c r="B198">
        <v>1450</v>
      </c>
      <c r="J198">
        <v>3330</v>
      </c>
      <c r="P198">
        <v>190</v>
      </c>
      <c r="U198">
        <v>3260</v>
      </c>
      <c r="W198">
        <v>153</v>
      </c>
      <c r="AA198">
        <v>1502</v>
      </c>
      <c r="AB198">
        <v>2390</v>
      </c>
      <c r="AD198">
        <v>330</v>
      </c>
      <c r="AG198">
        <v>68</v>
      </c>
      <c r="AH198">
        <v>498</v>
      </c>
      <c r="AJ198">
        <v>410</v>
      </c>
      <c r="AM198">
        <v>1480</v>
      </c>
      <c r="AS198">
        <v>497</v>
      </c>
      <c r="AV198">
        <v>251</v>
      </c>
      <c r="AY198">
        <v>49</v>
      </c>
      <c r="AZ198">
        <v>39</v>
      </c>
      <c r="BA198">
        <v>13</v>
      </c>
    </row>
    <row r="199" spans="1:54" x14ac:dyDescent="0.25">
      <c r="A199" s="1" t="s">
        <v>201</v>
      </c>
      <c r="B199">
        <v>395</v>
      </c>
      <c r="X199">
        <v>39</v>
      </c>
      <c r="AF199">
        <v>1840</v>
      </c>
      <c r="AJ199">
        <v>495</v>
      </c>
    </row>
    <row r="200" spans="1:54" x14ac:dyDescent="0.25">
      <c r="A200" s="1" t="s">
        <v>202</v>
      </c>
      <c r="B200">
        <v>100</v>
      </c>
      <c r="X200">
        <v>117</v>
      </c>
      <c r="AE200">
        <v>90</v>
      </c>
      <c r="AQ200">
        <v>110</v>
      </c>
    </row>
    <row r="201" spans="1:54" x14ac:dyDescent="0.25">
      <c r="A201" s="1" t="s">
        <v>203</v>
      </c>
      <c r="B201">
        <v>360</v>
      </c>
      <c r="N201">
        <v>80</v>
      </c>
      <c r="Z201">
        <v>150</v>
      </c>
      <c r="AF201">
        <v>706</v>
      </c>
      <c r="AZ201">
        <v>71</v>
      </c>
    </row>
    <row r="202" spans="1:54" x14ac:dyDescent="0.25">
      <c r="A202" s="1" t="s">
        <v>204</v>
      </c>
      <c r="B202">
        <v>1270</v>
      </c>
      <c r="P202">
        <v>280</v>
      </c>
      <c r="AD202">
        <v>70</v>
      </c>
    </row>
    <row r="203" spans="1:54" x14ac:dyDescent="0.25">
      <c r="A203" s="1" t="s">
        <v>205</v>
      </c>
      <c r="BB203">
        <v>222</v>
      </c>
    </row>
    <row r="204" spans="1:54" x14ac:dyDescent="0.25">
      <c r="A204" s="1" t="s">
        <v>206</v>
      </c>
      <c r="B204">
        <v>2328</v>
      </c>
      <c r="C204">
        <v>1290</v>
      </c>
      <c r="AD204">
        <v>94</v>
      </c>
    </row>
    <row r="205" spans="1:54" x14ac:dyDescent="0.25">
      <c r="A205" s="1" t="s">
        <v>207</v>
      </c>
      <c r="B205">
        <v>290</v>
      </c>
      <c r="E205">
        <v>170</v>
      </c>
      <c r="S205">
        <v>150</v>
      </c>
      <c r="Z205">
        <v>760</v>
      </c>
      <c r="AF205">
        <v>100</v>
      </c>
      <c r="AJ205">
        <v>65</v>
      </c>
    </row>
    <row r="206" spans="1:54" x14ac:dyDescent="0.25">
      <c r="A206" s="1" t="s">
        <v>208</v>
      </c>
      <c r="B206">
        <v>6170</v>
      </c>
      <c r="G206">
        <v>5250</v>
      </c>
      <c r="N206">
        <v>1230</v>
      </c>
      <c r="O206">
        <v>1310</v>
      </c>
      <c r="P206">
        <v>200</v>
      </c>
      <c r="Z206">
        <v>390</v>
      </c>
      <c r="AD206">
        <v>180</v>
      </c>
      <c r="AE206">
        <v>130</v>
      </c>
      <c r="AF206">
        <v>480</v>
      </c>
      <c r="AJ206">
        <v>264</v>
      </c>
      <c r="AN206">
        <v>30</v>
      </c>
      <c r="AY206">
        <v>184</v>
      </c>
    </row>
    <row r="207" spans="1:54" x14ac:dyDescent="0.25">
      <c r="A207" s="1" t="s">
        <v>209</v>
      </c>
    </row>
    <row r="208" spans="1:54" x14ac:dyDescent="0.25">
      <c r="A208" s="1" t="s">
        <v>210</v>
      </c>
      <c r="B208">
        <v>971</v>
      </c>
      <c r="C208">
        <v>2860</v>
      </c>
      <c r="G208">
        <v>870</v>
      </c>
      <c r="O208">
        <v>520</v>
      </c>
      <c r="Q208">
        <v>414</v>
      </c>
      <c r="T208">
        <v>61</v>
      </c>
      <c r="Z208">
        <v>1300</v>
      </c>
      <c r="AD208">
        <v>1580</v>
      </c>
      <c r="AE208">
        <v>250</v>
      </c>
      <c r="AJ208">
        <v>1625</v>
      </c>
    </row>
    <row r="209" spans="1:60" x14ac:dyDescent="0.25">
      <c r="A209" s="1" t="s">
        <v>211</v>
      </c>
      <c r="C209">
        <v>300</v>
      </c>
      <c r="AE209">
        <v>420</v>
      </c>
    </row>
    <row r="210" spans="1:60" x14ac:dyDescent="0.25">
      <c r="A210" s="1" t="s">
        <v>212</v>
      </c>
      <c r="B210">
        <v>1562</v>
      </c>
      <c r="C210">
        <v>1630</v>
      </c>
      <c r="G210">
        <v>10050</v>
      </c>
      <c r="H210">
        <v>110</v>
      </c>
      <c r="I210">
        <v>2770</v>
      </c>
      <c r="AE210">
        <v>150</v>
      </c>
      <c r="AJ210">
        <v>151</v>
      </c>
      <c r="AS210">
        <v>201</v>
      </c>
      <c r="AV210">
        <v>181</v>
      </c>
      <c r="AY210">
        <v>86</v>
      </c>
    </row>
    <row r="211" spans="1:60" x14ac:dyDescent="0.25">
      <c r="A211" s="1" t="s">
        <v>237</v>
      </c>
      <c r="I211">
        <v>7280</v>
      </c>
      <c r="M211">
        <v>13590</v>
      </c>
      <c r="Z211">
        <v>1750</v>
      </c>
      <c r="AE211">
        <v>370</v>
      </c>
      <c r="AJ211">
        <v>2723</v>
      </c>
      <c r="AM211">
        <v>834</v>
      </c>
      <c r="BB211">
        <v>930</v>
      </c>
    </row>
    <row r="212" spans="1:60" x14ac:dyDescent="0.25">
      <c r="A212" s="1" t="s">
        <v>213</v>
      </c>
      <c r="O212">
        <v>4150</v>
      </c>
      <c r="AS212">
        <v>1344</v>
      </c>
      <c r="AV212">
        <v>2040</v>
      </c>
    </row>
    <row r="213" spans="1:60" x14ac:dyDescent="0.25">
      <c r="A213" s="1" t="s">
        <v>214</v>
      </c>
      <c r="B213">
        <v>1370</v>
      </c>
      <c r="F213">
        <v>1740</v>
      </c>
      <c r="I213">
        <v>1480</v>
      </c>
      <c r="O213">
        <v>250</v>
      </c>
      <c r="P213">
        <v>1120</v>
      </c>
      <c r="Z213">
        <v>650</v>
      </c>
      <c r="AE213">
        <v>340</v>
      </c>
      <c r="AF213">
        <v>120</v>
      </c>
      <c r="AQ213">
        <v>60</v>
      </c>
    </row>
    <row r="214" spans="1:60" x14ac:dyDescent="0.25">
      <c r="A214" s="1" t="s">
        <v>215</v>
      </c>
      <c r="B214">
        <v>1454</v>
      </c>
      <c r="K214">
        <v>2310</v>
      </c>
      <c r="Q214">
        <v>135</v>
      </c>
      <c r="R214">
        <v>520</v>
      </c>
      <c r="S214">
        <v>410</v>
      </c>
      <c r="Z214">
        <v>388</v>
      </c>
      <c r="AE214">
        <v>538</v>
      </c>
      <c r="AJ214">
        <v>20</v>
      </c>
      <c r="AN214">
        <v>25</v>
      </c>
      <c r="AY214">
        <v>106</v>
      </c>
    </row>
    <row r="215" spans="1:60" x14ac:dyDescent="0.25">
      <c r="A215" s="1" t="s">
        <v>216</v>
      </c>
      <c r="B215">
        <v>300</v>
      </c>
      <c r="AY215">
        <v>13</v>
      </c>
      <c r="BB215">
        <v>330</v>
      </c>
    </row>
    <row r="216" spans="1:60" x14ac:dyDescent="0.25">
      <c r="A216" s="1" t="s">
        <v>217</v>
      </c>
      <c r="H216">
        <v>2240</v>
      </c>
      <c r="N216">
        <v>551</v>
      </c>
      <c r="Z216">
        <v>350</v>
      </c>
      <c r="AE216">
        <v>2920</v>
      </c>
      <c r="AF216">
        <v>260</v>
      </c>
    </row>
    <row r="217" spans="1:60" x14ac:dyDescent="0.25">
      <c r="A217" s="1" t="s">
        <v>218</v>
      </c>
      <c r="B217">
        <v>710</v>
      </c>
      <c r="G217">
        <v>6060</v>
      </c>
      <c r="H217">
        <v>950</v>
      </c>
      <c r="U217">
        <v>469</v>
      </c>
      <c r="Z217">
        <v>190</v>
      </c>
      <c r="AE217">
        <v>881</v>
      </c>
      <c r="AJ217">
        <v>100</v>
      </c>
      <c r="AY217">
        <v>49</v>
      </c>
    </row>
    <row r="218" spans="1:60" x14ac:dyDescent="0.25">
      <c r="A218" s="1" t="s">
        <v>219</v>
      </c>
      <c r="B218">
        <v>1930</v>
      </c>
      <c r="D218">
        <v>1350</v>
      </c>
      <c r="F218">
        <v>848</v>
      </c>
      <c r="G218">
        <v>2610</v>
      </c>
      <c r="O218">
        <v>430</v>
      </c>
      <c r="U218">
        <v>191</v>
      </c>
      <c r="Z218">
        <v>3056</v>
      </c>
      <c r="AB218">
        <v>1220</v>
      </c>
      <c r="AJ218">
        <v>1310</v>
      </c>
    </row>
    <row r="219" spans="1:60" x14ac:dyDescent="0.25">
      <c r="A219" s="1" t="s">
        <v>220</v>
      </c>
      <c r="AD219">
        <v>50</v>
      </c>
      <c r="AI219">
        <v>230</v>
      </c>
      <c r="AS219">
        <v>80</v>
      </c>
      <c r="AY219">
        <v>31</v>
      </c>
      <c r="BH219">
        <v>735</v>
      </c>
    </row>
    <row r="220" spans="1:60" x14ac:dyDescent="0.25">
      <c r="A220" s="1" t="s">
        <v>221</v>
      </c>
      <c r="B220">
        <v>1400</v>
      </c>
      <c r="E220">
        <v>6159</v>
      </c>
      <c r="H220">
        <v>550</v>
      </c>
      <c r="R220">
        <v>720</v>
      </c>
      <c r="S220">
        <v>980</v>
      </c>
      <c r="W220">
        <v>168</v>
      </c>
      <c r="Z220">
        <v>1062</v>
      </c>
      <c r="AD220">
        <v>800</v>
      </c>
      <c r="AE220">
        <v>510</v>
      </c>
      <c r="AJ220">
        <v>1233</v>
      </c>
      <c r="AY220">
        <v>100</v>
      </c>
      <c r="BB220">
        <v>243</v>
      </c>
    </row>
    <row r="221" spans="1:60" x14ac:dyDescent="0.25">
      <c r="A221" s="1" t="s">
        <v>222</v>
      </c>
      <c r="C221">
        <v>1189</v>
      </c>
      <c r="D221">
        <v>817</v>
      </c>
      <c r="E221">
        <v>410</v>
      </c>
      <c r="H221">
        <v>513</v>
      </c>
      <c r="O221">
        <v>65</v>
      </c>
      <c r="R221">
        <v>1430</v>
      </c>
      <c r="U221">
        <v>80</v>
      </c>
      <c r="Z221">
        <v>2340</v>
      </c>
      <c r="AE221">
        <v>140</v>
      </c>
      <c r="AJ221">
        <v>871</v>
      </c>
      <c r="AY221">
        <v>37</v>
      </c>
    </row>
    <row r="222" spans="1:60" x14ac:dyDescent="0.25">
      <c r="A222" s="1" t="s">
        <v>223</v>
      </c>
      <c r="B222">
        <v>2060</v>
      </c>
    </row>
    <row r="223" spans="1:60" x14ac:dyDescent="0.25">
      <c r="A223" s="1" t="s">
        <v>224</v>
      </c>
      <c r="BB223">
        <v>1910</v>
      </c>
    </row>
    <row r="224" spans="1:60" x14ac:dyDescent="0.25">
      <c r="A224" s="1" t="s">
        <v>225</v>
      </c>
      <c r="B224">
        <v>490</v>
      </c>
      <c r="D224">
        <v>530</v>
      </c>
    </row>
    <row r="225" spans="1:62" x14ac:dyDescent="0.25">
      <c r="A225" s="1" t="s">
        <v>226</v>
      </c>
    </row>
    <row r="226" spans="1:62" x14ac:dyDescent="0.25">
      <c r="A226" s="1" t="s">
        <v>227</v>
      </c>
      <c r="B226">
        <v>600</v>
      </c>
      <c r="G226">
        <v>6640</v>
      </c>
      <c r="AE226">
        <v>440</v>
      </c>
    </row>
    <row r="227" spans="1:62" x14ac:dyDescent="0.25">
      <c r="A227" s="1" t="s">
        <v>228</v>
      </c>
    </row>
    <row r="228" spans="1:62" x14ac:dyDescent="0.25">
      <c r="A228" s="1" t="s">
        <v>236</v>
      </c>
      <c r="B228">
        <f>SUM(B3:B227)</f>
        <v>277745</v>
      </c>
      <c r="C228">
        <f t="shared" ref="C228:BE228" si="0">SUM(C3:C227)</f>
        <v>70048</v>
      </c>
      <c r="D228">
        <f t="shared" si="0"/>
        <v>25930</v>
      </c>
      <c r="E228">
        <f t="shared" si="0"/>
        <v>82958</v>
      </c>
      <c r="F228">
        <f t="shared" si="0"/>
        <v>14880</v>
      </c>
      <c r="G228">
        <f t="shared" si="0"/>
        <v>144782</v>
      </c>
      <c r="H228">
        <f t="shared" si="0"/>
        <v>39249</v>
      </c>
      <c r="I228">
        <f t="shared" si="0"/>
        <v>102291</v>
      </c>
      <c r="J228">
        <f t="shared" si="0"/>
        <v>32543</v>
      </c>
      <c r="K228">
        <f t="shared" si="0"/>
        <v>7204</v>
      </c>
      <c r="L228">
        <f t="shared" si="0"/>
        <v>9070</v>
      </c>
      <c r="M228">
        <f t="shared" si="0"/>
        <v>13590</v>
      </c>
      <c r="N228">
        <f t="shared" si="0"/>
        <v>16680</v>
      </c>
      <c r="O228">
        <f t="shared" si="0"/>
        <v>61450</v>
      </c>
      <c r="P228">
        <f t="shared" si="0"/>
        <v>30254</v>
      </c>
      <c r="Q228">
        <f t="shared" si="0"/>
        <v>3826</v>
      </c>
      <c r="R228">
        <f t="shared" si="0"/>
        <v>84723</v>
      </c>
      <c r="S228">
        <f t="shared" si="0"/>
        <v>29741</v>
      </c>
      <c r="T228">
        <f t="shared" si="0"/>
        <v>4372</v>
      </c>
      <c r="U228">
        <f t="shared" si="0"/>
        <v>16981</v>
      </c>
      <c r="V228">
        <f t="shared" si="0"/>
        <v>6668</v>
      </c>
      <c r="W228">
        <f t="shared" si="0"/>
        <v>11656</v>
      </c>
      <c r="X228">
        <f t="shared" si="0"/>
        <v>3032</v>
      </c>
      <c r="Y228">
        <f t="shared" si="0"/>
        <v>518</v>
      </c>
      <c r="Z228">
        <f t="shared" si="0"/>
        <v>122192</v>
      </c>
      <c r="AA228">
        <f t="shared" si="0"/>
        <v>12229</v>
      </c>
      <c r="AB228">
        <f t="shared" si="0"/>
        <v>21142</v>
      </c>
      <c r="AC228">
        <f t="shared" si="0"/>
        <v>4010</v>
      </c>
      <c r="AD228">
        <f t="shared" si="0"/>
        <v>17114</v>
      </c>
      <c r="AE228">
        <f t="shared" si="0"/>
        <v>42901</v>
      </c>
      <c r="AF228">
        <f t="shared" si="0"/>
        <v>56031</v>
      </c>
      <c r="AG228">
        <f t="shared" si="0"/>
        <v>1655</v>
      </c>
      <c r="AH228">
        <f t="shared" si="0"/>
        <v>5840</v>
      </c>
      <c r="AI228">
        <f t="shared" si="0"/>
        <v>14647</v>
      </c>
      <c r="AJ228">
        <f t="shared" si="0"/>
        <v>62252</v>
      </c>
      <c r="AK228">
        <f t="shared" si="0"/>
        <v>7813</v>
      </c>
      <c r="AL228">
        <f t="shared" si="0"/>
        <v>689</v>
      </c>
      <c r="AM228">
        <f t="shared" si="0"/>
        <v>2919</v>
      </c>
      <c r="AN228">
        <f t="shared" si="0"/>
        <v>334</v>
      </c>
      <c r="AO228">
        <f t="shared" si="0"/>
        <v>544</v>
      </c>
      <c r="AP228">
        <f t="shared" si="0"/>
        <v>300</v>
      </c>
      <c r="AQ228">
        <f t="shared" si="0"/>
        <v>1233</v>
      </c>
      <c r="AR228">
        <f t="shared" si="0"/>
        <v>35752</v>
      </c>
      <c r="AS228">
        <f t="shared" si="0"/>
        <v>10333</v>
      </c>
      <c r="AT228">
        <f t="shared" si="0"/>
        <v>11185</v>
      </c>
      <c r="AU228">
        <f t="shared" si="0"/>
        <v>1222</v>
      </c>
      <c r="AV228">
        <f t="shared" si="0"/>
        <v>8568</v>
      </c>
      <c r="AW228">
        <f t="shared" si="0"/>
        <v>205</v>
      </c>
      <c r="AX228">
        <f t="shared" si="0"/>
        <v>794</v>
      </c>
      <c r="AY228">
        <f t="shared" si="0"/>
        <v>1498</v>
      </c>
      <c r="AZ228">
        <f t="shared" si="0"/>
        <v>1937</v>
      </c>
      <c r="BA228">
        <f t="shared" si="0"/>
        <v>173</v>
      </c>
      <c r="BB228">
        <f t="shared" si="0"/>
        <v>26871</v>
      </c>
      <c r="BC228">
        <f t="shared" si="0"/>
        <v>7444</v>
      </c>
      <c r="BD228">
        <f t="shared" si="0"/>
        <v>21719</v>
      </c>
      <c r="BE228">
        <f t="shared" si="0"/>
        <v>1474</v>
      </c>
      <c r="BF228">
        <f>SUM(BF3:BF227)</f>
        <v>3240</v>
      </c>
      <c r="BG228">
        <f>SUM(BG3:BG227)</f>
        <v>426</v>
      </c>
      <c r="BH228">
        <f>SUM(BH3:BH227)</f>
        <v>3035</v>
      </c>
      <c r="BI228">
        <f>SUM(BI3:BI227)</f>
        <v>10370</v>
      </c>
      <c r="BJ228">
        <f>SUM(B228:BI228)</f>
        <v>1610282</v>
      </c>
    </row>
    <row r="234" spans="1:62" x14ac:dyDescent="0.25">
      <c r="B234" t="s">
        <v>1</v>
      </c>
      <c r="C234">
        <f>SUM(B228:F228)</f>
        <v>471561</v>
      </c>
    </row>
    <row r="235" spans="1:62" x14ac:dyDescent="0.25">
      <c r="B235" t="s">
        <v>2</v>
      </c>
      <c r="C235">
        <f>SUM(G228:V228)</f>
        <v>603424</v>
      </c>
    </row>
    <row r="236" spans="1:62" x14ac:dyDescent="0.25">
      <c r="B236" t="s">
        <v>4</v>
      </c>
      <c r="C236">
        <f>SUM(W228:Y228)</f>
        <v>15206</v>
      </c>
    </row>
    <row r="237" spans="1:62" x14ac:dyDescent="0.25">
      <c r="B237" t="s">
        <v>293</v>
      </c>
      <c r="C237">
        <f>SUM(Z228:AH228)</f>
        <v>283114</v>
      </c>
    </row>
    <row r="238" spans="1:62" x14ac:dyDescent="0.25">
      <c r="B238" t="s">
        <v>230</v>
      </c>
      <c r="C238">
        <f>SUM(AI228:AQ228)</f>
        <v>90731</v>
      </c>
    </row>
    <row r="239" spans="1:62" x14ac:dyDescent="0.25">
      <c r="B239" t="s">
        <v>231</v>
      </c>
      <c r="C239">
        <f>SUM(AR228:AU228)</f>
        <v>58492</v>
      </c>
    </row>
    <row r="240" spans="1:62" x14ac:dyDescent="0.25">
      <c r="B240" t="s">
        <v>232</v>
      </c>
      <c r="C240">
        <f>SUM(AV228:AW228)</f>
        <v>8773</v>
      </c>
    </row>
    <row r="241" spans="2:3" x14ac:dyDescent="0.25">
      <c r="B241" t="s">
        <v>233</v>
      </c>
      <c r="C241">
        <f>SUM(AX228:BA228)</f>
        <v>4402</v>
      </c>
    </row>
    <row r="242" spans="2:3" x14ac:dyDescent="0.25">
      <c r="B242" t="s">
        <v>234</v>
      </c>
      <c r="C242">
        <f>SUM(BB228:BC228)</f>
        <v>34315</v>
      </c>
    </row>
    <row r="243" spans="2:3" x14ac:dyDescent="0.25">
      <c r="B243" t="s">
        <v>235</v>
      </c>
      <c r="C243">
        <f>SUM(BD228:BI228)</f>
        <v>40264</v>
      </c>
    </row>
    <row r="262" spans="1:62" s="1" customFormat="1" x14ac:dyDescent="0.25">
      <c r="A262" s="1" t="s">
        <v>0</v>
      </c>
      <c r="B262" s="1" t="s">
        <v>261</v>
      </c>
      <c r="C262" s="1" t="s">
        <v>262</v>
      </c>
      <c r="D262" s="1" t="s">
        <v>263</v>
      </c>
      <c r="E262" s="1" t="s">
        <v>264</v>
      </c>
      <c r="F262" s="1" t="s">
        <v>265</v>
      </c>
      <c r="G262" s="1" t="s">
        <v>266</v>
      </c>
      <c r="H262" s="1" t="s">
        <v>267</v>
      </c>
      <c r="I262" s="1" t="s">
        <v>268</v>
      </c>
      <c r="J262" s="1" t="s">
        <v>269</v>
      </c>
      <c r="K262" s="1" t="s">
        <v>270</v>
      </c>
      <c r="L262" s="1" t="s">
        <v>271</v>
      </c>
      <c r="M262" s="1" t="s">
        <v>272</v>
      </c>
      <c r="N262" s="1" t="s">
        <v>273</v>
      </c>
      <c r="O262" s="1" t="s">
        <v>274</v>
      </c>
      <c r="P262" s="1" t="s">
        <v>275</v>
      </c>
      <c r="Q262" s="1" t="s">
        <v>276</v>
      </c>
      <c r="R262" s="1" t="s">
        <v>277</v>
      </c>
      <c r="S262" s="1" t="s">
        <v>278</v>
      </c>
      <c r="T262" s="1" t="s">
        <v>279</v>
      </c>
      <c r="U262" s="1" t="s">
        <v>280</v>
      </c>
      <c r="V262" s="1" t="s">
        <v>3</v>
      </c>
      <c r="W262" s="1" t="s">
        <v>281</v>
      </c>
      <c r="X262" s="1" t="s">
        <v>282</v>
      </c>
      <c r="Y262" s="1" t="s">
        <v>283</v>
      </c>
      <c r="Z262" s="1" t="s">
        <v>284</v>
      </c>
      <c r="AA262" s="1" t="s">
        <v>285</v>
      </c>
      <c r="AB262" s="1" t="s">
        <v>286</v>
      </c>
      <c r="AC262" s="1" t="s">
        <v>287</v>
      </c>
      <c r="AD262" s="1" t="s">
        <v>288</v>
      </c>
      <c r="AE262" s="1" t="s">
        <v>290</v>
      </c>
      <c r="AF262" s="1" t="s">
        <v>291</v>
      </c>
      <c r="AG262" s="1" t="s">
        <v>292</v>
      </c>
      <c r="AH262" s="1" t="s">
        <v>289</v>
      </c>
      <c r="AI262" s="1" t="s">
        <v>238</v>
      </c>
      <c r="AJ262" s="1" t="s">
        <v>239</v>
      </c>
      <c r="AK262" s="1" t="s">
        <v>240</v>
      </c>
      <c r="AL262" s="1" t="s">
        <v>241</v>
      </c>
      <c r="AM262" s="1" t="s">
        <v>294</v>
      </c>
      <c r="AN262" s="1" t="s">
        <v>295</v>
      </c>
      <c r="AO262" s="1" t="s">
        <v>296</v>
      </c>
      <c r="AP262" s="1" t="s">
        <v>297</v>
      </c>
      <c r="AQ262" s="1" t="s">
        <v>242</v>
      </c>
      <c r="AR262" s="1" t="s">
        <v>243</v>
      </c>
      <c r="AS262" s="1" t="s">
        <v>244</v>
      </c>
      <c r="AT262" s="1" t="s">
        <v>245</v>
      </c>
      <c r="AU262" s="1" t="s">
        <v>246</v>
      </c>
      <c r="AV262" s="1" t="s">
        <v>247</v>
      </c>
      <c r="AW262" s="1" t="s">
        <v>248</v>
      </c>
      <c r="AX262" s="1" t="s">
        <v>249</v>
      </c>
      <c r="AY262" s="1" t="s">
        <v>250</v>
      </c>
      <c r="AZ262" s="1" t="s">
        <v>251</v>
      </c>
      <c r="BA262" s="1" t="s">
        <v>252</v>
      </c>
      <c r="BB262" s="1" t="s">
        <v>253</v>
      </c>
      <c r="BC262" s="1" t="s">
        <v>254</v>
      </c>
      <c r="BD262" s="1" t="s">
        <v>255</v>
      </c>
      <c r="BE262" s="1" t="s">
        <v>256</v>
      </c>
      <c r="BF262" s="1" t="s">
        <v>257</v>
      </c>
      <c r="BG262" s="1" t="s">
        <v>258</v>
      </c>
      <c r="BH262" s="1" t="s">
        <v>259</v>
      </c>
      <c r="BI262" s="1" t="s">
        <v>260</v>
      </c>
    </row>
    <row r="263" spans="1:62" x14ac:dyDescent="0.25">
      <c r="A263" s="1" t="s">
        <v>236</v>
      </c>
      <c r="B263">
        <v>277745</v>
      </c>
      <c r="C263">
        <v>70048</v>
      </c>
      <c r="D263">
        <v>25930</v>
      </c>
      <c r="E263">
        <v>82958</v>
      </c>
      <c r="F263">
        <v>14880</v>
      </c>
      <c r="G263">
        <v>144782</v>
      </c>
      <c r="H263">
        <v>39249</v>
      </c>
      <c r="I263">
        <v>102291</v>
      </c>
      <c r="J263">
        <v>32543</v>
      </c>
      <c r="K263">
        <v>7204</v>
      </c>
      <c r="L263">
        <v>9070</v>
      </c>
      <c r="M263">
        <v>13590</v>
      </c>
      <c r="N263">
        <v>16680</v>
      </c>
      <c r="O263">
        <v>61450</v>
      </c>
      <c r="P263">
        <v>30254</v>
      </c>
      <c r="Q263">
        <v>3826</v>
      </c>
      <c r="R263">
        <v>84723</v>
      </c>
      <c r="S263">
        <v>29741</v>
      </c>
      <c r="T263">
        <v>4372</v>
      </c>
      <c r="U263">
        <v>16981</v>
      </c>
      <c r="V263">
        <v>6668</v>
      </c>
      <c r="W263">
        <v>11656</v>
      </c>
      <c r="X263">
        <v>3032</v>
      </c>
      <c r="Y263">
        <v>518</v>
      </c>
      <c r="Z263">
        <v>122192</v>
      </c>
      <c r="AA263">
        <v>12229</v>
      </c>
      <c r="AB263">
        <v>21142</v>
      </c>
      <c r="AC263">
        <v>4010</v>
      </c>
      <c r="AD263">
        <v>17114</v>
      </c>
      <c r="AE263">
        <v>42901</v>
      </c>
      <c r="AF263">
        <v>56031</v>
      </c>
      <c r="AG263">
        <v>1655</v>
      </c>
      <c r="AH263">
        <v>5840</v>
      </c>
      <c r="AI263">
        <v>14647</v>
      </c>
      <c r="AJ263">
        <v>62252</v>
      </c>
      <c r="AK263">
        <v>7813</v>
      </c>
      <c r="AL263">
        <v>689</v>
      </c>
      <c r="AM263">
        <v>2919</v>
      </c>
      <c r="AN263">
        <v>334</v>
      </c>
      <c r="AO263">
        <v>544</v>
      </c>
      <c r="AP263">
        <v>300</v>
      </c>
      <c r="AQ263">
        <v>1233</v>
      </c>
      <c r="AR263">
        <v>35752</v>
      </c>
      <c r="AS263">
        <v>10333</v>
      </c>
      <c r="AT263">
        <v>11185</v>
      </c>
      <c r="AU263">
        <v>1222</v>
      </c>
      <c r="AV263">
        <v>8568</v>
      </c>
      <c r="AW263">
        <v>205</v>
      </c>
      <c r="AX263">
        <v>794</v>
      </c>
      <c r="AY263">
        <v>1498</v>
      </c>
      <c r="AZ263">
        <v>1937</v>
      </c>
      <c r="BA263">
        <v>173</v>
      </c>
      <c r="BB263">
        <v>26871</v>
      </c>
      <c r="BC263">
        <v>7444</v>
      </c>
      <c r="BD263">
        <v>21719</v>
      </c>
      <c r="BE263">
        <v>1474</v>
      </c>
      <c r="BF263">
        <v>3240</v>
      </c>
      <c r="BG263">
        <v>426</v>
      </c>
      <c r="BH263">
        <v>3035</v>
      </c>
      <c r="BI263">
        <v>10370</v>
      </c>
      <c r="BJ263">
        <v>1610282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3"/>
  <sheetViews>
    <sheetView workbookViewId="0">
      <pane xSplit="1" ySplit="2" topLeftCell="F228" activePane="bottomRight" state="frozen"/>
      <selection pane="topRight" activeCell="B1" sqref="B1"/>
      <selection pane="bottomLeft" activeCell="A3" sqref="A3"/>
      <selection pane="bottomRight" activeCell="D232" sqref="D232"/>
    </sheetView>
  </sheetViews>
  <sheetFormatPr defaultRowHeight="15" x14ac:dyDescent="0.25"/>
  <cols>
    <col min="1" max="1" width="14.140625" customWidth="1"/>
  </cols>
  <sheetData>
    <row r="1" spans="1:61" x14ac:dyDescent="0.25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4</v>
      </c>
      <c r="X1" s="1"/>
      <c r="Y1" s="1"/>
      <c r="Z1" s="1" t="s">
        <v>229</v>
      </c>
      <c r="AA1" s="1"/>
      <c r="AB1" s="1"/>
      <c r="AC1" s="1"/>
      <c r="AD1" s="1"/>
      <c r="AE1" s="1"/>
      <c r="AF1" s="1"/>
      <c r="AG1" s="1"/>
      <c r="AH1" s="1"/>
      <c r="AI1" s="1" t="s">
        <v>230</v>
      </c>
      <c r="AJ1" s="1"/>
      <c r="AK1" s="1"/>
      <c r="AL1" s="1"/>
      <c r="AM1" s="1"/>
      <c r="AN1" s="1"/>
      <c r="AO1" s="1"/>
      <c r="AP1" s="1"/>
      <c r="AQ1" s="1"/>
      <c r="AR1" s="1" t="s">
        <v>231</v>
      </c>
      <c r="AS1" s="1"/>
      <c r="AT1" s="1"/>
      <c r="AU1" s="1"/>
      <c r="AV1" s="1" t="s">
        <v>232</v>
      </c>
      <c r="AW1" s="1"/>
      <c r="AX1" s="1" t="s">
        <v>233</v>
      </c>
      <c r="AY1" s="1"/>
      <c r="AZ1" s="1"/>
      <c r="BA1" s="1"/>
      <c r="BB1" s="1" t="s">
        <v>234</v>
      </c>
      <c r="BC1" s="1"/>
      <c r="BD1" s="1" t="s">
        <v>235</v>
      </c>
      <c r="BE1" s="1"/>
      <c r="BF1" s="1"/>
      <c r="BG1" s="1"/>
      <c r="BH1" s="1"/>
      <c r="BI1" s="1"/>
    </row>
    <row r="2" spans="1:61" x14ac:dyDescent="0.25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  <c r="I2" s="1" t="s">
        <v>268</v>
      </c>
      <c r="J2" s="1" t="s">
        <v>269</v>
      </c>
      <c r="K2" s="1" t="s">
        <v>270</v>
      </c>
      <c r="L2" s="1" t="s">
        <v>271</v>
      </c>
      <c r="M2" s="1" t="s">
        <v>272</v>
      </c>
      <c r="N2" s="1" t="s">
        <v>273</v>
      </c>
      <c r="O2" s="1" t="s">
        <v>274</v>
      </c>
      <c r="P2" s="1" t="s">
        <v>275</v>
      </c>
      <c r="Q2" s="1" t="s">
        <v>276</v>
      </c>
      <c r="R2" s="1" t="s">
        <v>277</v>
      </c>
      <c r="S2" s="1" t="s">
        <v>278</v>
      </c>
      <c r="T2" s="1" t="s">
        <v>279</v>
      </c>
      <c r="U2" s="1" t="s">
        <v>280</v>
      </c>
      <c r="V2" s="1" t="s">
        <v>3</v>
      </c>
      <c r="W2" s="1" t="s">
        <v>281</v>
      </c>
      <c r="X2" s="1" t="s">
        <v>282</v>
      </c>
      <c r="Y2" s="1" t="s">
        <v>283</v>
      </c>
      <c r="Z2" s="1" t="s">
        <v>284</v>
      </c>
      <c r="AA2" s="1" t="s">
        <v>285</v>
      </c>
      <c r="AB2" s="1" t="s">
        <v>286</v>
      </c>
      <c r="AC2" s="1" t="s">
        <v>287</v>
      </c>
      <c r="AD2" s="1" t="s">
        <v>288</v>
      </c>
      <c r="AE2" s="1" t="s">
        <v>290</v>
      </c>
      <c r="AF2" s="1" t="s">
        <v>291</v>
      </c>
      <c r="AG2" s="1" t="s">
        <v>292</v>
      </c>
      <c r="AH2" s="1" t="s">
        <v>289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294</v>
      </c>
      <c r="AN2" s="1" t="s">
        <v>295</v>
      </c>
      <c r="AO2" s="1" t="s">
        <v>296</v>
      </c>
      <c r="AP2" s="1" t="s">
        <v>297</v>
      </c>
      <c r="AQ2" s="1" t="s">
        <v>242</v>
      </c>
      <c r="AR2" s="1" t="s">
        <v>243</v>
      </c>
      <c r="AS2" s="1" t="s">
        <v>244</v>
      </c>
      <c r="AT2" s="1" t="s">
        <v>245</v>
      </c>
      <c r="AU2" s="1" t="s">
        <v>246</v>
      </c>
      <c r="AV2" s="1" t="s">
        <v>247</v>
      </c>
      <c r="AW2" s="1" t="s">
        <v>248</v>
      </c>
      <c r="AX2" s="1" t="s">
        <v>249</v>
      </c>
      <c r="AY2" s="1" t="s">
        <v>250</v>
      </c>
      <c r="AZ2" s="1" t="s">
        <v>251</v>
      </c>
      <c r="BA2" s="1" t="s">
        <v>252</v>
      </c>
      <c r="BB2" s="1" t="s">
        <v>253</v>
      </c>
      <c r="BC2" s="1" t="s">
        <v>254</v>
      </c>
      <c r="BD2" s="1" t="s">
        <v>255</v>
      </c>
      <c r="BE2" s="1" t="s">
        <v>256</v>
      </c>
      <c r="BF2" s="1" t="s">
        <v>257</v>
      </c>
      <c r="BG2" s="1" t="s">
        <v>258</v>
      </c>
      <c r="BH2" s="1" t="s">
        <v>259</v>
      </c>
      <c r="BI2" s="1" t="s">
        <v>260</v>
      </c>
    </row>
    <row r="3" spans="1:61" x14ac:dyDescent="0.25">
      <c r="A3" s="1" t="s">
        <v>5</v>
      </c>
    </row>
    <row r="4" spans="1:61" x14ac:dyDescent="0.25">
      <c r="A4" s="1" t="s">
        <v>6</v>
      </c>
    </row>
    <row r="5" spans="1:61" x14ac:dyDescent="0.25">
      <c r="A5" s="1" t="s">
        <v>7</v>
      </c>
    </row>
    <row r="6" spans="1:61" x14ac:dyDescent="0.25">
      <c r="A6" s="1" t="s">
        <v>8</v>
      </c>
    </row>
    <row r="7" spans="1:61" x14ac:dyDescent="0.25">
      <c r="A7" s="1" t="s">
        <v>9</v>
      </c>
    </row>
    <row r="8" spans="1:61" x14ac:dyDescent="0.25">
      <c r="A8" s="1" t="s">
        <v>10</v>
      </c>
    </row>
    <row r="9" spans="1:61" x14ac:dyDescent="0.25">
      <c r="A9" s="1" t="s">
        <v>11</v>
      </c>
    </row>
    <row r="10" spans="1:61" x14ac:dyDescent="0.25">
      <c r="A10" s="1" t="s">
        <v>12</v>
      </c>
      <c r="B10">
        <v>460</v>
      </c>
      <c r="AE10">
        <v>124</v>
      </c>
    </row>
    <row r="11" spans="1:61" x14ac:dyDescent="0.25">
      <c r="A11" s="1" t="s">
        <v>13</v>
      </c>
      <c r="BB11">
        <v>1273</v>
      </c>
    </row>
    <row r="12" spans="1:61" x14ac:dyDescent="0.25">
      <c r="A12" s="1" t="s">
        <v>14</v>
      </c>
    </row>
    <row r="13" spans="1:61" x14ac:dyDescent="0.25">
      <c r="A13" s="1" t="s">
        <v>15</v>
      </c>
      <c r="B13">
        <v>4706</v>
      </c>
      <c r="F13">
        <v>3030</v>
      </c>
      <c r="O13">
        <v>26108</v>
      </c>
      <c r="R13">
        <v>5204</v>
      </c>
      <c r="AB13">
        <v>370</v>
      </c>
      <c r="AE13">
        <v>2471</v>
      </c>
      <c r="AI13">
        <v>2756</v>
      </c>
      <c r="AY13">
        <v>50</v>
      </c>
    </row>
    <row r="14" spans="1:61" x14ac:dyDescent="0.25">
      <c r="A14" s="1" t="s">
        <v>16</v>
      </c>
      <c r="BB14">
        <v>156</v>
      </c>
    </row>
    <row r="15" spans="1:61" x14ac:dyDescent="0.25">
      <c r="A15" s="1" t="s">
        <v>17</v>
      </c>
    </row>
    <row r="16" spans="1:61" x14ac:dyDescent="0.25">
      <c r="A16" s="1" t="s">
        <v>18</v>
      </c>
      <c r="BB16">
        <v>1940</v>
      </c>
    </row>
    <row r="17" spans="1:61" x14ac:dyDescent="0.25">
      <c r="A17" s="1" t="s">
        <v>19</v>
      </c>
      <c r="BB17">
        <v>770</v>
      </c>
    </row>
    <row r="18" spans="1:61" x14ac:dyDescent="0.25">
      <c r="A18" s="1" t="s">
        <v>20</v>
      </c>
    </row>
    <row r="19" spans="1:61" x14ac:dyDescent="0.25">
      <c r="A19" s="1" t="s">
        <v>21</v>
      </c>
      <c r="B19">
        <v>7569</v>
      </c>
      <c r="F19">
        <v>1380</v>
      </c>
      <c r="I19">
        <v>12240</v>
      </c>
      <c r="P19">
        <v>200</v>
      </c>
      <c r="R19">
        <v>2437</v>
      </c>
      <c r="BB19">
        <v>1</v>
      </c>
    </row>
    <row r="20" spans="1:61" x14ac:dyDescent="0.25">
      <c r="A20" s="1" t="s">
        <v>22</v>
      </c>
      <c r="B20">
        <v>4418</v>
      </c>
      <c r="G20">
        <v>4830</v>
      </c>
      <c r="N20">
        <v>360</v>
      </c>
      <c r="P20">
        <v>6430</v>
      </c>
      <c r="R20">
        <v>1859</v>
      </c>
      <c r="AE20">
        <v>220</v>
      </c>
      <c r="AU20">
        <v>448</v>
      </c>
      <c r="BB20">
        <v>290</v>
      </c>
    </row>
    <row r="21" spans="1:61" x14ac:dyDescent="0.25">
      <c r="A21" s="1" t="s">
        <v>23</v>
      </c>
      <c r="B21">
        <v>4208</v>
      </c>
      <c r="E21">
        <v>240</v>
      </c>
      <c r="O21">
        <v>1220</v>
      </c>
      <c r="R21">
        <v>3964</v>
      </c>
      <c r="AD21">
        <v>37</v>
      </c>
      <c r="BE21">
        <v>28</v>
      </c>
    </row>
    <row r="22" spans="1:61" x14ac:dyDescent="0.25">
      <c r="A22" s="1" t="s">
        <v>24</v>
      </c>
      <c r="B22">
        <v>2850</v>
      </c>
      <c r="P22">
        <v>960</v>
      </c>
      <c r="BE22">
        <v>910</v>
      </c>
    </row>
    <row r="23" spans="1:61" x14ac:dyDescent="0.25">
      <c r="A23" s="1" t="s">
        <v>25</v>
      </c>
      <c r="BC23">
        <v>1336</v>
      </c>
    </row>
    <row r="24" spans="1:61" x14ac:dyDescent="0.25">
      <c r="A24" s="1" t="s">
        <v>26</v>
      </c>
      <c r="BB24">
        <v>479</v>
      </c>
    </row>
    <row r="25" spans="1:61" x14ac:dyDescent="0.25">
      <c r="A25" s="1" t="s">
        <v>27</v>
      </c>
      <c r="B25">
        <v>5520</v>
      </c>
      <c r="C25">
        <v>700</v>
      </c>
      <c r="D25">
        <v>1340</v>
      </c>
      <c r="U25">
        <v>500</v>
      </c>
      <c r="Z25">
        <v>1290</v>
      </c>
      <c r="AE25">
        <v>290</v>
      </c>
      <c r="AF25">
        <v>900</v>
      </c>
      <c r="BB25">
        <v>1980</v>
      </c>
    </row>
    <row r="26" spans="1:61" x14ac:dyDescent="0.25">
      <c r="A26" s="1" t="s">
        <v>28</v>
      </c>
    </row>
    <row r="27" spans="1:61" x14ac:dyDescent="0.25">
      <c r="A27" s="1" t="s">
        <v>29</v>
      </c>
    </row>
    <row r="28" spans="1:61" x14ac:dyDescent="0.25">
      <c r="A28" s="1" t="s">
        <v>30</v>
      </c>
      <c r="BB28">
        <v>7921</v>
      </c>
    </row>
    <row r="29" spans="1:61" x14ac:dyDescent="0.25">
      <c r="A29" s="1" t="s">
        <v>31</v>
      </c>
      <c r="C29">
        <v>1610</v>
      </c>
      <c r="E29">
        <v>6180</v>
      </c>
      <c r="O29">
        <v>837</v>
      </c>
      <c r="R29">
        <v>680</v>
      </c>
      <c r="AA29">
        <v>2542</v>
      </c>
      <c r="AB29">
        <v>2370</v>
      </c>
      <c r="AF29">
        <v>1150</v>
      </c>
      <c r="AN29">
        <v>279</v>
      </c>
      <c r="AS29">
        <v>2270</v>
      </c>
      <c r="AV29">
        <v>5</v>
      </c>
      <c r="BI29">
        <v>10370</v>
      </c>
    </row>
    <row r="30" spans="1:61" x14ac:dyDescent="0.25">
      <c r="A30" s="1" t="s">
        <v>32</v>
      </c>
      <c r="G30">
        <v>2490</v>
      </c>
      <c r="N30">
        <v>900</v>
      </c>
      <c r="Z30">
        <v>1230</v>
      </c>
      <c r="AH30">
        <v>1480</v>
      </c>
      <c r="AU30">
        <v>60</v>
      </c>
    </row>
    <row r="31" spans="1:61" x14ac:dyDescent="0.25">
      <c r="A31" s="1" t="s">
        <v>33</v>
      </c>
      <c r="C31">
        <v>3420</v>
      </c>
      <c r="E31">
        <v>1150</v>
      </c>
      <c r="AF31">
        <v>610</v>
      </c>
    </row>
    <row r="32" spans="1:61" x14ac:dyDescent="0.25">
      <c r="A32" s="1" t="s">
        <v>34</v>
      </c>
      <c r="B32">
        <v>2388</v>
      </c>
      <c r="C32">
        <v>3190</v>
      </c>
      <c r="G32">
        <v>2220</v>
      </c>
      <c r="U32">
        <v>1203</v>
      </c>
      <c r="AG32">
        <v>50</v>
      </c>
      <c r="AS32">
        <v>546</v>
      </c>
    </row>
    <row r="33" spans="1:56" x14ac:dyDescent="0.25">
      <c r="A33" s="1" t="s">
        <v>35</v>
      </c>
      <c r="C33">
        <v>960</v>
      </c>
      <c r="P33">
        <v>784</v>
      </c>
      <c r="S33">
        <v>1770</v>
      </c>
      <c r="AG33">
        <v>220</v>
      </c>
      <c r="BB33">
        <v>310</v>
      </c>
    </row>
    <row r="34" spans="1:56" x14ac:dyDescent="0.25">
      <c r="A34" s="1" t="s">
        <v>36</v>
      </c>
      <c r="B34">
        <v>601</v>
      </c>
      <c r="G34">
        <v>1700</v>
      </c>
      <c r="R34">
        <v>3060</v>
      </c>
      <c r="V34">
        <v>340</v>
      </c>
      <c r="AD34">
        <v>210</v>
      </c>
      <c r="AJ34">
        <v>42</v>
      </c>
    </row>
    <row r="35" spans="1:56" x14ac:dyDescent="0.25">
      <c r="A35" s="1" t="s">
        <v>37</v>
      </c>
      <c r="B35">
        <v>1207</v>
      </c>
      <c r="C35">
        <v>1320</v>
      </c>
      <c r="G35">
        <v>9340</v>
      </c>
      <c r="I35">
        <v>3880</v>
      </c>
      <c r="AD35">
        <v>470</v>
      </c>
      <c r="AJ35">
        <v>49</v>
      </c>
    </row>
    <row r="36" spans="1:56" x14ac:dyDescent="0.25">
      <c r="A36" s="1" t="s">
        <v>38</v>
      </c>
    </row>
    <row r="37" spans="1:56" x14ac:dyDescent="0.25">
      <c r="A37" s="1" t="s">
        <v>39</v>
      </c>
      <c r="C37">
        <v>2010</v>
      </c>
      <c r="E37">
        <v>5251</v>
      </c>
      <c r="N37">
        <v>2450</v>
      </c>
      <c r="P37">
        <v>970</v>
      </c>
      <c r="S37">
        <v>2020</v>
      </c>
      <c r="AF37">
        <v>814</v>
      </c>
      <c r="AJ37">
        <v>190</v>
      </c>
      <c r="BB37">
        <v>690</v>
      </c>
      <c r="BD37">
        <v>6540</v>
      </c>
    </row>
    <row r="38" spans="1:56" x14ac:dyDescent="0.25">
      <c r="A38" s="1" t="s">
        <v>40</v>
      </c>
      <c r="B38">
        <v>137</v>
      </c>
      <c r="P38">
        <v>1230</v>
      </c>
      <c r="S38">
        <v>2020</v>
      </c>
      <c r="T38">
        <v>1280</v>
      </c>
      <c r="AD38">
        <v>295</v>
      </c>
      <c r="AF38">
        <v>4815</v>
      </c>
      <c r="BB38">
        <v>669</v>
      </c>
    </row>
    <row r="39" spans="1:56" x14ac:dyDescent="0.25">
      <c r="A39" s="1" t="s">
        <v>41</v>
      </c>
      <c r="B39">
        <v>530</v>
      </c>
      <c r="S39">
        <v>430</v>
      </c>
      <c r="AF39">
        <v>100</v>
      </c>
      <c r="BD39">
        <v>4540</v>
      </c>
    </row>
    <row r="40" spans="1:56" x14ac:dyDescent="0.25">
      <c r="A40" s="1" t="s">
        <v>42</v>
      </c>
      <c r="B40">
        <v>600</v>
      </c>
      <c r="F40">
        <v>780</v>
      </c>
      <c r="I40">
        <v>3150</v>
      </c>
      <c r="Q40">
        <v>350</v>
      </c>
      <c r="AF40">
        <v>240</v>
      </c>
      <c r="BD40">
        <v>1850</v>
      </c>
    </row>
    <row r="41" spans="1:56" x14ac:dyDescent="0.25">
      <c r="A41" s="1" t="s">
        <v>43</v>
      </c>
      <c r="B41">
        <v>570</v>
      </c>
      <c r="E41">
        <v>4310</v>
      </c>
      <c r="F41">
        <v>230</v>
      </c>
      <c r="I41">
        <v>10310</v>
      </c>
      <c r="Q41">
        <v>240</v>
      </c>
      <c r="S41">
        <v>370</v>
      </c>
      <c r="AD41">
        <v>210</v>
      </c>
      <c r="AF41">
        <v>420</v>
      </c>
      <c r="BB41">
        <v>580</v>
      </c>
    </row>
    <row r="42" spans="1:56" x14ac:dyDescent="0.25">
      <c r="A42" s="1" t="s">
        <v>44</v>
      </c>
      <c r="J42">
        <v>2423</v>
      </c>
      <c r="R42">
        <v>640</v>
      </c>
      <c r="S42">
        <v>2260</v>
      </c>
      <c r="AE42">
        <v>700</v>
      </c>
      <c r="AG42">
        <v>117</v>
      </c>
      <c r="AI42">
        <v>2072</v>
      </c>
      <c r="BB42">
        <v>220</v>
      </c>
    </row>
    <row r="43" spans="1:56" x14ac:dyDescent="0.25">
      <c r="A43" s="1" t="s">
        <v>45</v>
      </c>
      <c r="C43">
        <v>850</v>
      </c>
      <c r="D43">
        <v>890</v>
      </c>
      <c r="BB43">
        <v>648</v>
      </c>
    </row>
    <row r="44" spans="1:56" x14ac:dyDescent="0.25">
      <c r="A44" s="1" t="s">
        <v>46</v>
      </c>
      <c r="B44">
        <v>2330</v>
      </c>
      <c r="C44">
        <v>1450</v>
      </c>
      <c r="F44">
        <v>1010</v>
      </c>
      <c r="R44">
        <v>1650</v>
      </c>
      <c r="U44">
        <v>4390</v>
      </c>
      <c r="X44">
        <v>682</v>
      </c>
      <c r="Z44">
        <v>510</v>
      </c>
      <c r="AY44">
        <v>50</v>
      </c>
    </row>
    <row r="45" spans="1:56" x14ac:dyDescent="0.25">
      <c r="A45" s="1" t="s">
        <v>47</v>
      </c>
    </row>
    <row r="46" spans="1:56" x14ac:dyDescent="0.25">
      <c r="A46" s="1" t="s">
        <v>48</v>
      </c>
      <c r="D46">
        <v>2440</v>
      </c>
      <c r="J46">
        <v>23140</v>
      </c>
      <c r="N46">
        <v>480</v>
      </c>
      <c r="V46">
        <v>1520</v>
      </c>
      <c r="AE46">
        <v>430</v>
      </c>
      <c r="AI46">
        <v>3868</v>
      </c>
      <c r="BB46">
        <v>474</v>
      </c>
    </row>
    <row r="47" spans="1:56" x14ac:dyDescent="0.25">
      <c r="A47" s="1" t="s">
        <v>49</v>
      </c>
    </row>
    <row r="48" spans="1:56" x14ac:dyDescent="0.25">
      <c r="A48" s="1" t="s">
        <v>50</v>
      </c>
    </row>
    <row r="49" spans="1:56" x14ac:dyDescent="0.25">
      <c r="A49" s="1" t="s">
        <v>51</v>
      </c>
      <c r="B49">
        <v>2049</v>
      </c>
      <c r="N49">
        <v>380</v>
      </c>
      <c r="AD49">
        <v>106</v>
      </c>
      <c r="BC49">
        <v>1630</v>
      </c>
    </row>
    <row r="50" spans="1:56" x14ac:dyDescent="0.25">
      <c r="A50" s="1" t="s">
        <v>52</v>
      </c>
      <c r="B50">
        <v>1050</v>
      </c>
      <c r="I50">
        <v>12690</v>
      </c>
      <c r="AF50">
        <v>310</v>
      </c>
      <c r="BD50">
        <v>3170</v>
      </c>
    </row>
    <row r="51" spans="1:56" x14ac:dyDescent="0.25">
      <c r="A51" s="1" t="s">
        <v>53</v>
      </c>
      <c r="B51">
        <v>1357</v>
      </c>
      <c r="C51">
        <v>800</v>
      </c>
      <c r="E51">
        <v>1208</v>
      </c>
      <c r="N51">
        <v>710</v>
      </c>
      <c r="P51">
        <v>550</v>
      </c>
      <c r="AE51">
        <v>331</v>
      </c>
      <c r="BB51">
        <v>702</v>
      </c>
      <c r="BD51">
        <v>4210</v>
      </c>
    </row>
    <row r="52" spans="1:56" x14ac:dyDescent="0.25">
      <c r="A52" s="1" t="s">
        <v>54</v>
      </c>
      <c r="B52">
        <v>60</v>
      </c>
      <c r="C52">
        <v>290</v>
      </c>
      <c r="O52">
        <v>1860</v>
      </c>
      <c r="AF52">
        <v>960</v>
      </c>
      <c r="AG52">
        <v>189</v>
      </c>
      <c r="AJ52">
        <v>125</v>
      </c>
    </row>
    <row r="53" spans="1:56" x14ac:dyDescent="0.25">
      <c r="A53" s="1" t="s">
        <v>55</v>
      </c>
      <c r="B53">
        <v>912</v>
      </c>
      <c r="F53">
        <v>213</v>
      </c>
      <c r="L53">
        <v>9070</v>
      </c>
      <c r="T53">
        <v>280</v>
      </c>
      <c r="W53">
        <v>110</v>
      </c>
      <c r="X53">
        <v>80</v>
      </c>
      <c r="Y53">
        <v>160</v>
      </c>
      <c r="Z53">
        <v>1380</v>
      </c>
      <c r="AO53">
        <v>544</v>
      </c>
      <c r="BB53">
        <v>442</v>
      </c>
      <c r="BD53">
        <v>460</v>
      </c>
    </row>
    <row r="54" spans="1:56" x14ac:dyDescent="0.25">
      <c r="A54" s="1" t="s">
        <v>56</v>
      </c>
    </row>
    <row r="55" spans="1:56" x14ac:dyDescent="0.25">
      <c r="A55" s="1" t="s">
        <v>57</v>
      </c>
      <c r="B55">
        <v>816</v>
      </c>
      <c r="C55">
        <v>1710</v>
      </c>
      <c r="G55">
        <v>1160</v>
      </c>
      <c r="P55">
        <v>640</v>
      </c>
      <c r="W55">
        <v>1802</v>
      </c>
      <c r="AE55">
        <v>21</v>
      </c>
      <c r="AY55">
        <v>11</v>
      </c>
      <c r="BB55">
        <v>240</v>
      </c>
    </row>
    <row r="56" spans="1:56" x14ac:dyDescent="0.25">
      <c r="A56" s="1" t="s">
        <v>58</v>
      </c>
      <c r="BB56">
        <v>230</v>
      </c>
    </row>
    <row r="57" spans="1:56" x14ac:dyDescent="0.25">
      <c r="A57" s="1" t="s">
        <v>59</v>
      </c>
      <c r="C57">
        <v>1420</v>
      </c>
      <c r="D57">
        <v>4580</v>
      </c>
      <c r="E57">
        <v>565</v>
      </c>
      <c r="N57">
        <v>1220</v>
      </c>
      <c r="O57">
        <v>570</v>
      </c>
      <c r="R57">
        <v>2040</v>
      </c>
      <c r="AE57">
        <v>562</v>
      </c>
      <c r="AX57">
        <v>466</v>
      </c>
    </row>
    <row r="58" spans="1:56" x14ac:dyDescent="0.25">
      <c r="A58" s="1" t="s">
        <v>60</v>
      </c>
      <c r="C58">
        <v>1390</v>
      </c>
      <c r="D58">
        <v>1010</v>
      </c>
      <c r="E58">
        <v>400</v>
      </c>
      <c r="H58">
        <v>3850</v>
      </c>
      <c r="R58">
        <v>1250</v>
      </c>
      <c r="AE58">
        <v>2270</v>
      </c>
      <c r="AJ58">
        <v>57</v>
      </c>
    </row>
    <row r="59" spans="1:56" x14ac:dyDescent="0.25">
      <c r="A59" s="1" t="s">
        <v>61</v>
      </c>
    </row>
    <row r="60" spans="1:56" x14ac:dyDescent="0.25">
      <c r="A60" s="1" t="s">
        <v>62</v>
      </c>
      <c r="B60">
        <v>1463</v>
      </c>
      <c r="C60">
        <v>680</v>
      </c>
      <c r="G60">
        <v>960</v>
      </c>
      <c r="O60">
        <v>725</v>
      </c>
      <c r="R60">
        <v>560</v>
      </c>
      <c r="W60">
        <v>240</v>
      </c>
      <c r="Z60">
        <v>2260</v>
      </c>
      <c r="AD60">
        <v>390</v>
      </c>
      <c r="AE60">
        <v>232</v>
      </c>
    </row>
    <row r="61" spans="1:56" x14ac:dyDescent="0.25">
      <c r="A61" s="1" t="s">
        <v>63</v>
      </c>
      <c r="AE61">
        <v>523</v>
      </c>
    </row>
    <row r="62" spans="1:56" x14ac:dyDescent="0.25">
      <c r="A62" s="1" t="s">
        <v>64</v>
      </c>
    </row>
    <row r="63" spans="1:56" x14ac:dyDescent="0.25">
      <c r="A63" s="1" t="s">
        <v>65</v>
      </c>
      <c r="B63">
        <v>1326</v>
      </c>
      <c r="C63">
        <v>1060</v>
      </c>
      <c r="D63">
        <v>1390</v>
      </c>
      <c r="O63">
        <v>1532</v>
      </c>
      <c r="S63">
        <v>1090</v>
      </c>
      <c r="Z63">
        <v>2000</v>
      </c>
      <c r="AF63">
        <v>680</v>
      </c>
      <c r="AJ63">
        <v>35</v>
      </c>
    </row>
    <row r="64" spans="1:56" x14ac:dyDescent="0.25">
      <c r="A64" s="1" t="s">
        <v>66</v>
      </c>
      <c r="C64">
        <v>3330</v>
      </c>
      <c r="D64">
        <v>695</v>
      </c>
      <c r="Z64">
        <v>231</v>
      </c>
    </row>
    <row r="65" spans="1:57" x14ac:dyDescent="0.25">
      <c r="A65" s="1" t="s">
        <v>67</v>
      </c>
      <c r="B65">
        <v>3420</v>
      </c>
      <c r="C65">
        <v>2100</v>
      </c>
      <c r="R65">
        <v>3450</v>
      </c>
      <c r="S65">
        <v>390</v>
      </c>
      <c r="Z65">
        <v>1853</v>
      </c>
      <c r="AE65">
        <v>434</v>
      </c>
      <c r="AJ65">
        <v>483</v>
      </c>
      <c r="AY65">
        <v>57</v>
      </c>
    </row>
    <row r="66" spans="1:57" x14ac:dyDescent="0.25">
      <c r="A66" s="1" t="s">
        <v>68</v>
      </c>
      <c r="B66">
        <v>283</v>
      </c>
      <c r="C66">
        <v>590</v>
      </c>
      <c r="R66">
        <v>1288</v>
      </c>
      <c r="AE66">
        <v>250</v>
      </c>
    </row>
    <row r="67" spans="1:57" x14ac:dyDescent="0.25">
      <c r="A67" s="1" t="s">
        <v>69</v>
      </c>
      <c r="B67">
        <v>80</v>
      </c>
      <c r="C67">
        <v>7930</v>
      </c>
      <c r="P67">
        <v>633</v>
      </c>
      <c r="R67">
        <v>890</v>
      </c>
      <c r="Z67">
        <v>7533</v>
      </c>
      <c r="AF67">
        <v>500</v>
      </c>
      <c r="AJ67">
        <v>34</v>
      </c>
    </row>
    <row r="68" spans="1:57" x14ac:dyDescent="0.25">
      <c r="A68" s="1" t="s">
        <v>70</v>
      </c>
      <c r="B68">
        <v>3360</v>
      </c>
      <c r="D68">
        <v>1440</v>
      </c>
      <c r="G68">
        <v>2870</v>
      </c>
      <c r="I68">
        <v>7520</v>
      </c>
      <c r="V68">
        <v>757</v>
      </c>
      <c r="W68">
        <v>230</v>
      </c>
      <c r="Z68">
        <v>4302</v>
      </c>
      <c r="AF68">
        <v>1210</v>
      </c>
      <c r="AJ68">
        <v>382</v>
      </c>
    </row>
    <row r="69" spans="1:57" x14ac:dyDescent="0.25">
      <c r="A69" s="1" t="s">
        <v>71</v>
      </c>
      <c r="B69">
        <v>8449</v>
      </c>
      <c r="C69">
        <v>1840</v>
      </c>
      <c r="F69">
        <v>220</v>
      </c>
      <c r="I69">
        <v>4910</v>
      </c>
      <c r="N69">
        <v>230</v>
      </c>
      <c r="Q69">
        <v>119</v>
      </c>
      <c r="Y69">
        <v>200</v>
      </c>
      <c r="Z69">
        <v>6645</v>
      </c>
      <c r="AF69">
        <v>2540</v>
      </c>
      <c r="AJ69">
        <v>998</v>
      </c>
      <c r="AQ69">
        <v>80</v>
      </c>
    </row>
    <row r="70" spans="1:57" x14ac:dyDescent="0.25">
      <c r="A70" s="1" t="s">
        <v>72</v>
      </c>
    </row>
    <row r="71" spans="1:57" x14ac:dyDescent="0.25">
      <c r="A71" s="1" t="s">
        <v>73</v>
      </c>
      <c r="B71">
        <v>13880</v>
      </c>
      <c r="N71">
        <v>1150</v>
      </c>
      <c r="Z71">
        <v>3880</v>
      </c>
      <c r="AF71">
        <v>2160</v>
      </c>
      <c r="AJ71">
        <v>81</v>
      </c>
      <c r="BE71">
        <v>19</v>
      </c>
    </row>
    <row r="72" spans="1:57" x14ac:dyDescent="0.25">
      <c r="A72" s="1" t="s">
        <v>74</v>
      </c>
      <c r="B72">
        <v>7807</v>
      </c>
      <c r="C72">
        <v>1140</v>
      </c>
      <c r="N72">
        <v>429</v>
      </c>
      <c r="S72">
        <v>2060</v>
      </c>
      <c r="AB72">
        <v>2010</v>
      </c>
      <c r="AE72">
        <v>340</v>
      </c>
    </row>
    <row r="73" spans="1:57" x14ac:dyDescent="0.25">
      <c r="A73" s="1" t="s">
        <v>75</v>
      </c>
      <c r="B73">
        <v>2263</v>
      </c>
      <c r="C73">
        <v>640</v>
      </c>
      <c r="G73">
        <v>1599</v>
      </c>
      <c r="R73">
        <v>4570</v>
      </c>
      <c r="Y73">
        <v>20</v>
      </c>
      <c r="Z73">
        <v>1576</v>
      </c>
      <c r="AG73">
        <v>552</v>
      </c>
      <c r="AJ73">
        <v>1896</v>
      </c>
      <c r="AZ73">
        <v>392</v>
      </c>
    </row>
    <row r="74" spans="1:57" x14ac:dyDescent="0.25">
      <c r="A74" s="1" t="s">
        <v>76</v>
      </c>
      <c r="B74">
        <v>551</v>
      </c>
      <c r="G74">
        <v>2640</v>
      </c>
      <c r="R74">
        <v>726</v>
      </c>
      <c r="Z74">
        <v>1747</v>
      </c>
      <c r="AB74">
        <v>779</v>
      </c>
      <c r="AJ74">
        <v>1034</v>
      </c>
    </row>
    <row r="75" spans="1:57" x14ac:dyDescent="0.25">
      <c r="A75" s="1" t="s">
        <v>77</v>
      </c>
      <c r="B75">
        <v>1950</v>
      </c>
      <c r="W75">
        <v>982</v>
      </c>
    </row>
    <row r="76" spans="1:57" x14ac:dyDescent="0.25">
      <c r="A76" s="1" t="s">
        <v>78</v>
      </c>
      <c r="B76">
        <v>7921</v>
      </c>
      <c r="I76">
        <v>4650</v>
      </c>
      <c r="N76">
        <v>270</v>
      </c>
      <c r="R76">
        <v>1039</v>
      </c>
      <c r="AE76">
        <v>430</v>
      </c>
    </row>
    <row r="77" spans="1:57" x14ac:dyDescent="0.25">
      <c r="A77" s="1" t="s">
        <v>79</v>
      </c>
      <c r="B77">
        <v>1530</v>
      </c>
      <c r="C77">
        <v>940</v>
      </c>
      <c r="R77">
        <v>4930</v>
      </c>
      <c r="Z77">
        <v>1790</v>
      </c>
      <c r="AB77">
        <v>2429</v>
      </c>
      <c r="AJ77">
        <v>187</v>
      </c>
    </row>
    <row r="78" spans="1:57" x14ac:dyDescent="0.25">
      <c r="A78" s="1" t="s">
        <v>80</v>
      </c>
    </row>
    <row r="79" spans="1:57" x14ac:dyDescent="0.25">
      <c r="A79" s="1" t="s">
        <v>81</v>
      </c>
      <c r="B79">
        <v>210</v>
      </c>
      <c r="C79">
        <v>1450</v>
      </c>
      <c r="H79">
        <v>1010</v>
      </c>
      <c r="O79">
        <v>1140</v>
      </c>
      <c r="P79">
        <v>760</v>
      </c>
      <c r="Q79">
        <v>516</v>
      </c>
      <c r="T79">
        <v>110</v>
      </c>
      <c r="AD79">
        <v>120</v>
      </c>
      <c r="AF79">
        <v>522</v>
      </c>
      <c r="AJ79">
        <v>197</v>
      </c>
      <c r="AK79">
        <v>531</v>
      </c>
      <c r="AS79">
        <v>550</v>
      </c>
      <c r="AV79">
        <v>37</v>
      </c>
    </row>
    <row r="80" spans="1:57" x14ac:dyDescent="0.25">
      <c r="A80" s="1" t="s">
        <v>82</v>
      </c>
      <c r="C80">
        <v>1691</v>
      </c>
      <c r="G80">
        <v>11814</v>
      </c>
      <c r="BC80">
        <v>920</v>
      </c>
    </row>
    <row r="81" spans="1:60" x14ac:dyDescent="0.25">
      <c r="A81" s="1" t="s">
        <v>83</v>
      </c>
      <c r="N81">
        <v>23</v>
      </c>
    </row>
    <row r="82" spans="1:60" x14ac:dyDescent="0.25">
      <c r="A82" s="1" t="s">
        <v>84</v>
      </c>
      <c r="B82">
        <v>300</v>
      </c>
      <c r="E82">
        <v>576</v>
      </c>
      <c r="G82">
        <v>8592</v>
      </c>
      <c r="H82">
        <v>870</v>
      </c>
      <c r="K82">
        <v>1670</v>
      </c>
      <c r="O82">
        <v>490</v>
      </c>
      <c r="R82">
        <v>1050</v>
      </c>
      <c r="S82">
        <v>540</v>
      </c>
      <c r="Y82">
        <v>50</v>
      </c>
      <c r="Z82">
        <v>2231</v>
      </c>
      <c r="AB82">
        <v>2040</v>
      </c>
      <c r="AD82">
        <v>3070</v>
      </c>
      <c r="AF82">
        <v>3990</v>
      </c>
      <c r="AJ82">
        <v>262</v>
      </c>
      <c r="AK82">
        <v>650</v>
      </c>
      <c r="AQ82">
        <v>40</v>
      </c>
      <c r="AV82">
        <v>1350</v>
      </c>
    </row>
    <row r="83" spans="1:60" x14ac:dyDescent="0.25">
      <c r="A83" s="1" t="s">
        <v>85</v>
      </c>
      <c r="B83">
        <v>1190</v>
      </c>
      <c r="G83">
        <v>1958</v>
      </c>
      <c r="I83">
        <v>4120</v>
      </c>
      <c r="O83">
        <v>150</v>
      </c>
      <c r="S83">
        <v>700</v>
      </c>
      <c r="U83">
        <v>190</v>
      </c>
      <c r="Z83">
        <v>60</v>
      </c>
      <c r="AF83">
        <v>440</v>
      </c>
      <c r="AJ83">
        <v>20</v>
      </c>
    </row>
    <row r="84" spans="1:60" x14ac:dyDescent="0.25">
      <c r="A84" s="1" t="s">
        <v>86</v>
      </c>
      <c r="O84">
        <v>384</v>
      </c>
      <c r="R84">
        <v>4090</v>
      </c>
      <c r="Z84">
        <v>1780</v>
      </c>
      <c r="AE84">
        <v>350</v>
      </c>
    </row>
    <row r="85" spans="1:60" x14ac:dyDescent="0.25">
      <c r="A85" s="1" t="s">
        <v>87</v>
      </c>
      <c r="E85">
        <v>2515</v>
      </c>
      <c r="G85">
        <v>7690</v>
      </c>
      <c r="O85">
        <v>210</v>
      </c>
      <c r="Y85">
        <v>20</v>
      </c>
      <c r="Z85">
        <v>1610</v>
      </c>
      <c r="AD85">
        <v>975</v>
      </c>
      <c r="AF85">
        <v>963</v>
      </c>
      <c r="AJ85">
        <v>13990</v>
      </c>
      <c r="AK85">
        <v>840</v>
      </c>
    </row>
    <row r="86" spans="1:60" x14ac:dyDescent="0.25">
      <c r="A86" s="1" t="s">
        <v>88</v>
      </c>
      <c r="E86">
        <v>1060</v>
      </c>
      <c r="J86">
        <v>3650</v>
      </c>
      <c r="AD86">
        <v>1380</v>
      </c>
      <c r="AQ86">
        <v>40</v>
      </c>
    </row>
    <row r="87" spans="1:60" x14ac:dyDescent="0.25">
      <c r="A87" s="1" t="s">
        <v>89</v>
      </c>
      <c r="G87">
        <v>1060</v>
      </c>
    </row>
    <row r="88" spans="1:60" x14ac:dyDescent="0.25">
      <c r="A88" s="1" t="s">
        <v>90</v>
      </c>
    </row>
    <row r="89" spans="1:60" x14ac:dyDescent="0.25">
      <c r="A89" s="1" t="s">
        <v>91</v>
      </c>
      <c r="Z89">
        <v>1232</v>
      </c>
      <c r="AA89">
        <v>651</v>
      </c>
      <c r="AJ89">
        <v>1459</v>
      </c>
      <c r="BB89">
        <v>64</v>
      </c>
    </row>
    <row r="90" spans="1:60" x14ac:dyDescent="0.25">
      <c r="A90" s="1" t="s">
        <v>92</v>
      </c>
      <c r="C90">
        <v>791</v>
      </c>
      <c r="E90">
        <v>5720</v>
      </c>
      <c r="F90">
        <v>710</v>
      </c>
      <c r="H90">
        <v>3130</v>
      </c>
      <c r="K90">
        <v>1350</v>
      </c>
      <c r="O90">
        <v>780</v>
      </c>
      <c r="P90">
        <v>1400</v>
      </c>
      <c r="R90">
        <v>3327</v>
      </c>
      <c r="T90">
        <v>466</v>
      </c>
      <c r="X90">
        <v>110</v>
      </c>
      <c r="Z90">
        <v>2220</v>
      </c>
      <c r="AA90">
        <v>5776</v>
      </c>
      <c r="AI90">
        <v>2846</v>
      </c>
      <c r="AJ90">
        <v>3066</v>
      </c>
      <c r="AS90">
        <v>2117</v>
      </c>
      <c r="AV90">
        <v>856</v>
      </c>
      <c r="BB90">
        <v>179</v>
      </c>
      <c r="BH90">
        <v>2300</v>
      </c>
    </row>
    <row r="91" spans="1:60" x14ac:dyDescent="0.25">
      <c r="A91" s="1" t="s">
        <v>93</v>
      </c>
      <c r="B91">
        <v>840</v>
      </c>
      <c r="C91">
        <v>170</v>
      </c>
      <c r="E91">
        <v>7277</v>
      </c>
      <c r="I91">
        <v>1670</v>
      </c>
      <c r="N91">
        <v>388</v>
      </c>
      <c r="R91">
        <v>2830</v>
      </c>
      <c r="S91">
        <v>3010</v>
      </c>
      <c r="T91">
        <v>1430</v>
      </c>
      <c r="AE91">
        <v>875</v>
      </c>
      <c r="AF91">
        <v>30</v>
      </c>
      <c r="AJ91">
        <v>1720</v>
      </c>
      <c r="AS91">
        <v>15</v>
      </c>
    </row>
    <row r="92" spans="1:60" x14ac:dyDescent="0.25">
      <c r="A92" s="1" t="s">
        <v>94</v>
      </c>
      <c r="B92">
        <v>1174</v>
      </c>
      <c r="BA92">
        <v>13</v>
      </c>
      <c r="BC92">
        <v>1630</v>
      </c>
    </row>
    <row r="93" spans="1:60" x14ac:dyDescent="0.25">
      <c r="A93" s="1" t="s">
        <v>95</v>
      </c>
      <c r="E93">
        <v>368</v>
      </c>
      <c r="O93">
        <v>1272</v>
      </c>
      <c r="AF93">
        <v>1505</v>
      </c>
      <c r="AI93">
        <v>32</v>
      </c>
      <c r="AR93">
        <v>6728</v>
      </c>
      <c r="AV93">
        <v>42</v>
      </c>
    </row>
    <row r="94" spans="1:60" x14ac:dyDescent="0.25">
      <c r="A94" s="1" t="s">
        <v>96</v>
      </c>
      <c r="E94">
        <v>1565</v>
      </c>
      <c r="I94">
        <v>1370</v>
      </c>
      <c r="R94">
        <v>1420</v>
      </c>
      <c r="V94">
        <v>1540</v>
      </c>
      <c r="Z94">
        <v>345</v>
      </c>
      <c r="AE94">
        <v>3350</v>
      </c>
      <c r="AF94">
        <v>470</v>
      </c>
      <c r="AJ94">
        <v>102</v>
      </c>
      <c r="AP94">
        <v>210</v>
      </c>
      <c r="AR94">
        <v>9195</v>
      </c>
      <c r="AV94">
        <v>515</v>
      </c>
    </row>
    <row r="95" spans="1:60" x14ac:dyDescent="0.25">
      <c r="A95" s="1" t="s">
        <v>97</v>
      </c>
    </row>
    <row r="96" spans="1:60" x14ac:dyDescent="0.25">
      <c r="A96" s="1" t="s">
        <v>98</v>
      </c>
      <c r="B96">
        <v>101</v>
      </c>
      <c r="V96">
        <v>261</v>
      </c>
    </row>
    <row r="97" spans="1:54" x14ac:dyDescent="0.25">
      <c r="A97" s="1" t="s">
        <v>99</v>
      </c>
      <c r="E97">
        <v>3730</v>
      </c>
      <c r="W97">
        <v>193</v>
      </c>
      <c r="AF97">
        <v>240</v>
      </c>
      <c r="AI97">
        <v>238</v>
      </c>
      <c r="AR97">
        <v>3914</v>
      </c>
      <c r="AW97">
        <v>54</v>
      </c>
    </row>
    <row r="98" spans="1:54" x14ac:dyDescent="0.25">
      <c r="A98" s="1" t="s">
        <v>100</v>
      </c>
      <c r="F98">
        <v>1140</v>
      </c>
      <c r="G98">
        <v>10640</v>
      </c>
      <c r="N98">
        <v>890</v>
      </c>
      <c r="R98">
        <v>560</v>
      </c>
      <c r="U98">
        <v>1560</v>
      </c>
      <c r="Z98">
        <v>2356</v>
      </c>
      <c r="AD98">
        <v>534</v>
      </c>
      <c r="AE98">
        <v>179</v>
      </c>
      <c r="AI98">
        <v>2243</v>
      </c>
      <c r="AJ98">
        <v>633</v>
      </c>
      <c r="AZ98">
        <v>61</v>
      </c>
    </row>
    <row r="99" spans="1:54" x14ac:dyDescent="0.25">
      <c r="A99" s="1" t="s">
        <v>101</v>
      </c>
      <c r="B99">
        <v>2024</v>
      </c>
      <c r="C99">
        <v>610</v>
      </c>
      <c r="G99">
        <v>5269</v>
      </c>
      <c r="Q99">
        <v>40</v>
      </c>
      <c r="T99">
        <v>70</v>
      </c>
      <c r="AJ99">
        <v>4989</v>
      </c>
    </row>
    <row r="100" spans="1:54" x14ac:dyDescent="0.25">
      <c r="A100" s="1" t="s">
        <v>102</v>
      </c>
      <c r="E100">
        <v>490</v>
      </c>
      <c r="I100">
        <v>4010</v>
      </c>
      <c r="O100">
        <v>707</v>
      </c>
      <c r="AD100">
        <v>226</v>
      </c>
      <c r="AE100">
        <v>499</v>
      </c>
      <c r="AK100">
        <v>3521</v>
      </c>
      <c r="AR100">
        <v>3420</v>
      </c>
      <c r="AV100">
        <v>1518</v>
      </c>
    </row>
    <row r="101" spans="1:54" x14ac:dyDescent="0.25">
      <c r="A101" s="1" t="s">
        <v>103</v>
      </c>
      <c r="B101">
        <v>40</v>
      </c>
      <c r="N101">
        <v>100</v>
      </c>
      <c r="AE101">
        <v>67</v>
      </c>
      <c r="AR101">
        <v>1934</v>
      </c>
      <c r="AV101">
        <v>93</v>
      </c>
      <c r="AW101">
        <v>151</v>
      </c>
    </row>
    <row r="102" spans="1:54" x14ac:dyDescent="0.25">
      <c r="A102" s="1" t="s">
        <v>104</v>
      </c>
      <c r="AR102">
        <v>29</v>
      </c>
      <c r="AV102">
        <v>23</v>
      </c>
    </row>
    <row r="103" spans="1:54" x14ac:dyDescent="0.25">
      <c r="A103" s="1" t="s">
        <v>105</v>
      </c>
      <c r="B103">
        <v>142</v>
      </c>
      <c r="AR103">
        <v>2743</v>
      </c>
      <c r="AV103">
        <v>285</v>
      </c>
    </row>
    <row r="104" spans="1:54" x14ac:dyDescent="0.25">
      <c r="A104" s="1" t="s">
        <v>106</v>
      </c>
      <c r="B104">
        <v>350</v>
      </c>
      <c r="G104">
        <v>3120</v>
      </c>
      <c r="I104">
        <v>2920</v>
      </c>
      <c r="N104">
        <v>234</v>
      </c>
      <c r="Z104">
        <v>370</v>
      </c>
    </row>
    <row r="105" spans="1:54" x14ac:dyDescent="0.25">
      <c r="A105" s="1" t="s">
        <v>107</v>
      </c>
      <c r="B105">
        <v>790</v>
      </c>
      <c r="C105">
        <v>850</v>
      </c>
      <c r="AE105">
        <v>60</v>
      </c>
      <c r="AF105">
        <v>100</v>
      </c>
    </row>
    <row r="106" spans="1:54" x14ac:dyDescent="0.25">
      <c r="A106" s="1" t="s">
        <v>108</v>
      </c>
    </row>
    <row r="107" spans="1:54" x14ac:dyDescent="0.25">
      <c r="A107" s="1" t="s">
        <v>109</v>
      </c>
    </row>
    <row r="108" spans="1:54" x14ac:dyDescent="0.25">
      <c r="A108" s="1" t="s">
        <v>110</v>
      </c>
      <c r="B108">
        <v>2797</v>
      </c>
      <c r="D108">
        <v>1339</v>
      </c>
      <c r="N108">
        <v>50</v>
      </c>
      <c r="Z108">
        <v>380</v>
      </c>
      <c r="AF108">
        <v>2760</v>
      </c>
    </row>
    <row r="109" spans="1:54" x14ac:dyDescent="0.25">
      <c r="A109" s="1" t="s">
        <v>111</v>
      </c>
      <c r="B109">
        <v>2190</v>
      </c>
      <c r="I109">
        <v>4130</v>
      </c>
      <c r="N109">
        <v>901</v>
      </c>
      <c r="Z109">
        <v>8437</v>
      </c>
      <c r="AJ109">
        <v>193</v>
      </c>
      <c r="BB109">
        <v>113</v>
      </c>
    </row>
    <row r="110" spans="1:54" x14ac:dyDescent="0.25">
      <c r="A110" s="1" t="s">
        <v>112</v>
      </c>
      <c r="B110">
        <v>2099</v>
      </c>
      <c r="E110">
        <v>2477</v>
      </c>
      <c r="F110">
        <v>2245</v>
      </c>
      <c r="H110">
        <v>5330</v>
      </c>
      <c r="I110">
        <v>4551</v>
      </c>
      <c r="N110">
        <v>558</v>
      </c>
      <c r="P110">
        <v>682</v>
      </c>
      <c r="Q110">
        <v>1240</v>
      </c>
      <c r="R110">
        <v>1795</v>
      </c>
      <c r="S110">
        <v>6365</v>
      </c>
      <c r="V110">
        <v>120</v>
      </c>
      <c r="X110">
        <v>601</v>
      </c>
      <c r="Y110">
        <v>28</v>
      </c>
      <c r="Z110">
        <v>2278</v>
      </c>
      <c r="AE110">
        <v>4246</v>
      </c>
      <c r="AJ110">
        <v>435</v>
      </c>
      <c r="AL110">
        <v>545</v>
      </c>
      <c r="AT110">
        <v>376</v>
      </c>
      <c r="AY110">
        <v>353</v>
      </c>
      <c r="AZ110">
        <v>511</v>
      </c>
      <c r="BA110">
        <v>6</v>
      </c>
    </row>
    <row r="111" spans="1:54" x14ac:dyDescent="0.25">
      <c r="A111" s="1" t="s">
        <v>113</v>
      </c>
      <c r="U111">
        <v>335</v>
      </c>
      <c r="Z111">
        <v>255</v>
      </c>
      <c r="AG111">
        <v>229</v>
      </c>
      <c r="AT111">
        <v>576</v>
      </c>
      <c r="AY111">
        <v>19</v>
      </c>
      <c r="AZ111">
        <v>254</v>
      </c>
    </row>
    <row r="112" spans="1:54" x14ac:dyDescent="0.25">
      <c r="A112" s="1" t="s">
        <v>114</v>
      </c>
      <c r="I112">
        <v>5550</v>
      </c>
      <c r="P112">
        <v>1096</v>
      </c>
      <c r="W112">
        <v>870</v>
      </c>
      <c r="X112">
        <v>175</v>
      </c>
      <c r="AE112">
        <v>286</v>
      </c>
      <c r="AK112">
        <v>718</v>
      </c>
      <c r="AT112">
        <v>2788</v>
      </c>
    </row>
    <row r="113" spans="1:58" x14ac:dyDescent="0.25">
      <c r="A113" s="1" t="s">
        <v>115</v>
      </c>
      <c r="AE113">
        <v>399</v>
      </c>
      <c r="AK113">
        <v>616</v>
      </c>
      <c r="AT113">
        <v>1065</v>
      </c>
      <c r="BF113">
        <v>1400</v>
      </c>
    </row>
    <row r="114" spans="1:58" x14ac:dyDescent="0.25">
      <c r="A114" s="1" t="s">
        <v>116</v>
      </c>
      <c r="P114">
        <v>350</v>
      </c>
      <c r="R114">
        <v>849</v>
      </c>
      <c r="AE114">
        <v>40</v>
      </c>
      <c r="AT114">
        <v>904</v>
      </c>
    </row>
    <row r="115" spans="1:58" x14ac:dyDescent="0.25">
      <c r="A115" s="1" t="s">
        <v>117</v>
      </c>
      <c r="B115">
        <v>790</v>
      </c>
      <c r="P115">
        <v>780</v>
      </c>
      <c r="Q115">
        <v>120</v>
      </c>
      <c r="R115">
        <v>504</v>
      </c>
      <c r="X115">
        <v>584</v>
      </c>
      <c r="AE115">
        <v>1850</v>
      </c>
      <c r="AG115">
        <v>57</v>
      </c>
      <c r="AL115">
        <v>144</v>
      </c>
      <c r="AY115">
        <v>117</v>
      </c>
      <c r="BC115">
        <v>640</v>
      </c>
    </row>
    <row r="116" spans="1:58" x14ac:dyDescent="0.25">
      <c r="A116" s="1" t="s">
        <v>118</v>
      </c>
      <c r="B116">
        <v>270</v>
      </c>
      <c r="P116">
        <v>560</v>
      </c>
      <c r="R116">
        <v>1600</v>
      </c>
      <c r="Z116">
        <v>210</v>
      </c>
    </row>
    <row r="117" spans="1:58" x14ac:dyDescent="0.25">
      <c r="A117" s="1" t="s">
        <v>119</v>
      </c>
      <c r="D117">
        <v>1070</v>
      </c>
      <c r="P117">
        <v>430</v>
      </c>
      <c r="Q117">
        <v>120</v>
      </c>
      <c r="R117">
        <v>428</v>
      </c>
      <c r="Z117">
        <v>612</v>
      </c>
    </row>
    <row r="118" spans="1:58" x14ac:dyDescent="0.25">
      <c r="A118" s="1" t="s">
        <v>120</v>
      </c>
    </row>
    <row r="119" spans="1:58" x14ac:dyDescent="0.25">
      <c r="A119" s="1" t="s">
        <v>121</v>
      </c>
      <c r="B119">
        <v>220</v>
      </c>
      <c r="P119">
        <v>371</v>
      </c>
      <c r="BC119">
        <v>467</v>
      </c>
    </row>
    <row r="120" spans="1:58" x14ac:dyDescent="0.25">
      <c r="A120" s="1" t="s">
        <v>122</v>
      </c>
      <c r="B120">
        <v>13906</v>
      </c>
      <c r="F120">
        <v>510</v>
      </c>
      <c r="T120">
        <v>545</v>
      </c>
      <c r="V120">
        <v>320</v>
      </c>
      <c r="Z120">
        <v>646</v>
      </c>
      <c r="AF120">
        <v>2150</v>
      </c>
      <c r="AJ120">
        <v>1964</v>
      </c>
    </row>
    <row r="121" spans="1:58" x14ac:dyDescent="0.25">
      <c r="A121" s="1" t="s">
        <v>123</v>
      </c>
      <c r="B121">
        <v>800</v>
      </c>
      <c r="H121">
        <v>3990</v>
      </c>
      <c r="AF121">
        <v>590</v>
      </c>
      <c r="AH121">
        <v>22</v>
      </c>
      <c r="AJ121">
        <v>631</v>
      </c>
    </row>
    <row r="122" spans="1:58" x14ac:dyDescent="0.25">
      <c r="A122" s="1" t="s">
        <v>124</v>
      </c>
      <c r="B122">
        <v>570</v>
      </c>
      <c r="G122">
        <v>1130</v>
      </c>
      <c r="H122">
        <v>2340</v>
      </c>
      <c r="Z122">
        <v>340</v>
      </c>
      <c r="AJ122">
        <v>320</v>
      </c>
    </row>
    <row r="123" spans="1:58" x14ac:dyDescent="0.25">
      <c r="A123" s="1" t="s">
        <v>125</v>
      </c>
      <c r="AH123">
        <v>1030</v>
      </c>
      <c r="AJ123">
        <v>294</v>
      </c>
    </row>
    <row r="124" spans="1:58" x14ac:dyDescent="0.25">
      <c r="A124" s="1" t="s">
        <v>126</v>
      </c>
    </row>
    <row r="125" spans="1:58" x14ac:dyDescent="0.25">
      <c r="A125" s="1" t="s">
        <v>127</v>
      </c>
      <c r="B125">
        <v>490</v>
      </c>
    </row>
    <row r="126" spans="1:58" x14ac:dyDescent="0.25">
      <c r="A126" s="1" t="s">
        <v>128</v>
      </c>
      <c r="C126">
        <v>420</v>
      </c>
      <c r="E126">
        <v>290</v>
      </c>
    </row>
    <row r="127" spans="1:58" x14ac:dyDescent="0.25">
      <c r="A127" s="1" t="s">
        <v>129</v>
      </c>
      <c r="C127">
        <v>450</v>
      </c>
      <c r="P127">
        <v>70</v>
      </c>
      <c r="U127">
        <v>430</v>
      </c>
    </row>
    <row r="128" spans="1:58" x14ac:dyDescent="0.25">
      <c r="A128" s="1" t="s">
        <v>130</v>
      </c>
      <c r="B128">
        <v>300</v>
      </c>
      <c r="C128">
        <v>480</v>
      </c>
    </row>
    <row r="129" spans="1:54" x14ac:dyDescent="0.25">
      <c r="A129" s="1" t="s">
        <v>131</v>
      </c>
      <c r="B129">
        <v>3320</v>
      </c>
    </row>
    <row r="130" spans="1:54" x14ac:dyDescent="0.25">
      <c r="A130" s="1" t="s">
        <v>132</v>
      </c>
      <c r="C130">
        <v>980</v>
      </c>
      <c r="AF130">
        <v>120</v>
      </c>
    </row>
    <row r="131" spans="1:54" x14ac:dyDescent="0.25">
      <c r="A131" s="1" t="s">
        <v>133</v>
      </c>
      <c r="B131">
        <v>490</v>
      </c>
      <c r="Z131">
        <v>130</v>
      </c>
    </row>
    <row r="132" spans="1:54" x14ac:dyDescent="0.25">
      <c r="A132" s="1" t="s">
        <v>134</v>
      </c>
      <c r="B132">
        <v>473</v>
      </c>
      <c r="K132">
        <v>534</v>
      </c>
      <c r="Z132">
        <v>124</v>
      </c>
      <c r="AJ132">
        <v>553</v>
      </c>
    </row>
    <row r="133" spans="1:54" x14ac:dyDescent="0.25">
      <c r="A133" s="1" t="s">
        <v>135</v>
      </c>
      <c r="B133">
        <v>2990</v>
      </c>
    </row>
    <row r="134" spans="1:54" x14ac:dyDescent="0.25">
      <c r="A134" s="1" t="s">
        <v>136</v>
      </c>
      <c r="B134">
        <v>16441</v>
      </c>
      <c r="G134">
        <v>6140</v>
      </c>
      <c r="Z134">
        <v>590</v>
      </c>
      <c r="AJ134">
        <v>20</v>
      </c>
      <c r="AY134">
        <v>91</v>
      </c>
    </row>
    <row r="135" spans="1:54" x14ac:dyDescent="0.25">
      <c r="A135" s="1" t="s">
        <v>137</v>
      </c>
      <c r="B135">
        <v>3957</v>
      </c>
      <c r="AE135">
        <v>130</v>
      </c>
    </row>
    <row r="136" spans="1:54" x14ac:dyDescent="0.25">
      <c r="A136" s="1" t="s">
        <v>138</v>
      </c>
      <c r="B136">
        <v>1670</v>
      </c>
      <c r="G136">
        <v>1290</v>
      </c>
      <c r="U136">
        <v>490</v>
      </c>
      <c r="Z136">
        <v>400</v>
      </c>
      <c r="AF136">
        <v>760</v>
      </c>
      <c r="AJ136">
        <v>275</v>
      </c>
    </row>
    <row r="137" spans="1:54" x14ac:dyDescent="0.25">
      <c r="A137" s="1" t="s">
        <v>139</v>
      </c>
      <c r="B137">
        <v>1221</v>
      </c>
      <c r="Q137">
        <v>32</v>
      </c>
      <c r="U137">
        <v>500</v>
      </c>
      <c r="AE137">
        <v>128</v>
      </c>
      <c r="AJ137">
        <v>866</v>
      </c>
      <c r="AX137">
        <v>82</v>
      </c>
    </row>
    <row r="138" spans="1:54" x14ac:dyDescent="0.25">
      <c r="A138" s="1" t="s">
        <v>140</v>
      </c>
      <c r="B138">
        <v>210</v>
      </c>
      <c r="AE138">
        <v>305</v>
      </c>
      <c r="AK138">
        <v>212</v>
      </c>
    </row>
    <row r="139" spans="1:54" x14ac:dyDescent="0.25">
      <c r="A139" s="1" t="s">
        <v>141</v>
      </c>
    </row>
    <row r="140" spans="1:54" x14ac:dyDescent="0.25">
      <c r="A140" s="1" t="s">
        <v>142</v>
      </c>
    </row>
    <row r="141" spans="1:54" x14ac:dyDescent="0.25">
      <c r="A141" s="1" t="s">
        <v>143</v>
      </c>
      <c r="B141">
        <v>4850</v>
      </c>
      <c r="C141">
        <v>572</v>
      </c>
      <c r="E141">
        <v>160</v>
      </c>
      <c r="S141">
        <v>229</v>
      </c>
      <c r="Z141">
        <v>3140</v>
      </c>
      <c r="AF141">
        <v>750</v>
      </c>
      <c r="AX141">
        <v>194</v>
      </c>
    </row>
    <row r="142" spans="1:54" x14ac:dyDescent="0.25">
      <c r="A142" s="1" t="s">
        <v>144</v>
      </c>
      <c r="B142">
        <v>240</v>
      </c>
      <c r="E142">
        <v>1084</v>
      </c>
      <c r="G142">
        <v>490</v>
      </c>
      <c r="O142">
        <v>527</v>
      </c>
      <c r="R142">
        <v>410</v>
      </c>
      <c r="Z142">
        <v>1570</v>
      </c>
      <c r="AD142">
        <v>513</v>
      </c>
      <c r="AJ142">
        <v>348</v>
      </c>
    </row>
    <row r="143" spans="1:54" x14ac:dyDescent="0.25">
      <c r="A143" s="1" t="s">
        <v>145</v>
      </c>
      <c r="AJ143">
        <v>397</v>
      </c>
      <c r="BA143">
        <v>29</v>
      </c>
    </row>
    <row r="144" spans="1:54" x14ac:dyDescent="0.25">
      <c r="A144" s="1" t="s">
        <v>146</v>
      </c>
      <c r="H144">
        <v>810</v>
      </c>
      <c r="AJ144">
        <v>276</v>
      </c>
      <c r="AU144">
        <v>158</v>
      </c>
      <c r="BB144">
        <v>83</v>
      </c>
    </row>
    <row r="145" spans="1:59" x14ac:dyDescent="0.25">
      <c r="A145" s="1" t="s">
        <v>147</v>
      </c>
      <c r="B145">
        <v>797</v>
      </c>
      <c r="C145">
        <v>1087</v>
      </c>
      <c r="R145">
        <v>1663</v>
      </c>
      <c r="Z145">
        <v>615</v>
      </c>
      <c r="AF145">
        <v>1782</v>
      </c>
      <c r="AJ145">
        <v>384</v>
      </c>
      <c r="BD145">
        <v>949</v>
      </c>
    </row>
    <row r="146" spans="1:59" x14ac:dyDescent="0.25">
      <c r="A146" s="1" t="s">
        <v>148</v>
      </c>
      <c r="B146">
        <v>1391</v>
      </c>
      <c r="C146">
        <v>390</v>
      </c>
      <c r="H146">
        <v>9456</v>
      </c>
      <c r="N146">
        <v>440</v>
      </c>
      <c r="O146">
        <v>260</v>
      </c>
      <c r="R146">
        <v>820</v>
      </c>
      <c r="Z146">
        <v>390</v>
      </c>
      <c r="AE146">
        <v>120</v>
      </c>
      <c r="AJ146">
        <v>650</v>
      </c>
      <c r="BG146">
        <v>176</v>
      </c>
    </row>
    <row r="147" spans="1:59" x14ac:dyDescent="0.25">
      <c r="A147" s="1" t="s">
        <v>149</v>
      </c>
    </row>
    <row r="148" spans="1:59" x14ac:dyDescent="0.25">
      <c r="A148" s="1" t="s">
        <v>150</v>
      </c>
      <c r="B148">
        <v>580</v>
      </c>
      <c r="C148">
        <v>2370</v>
      </c>
      <c r="G148">
        <v>960</v>
      </c>
      <c r="P148">
        <v>2722</v>
      </c>
      <c r="W148">
        <v>2260</v>
      </c>
      <c r="X148">
        <v>100</v>
      </c>
      <c r="AB148">
        <v>3580</v>
      </c>
      <c r="AD148">
        <v>90</v>
      </c>
      <c r="AG148">
        <v>173</v>
      </c>
      <c r="AU148">
        <v>156</v>
      </c>
    </row>
    <row r="149" spans="1:59" x14ac:dyDescent="0.25">
      <c r="A149" s="1" t="s">
        <v>151</v>
      </c>
      <c r="B149">
        <v>5006</v>
      </c>
      <c r="S149">
        <v>840</v>
      </c>
      <c r="U149">
        <v>125</v>
      </c>
      <c r="AD149">
        <v>160</v>
      </c>
      <c r="AE149">
        <v>60</v>
      </c>
      <c r="AF149">
        <v>1010</v>
      </c>
      <c r="AJ149">
        <v>489</v>
      </c>
      <c r="AK149">
        <v>160</v>
      </c>
      <c r="AS149">
        <v>2350</v>
      </c>
      <c r="AV149">
        <v>167</v>
      </c>
    </row>
    <row r="150" spans="1:59" x14ac:dyDescent="0.25">
      <c r="A150" s="1" t="s">
        <v>152</v>
      </c>
      <c r="B150">
        <v>1805</v>
      </c>
      <c r="D150">
        <v>960</v>
      </c>
      <c r="Q150">
        <v>500</v>
      </c>
      <c r="AB150">
        <v>480</v>
      </c>
      <c r="AE150">
        <v>624</v>
      </c>
      <c r="AF150">
        <v>140</v>
      </c>
      <c r="AJ150">
        <v>312</v>
      </c>
      <c r="AK150">
        <v>114</v>
      </c>
      <c r="AS150">
        <v>363</v>
      </c>
      <c r="BE150">
        <v>249</v>
      </c>
    </row>
    <row r="151" spans="1:59" x14ac:dyDescent="0.25">
      <c r="A151" s="1" t="s">
        <v>153</v>
      </c>
      <c r="C151">
        <v>338</v>
      </c>
      <c r="N151">
        <v>192</v>
      </c>
      <c r="P151">
        <v>50</v>
      </c>
      <c r="AB151">
        <v>73</v>
      </c>
      <c r="AU151">
        <v>10</v>
      </c>
    </row>
    <row r="152" spans="1:59" x14ac:dyDescent="0.25">
      <c r="A152" s="1" t="s">
        <v>154</v>
      </c>
      <c r="S152">
        <v>217</v>
      </c>
      <c r="W152">
        <v>666</v>
      </c>
      <c r="BE152">
        <v>165</v>
      </c>
    </row>
    <row r="153" spans="1:59" x14ac:dyDescent="0.25">
      <c r="A153" s="1" t="s">
        <v>155</v>
      </c>
      <c r="P153">
        <v>1486</v>
      </c>
      <c r="W153">
        <v>3146</v>
      </c>
      <c r="AB153">
        <v>812</v>
      </c>
      <c r="AE153">
        <v>158</v>
      </c>
      <c r="BG153">
        <v>250</v>
      </c>
    </row>
    <row r="154" spans="1:59" x14ac:dyDescent="0.25">
      <c r="A154" s="1" t="s">
        <v>156</v>
      </c>
      <c r="B154">
        <v>2700</v>
      </c>
      <c r="D154">
        <v>2480</v>
      </c>
      <c r="G154">
        <v>730</v>
      </c>
      <c r="O154">
        <v>720</v>
      </c>
      <c r="P154">
        <v>440</v>
      </c>
      <c r="U154">
        <v>798</v>
      </c>
      <c r="AB154">
        <v>438</v>
      </c>
      <c r="AD154">
        <v>30</v>
      </c>
      <c r="AE154">
        <v>90</v>
      </c>
      <c r="AJ154">
        <v>50</v>
      </c>
      <c r="AU154">
        <v>210</v>
      </c>
    </row>
    <row r="155" spans="1:59" x14ac:dyDescent="0.25">
      <c r="A155" s="1" t="s">
        <v>157</v>
      </c>
      <c r="B155">
        <v>1960</v>
      </c>
      <c r="D155">
        <v>259</v>
      </c>
      <c r="N155">
        <v>254</v>
      </c>
      <c r="O155">
        <v>830</v>
      </c>
      <c r="R155">
        <v>607</v>
      </c>
      <c r="Z155">
        <v>682</v>
      </c>
      <c r="AE155">
        <v>310</v>
      </c>
    </row>
    <row r="156" spans="1:59" x14ac:dyDescent="0.25">
      <c r="A156" s="1" t="s">
        <v>158</v>
      </c>
      <c r="E156">
        <v>2640</v>
      </c>
      <c r="N156">
        <v>300</v>
      </c>
      <c r="R156">
        <v>470</v>
      </c>
      <c r="Z156">
        <v>3910</v>
      </c>
      <c r="AE156">
        <v>3340</v>
      </c>
      <c r="AJ156">
        <v>50</v>
      </c>
    </row>
    <row r="157" spans="1:59" x14ac:dyDescent="0.25">
      <c r="A157" s="1" t="s">
        <v>159</v>
      </c>
      <c r="B157">
        <v>930</v>
      </c>
      <c r="G157">
        <v>2330</v>
      </c>
      <c r="O157">
        <v>1010</v>
      </c>
      <c r="R157">
        <v>520</v>
      </c>
      <c r="Y157">
        <v>40</v>
      </c>
      <c r="Z157">
        <v>2960</v>
      </c>
      <c r="AB157">
        <v>486</v>
      </c>
      <c r="AJ157">
        <v>310</v>
      </c>
    </row>
    <row r="158" spans="1:59" x14ac:dyDescent="0.25">
      <c r="A158" s="1" t="s">
        <v>160</v>
      </c>
      <c r="B158">
        <v>1260</v>
      </c>
      <c r="O158">
        <v>390</v>
      </c>
      <c r="U158">
        <v>249</v>
      </c>
      <c r="Z158">
        <v>130</v>
      </c>
      <c r="AE158">
        <v>40</v>
      </c>
      <c r="BB158">
        <v>920</v>
      </c>
    </row>
    <row r="159" spans="1:59" x14ac:dyDescent="0.25">
      <c r="A159" s="1" t="s">
        <v>161</v>
      </c>
      <c r="E159">
        <v>1401</v>
      </c>
      <c r="G159">
        <v>2470</v>
      </c>
      <c r="R159">
        <v>2670</v>
      </c>
      <c r="Z159">
        <v>5893</v>
      </c>
      <c r="AJ159">
        <v>542</v>
      </c>
    </row>
    <row r="160" spans="1:59" x14ac:dyDescent="0.25">
      <c r="A160" s="1" t="s">
        <v>162</v>
      </c>
      <c r="B160">
        <v>860</v>
      </c>
      <c r="AF160">
        <v>80</v>
      </c>
    </row>
    <row r="161" spans="1:58" x14ac:dyDescent="0.25">
      <c r="A161" s="1" t="s">
        <v>163</v>
      </c>
      <c r="B161">
        <v>1270</v>
      </c>
      <c r="E161">
        <v>6709</v>
      </c>
      <c r="F161">
        <v>704</v>
      </c>
      <c r="G161">
        <v>3590</v>
      </c>
      <c r="AD161">
        <v>128</v>
      </c>
      <c r="BE161">
        <v>103</v>
      </c>
    </row>
    <row r="162" spans="1:58" x14ac:dyDescent="0.25">
      <c r="A162" s="1" t="s">
        <v>164</v>
      </c>
      <c r="E162">
        <v>4080</v>
      </c>
      <c r="V162">
        <v>730</v>
      </c>
      <c r="BB162">
        <v>410</v>
      </c>
    </row>
    <row r="163" spans="1:58" x14ac:dyDescent="0.25">
      <c r="A163" s="1" t="s">
        <v>165</v>
      </c>
      <c r="B163">
        <v>1395</v>
      </c>
      <c r="C163">
        <v>390</v>
      </c>
      <c r="E163">
        <v>2340</v>
      </c>
      <c r="N163">
        <v>880</v>
      </c>
      <c r="O163">
        <v>2330</v>
      </c>
      <c r="P163">
        <v>870</v>
      </c>
      <c r="R163">
        <v>4640</v>
      </c>
      <c r="Z163">
        <v>3490</v>
      </c>
      <c r="AD163">
        <v>770</v>
      </c>
      <c r="AE163">
        <v>1830</v>
      </c>
      <c r="AF163">
        <v>2040</v>
      </c>
      <c r="AJ163">
        <v>5950</v>
      </c>
      <c r="AQ163">
        <v>50</v>
      </c>
    </row>
    <row r="164" spans="1:58" x14ac:dyDescent="0.25">
      <c r="A164" s="1" t="s">
        <v>166</v>
      </c>
      <c r="B164">
        <v>7040</v>
      </c>
      <c r="E164">
        <v>750</v>
      </c>
      <c r="I164">
        <v>3090</v>
      </c>
      <c r="O164">
        <v>2770</v>
      </c>
      <c r="Z164">
        <v>11784</v>
      </c>
      <c r="AD164">
        <v>560</v>
      </c>
      <c r="AF164">
        <v>1350</v>
      </c>
      <c r="AJ164">
        <v>700</v>
      </c>
    </row>
    <row r="165" spans="1:58" x14ac:dyDescent="0.25">
      <c r="A165" s="1" t="s">
        <v>167</v>
      </c>
      <c r="B165">
        <v>2947</v>
      </c>
      <c r="K165">
        <v>1340</v>
      </c>
      <c r="O165">
        <v>973</v>
      </c>
      <c r="P165">
        <v>620</v>
      </c>
      <c r="R165">
        <v>483</v>
      </c>
      <c r="V165">
        <v>390</v>
      </c>
      <c r="Z165">
        <v>871</v>
      </c>
      <c r="AD165">
        <v>282</v>
      </c>
      <c r="AE165">
        <v>1240</v>
      </c>
      <c r="AF165">
        <v>1260</v>
      </c>
      <c r="AJ165">
        <v>1544</v>
      </c>
      <c r="BB165">
        <v>629</v>
      </c>
    </row>
    <row r="166" spans="1:58" x14ac:dyDescent="0.25">
      <c r="A166" s="1" t="s">
        <v>168</v>
      </c>
      <c r="B166">
        <v>4080</v>
      </c>
      <c r="C166">
        <v>2580</v>
      </c>
      <c r="R166">
        <v>420</v>
      </c>
      <c r="Z166">
        <v>3480</v>
      </c>
      <c r="AE166">
        <v>148</v>
      </c>
      <c r="AF166">
        <v>5880</v>
      </c>
      <c r="AH166">
        <v>1170</v>
      </c>
      <c r="AQ166">
        <v>40</v>
      </c>
    </row>
    <row r="167" spans="1:58" x14ac:dyDescent="0.25">
      <c r="A167" s="1" t="s">
        <v>169</v>
      </c>
      <c r="B167">
        <v>70</v>
      </c>
      <c r="C167">
        <v>1040</v>
      </c>
      <c r="P167">
        <v>1270</v>
      </c>
      <c r="U167">
        <v>850</v>
      </c>
      <c r="W167">
        <v>524</v>
      </c>
      <c r="X167">
        <v>31</v>
      </c>
      <c r="AD167">
        <v>142</v>
      </c>
      <c r="AT167">
        <v>146</v>
      </c>
    </row>
    <row r="168" spans="1:58" x14ac:dyDescent="0.25">
      <c r="A168" s="1" t="s">
        <v>170</v>
      </c>
      <c r="P168">
        <v>120</v>
      </c>
      <c r="AU168">
        <v>50</v>
      </c>
      <c r="AV168">
        <v>50</v>
      </c>
    </row>
    <row r="169" spans="1:58" x14ac:dyDescent="0.25">
      <c r="A169" s="1" t="s">
        <v>171</v>
      </c>
      <c r="B169">
        <v>1300</v>
      </c>
      <c r="N169">
        <v>430</v>
      </c>
      <c r="AD169">
        <v>1677</v>
      </c>
      <c r="AK169">
        <v>302</v>
      </c>
      <c r="AT169">
        <v>3110</v>
      </c>
      <c r="AV169">
        <v>200</v>
      </c>
      <c r="BF169">
        <v>975</v>
      </c>
    </row>
    <row r="170" spans="1:58" x14ac:dyDescent="0.25">
      <c r="A170" s="1" t="s">
        <v>172</v>
      </c>
      <c r="C170">
        <v>210</v>
      </c>
      <c r="X170">
        <v>30</v>
      </c>
      <c r="AD170">
        <v>60</v>
      </c>
    </row>
    <row r="171" spans="1:58" x14ac:dyDescent="0.25">
      <c r="A171" s="1" t="s">
        <v>173</v>
      </c>
      <c r="B171">
        <v>130</v>
      </c>
      <c r="V171">
        <v>380</v>
      </c>
      <c r="X171">
        <v>70</v>
      </c>
      <c r="AU171">
        <v>30</v>
      </c>
      <c r="AY171">
        <v>13</v>
      </c>
    </row>
    <row r="172" spans="1:58" x14ac:dyDescent="0.25">
      <c r="A172" s="1" t="s">
        <v>174</v>
      </c>
      <c r="B172">
        <v>850</v>
      </c>
      <c r="U172">
        <v>690</v>
      </c>
      <c r="AU172">
        <v>100</v>
      </c>
    </row>
    <row r="173" spans="1:58" x14ac:dyDescent="0.25">
      <c r="A173" s="1" t="s">
        <v>175</v>
      </c>
      <c r="C173">
        <v>1030</v>
      </c>
      <c r="V173">
        <v>310</v>
      </c>
      <c r="AF173">
        <v>1580</v>
      </c>
      <c r="AQ173">
        <v>30</v>
      </c>
      <c r="AT173">
        <v>1645</v>
      </c>
    </row>
    <row r="174" spans="1:58" x14ac:dyDescent="0.25">
      <c r="A174" s="1" t="s">
        <v>176</v>
      </c>
      <c r="AT174">
        <v>575</v>
      </c>
      <c r="BF174">
        <v>865</v>
      </c>
    </row>
    <row r="175" spans="1:58" x14ac:dyDescent="0.25">
      <c r="A175" s="1" t="s">
        <v>177</v>
      </c>
      <c r="O175">
        <v>2860</v>
      </c>
      <c r="S175">
        <v>1100</v>
      </c>
      <c r="W175">
        <v>312</v>
      </c>
      <c r="X175">
        <v>363</v>
      </c>
      <c r="Z175">
        <v>80</v>
      </c>
      <c r="AE175">
        <v>810</v>
      </c>
      <c r="AI175">
        <v>362</v>
      </c>
    </row>
    <row r="176" spans="1:58" x14ac:dyDescent="0.25">
      <c r="A176" s="1" t="s">
        <v>178</v>
      </c>
    </row>
    <row r="177" spans="1:55" x14ac:dyDescent="0.25">
      <c r="A177" s="1" t="s">
        <v>179</v>
      </c>
      <c r="B177">
        <v>3320</v>
      </c>
      <c r="C177">
        <v>460</v>
      </c>
      <c r="E177">
        <v>2318</v>
      </c>
      <c r="N177">
        <v>600</v>
      </c>
      <c r="AD177">
        <v>320</v>
      </c>
      <c r="AF177">
        <v>534</v>
      </c>
      <c r="AJ177">
        <v>80</v>
      </c>
      <c r="AP177">
        <v>90</v>
      </c>
      <c r="AR177">
        <v>7789</v>
      </c>
      <c r="AV177">
        <v>955</v>
      </c>
    </row>
    <row r="178" spans="1:55" x14ac:dyDescent="0.25">
      <c r="A178" s="1" t="s">
        <v>180</v>
      </c>
    </row>
    <row r="179" spans="1:55" x14ac:dyDescent="0.25">
      <c r="A179" s="1" t="s">
        <v>181</v>
      </c>
      <c r="D179">
        <v>1280</v>
      </c>
      <c r="E179">
        <v>1470</v>
      </c>
      <c r="H179">
        <v>740</v>
      </c>
      <c r="O179">
        <v>2200</v>
      </c>
      <c r="P179">
        <v>480</v>
      </c>
      <c r="S179">
        <v>760</v>
      </c>
      <c r="AE179">
        <v>140</v>
      </c>
      <c r="AH179">
        <v>240</v>
      </c>
      <c r="AQ179">
        <v>320</v>
      </c>
    </row>
    <row r="180" spans="1:55" x14ac:dyDescent="0.25">
      <c r="A180" s="1" t="s">
        <v>182</v>
      </c>
      <c r="B180">
        <v>3430</v>
      </c>
      <c r="D180">
        <v>630</v>
      </c>
      <c r="O180">
        <v>430</v>
      </c>
      <c r="R180">
        <v>1010</v>
      </c>
      <c r="BB180">
        <v>330</v>
      </c>
    </row>
    <row r="181" spans="1:55" x14ac:dyDescent="0.25">
      <c r="A181" s="1" t="s">
        <v>183</v>
      </c>
    </row>
    <row r="182" spans="1:55" x14ac:dyDescent="0.25">
      <c r="A182" s="1" t="s">
        <v>184</v>
      </c>
      <c r="B182">
        <v>1213</v>
      </c>
      <c r="H182">
        <v>2490</v>
      </c>
      <c r="T182">
        <v>130</v>
      </c>
      <c r="U182">
        <v>81</v>
      </c>
      <c r="AD182">
        <v>595</v>
      </c>
      <c r="AQ182">
        <v>113</v>
      </c>
      <c r="BB182">
        <v>57</v>
      </c>
      <c r="BC182">
        <v>160</v>
      </c>
    </row>
    <row r="183" spans="1:55" x14ac:dyDescent="0.25">
      <c r="A183" s="1" t="s">
        <v>185</v>
      </c>
      <c r="C183">
        <v>650</v>
      </c>
      <c r="E183">
        <v>2802</v>
      </c>
      <c r="H183">
        <v>390</v>
      </c>
      <c r="O183">
        <v>240</v>
      </c>
      <c r="U183">
        <v>200</v>
      </c>
      <c r="AE183">
        <v>580</v>
      </c>
      <c r="AJ183">
        <v>280</v>
      </c>
    </row>
    <row r="184" spans="1:55" x14ac:dyDescent="0.25">
      <c r="A184" s="1" t="s">
        <v>186</v>
      </c>
      <c r="B184">
        <v>160</v>
      </c>
      <c r="C184">
        <v>990</v>
      </c>
      <c r="E184">
        <v>1550</v>
      </c>
      <c r="G184">
        <v>12020</v>
      </c>
      <c r="Z184">
        <v>230</v>
      </c>
      <c r="AA184">
        <v>648</v>
      </c>
      <c r="AE184">
        <v>240</v>
      </c>
      <c r="AJ184">
        <v>680</v>
      </c>
    </row>
    <row r="185" spans="1:55" x14ac:dyDescent="0.25">
      <c r="A185" s="1" t="s">
        <v>187</v>
      </c>
      <c r="B185">
        <v>2480</v>
      </c>
      <c r="G185">
        <v>1440</v>
      </c>
      <c r="R185">
        <v>380</v>
      </c>
      <c r="Z185">
        <v>568</v>
      </c>
      <c r="AE185">
        <v>260</v>
      </c>
      <c r="AM185">
        <v>605</v>
      </c>
      <c r="AQ185">
        <v>180</v>
      </c>
      <c r="BB185">
        <v>227</v>
      </c>
    </row>
    <row r="186" spans="1:55" x14ac:dyDescent="0.25">
      <c r="A186" s="1" t="s">
        <v>188</v>
      </c>
      <c r="E186">
        <v>1150</v>
      </c>
      <c r="F186">
        <v>120</v>
      </c>
      <c r="H186">
        <v>480</v>
      </c>
      <c r="U186">
        <v>110</v>
      </c>
      <c r="AQ186">
        <v>130</v>
      </c>
      <c r="AX186">
        <v>52</v>
      </c>
      <c r="BB186">
        <v>19</v>
      </c>
    </row>
    <row r="187" spans="1:55" x14ac:dyDescent="0.25">
      <c r="A187" s="1" t="s">
        <v>189</v>
      </c>
      <c r="B187">
        <v>3440</v>
      </c>
      <c r="R187">
        <v>470</v>
      </c>
      <c r="AE187">
        <v>520</v>
      </c>
      <c r="AF187">
        <v>530</v>
      </c>
      <c r="AQ187">
        <v>40</v>
      </c>
    </row>
    <row r="188" spans="1:55" x14ac:dyDescent="0.25">
      <c r="A188" s="1" t="s">
        <v>190</v>
      </c>
      <c r="B188">
        <v>420</v>
      </c>
      <c r="R188">
        <v>1270</v>
      </c>
      <c r="AA188">
        <v>1110</v>
      </c>
      <c r="AE188">
        <v>50</v>
      </c>
    </row>
    <row r="189" spans="1:55" x14ac:dyDescent="0.25">
      <c r="A189" s="1" t="s">
        <v>191</v>
      </c>
      <c r="B189">
        <v>8510</v>
      </c>
      <c r="P189">
        <v>340</v>
      </c>
      <c r="U189">
        <v>180</v>
      </c>
      <c r="Z189">
        <v>110</v>
      </c>
      <c r="AF189">
        <v>350</v>
      </c>
    </row>
    <row r="190" spans="1:55" x14ac:dyDescent="0.25">
      <c r="A190" s="1" t="s">
        <v>192</v>
      </c>
      <c r="B190">
        <v>5430</v>
      </c>
      <c r="E190">
        <v>490</v>
      </c>
      <c r="Z190">
        <v>3210</v>
      </c>
      <c r="AC190">
        <v>4010</v>
      </c>
      <c r="AH190">
        <v>1400</v>
      </c>
      <c r="AJ190">
        <v>881</v>
      </c>
    </row>
    <row r="191" spans="1:55" x14ac:dyDescent="0.25">
      <c r="A191" s="1" t="s">
        <v>193</v>
      </c>
      <c r="B191">
        <v>4486</v>
      </c>
      <c r="S191">
        <v>440</v>
      </c>
      <c r="Z191">
        <v>160</v>
      </c>
      <c r="AF191">
        <v>380</v>
      </c>
    </row>
    <row r="192" spans="1:55" x14ac:dyDescent="0.25">
      <c r="A192" s="1" t="s">
        <v>194</v>
      </c>
      <c r="B192">
        <v>6400</v>
      </c>
      <c r="AE192">
        <v>670</v>
      </c>
      <c r="BC192">
        <v>661</v>
      </c>
    </row>
    <row r="193" spans="1:54" x14ac:dyDescent="0.25">
      <c r="A193" s="1" t="s">
        <v>195</v>
      </c>
      <c r="B193">
        <v>2638</v>
      </c>
      <c r="S193">
        <v>1160</v>
      </c>
      <c r="AE193">
        <v>13</v>
      </c>
      <c r="AF193">
        <v>940</v>
      </c>
      <c r="AZ193">
        <v>62</v>
      </c>
      <c r="BB193">
        <v>190</v>
      </c>
    </row>
    <row r="194" spans="1:54" x14ac:dyDescent="0.25">
      <c r="A194" s="1" t="s">
        <v>196</v>
      </c>
      <c r="B194">
        <v>4798</v>
      </c>
      <c r="D194">
        <v>1430</v>
      </c>
      <c r="E194">
        <v>1040</v>
      </c>
      <c r="G194">
        <v>760</v>
      </c>
      <c r="Z194">
        <v>1150</v>
      </c>
      <c r="AB194">
        <v>1250</v>
      </c>
      <c r="AF194">
        <v>1030</v>
      </c>
      <c r="AJ194">
        <v>166</v>
      </c>
      <c r="AY194">
        <v>82</v>
      </c>
      <c r="AZ194">
        <v>506</v>
      </c>
    </row>
    <row r="195" spans="1:54" x14ac:dyDescent="0.25">
      <c r="A195" s="1" t="s">
        <v>197</v>
      </c>
      <c r="B195">
        <v>2613</v>
      </c>
      <c r="P195">
        <v>1170</v>
      </c>
      <c r="X195">
        <v>50</v>
      </c>
      <c r="AD195">
        <v>660</v>
      </c>
      <c r="AE195">
        <v>440</v>
      </c>
    </row>
    <row r="196" spans="1:54" x14ac:dyDescent="0.25">
      <c r="A196" s="1" t="s">
        <v>198</v>
      </c>
      <c r="B196">
        <v>750</v>
      </c>
      <c r="C196">
        <v>470</v>
      </c>
      <c r="O196">
        <v>1200</v>
      </c>
      <c r="R196">
        <v>2910</v>
      </c>
      <c r="S196">
        <v>430</v>
      </c>
      <c r="U196">
        <v>100</v>
      </c>
      <c r="Z196">
        <v>320</v>
      </c>
      <c r="AE196">
        <v>1480</v>
      </c>
      <c r="AJ196">
        <v>899</v>
      </c>
      <c r="AK196">
        <v>149</v>
      </c>
      <c r="AZ196">
        <v>41</v>
      </c>
      <c r="BA196">
        <v>112</v>
      </c>
    </row>
    <row r="197" spans="1:54" x14ac:dyDescent="0.25">
      <c r="A197" s="1" t="s">
        <v>199</v>
      </c>
      <c r="C197">
        <v>940</v>
      </c>
      <c r="E197">
        <v>863</v>
      </c>
      <c r="R197">
        <v>4620</v>
      </c>
      <c r="Z197">
        <v>230</v>
      </c>
      <c r="AB197">
        <v>415</v>
      </c>
      <c r="AE197">
        <v>167</v>
      </c>
      <c r="AF197">
        <v>840</v>
      </c>
      <c r="AJ197">
        <v>415</v>
      </c>
    </row>
    <row r="198" spans="1:54" x14ac:dyDescent="0.25">
      <c r="A198" s="1" t="s">
        <v>200</v>
      </c>
      <c r="B198">
        <v>1450</v>
      </c>
      <c r="J198">
        <v>3330</v>
      </c>
      <c r="P198">
        <v>190</v>
      </c>
      <c r="U198">
        <v>3260</v>
      </c>
      <c r="W198">
        <v>153</v>
      </c>
      <c r="AA198">
        <v>1502</v>
      </c>
      <c r="AB198">
        <v>2390</v>
      </c>
      <c r="AD198">
        <v>330</v>
      </c>
      <c r="AG198">
        <v>68</v>
      </c>
      <c r="AH198">
        <v>498</v>
      </c>
      <c r="AJ198">
        <v>410</v>
      </c>
      <c r="AM198">
        <v>1480</v>
      </c>
      <c r="AS198">
        <v>497</v>
      </c>
      <c r="AV198">
        <v>251</v>
      </c>
      <c r="AY198">
        <v>49</v>
      </c>
      <c r="AZ198">
        <v>39</v>
      </c>
      <c r="BA198">
        <v>13</v>
      </c>
    </row>
    <row r="199" spans="1:54" x14ac:dyDescent="0.25">
      <c r="A199" s="1" t="s">
        <v>201</v>
      </c>
      <c r="B199">
        <v>395</v>
      </c>
      <c r="X199">
        <v>39</v>
      </c>
      <c r="AF199">
        <v>1840</v>
      </c>
      <c r="AJ199">
        <v>495</v>
      </c>
    </row>
    <row r="200" spans="1:54" x14ac:dyDescent="0.25">
      <c r="A200" s="1" t="s">
        <v>202</v>
      </c>
      <c r="B200">
        <v>100</v>
      </c>
      <c r="X200">
        <v>117</v>
      </c>
      <c r="AE200">
        <v>90</v>
      </c>
      <c r="AQ200">
        <v>110</v>
      </c>
    </row>
    <row r="201" spans="1:54" x14ac:dyDescent="0.25">
      <c r="A201" s="1" t="s">
        <v>203</v>
      </c>
      <c r="B201">
        <v>360</v>
      </c>
      <c r="N201">
        <v>80</v>
      </c>
      <c r="Z201">
        <v>150</v>
      </c>
      <c r="AF201">
        <v>706</v>
      </c>
      <c r="AZ201">
        <v>71</v>
      </c>
    </row>
    <row r="202" spans="1:54" x14ac:dyDescent="0.25">
      <c r="A202" s="1" t="s">
        <v>204</v>
      </c>
      <c r="B202">
        <v>1270</v>
      </c>
      <c r="P202">
        <v>280</v>
      </c>
      <c r="AD202">
        <v>70</v>
      </c>
    </row>
    <row r="203" spans="1:54" x14ac:dyDescent="0.25">
      <c r="A203" s="1" t="s">
        <v>205</v>
      </c>
      <c r="BB203">
        <v>222</v>
      </c>
    </row>
    <row r="204" spans="1:54" x14ac:dyDescent="0.25">
      <c r="A204" s="1" t="s">
        <v>206</v>
      </c>
      <c r="B204">
        <v>2328</v>
      </c>
      <c r="C204">
        <v>1290</v>
      </c>
      <c r="AD204">
        <v>94</v>
      </c>
    </row>
    <row r="205" spans="1:54" x14ac:dyDescent="0.25">
      <c r="A205" s="1" t="s">
        <v>207</v>
      </c>
      <c r="B205">
        <v>290</v>
      </c>
      <c r="E205">
        <v>170</v>
      </c>
      <c r="S205">
        <v>150</v>
      </c>
      <c r="Z205">
        <v>760</v>
      </c>
      <c r="AF205">
        <v>100</v>
      </c>
      <c r="AJ205">
        <v>65</v>
      </c>
    </row>
    <row r="206" spans="1:54" x14ac:dyDescent="0.25">
      <c r="A206" s="1" t="s">
        <v>208</v>
      </c>
      <c r="B206">
        <v>6170</v>
      </c>
      <c r="G206">
        <v>5250</v>
      </c>
      <c r="N206">
        <v>1230</v>
      </c>
      <c r="O206">
        <v>1310</v>
      </c>
      <c r="P206">
        <v>200</v>
      </c>
      <c r="Z206">
        <v>390</v>
      </c>
      <c r="AD206">
        <v>180</v>
      </c>
      <c r="AE206">
        <v>130</v>
      </c>
      <c r="AF206">
        <v>480</v>
      </c>
      <c r="AJ206">
        <v>264</v>
      </c>
      <c r="AN206">
        <v>30</v>
      </c>
      <c r="AY206">
        <v>184</v>
      </c>
    </row>
    <row r="207" spans="1:54" x14ac:dyDescent="0.25">
      <c r="A207" s="1" t="s">
        <v>209</v>
      </c>
    </row>
    <row r="208" spans="1:54" x14ac:dyDescent="0.25">
      <c r="A208" s="1" t="s">
        <v>210</v>
      </c>
      <c r="B208">
        <v>971</v>
      </c>
      <c r="C208">
        <v>2860</v>
      </c>
      <c r="G208">
        <v>870</v>
      </c>
      <c r="O208">
        <v>520</v>
      </c>
      <c r="Q208">
        <v>414</v>
      </c>
      <c r="T208">
        <v>61</v>
      </c>
      <c r="Z208">
        <v>1300</v>
      </c>
      <c r="AD208">
        <v>1580</v>
      </c>
      <c r="AE208">
        <v>250</v>
      </c>
      <c r="AJ208">
        <v>1625</v>
      </c>
    </row>
    <row r="209" spans="1:60" x14ac:dyDescent="0.25">
      <c r="A209" s="1" t="s">
        <v>211</v>
      </c>
      <c r="C209">
        <v>300</v>
      </c>
      <c r="AE209">
        <v>420</v>
      </c>
    </row>
    <row r="210" spans="1:60" x14ac:dyDescent="0.25">
      <c r="A210" s="1" t="s">
        <v>212</v>
      </c>
      <c r="B210">
        <v>1562</v>
      </c>
      <c r="C210">
        <v>1630</v>
      </c>
      <c r="G210">
        <v>10050</v>
      </c>
      <c r="H210">
        <v>110</v>
      </c>
      <c r="I210">
        <v>2770</v>
      </c>
      <c r="AE210">
        <v>150</v>
      </c>
      <c r="AJ210">
        <v>151</v>
      </c>
      <c r="AS210">
        <v>201</v>
      </c>
      <c r="AV210">
        <v>181</v>
      </c>
      <c r="AY210">
        <v>86</v>
      </c>
    </row>
    <row r="211" spans="1:60" x14ac:dyDescent="0.25">
      <c r="A211" s="1" t="s">
        <v>237</v>
      </c>
      <c r="I211">
        <v>7280</v>
      </c>
      <c r="M211">
        <v>13590</v>
      </c>
      <c r="Z211">
        <v>1750</v>
      </c>
      <c r="AE211">
        <v>370</v>
      </c>
      <c r="AJ211">
        <v>2723</v>
      </c>
      <c r="AM211">
        <v>834</v>
      </c>
      <c r="BB211">
        <v>930</v>
      </c>
    </row>
    <row r="212" spans="1:60" x14ac:dyDescent="0.25">
      <c r="A212" s="1" t="s">
        <v>213</v>
      </c>
      <c r="O212">
        <v>4150</v>
      </c>
      <c r="AS212">
        <v>1344</v>
      </c>
      <c r="AV212">
        <v>2040</v>
      </c>
    </row>
    <row r="213" spans="1:60" x14ac:dyDescent="0.25">
      <c r="A213" s="1" t="s">
        <v>214</v>
      </c>
      <c r="B213">
        <v>1370</v>
      </c>
      <c r="F213">
        <v>1740</v>
      </c>
      <c r="I213">
        <v>1480</v>
      </c>
      <c r="O213">
        <v>250</v>
      </c>
      <c r="P213">
        <v>1120</v>
      </c>
      <c r="Z213">
        <v>650</v>
      </c>
      <c r="AE213">
        <v>340</v>
      </c>
      <c r="AF213">
        <v>120</v>
      </c>
      <c r="AQ213">
        <v>60</v>
      </c>
    </row>
    <row r="214" spans="1:60" x14ac:dyDescent="0.25">
      <c r="A214" s="1" t="s">
        <v>215</v>
      </c>
      <c r="B214">
        <v>1454</v>
      </c>
      <c r="K214">
        <v>2310</v>
      </c>
      <c r="Q214">
        <v>135</v>
      </c>
      <c r="R214">
        <v>520</v>
      </c>
      <c r="S214">
        <v>410</v>
      </c>
      <c r="Z214">
        <v>388</v>
      </c>
      <c r="AE214">
        <v>538</v>
      </c>
      <c r="AJ214">
        <v>20</v>
      </c>
      <c r="AN214">
        <v>25</v>
      </c>
      <c r="AY214">
        <v>106</v>
      </c>
    </row>
    <row r="215" spans="1:60" x14ac:dyDescent="0.25">
      <c r="A215" s="1" t="s">
        <v>216</v>
      </c>
      <c r="B215">
        <v>300</v>
      </c>
      <c r="AY215">
        <v>13</v>
      </c>
      <c r="BB215">
        <v>330</v>
      </c>
    </row>
    <row r="216" spans="1:60" x14ac:dyDescent="0.25">
      <c r="A216" s="1" t="s">
        <v>217</v>
      </c>
      <c r="H216">
        <v>2240</v>
      </c>
      <c r="N216">
        <v>551</v>
      </c>
      <c r="Z216">
        <v>350</v>
      </c>
      <c r="AE216">
        <v>2920</v>
      </c>
      <c r="AF216">
        <v>260</v>
      </c>
    </row>
    <row r="217" spans="1:60" x14ac:dyDescent="0.25">
      <c r="A217" s="1" t="s">
        <v>218</v>
      </c>
      <c r="B217">
        <v>710</v>
      </c>
      <c r="G217">
        <v>6060</v>
      </c>
      <c r="H217">
        <v>950</v>
      </c>
      <c r="U217">
        <v>469</v>
      </c>
      <c r="Z217">
        <v>190</v>
      </c>
      <c r="AE217">
        <v>881</v>
      </c>
      <c r="AJ217">
        <v>100</v>
      </c>
      <c r="AY217">
        <v>49</v>
      </c>
    </row>
    <row r="218" spans="1:60" x14ac:dyDescent="0.25">
      <c r="A218" s="1" t="s">
        <v>219</v>
      </c>
      <c r="B218">
        <v>1930</v>
      </c>
      <c r="D218">
        <v>1350</v>
      </c>
      <c r="F218">
        <v>848</v>
      </c>
      <c r="G218">
        <v>2610</v>
      </c>
      <c r="O218">
        <v>430</v>
      </c>
      <c r="U218">
        <v>191</v>
      </c>
      <c r="Z218">
        <v>3056</v>
      </c>
      <c r="AB218">
        <v>1220</v>
      </c>
      <c r="AJ218">
        <v>1310</v>
      </c>
    </row>
    <row r="219" spans="1:60" x14ac:dyDescent="0.25">
      <c r="A219" s="1" t="s">
        <v>220</v>
      </c>
      <c r="AD219">
        <v>50</v>
      </c>
      <c r="AI219">
        <v>230</v>
      </c>
      <c r="AS219">
        <v>80</v>
      </c>
      <c r="AY219">
        <v>31</v>
      </c>
      <c r="BH219">
        <v>735</v>
      </c>
    </row>
    <row r="220" spans="1:60" x14ac:dyDescent="0.25">
      <c r="A220" s="1" t="s">
        <v>221</v>
      </c>
      <c r="B220">
        <v>1400</v>
      </c>
      <c r="E220">
        <v>6159</v>
      </c>
      <c r="H220">
        <v>550</v>
      </c>
      <c r="R220">
        <v>720</v>
      </c>
      <c r="S220">
        <v>980</v>
      </c>
      <c r="W220">
        <v>168</v>
      </c>
      <c r="Z220">
        <v>1062</v>
      </c>
      <c r="AD220">
        <v>800</v>
      </c>
      <c r="AE220">
        <v>510</v>
      </c>
      <c r="AJ220">
        <v>1233</v>
      </c>
      <c r="AY220">
        <v>100</v>
      </c>
      <c r="BB220">
        <v>243</v>
      </c>
    </row>
    <row r="221" spans="1:60" x14ac:dyDescent="0.25">
      <c r="A221" s="1" t="s">
        <v>222</v>
      </c>
      <c r="C221">
        <v>1189</v>
      </c>
      <c r="D221">
        <v>817</v>
      </c>
      <c r="E221">
        <v>410</v>
      </c>
      <c r="H221">
        <v>513</v>
      </c>
      <c r="O221">
        <v>65</v>
      </c>
      <c r="R221">
        <v>1430</v>
      </c>
      <c r="U221">
        <v>80</v>
      </c>
      <c r="Z221">
        <v>2340</v>
      </c>
      <c r="AE221">
        <v>140</v>
      </c>
      <c r="AJ221">
        <v>871</v>
      </c>
      <c r="AY221">
        <v>37</v>
      </c>
    </row>
    <row r="222" spans="1:60" x14ac:dyDescent="0.25">
      <c r="A222" s="1" t="s">
        <v>223</v>
      </c>
      <c r="B222">
        <v>2060</v>
      </c>
    </row>
    <row r="223" spans="1:60" x14ac:dyDescent="0.25">
      <c r="A223" s="1" t="s">
        <v>224</v>
      </c>
      <c r="BB223">
        <v>1910</v>
      </c>
    </row>
    <row r="224" spans="1:60" x14ac:dyDescent="0.25">
      <c r="A224" s="1" t="s">
        <v>225</v>
      </c>
      <c r="B224">
        <v>490</v>
      </c>
      <c r="D224">
        <v>530</v>
      </c>
    </row>
    <row r="225" spans="1:61" x14ac:dyDescent="0.25">
      <c r="A225" s="1" t="s">
        <v>226</v>
      </c>
    </row>
    <row r="226" spans="1:61" x14ac:dyDescent="0.25">
      <c r="A226" s="1" t="s">
        <v>227</v>
      </c>
      <c r="B226">
        <v>600</v>
      </c>
      <c r="G226">
        <v>6640</v>
      </c>
      <c r="AE226">
        <v>440</v>
      </c>
    </row>
    <row r="227" spans="1:61" x14ac:dyDescent="0.25">
      <c r="A227" s="1" t="s">
        <v>228</v>
      </c>
    </row>
    <row r="228" spans="1:61" x14ac:dyDescent="0.25">
      <c r="A228" s="1" t="s">
        <v>298</v>
      </c>
      <c r="B228" s="1">
        <f>COUNT(B3:B227)</f>
        <v>121</v>
      </c>
      <c r="C228" s="1">
        <f t="shared" ref="C228:BI228" si="0">COUNT(C3:C227)</f>
        <v>54</v>
      </c>
      <c r="D228" s="1">
        <f t="shared" si="0"/>
        <v>19</v>
      </c>
      <c r="E228" s="1">
        <f t="shared" si="0"/>
        <v>38</v>
      </c>
      <c r="F228" s="1">
        <f t="shared" si="0"/>
        <v>15</v>
      </c>
      <c r="G228" s="1">
        <f t="shared" si="0"/>
        <v>36</v>
      </c>
      <c r="H228" s="1">
        <f t="shared" si="0"/>
        <v>18</v>
      </c>
      <c r="I228" s="1">
        <f t="shared" si="0"/>
        <v>20</v>
      </c>
      <c r="J228" s="1">
        <f t="shared" si="0"/>
        <v>4</v>
      </c>
      <c r="K228" s="1">
        <f t="shared" si="0"/>
        <v>5</v>
      </c>
      <c r="L228" s="1">
        <f t="shared" si="0"/>
        <v>1</v>
      </c>
      <c r="M228" s="1">
        <f t="shared" si="0"/>
        <v>1</v>
      </c>
      <c r="N228" s="1">
        <f t="shared" si="0"/>
        <v>29</v>
      </c>
      <c r="O228" s="1">
        <f t="shared" si="0"/>
        <v>35</v>
      </c>
      <c r="P228" s="1">
        <f t="shared" si="0"/>
        <v>34</v>
      </c>
      <c r="Q228" s="1">
        <f t="shared" si="0"/>
        <v>12</v>
      </c>
      <c r="R228" s="1">
        <f t="shared" si="0"/>
        <v>48</v>
      </c>
      <c r="S228" s="1">
        <f t="shared" si="0"/>
        <v>24</v>
      </c>
      <c r="T228" s="1">
        <f t="shared" si="0"/>
        <v>9</v>
      </c>
      <c r="U228" s="1">
        <f t="shared" si="0"/>
        <v>23</v>
      </c>
      <c r="V228" s="1">
        <f t="shared" si="0"/>
        <v>11</v>
      </c>
      <c r="W228" s="1">
        <f t="shared" si="0"/>
        <v>14</v>
      </c>
      <c r="X228" s="1">
        <f t="shared" si="0"/>
        <v>14</v>
      </c>
      <c r="Y228" s="1">
        <f t="shared" si="0"/>
        <v>7</v>
      </c>
      <c r="Z228" s="1">
        <f t="shared" si="0"/>
        <v>70</v>
      </c>
      <c r="AA228" s="1">
        <f t="shared" si="0"/>
        <v>6</v>
      </c>
      <c r="AB228" s="1">
        <f t="shared" si="0"/>
        <v>16</v>
      </c>
      <c r="AC228" s="1">
        <f t="shared" si="0"/>
        <v>1</v>
      </c>
      <c r="AD228" s="1">
        <f t="shared" si="0"/>
        <v>34</v>
      </c>
      <c r="AE228" s="1">
        <f t="shared" si="0"/>
        <v>67</v>
      </c>
      <c r="AF228" s="1">
        <f t="shared" si="0"/>
        <v>52</v>
      </c>
      <c r="AG228" s="1">
        <f t="shared" si="0"/>
        <v>9</v>
      </c>
      <c r="AH228" s="1">
        <f t="shared" si="0"/>
        <v>7</v>
      </c>
      <c r="AI228" s="1">
        <f t="shared" si="0"/>
        <v>9</v>
      </c>
      <c r="AJ228" s="1">
        <f t="shared" si="0"/>
        <v>67</v>
      </c>
      <c r="AK228" s="1">
        <f t="shared" si="0"/>
        <v>11</v>
      </c>
      <c r="AL228" s="1">
        <f t="shared" si="0"/>
        <v>2</v>
      </c>
      <c r="AM228" s="1">
        <f t="shared" si="0"/>
        <v>3</v>
      </c>
      <c r="AN228" s="1">
        <f t="shared" si="0"/>
        <v>3</v>
      </c>
      <c r="AO228" s="1">
        <f t="shared" si="0"/>
        <v>1</v>
      </c>
      <c r="AP228" s="1">
        <f t="shared" si="0"/>
        <v>2</v>
      </c>
      <c r="AQ228" s="1">
        <f t="shared" si="0"/>
        <v>13</v>
      </c>
      <c r="AR228" s="1">
        <f t="shared" si="0"/>
        <v>8</v>
      </c>
      <c r="AS228" s="1">
        <f t="shared" si="0"/>
        <v>11</v>
      </c>
      <c r="AT228" s="1">
        <f t="shared" si="0"/>
        <v>9</v>
      </c>
      <c r="AU228" s="1">
        <f t="shared" si="0"/>
        <v>9</v>
      </c>
      <c r="AV228" s="1">
        <f t="shared" si="0"/>
        <v>17</v>
      </c>
      <c r="AW228" s="1">
        <f t="shared" si="0"/>
        <v>2</v>
      </c>
      <c r="AX228" s="1">
        <f t="shared" si="0"/>
        <v>4</v>
      </c>
      <c r="AY228" s="1">
        <f t="shared" si="0"/>
        <v>19</v>
      </c>
      <c r="AZ228" s="1">
        <f t="shared" si="0"/>
        <v>9</v>
      </c>
      <c r="BA228" s="1">
        <f t="shared" si="0"/>
        <v>5</v>
      </c>
      <c r="BB228" s="1">
        <f t="shared" si="0"/>
        <v>37</v>
      </c>
      <c r="BC228" s="1">
        <f t="shared" si="0"/>
        <v>8</v>
      </c>
      <c r="BD228" s="1">
        <f t="shared" si="0"/>
        <v>7</v>
      </c>
      <c r="BE228" s="1">
        <f t="shared" si="0"/>
        <v>6</v>
      </c>
      <c r="BF228" s="1">
        <f t="shared" si="0"/>
        <v>3</v>
      </c>
      <c r="BG228" s="1">
        <f t="shared" si="0"/>
        <v>2</v>
      </c>
      <c r="BH228" s="1">
        <f t="shared" si="0"/>
        <v>2</v>
      </c>
      <c r="BI228" s="1">
        <f t="shared" si="0"/>
        <v>1</v>
      </c>
    </row>
    <row r="232" spans="1:61" x14ac:dyDescent="0.25">
      <c r="D232" t="s">
        <v>302</v>
      </c>
      <c r="N232" t="s">
        <v>302</v>
      </c>
    </row>
    <row r="233" spans="1:61" x14ac:dyDescent="0.25">
      <c r="B233" t="s">
        <v>1</v>
      </c>
      <c r="C233">
        <v>155</v>
      </c>
      <c r="D233" s="2">
        <f>C233/($C$245/100)</f>
        <v>69.196428571428569</v>
      </c>
      <c r="M233" t="s">
        <v>1</v>
      </c>
      <c r="N233" s="3">
        <v>69.196428571428569</v>
      </c>
    </row>
    <row r="234" spans="1:61" x14ac:dyDescent="0.25">
      <c r="B234" t="s">
        <v>2</v>
      </c>
      <c r="C234">
        <v>141</v>
      </c>
      <c r="D234" s="2">
        <f t="shared" ref="D234:D242" si="1">C234/($C$245/100)</f>
        <v>62.946428571428562</v>
      </c>
      <c r="M234" t="s">
        <v>2</v>
      </c>
      <c r="N234" s="3">
        <v>62.946428571428562</v>
      </c>
    </row>
    <row r="235" spans="1:61" x14ac:dyDescent="0.25">
      <c r="B235" t="s">
        <v>4</v>
      </c>
      <c r="C235">
        <v>28</v>
      </c>
      <c r="D235" s="2">
        <f t="shared" si="1"/>
        <v>12.499999999999998</v>
      </c>
      <c r="M235" t="s">
        <v>4</v>
      </c>
      <c r="N235" s="3">
        <v>12.499999999999998</v>
      </c>
    </row>
    <row r="236" spans="1:61" x14ac:dyDescent="0.25">
      <c r="B236" t="s">
        <v>293</v>
      </c>
      <c r="C236">
        <v>146</v>
      </c>
      <c r="D236" s="2">
        <f t="shared" si="1"/>
        <v>65.178571428571416</v>
      </c>
      <c r="M236" t="s">
        <v>293</v>
      </c>
      <c r="N236" s="3">
        <v>65.178571428571416</v>
      </c>
    </row>
    <row r="237" spans="1:61" x14ac:dyDescent="0.25">
      <c r="B237" t="s">
        <v>230</v>
      </c>
      <c r="C237">
        <v>92</v>
      </c>
      <c r="D237" s="2">
        <f t="shared" si="1"/>
        <v>41.071428571428569</v>
      </c>
      <c r="M237" t="s">
        <v>230</v>
      </c>
      <c r="N237" s="3">
        <v>41.071428571428569</v>
      </c>
    </row>
    <row r="238" spans="1:61" x14ac:dyDescent="0.25">
      <c r="B238" t="s">
        <v>231</v>
      </c>
      <c r="C238">
        <v>37</v>
      </c>
      <c r="D238" s="2">
        <f t="shared" si="1"/>
        <v>16.517857142857142</v>
      </c>
      <c r="M238" t="s">
        <v>231</v>
      </c>
      <c r="N238" s="3">
        <v>16.517857142857142</v>
      </c>
    </row>
    <row r="239" spans="1:61" x14ac:dyDescent="0.25">
      <c r="B239" t="s">
        <v>232</v>
      </c>
      <c r="C239">
        <v>18</v>
      </c>
      <c r="D239" s="2">
        <f t="shared" si="1"/>
        <v>8.0357142857142847</v>
      </c>
      <c r="M239" t="s">
        <v>232</v>
      </c>
      <c r="N239" s="3">
        <v>8.0357142857142847</v>
      </c>
    </row>
    <row r="240" spans="1:61" x14ac:dyDescent="0.25">
      <c r="B240" t="s">
        <v>299</v>
      </c>
      <c r="C240">
        <v>30</v>
      </c>
      <c r="D240" s="2">
        <f t="shared" si="1"/>
        <v>13.392857142857142</v>
      </c>
      <c r="M240" t="s">
        <v>299</v>
      </c>
      <c r="N240" s="3">
        <v>13.392857142857142</v>
      </c>
    </row>
    <row r="241" spans="2:14" x14ac:dyDescent="0.25">
      <c r="B241" t="s">
        <v>300</v>
      </c>
      <c r="C241">
        <v>44</v>
      </c>
      <c r="D241" s="2">
        <f t="shared" si="1"/>
        <v>19.642857142857142</v>
      </c>
      <c r="M241" t="s">
        <v>300</v>
      </c>
      <c r="N241" s="3">
        <v>19.642857142857142</v>
      </c>
    </row>
    <row r="242" spans="2:14" x14ac:dyDescent="0.25">
      <c r="B242" t="s">
        <v>235</v>
      </c>
      <c r="C242">
        <v>21</v>
      </c>
      <c r="D242" s="2">
        <f t="shared" si="1"/>
        <v>9.3749999999999982</v>
      </c>
      <c r="M242" t="s">
        <v>235</v>
      </c>
      <c r="N242" s="3">
        <v>9.3749999999999982</v>
      </c>
    </row>
    <row r="245" spans="2:14" x14ac:dyDescent="0.25">
      <c r="B245" t="s">
        <v>301</v>
      </c>
      <c r="C245">
        <v>224</v>
      </c>
    </row>
    <row r="262" spans="1:61" x14ac:dyDescent="0.25">
      <c r="A262" s="1" t="s">
        <v>0</v>
      </c>
      <c r="B262" s="1" t="s">
        <v>261</v>
      </c>
      <c r="C262" s="1" t="s">
        <v>262</v>
      </c>
      <c r="D262" s="1" t="s">
        <v>263</v>
      </c>
      <c r="E262" s="1" t="s">
        <v>264</v>
      </c>
      <c r="F262" s="1" t="s">
        <v>265</v>
      </c>
      <c r="G262" s="1" t="s">
        <v>266</v>
      </c>
      <c r="H262" s="1" t="s">
        <v>267</v>
      </c>
      <c r="I262" s="1" t="s">
        <v>268</v>
      </c>
      <c r="J262" s="1" t="s">
        <v>269</v>
      </c>
      <c r="K262" s="1" t="s">
        <v>270</v>
      </c>
      <c r="L262" s="1" t="s">
        <v>271</v>
      </c>
      <c r="M262" s="1" t="s">
        <v>272</v>
      </c>
      <c r="N262" s="1" t="s">
        <v>273</v>
      </c>
      <c r="O262" s="1" t="s">
        <v>274</v>
      </c>
      <c r="P262" s="1" t="s">
        <v>275</v>
      </c>
      <c r="Q262" s="1" t="s">
        <v>276</v>
      </c>
      <c r="R262" s="1" t="s">
        <v>277</v>
      </c>
      <c r="S262" s="1" t="s">
        <v>278</v>
      </c>
      <c r="T262" s="1" t="s">
        <v>279</v>
      </c>
      <c r="U262" s="1" t="s">
        <v>280</v>
      </c>
      <c r="V262" s="1" t="s">
        <v>3</v>
      </c>
      <c r="W262" s="1" t="s">
        <v>281</v>
      </c>
      <c r="X262" s="1" t="s">
        <v>282</v>
      </c>
      <c r="Y262" s="1" t="s">
        <v>283</v>
      </c>
      <c r="Z262" s="1" t="s">
        <v>284</v>
      </c>
      <c r="AA262" s="1" t="s">
        <v>285</v>
      </c>
      <c r="AB262" s="1" t="s">
        <v>286</v>
      </c>
      <c r="AC262" s="1" t="s">
        <v>287</v>
      </c>
      <c r="AD262" s="1" t="s">
        <v>288</v>
      </c>
      <c r="AE262" s="1" t="s">
        <v>290</v>
      </c>
      <c r="AF262" s="1" t="s">
        <v>291</v>
      </c>
      <c r="AG262" s="1" t="s">
        <v>292</v>
      </c>
      <c r="AH262" s="1" t="s">
        <v>289</v>
      </c>
      <c r="AI262" s="1" t="s">
        <v>238</v>
      </c>
      <c r="AJ262" s="1" t="s">
        <v>239</v>
      </c>
      <c r="AK262" s="1" t="s">
        <v>240</v>
      </c>
      <c r="AL262" s="1" t="s">
        <v>241</v>
      </c>
      <c r="AM262" s="1" t="s">
        <v>294</v>
      </c>
      <c r="AN262" s="1" t="s">
        <v>295</v>
      </c>
      <c r="AO262" s="1" t="s">
        <v>296</v>
      </c>
      <c r="AP262" s="1" t="s">
        <v>297</v>
      </c>
      <c r="AQ262" s="1" t="s">
        <v>242</v>
      </c>
      <c r="AR262" s="1" t="s">
        <v>243</v>
      </c>
      <c r="AS262" s="1" t="s">
        <v>244</v>
      </c>
      <c r="AT262" s="1" t="s">
        <v>245</v>
      </c>
      <c r="AU262" s="1" t="s">
        <v>246</v>
      </c>
      <c r="AV262" s="1" t="s">
        <v>247</v>
      </c>
      <c r="AW262" s="1" t="s">
        <v>248</v>
      </c>
      <c r="AX262" s="1" t="s">
        <v>249</v>
      </c>
      <c r="AY262" s="1" t="s">
        <v>250</v>
      </c>
      <c r="AZ262" s="1" t="s">
        <v>251</v>
      </c>
      <c r="BA262" s="1" t="s">
        <v>252</v>
      </c>
      <c r="BB262" s="1" t="s">
        <v>253</v>
      </c>
      <c r="BC262" s="1" t="s">
        <v>254</v>
      </c>
      <c r="BD262" s="1" t="s">
        <v>255</v>
      </c>
      <c r="BE262" s="1" t="s">
        <v>256</v>
      </c>
      <c r="BF262" s="1" t="s">
        <v>257</v>
      </c>
      <c r="BG262" s="1" t="s">
        <v>258</v>
      </c>
      <c r="BH262" s="1" t="s">
        <v>259</v>
      </c>
      <c r="BI262" s="1" t="s">
        <v>260</v>
      </c>
    </row>
    <row r="263" spans="1:61" x14ac:dyDescent="0.25">
      <c r="A263" t="s">
        <v>298</v>
      </c>
      <c r="B263">
        <v>121</v>
      </c>
      <c r="C263">
        <v>54</v>
      </c>
      <c r="D263">
        <v>19</v>
      </c>
      <c r="E263">
        <v>38</v>
      </c>
      <c r="F263">
        <v>15</v>
      </c>
      <c r="G263">
        <v>36</v>
      </c>
      <c r="H263">
        <v>18</v>
      </c>
      <c r="I263">
        <v>20</v>
      </c>
      <c r="J263">
        <v>4</v>
      </c>
      <c r="K263">
        <v>5</v>
      </c>
      <c r="L263">
        <v>1</v>
      </c>
      <c r="M263">
        <v>1</v>
      </c>
      <c r="N263">
        <v>29</v>
      </c>
      <c r="O263">
        <v>35</v>
      </c>
      <c r="P263">
        <v>34</v>
      </c>
      <c r="Q263">
        <v>12</v>
      </c>
      <c r="R263">
        <v>48</v>
      </c>
      <c r="S263">
        <v>24</v>
      </c>
      <c r="T263">
        <v>9</v>
      </c>
      <c r="U263">
        <v>23</v>
      </c>
      <c r="V263">
        <v>11</v>
      </c>
      <c r="W263">
        <v>14</v>
      </c>
      <c r="X263">
        <v>14</v>
      </c>
      <c r="Y263">
        <v>7</v>
      </c>
      <c r="Z263">
        <v>70</v>
      </c>
      <c r="AA263">
        <v>6</v>
      </c>
      <c r="AB263">
        <v>16</v>
      </c>
      <c r="AC263">
        <v>1</v>
      </c>
      <c r="AD263">
        <v>34</v>
      </c>
      <c r="AE263">
        <v>67</v>
      </c>
      <c r="AF263">
        <v>52</v>
      </c>
      <c r="AG263">
        <v>9</v>
      </c>
      <c r="AH263">
        <v>7</v>
      </c>
      <c r="AI263">
        <v>9</v>
      </c>
      <c r="AJ263">
        <v>67</v>
      </c>
      <c r="AK263">
        <v>11</v>
      </c>
      <c r="AL263">
        <v>2</v>
      </c>
      <c r="AM263">
        <v>3</v>
      </c>
      <c r="AN263">
        <v>3</v>
      </c>
      <c r="AO263">
        <v>1</v>
      </c>
      <c r="AP263">
        <v>2</v>
      </c>
      <c r="AQ263">
        <v>13</v>
      </c>
      <c r="AR263">
        <v>8</v>
      </c>
      <c r="AS263">
        <v>11</v>
      </c>
      <c r="AT263">
        <v>9</v>
      </c>
      <c r="AU263">
        <v>9</v>
      </c>
      <c r="AV263">
        <v>17</v>
      </c>
      <c r="AW263">
        <v>2</v>
      </c>
      <c r="AX263">
        <v>4</v>
      </c>
      <c r="AY263">
        <v>19</v>
      </c>
      <c r="AZ263">
        <v>9</v>
      </c>
      <c r="BA263">
        <v>5</v>
      </c>
      <c r="BB263">
        <v>37</v>
      </c>
      <c r="BC263">
        <v>8</v>
      </c>
      <c r="BD263">
        <v>7</v>
      </c>
      <c r="BE263">
        <v>6</v>
      </c>
      <c r="BF263">
        <v>3</v>
      </c>
      <c r="BG263">
        <v>2</v>
      </c>
      <c r="BH263">
        <v>2</v>
      </c>
      <c r="BI26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8"/>
  <sheetViews>
    <sheetView tabSelected="1" workbookViewId="0">
      <pane xSplit="1" ySplit="2" topLeftCell="B139" activePane="bottomRight" state="frozen"/>
      <selection pane="topRight" activeCell="B1" sqref="B1"/>
      <selection pane="bottomLeft" activeCell="A3" sqref="A3"/>
      <selection pane="bottomRight" activeCell="D151" sqref="D151"/>
    </sheetView>
  </sheetViews>
  <sheetFormatPr defaultRowHeight="15" x14ac:dyDescent="0.25"/>
  <cols>
    <col min="1" max="1" width="13" customWidth="1"/>
    <col min="14" max="14" width="9.5703125" bestFit="1" customWidth="1"/>
  </cols>
  <sheetData>
    <row r="1" spans="1:61" x14ac:dyDescent="0.25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4</v>
      </c>
      <c r="X1" s="1"/>
      <c r="Y1" s="1"/>
      <c r="Z1" s="1" t="s">
        <v>229</v>
      </c>
      <c r="AA1" s="1"/>
      <c r="AB1" s="1"/>
      <c r="AC1" s="1"/>
      <c r="AD1" s="1"/>
      <c r="AE1" s="1"/>
      <c r="AF1" s="1"/>
      <c r="AG1" s="1"/>
      <c r="AH1" s="1"/>
      <c r="AI1" s="1" t="s">
        <v>230</v>
      </c>
      <c r="AJ1" s="1"/>
      <c r="AK1" s="1"/>
      <c r="AL1" s="1"/>
      <c r="AM1" s="1"/>
      <c r="AN1" s="1"/>
      <c r="AO1" s="1"/>
      <c r="AP1" s="1"/>
      <c r="AQ1" s="1"/>
      <c r="AR1" s="1" t="s">
        <v>231</v>
      </c>
      <c r="AS1" s="1"/>
      <c r="AT1" s="1"/>
      <c r="AU1" s="1"/>
      <c r="AV1" s="1" t="s">
        <v>232</v>
      </c>
      <c r="AW1" s="1"/>
      <c r="AX1" s="1" t="s">
        <v>233</v>
      </c>
      <c r="AY1" s="1"/>
      <c r="AZ1" s="1"/>
      <c r="BA1" s="1"/>
      <c r="BB1" s="1" t="s">
        <v>234</v>
      </c>
      <c r="BC1" s="1"/>
      <c r="BD1" s="1" t="s">
        <v>235</v>
      </c>
      <c r="BE1" s="1"/>
      <c r="BF1" s="1"/>
      <c r="BG1" s="1"/>
      <c r="BH1" s="1"/>
      <c r="BI1" s="1"/>
    </row>
    <row r="2" spans="1:61" x14ac:dyDescent="0.25">
      <c r="A2" s="1" t="s">
        <v>304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  <c r="I2" s="1" t="s">
        <v>268</v>
      </c>
      <c r="J2" s="1" t="s">
        <v>269</v>
      </c>
      <c r="K2" s="1" t="s">
        <v>270</v>
      </c>
      <c r="L2" s="1" t="s">
        <v>271</v>
      </c>
      <c r="M2" s="1" t="s">
        <v>272</v>
      </c>
      <c r="N2" s="1" t="s">
        <v>273</v>
      </c>
      <c r="O2" s="1" t="s">
        <v>274</v>
      </c>
      <c r="P2" s="1" t="s">
        <v>275</v>
      </c>
      <c r="Q2" s="1" t="s">
        <v>276</v>
      </c>
      <c r="R2" s="1" t="s">
        <v>277</v>
      </c>
      <c r="S2" s="1" t="s">
        <v>278</v>
      </c>
      <c r="T2" s="1" t="s">
        <v>279</v>
      </c>
      <c r="U2" s="1" t="s">
        <v>280</v>
      </c>
      <c r="V2" s="1" t="s">
        <v>3</v>
      </c>
      <c r="W2" s="1" t="s">
        <v>281</v>
      </c>
      <c r="X2" s="1" t="s">
        <v>282</v>
      </c>
      <c r="Y2" s="1" t="s">
        <v>283</v>
      </c>
      <c r="Z2" s="1" t="s">
        <v>284</v>
      </c>
      <c r="AA2" s="1" t="s">
        <v>285</v>
      </c>
      <c r="AB2" s="1" t="s">
        <v>286</v>
      </c>
      <c r="AC2" s="1" t="s">
        <v>287</v>
      </c>
      <c r="AD2" s="1" t="s">
        <v>288</v>
      </c>
      <c r="AE2" s="1" t="s">
        <v>290</v>
      </c>
      <c r="AF2" s="1" t="s">
        <v>291</v>
      </c>
      <c r="AG2" s="1" t="s">
        <v>292</v>
      </c>
      <c r="AH2" s="1" t="s">
        <v>289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294</v>
      </c>
      <c r="AN2" s="1" t="s">
        <v>295</v>
      </c>
      <c r="AO2" s="1" t="s">
        <v>296</v>
      </c>
      <c r="AP2" s="1" t="s">
        <v>297</v>
      </c>
      <c r="AQ2" s="1" t="s">
        <v>242</v>
      </c>
      <c r="AR2" s="1" t="s">
        <v>243</v>
      </c>
      <c r="AS2" s="1" t="s">
        <v>244</v>
      </c>
      <c r="AT2" s="1" t="s">
        <v>245</v>
      </c>
      <c r="AU2" s="1" t="s">
        <v>246</v>
      </c>
      <c r="AV2" s="1" t="s">
        <v>247</v>
      </c>
      <c r="AW2" s="1" t="s">
        <v>248</v>
      </c>
      <c r="AX2" s="1" t="s">
        <v>249</v>
      </c>
      <c r="AY2" s="1" t="s">
        <v>250</v>
      </c>
      <c r="AZ2" s="1" t="s">
        <v>251</v>
      </c>
      <c r="BA2" s="1" t="s">
        <v>252</v>
      </c>
      <c r="BB2" s="1" t="s">
        <v>253</v>
      </c>
      <c r="BC2" s="1" t="s">
        <v>254</v>
      </c>
      <c r="BD2" s="1" t="s">
        <v>255</v>
      </c>
      <c r="BE2" s="1" t="s">
        <v>256</v>
      </c>
      <c r="BF2" s="1" t="s">
        <v>257</v>
      </c>
      <c r="BG2" s="1" t="s">
        <v>258</v>
      </c>
      <c r="BH2" s="1" t="s">
        <v>259</v>
      </c>
      <c r="BI2" s="1" t="s">
        <v>260</v>
      </c>
    </row>
    <row r="3" spans="1:61" x14ac:dyDescent="0.25">
      <c r="A3" s="1" t="s">
        <v>303</v>
      </c>
    </row>
    <row r="4" spans="1:61" x14ac:dyDescent="0.25">
      <c r="A4" s="1" t="s">
        <v>305</v>
      </c>
    </row>
    <row r="5" spans="1:61" x14ac:dyDescent="0.25">
      <c r="A5" s="1" t="s">
        <v>308</v>
      </c>
      <c r="B5">
        <v>4706</v>
      </c>
      <c r="F5">
        <v>3030</v>
      </c>
      <c r="O5">
        <v>26108</v>
      </c>
      <c r="R5">
        <v>5204</v>
      </c>
      <c r="AB5">
        <v>370</v>
      </c>
      <c r="AE5">
        <v>2471</v>
      </c>
      <c r="AI5">
        <v>2756</v>
      </c>
      <c r="AY5">
        <v>50</v>
      </c>
    </row>
    <row r="6" spans="1:61" x14ac:dyDescent="0.25">
      <c r="A6" s="1" t="s">
        <v>306</v>
      </c>
      <c r="B6">
        <v>460</v>
      </c>
      <c r="AE6">
        <v>124</v>
      </c>
    </row>
    <row r="7" spans="1:61" x14ac:dyDescent="0.25">
      <c r="A7" s="1" t="s">
        <v>307</v>
      </c>
      <c r="BB7">
        <v>1273</v>
      </c>
    </row>
    <row r="8" spans="1:61" x14ac:dyDescent="0.25">
      <c r="A8" s="1" t="s">
        <v>309</v>
      </c>
      <c r="BB8">
        <v>2866</v>
      </c>
    </row>
    <row r="9" spans="1:61" x14ac:dyDescent="0.25">
      <c r="A9" s="1" t="s">
        <v>310</v>
      </c>
    </row>
    <row r="10" spans="1:61" x14ac:dyDescent="0.25">
      <c r="A10" s="1" t="s">
        <v>311</v>
      </c>
      <c r="B10">
        <v>7569</v>
      </c>
      <c r="F10">
        <v>1380</v>
      </c>
      <c r="I10">
        <v>12240</v>
      </c>
      <c r="P10">
        <v>200</v>
      </c>
      <c r="R10">
        <v>2437</v>
      </c>
      <c r="BB10">
        <v>1</v>
      </c>
    </row>
    <row r="11" spans="1:61" x14ac:dyDescent="0.25">
      <c r="A11" s="1" t="s">
        <v>312</v>
      </c>
      <c r="B11">
        <v>4418</v>
      </c>
      <c r="G11">
        <v>4830</v>
      </c>
      <c r="N11">
        <v>360</v>
      </c>
      <c r="P11">
        <v>6430</v>
      </c>
      <c r="R11">
        <v>1859</v>
      </c>
      <c r="AE11">
        <v>220</v>
      </c>
      <c r="AU11">
        <v>448</v>
      </c>
      <c r="BB11">
        <v>290</v>
      </c>
    </row>
    <row r="12" spans="1:61" x14ac:dyDescent="0.25">
      <c r="A12" s="1" t="s">
        <v>313</v>
      </c>
      <c r="B12">
        <v>4208</v>
      </c>
      <c r="E12">
        <v>240</v>
      </c>
      <c r="O12">
        <v>1220</v>
      </c>
      <c r="R12">
        <v>3964</v>
      </c>
      <c r="AD12">
        <v>37</v>
      </c>
      <c r="BE12">
        <v>28</v>
      </c>
    </row>
    <row r="13" spans="1:61" x14ac:dyDescent="0.25">
      <c r="A13" s="1" t="s">
        <v>314</v>
      </c>
      <c r="B13">
        <v>2850</v>
      </c>
      <c r="P13">
        <v>960</v>
      </c>
      <c r="BE13">
        <v>910</v>
      </c>
    </row>
    <row r="14" spans="1:61" x14ac:dyDescent="0.25">
      <c r="A14" s="1" t="s">
        <v>315</v>
      </c>
      <c r="BC14">
        <v>1336</v>
      </c>
    </row>
    <row r="15" spans="1:61" x14ac:dyDescent="0.25">
      <c r="A15" s="1" t="s">
        <v>316</v>
      </c>
      <c r="BB15">
        <v>479</v>
      </c>
    </row>
    <row r="16" spans="1:61" x14ac:dyDescent="0.25">
      <c r="A16" s="1" t="s">
        <v>317</v>
      </c>
      <c r="B16">
        <v>5520</v>
      </c>
      <c r="C16">
        <v>700</v>
      </c>
      <c r="D16">
        <v>1340</v>
      </c>
      <c r="U16">
        <v>500</v>
      </c>
      <c r="Z16">
        <v>1290</v>
      </c>
      <c r="AE16">
        <v>290</v>
      </c>
      <c r="AF16">
        <v>900</v>
      </c>
      <c r="BB16">
        <v>1980</v>
      </c>
    </row>
    <row r="17" spans="1:61" x14ac:dyDescent="0.25">
      <c r="A17" s="1" t="s">
        <v>318</v>
      </c>
    </row>
    <row r="18" spans="1:61" x14ac:dyDescent="0.25">
      <c r="A18" s="1" t="s">
        <v>319</v>
      </c>
    </row>
    <row r="19" spans="1:61" x14ac:dyDescent="0.25">
      <c r="A19" s="1" t="s">
        <v>320</v>
      </c>
      <c r="BB19">
        <v>7921</v>
      </c>
    </row>
    <row r="20" spans="1:61" x14ac:dyDescent="0.25">
      <c r="A20" s="1" t="s">
        <v>321</v>
      </c>
      <c r="C20">
        <v>5030</v>
      </c>
      <c r="E20">
        <v>7330</v>
      </c>
      <c r="G20">
        <v>2490</v>
      </c>
      <c r="N20">
        <v>900</v>
      </c>
      <c r="O20">
        <v>837</v>
      </c>
      <c r="R20">
        <v>680</v>
      </c>
      <c r="Z20">
        <v>1230</v>
      </c>
      <c r="AA20">
        <v>2542</v>
      </c>
      <c r="AB20">
        <v>2370</v>
      </c>
      <c r="AF20">
        <v>1760</v>
      </c>
      <c r="AH20">
        <v>1480</v>
      </c>
      <c r="AN20">
        <v>279</v>
      </c>
      <c r="AS20">
        <v>2270</v>
      </c>
      <c r="AU20">
        <v>60</v>
      </c>
      <c r="AV20">
        <v>5</v>
      </c>
      <c r="BI20">
        <v>10370</v>
      </c>
    </row>
    <row r="21" spans="1:61" x14ac:dyDescent="0.25">
      <c r="A21" s="1" t="s">
        <v>322</v>
      </c>
      <c r="B21">
        <v>2388</v>
      </c>
      <c r="C21">
        <v>3190</v>
      </c>
      <c r="G21">
        <v>2220</v>
      </c>
      <c r="U21">
        <v>1203</v>
      </c>
      <c r="AG21">
        <v>50</v>
      </c>
      <c r="AS21">
        <v>546</v>
      </c>
    </row>
    <row r="22" spans="1:61" x14ac:dyDescent="0.25">
      <c r="A22" s="1" t="s">
        <v>323</v>
      </c>
      <c r="C22">
        <v>960</v>
      </c>
      <c r="P22">
        <v>784</v>
      </c>
      <c r="S22">
        <v>1770</v>
      </c>
      <c r="AG22">
        <v>220</v>
      </c>
      <c r="BB22">
        <v>310</v>
      </c>
    </row>
    <row r="23" spans="1:61" x14ac:dyDescent="0.25">
      <c r="A23" s="1" t="s">
        <v>324</v>
      </c>
      <c r="B23">
        <v>601</v>
      </c>
      <c r="G23">
        <v>1700</v>
      </c>
      <c r="R23">
        <v>3060</v>
      </c>
      <c r="V23">
        <v>340</v>
      </c>
      <c r="AD23">
        <v>210</v>
      </c>
      <c r="AJ23">
        <v>42</v>
      </c>
    </row>
    <row r="24" spans="1:61" x14ac:dyDescent="0.25">
      <c r="A24" s="1" t="s">
        <v>325</v>
      </c>
      <c r="B24">
        <v>1207</v>
      </c>
      <c r="C24">
        <v>1320</v>
      </c>
      <c r="G24">
        <v>9340</v>
      </c>
      <c r="I24">
        <v>3880</v>
      </c>
      <c r="AD24">
        <v>470</v>
      </c>
      <c r="AJ24">
        <v>49</v>
      </c>
    </row>
    <row r="25" spans="1:61" x14ac:dyDescent="0.25">
      <c r="A25" s="1" t="s">
        <v>326</v>
      </c>
    </row>
    <row r="26" spans="1:61" x14ac:dyDescent="0.25">
      <c r="A26" s="1" t="s">
        <v>327</v>
      </c>
      <c r="B26">
        <v>137</v>
      </c>
      <c r="C26">
        <v>2010</v>
      </c>
      <c r="E26">
        <v>5251</v>
      </c>
      <c r="N26">
        <v>2450</v>
      </c>
      <c r="P26">
        <v>2200</v>
      </c>
      <c r="S26">
        <v>4040</v>
      </c>
      <c r="T26">
        <v>1280</v>
      </c>
      <c r="AD26">
        <v>295</v>
      </c>
      <c r="AF26">
        <v>5629</v>
      </c>
      <c r="AJ26">
        <v>190</v>
      </c>
      <c r="BB26">
        <v>1359</v>
      </c>
      <c r="BD26">
        <v>6540</v>
      </c>
    </row>
    <row r="27" spans="1:61" x14ac:dyDescent="0.25">
      <c r="A27" s="1" t="s">
        <v>328</v>
      </c>
      <c r="B27">
        <v>1130</v>
      </c>
      <c r="F27">
        <v>780</v>
      </c>
      <c r="I27">
        <v>3150</v>
      </c>
      <c r="Q27">
        <v>350</v>
      </c>
      <c r="S27">
        <v>430</v>
      </c>
      <c r="AF27">
        <v>340</v>
      </c>
      <c r="BD27">
        <v>6390</v>
      </c>
    </row>
    <row r="28" spans="1:61" x14ac:dyDescent="0.25">
      <c r="A28" s="1" t="s">
        <v>329</v>
      </c>
      <c r="B28">
        <v>570</v>
      </c>
      <c r="E28">
        <v>4310</v>
      </c>
      <c r="F28">
        <v>230</v>
      </c>
      <c r="I28">
        <v>10310</v>
      </c>
      <c r="Q28">
        <v>240</v>
      </c>
      <c r="S28">
        <v>370</v>
      </c>
      <c r="AD28">
        <v>210</v>
      </c>
      <c r="AF28">
        <v>420</v>
      </c>
      <c r="BB28">
        <v>580</v>
      </c>
    </row>
    <row r="29" spans="1:61" x14ac:dyDescent="0.25">
      <c r="A29" s="1" t="s">
        <v>330</v>
      </c>
      <c r="J29">
        <v>2423</v>
      </c>
      <c r="R29">
        <v>640</v>
      </c>
      <c r="S29">
        <v>2260</v>
      </c>
      <c r="AE29">
        <v>700</v>
      </c>
      <c r="AG29">
        <v>117</v>
      </c>
      <c r="AI29">
        <v>2072</v>
      </c>
      <c r="BB29">
        <v>220</v>
      </c>
    </row>
    <row r="30" spans="1:61" x14ac:dyDescent="0.25">
      <c r="A30" s="1" t="s">
        <v>331</v>
      </c>
      <c r="C30">
        <v>850</v>
      </c>
      <c r="D30">
        <v>890</v>
      </c>
      <c r="BB30">
        <v>648</v>
      </c>
    </row>
    <row r="31" spans="1:61" x14ac:dyDescent="0.25">
      <c r="A31" s="1" t="s">
        <v>332</v>
      </c>
      <c r="B31">
        <v>2330</v>
      </c>
      <c r="C31">
        <v>1450</v>
      </c>
      <c r="F31">
        <v>1010</v>
      </c>
      <c r="R31">
        <v>1650</v>
      </c>
      <c r="U31">
        <v>4390</v>
      </c>
      <c r="X31">
        <v>682</v>
      </c>
      <c r="Z31">
        <v>510</v>
      </c>
      <c r="AY31">
        <v>50</v>
      </c>
    </row>
    <row r="32" spans="1:61" x14ac:dyDescent="0.25">
      <c r="A32" s="1" t="s">
        <v>333</v>
      </c>
    </row>
    <row r="33" spans="1:56" x14ac:dyDescent="0.25">
      <c r="A33" s="1" t="s">
        <v>334</v>
      </c>
      <c r="D33">
        <v>2440</v>
      </c>
      <c r="J33">
        <v>23140</v>
      </c>
      <c r="N33">
        <v>480</v>
      </c>
      <c r="V33">
        <v>1520</v>
      </c>
      <c r="AE33">
        <v>430</v>
      </c>
      <c r="AI33">
        <v>3868</v>
      </c>
      <c r="BB33">
        <v>474</v>
      </c>
    </row>
    <row r="34" spans="1:56" x14ac:dyDescent="0.25">
      <c r="A34" s="1" t="s">
        <v>335</v>
      </c>
    </row>
    <row r="35" spans="1:56" x14ac:dyDescent="0.25">
      <c r="A35" s="1" t="s">
        <v>336</v>
      </c>
    </row>
    <row r="36" spans="1:56" x14ac:dyDescent="0.25">
      <c r="A36" s="1" t="s">
        <v>337</v>
      </c>
      <c r="B36">
        <v>4516</v>
      </c>
      <c r="C36">
        <v>1090</v>
      </c>
      <c r="E36">
        <v>1208</v>
      </c>
      <c r="I36">
        <v>12690</v>
      </c>
      <c r="N36">
        <v>1090</v>
      </c>
      <c r="O36">
        <v>1860</v>
      </c>
      <c r="P36">
        <v>550</v>
      </c>
      <c r="AD36">
        <v>106</v>
      </c>
      <c r="AE36">
        <v>331</v>
      </c>
      <c r="AF36">
        <v>1270</v>
      </c>
      <c r="AG36">
        <v>189</v>
      </c>
      <c r="AJ36">
        <v>125</v>
      </c>
      <c r="BB36">
        <v>702</v>
      </c>
      <c r="BC36">
        <v>1630</v>
      </c>
      <c r="BD36">
        <v>7380</v>
      </c>
    </row>
    <row r="37" spans="1:56" x14ac:dyDescent="0.25">
      <c r="A37" s="1" t="s">
        <v>338</v>
      </c>
      <c r="B37">
        <v>912</v>
      </c>
      <c r="F37">
        <v>213</v>
      </c>
      <c r="L37">
        <v>9070</v>
      </c>
      <c r="T37">
        <v>280</v>
      </c>
      <c r="W37">
        <v>110</v>
      </c>
      <c r="X37">
        <v>80</v>
      </c>
      <c r="Y37">
        <v>160</v>
      </c>
      <c r="Z37">
        <v>1380</v>
      </c>
      <c r="AO37">
        <v>544</v>
      </c>
      <c r="BB37">
        <v>442</v>
      </c>
      <c r="BD37">
        <v>460</v>
      </c>
    </row>
    <row r="38" spans="1:56" x14ac:dyDescent="0.25">
      <c r="A38" s="1" t="s">
        <v>339</v>
      </c>
    </row>
    <row r="39" spans="1:56" x14ac:dyDescent="0.25">
      <c r="A39" s="1" t="s">
        <v>340</v>
      </c>
    </row>
    <row r="40" spans="1:56" x14ac:dyDescent="0.25">
      <c r="A40" s="1" t="s">
        <v>349</v>
      </c>
      <c r="B40">
        <v>816</v>
      </c>
      <c r="C40">
        <v>1710</v>
      </c>
      <c r="G40">
        <v>1160</v>
      </c>
      <c r="P40">
        <v>640</v>
      </c>
      <c r="W40">
        <v>1802</v>
      </c>
      <c r="AE40">
        <v>21</v>
      </c>
      <c r="AY40">
        <v>11</v>
      </c>
      <c r="BB40">
        <v>470</v>
      </c>
    </row>
    <row r="41" spans="1:56" x14ac:dyDescent="0.25">
      <c r="A41" s="1" t="s">
        <v>341</v>
      </c>
      <c r="C41">
        <v>1420</v>
      </c>
      <c r="D41">
        <v>4580</v>
      </c>
      <c r="E41">
        <v>565</v>
      </c>
      <c r="N41">
        <v>1220</v>
      </c>
      <c r="O41">
        <v>570</v>
      </c>
      <c r="R41">
        <v>2040</v>
      </c>
      <c r="AE41">
        <v>562</v>
      </c>
      <c r="AX41">
        <v>466</v>
      </c>
    </row>
    <row r="42" spans="1:56" x14ac:dyDescent="0.25">
      <c r="A42" s="1" t="s">
        <v>342</v>
      </c>
      <c r="C42">
        <v>1390</v>
      </c>
      <c r="D42">
        <v>1010</v>
      </c>
      <c r="E42">
        <v>400</v>
      </c>
      <c r="H42">
        <v>3850</v>
      </c>
      <c r="R42">
        <v>1250</v>
      </c>
      <c r="AE42">
        <v>2793</v>
      </c>
      <c r="AJ42">
        <v>57</v>
      </c>
    </row>
    <row r="43" spans="1:56" x14ac:dyDescent="0.25">
      <c r="A43" s="1" t="s">
        <v>344</v>
      </c>
    </row>
    <row r="44" spans="1:56" x14ac:dyDescent="0.25">
      <c r="A44" s="1" t="s">
        <v>343</v>
      </c>
      <c r="B44">
        <v>1463</v>
      </c>
      <c r="C44">
        <v>680</v>
      </c>
      <c r="G44">
        <v>960</v>
      </c>
      <c r="O44">
        <v>725</v>
      </c>
      <c r="R44">
        <v>560</v>
      </c>
      <c r="W44">
        <v>240</v>
      </c>
      <c r="Z44">
        <v>2260</v>
      </c>
      <c r="AD44">
        <v>390</v>
      </c>
      <c r="AE44">
        <v>232</v>
      </c>
    </row>
    <row r="45" spans="1:56" x14ac:dyDescent="0.25">
      <c r="A45" s="1" t="s">
        <v>345</v>
      </c>
    </row>
    <row r="46" spans="1:56" x14ac:dyDescent="0.25">
      <c r="A46" s="1" t="s">
        <v>346</v>
      </c>
      <c r="B46">
        <v>1326</v>
      </c>
      <c r="C46">
        <v>4390</v>
      </c>
      <c r="D46">
        <v>2085</v>
      </c>
      <c r="O46">
        <v>1532</v>
      </c>
      <c r="S46">
        <v>1090</v>
      </c>
      <c r="Z46">
        <v>2231</v>
      </c>
      <c r="AF46">
        <v>680</v>
      </c>
      <c r="AJ46">
        <v>35</v>
      </c>
    </row>
    <row r="47" spans="1:56" x14ac:dyDescent="0.25">
      <c r="A47" s="1" t="s">
        <v>347</v>
      </c>
      <c r="B47">
        <v>3703</v>
      </c>
      <c r="C47">
        <v>2690</v>
      </c>
      <c r="R47">
        <v>4738</v>
      </c>
      <c r="S47">
        <v>390</v>
      </c>
      <c r="Z47">
        <v>1853</v>
      </c>
      <c r="AE47">
        <v>684</v>
      </c>
      <c r="AJ47">
        <v>483</v>
      </c>
      <c r="AY47">
        <v>57</v>
      </c>
    </row>
    <row r="48" spans="1:56" x14ac:dyDescent="0.25">
      <c r="A48" s="1" t="s">
        <v>348</v>
      </c>
      <c r="B48">
        <v>11889</v>
      </c>
      <c r="C48">
        <v>9770</v>
      </c>
      <c r="D48">
        <v>1440</v>
      </c>
      <c r="F48">
        <v>220</v>
      </c>
      <c r="G48">
        <v>2870</v>
      </c>
      <c r="I48">
        <v>12430</v>
      </c>
      <c r="N48">
        <v>230</v>
      </c>
      <c r="P48">
        <v>633</v>
      </c>
      <c r="Q48">
        <v>119</v>
      </c>
      <c r="R48">
        <v>890</v>
      </c>
      <c r="V48">
        <v>757</v>
      </c>
      <c r="W48">
        <v>230</v>
      </c>
      <c r="Y48">
        <v>200</v>
      </c>
      <c r="Z48">
        <v>18480</v>
      </c>
      <c r="AF48">
        <v>4250</v>
      </c>
      <c r="AJ48">
        <v>1414</v>
      </c>
      <c r="AQ48">
        <v>80</v>
      </c>
    </row>
    <row r="49" spans="1:60" x14ac:dyDescent="0.25">
      <c r="A49" s="1" t="s">
        <v>350</v>
      </c>
      <c r="B49">
        <v>13880</v>
      </c>
      <c r="N49">
        <v>1150</v>
      </c>
      <c r="Z49">
        <v>3880</v>
      </c>
      <c r="AF49">
        <v>2160</v>
      </c>
      <c r="AJ49">
        <v>81</v>
      </c>
      <c r="BE49">
        <v>19</v>
      </c>
    </row>
    <row r="50" spans="1:60" x14ac:dyDescent="0.25">
      <c r="A50" s="1" t="s">
        <v>351</v>
      </c>
      <c r="B50">
        <v>7807</v>
      </c>
      <c r="C50">
        <v>1140</v>
      </c>
      <c r="N50">
        <v>429</v>
      </c>
      <c r="S50">
        <v>2060</v>
      </c>
      <c r="AB50">
        <v>2010</v>
      </c>
      <c r="AE50">
        <v>340</v>
      </c>
    </row>
    <row r="51" spans="1:60" x14ac:dyDescent="0.25">
      <c r="A51" s="1" t="s">
        <v>352</v>
      </c>
      <c r="B51">
        <v>2814</v>
      </c>
      <c r="C51">
        <v>640</v>
      </c>
      <c r="G51">
        <v>4239</v>
      </c>
      <c r="R51">
        <v>5296</v>
      </c>
      <c r="Y51">
        <v>20</v>
      </c>
      <c r="Z51">
        <v>3323</v>
      </c>
      <c r="AB51">
        <v>779</v>
      </c>
      <c r="AG51">
        <v>552</v>
      </c>
      <c r="AJ51">
        <v>2930</v>
      </c>
      <c r="AZ51">
        <v>392</v>
      </c>
    </row>
    <row r="52" spans="1:60" x14ac:dyDescent="0.25">
      <c r="A52" s="1" t="s">
        <v>353</v>
      </c>
      <c r="B52">
        <v>1950</v>
      </c>
      <c r="W52">
        <v>982</v>
      </c>
    </row>
    <row r="53" spans="1:60" x14ac:dyDescent="0.25">
      <c r="A53" s="1" t="s">
        <v>354</v>
      </c>
      <c r="B53">
        <v>7921</v>
      </c>
      <c r="I53">
        <v>4650</v>
      </c>
      <c r="N53">
        <v>270</v>
      </c>
      <c r="R53">
        <v>1039</v>
      </c>
      <c r="AE53">
        <v>430</v>
      </c>
    </row>
    <row r="54" spans="1:60" x14ac:dyDescent="0.25">
      <c r="A54" s="1" t="s">
        <v>355</v>
      </c>
      <c r="B54">
        <v>1530</v>
      </c>
      <c r="C54">
        <v>940</v>
      </c>
      <c r="R54">
        <v>4930</v>
      </c>
      <c r="Z54">
        <v>1790</v>
      </c>
      <c r="AB54">
        <v>2429</v>
      </c>
      <c r="AJ54">
        <v>187</v>
      </c>
    </row>
    <row r="55" spans="1:60" x14ac:dyDescent="0.25">
      <c r="A55" s="1" t="s">
        <v>356</v>
      </c>
    </row>
    <row r="56" spans="1:60" x14ac:dyDescent="0.25">
      <c r="A56" s="1" t="s">
        <v>357</v>
      </c>
      <c r="B56">
        <v>210</v>
      </c>
      <c r="C56">
        <v>3141</v>
      </c>
      <c r="G56">
        <v>11814</v>
      </c>
      <c r="H56">
        <v>1010</v>
      </c>
      <c r="N56">
        <v>23</v>
      </c>
      <c r="O56">
        <v>1140</v>
      </c>
      <c r="P56">
        <v>760</v>
      </c>
      <c r="Q56">
        <v>516</v>
      </c>
      <c r="T56">
        <v>110</v>
      </c>
      <c r="AD56">
        <v>120</v>
      </c>
      <c r="AF56">
        <v>522</v>
      </c>
      <c r="AJ56">
        <v>197</v>
      </c>
      <c r="AK56">
        <v>531</v>
      </c>
      <c r="AS56">
        <v>550</v>
      </c>
      <c r="AV56">
        <v>37</v>
      </c>
      <c r="BC56">
        <v>920</v>
      </c>
    </row>
    <row r="57" spans="1:60" x14ac:dyDescent="0.25">
      <c r="A57" s="1" t="s">
        <v>358</v>
      </c>
      <c r="B57">
        <v>1490</v>
      </c>
      <c r="E57">
        <v>576</v>
      </c>
      <c r="G57">
        <v>10550</v>
      </c>
      <c r="H57">
        <v>870</v>
      </c>
      <c r="I57">
        <v>4120</v>
      </c>
      <c r="K57">
        <v>1670</v>
      </c>
      <c r="O57">
        <v>1024</v>
      </c>
      <c r="R57">
        <v>5140</v>
      </c>
      <c r="S57">
        <v>1240</v>
      </c>
      <c r="U57">
        <v>190</v>
      </c>
      <c r="Y57">
        <v>50</v>
      </c>
      <c r="Z57">
        <v>4071</v>
      </c>
      <c r="AB57">
        <v>2040</v>
      </c>
      <c r="AD57">
        <v>3070</v>
      </c>
      <c r="AE57">
        <v>350</v>
      </c>
      <c r="AF57">
        <v>4430</v>
      </c>
      <c r="AJ57">
        <v>282</v>
      </c>
      <c r="AK57">
        <v>650</v>
      </c>
      <c r="AQ57">
        <v>40</v>
      </c>
      <c r="AV57">
        <v>1350</v>
      </c>
    </row>
    <row r="58" spans="1:60" x14ac:dyDescent="0.25">
      <c r="A58" s="1" t="s">
        <v>359</v>
      </c>
      <c r="E58">
        <v>3575</v>
      </c>
      <c r="G58">
        <v>8750</v>
      </c>
      <c r="J58">
        <v>3650</v>
      </c>
      <c r="O58">
        <v>210</v>
      </c>
      <c r="Y58">
        <v>20</v>
      </c>
      <c r="Z58">
        <v>1610</v>
      </c>
      <c r="AD58">
        <v>2355</v>
      </c>
      <c r="AF58">
        <v>963</v>
      </c>
      <c r="AJ58">
        <v>13990</v>
      </c>
      <c r="AK58">
        <v>840</v>
      </c>
      <c r="AQ58">
        <v>40</v>
      </c>
    </row>
    <row r="59" spans="1:60" x14ac:dyDescent="0.25">
      <c r="A59" s="1" t="s">
        <v>360</v>
      </c>
      <c r="Z59">
        <v>1232</v>
      </c>
      <c r="AA59">
        <v>651</v>
      </c>
      <c r="AJ59">
        <v>1459</v>
      </c>
      <c r="BB59">
        <v>64</v>
      </c>
    </row>
    <row r="60" spans="1:60" x14ac:dyDescent="0.25">
      <c r="A60" s="1" t="s">
        <v>361</v>
      </c>
      <c r="B60">
        <v>840</v>
      </c>
      <c r="C60">
        <v>961</v>
      </c>
      <c r="E60">
        <v>12997</v>
      </c>
      <c r="F60">
        <v>710</v>
      </c>
      <c r="H60">
        <v>3130</v>
      </c>
      <c r="I60">
        <v>1670</v>
      </c>
      <c r="K60">
        <v>1350</v>
      </c>
      <c r="N60">
        <v>388</v>
      </c>
      <c r="O60">
        <v>780</v>
      </c>
      <c r="P60">
        <v>1400</v>
      </c>
      <c r="R60">
        <v>6157</v>
      </c>
      <c r="S60">
        <v>3010</v>
      </c>
      <c r="T60">
        <v>1896</v>
      </c>
      <c r="X60">
        <v>110</v>
      </c>
      <c r="Z60">
        <v>2220</v>
      </c>
      <c r="AA60">
        <v>5776</v>
      </c>
      <c r="AE60">
        <v>875</v>
      </c>
      <c r="AF60">
        <v>30</v>
      </c>
      <c r="AI60">
        <v>2846</v>
      </c>
      <c r="AJ60">
        <v>4786</v>
      </c>
      <c r="AS60">
        <v>2132</v>
      </c>
      <c r="AV60">
        <v>856</v>
      </c>
      <c r="BB60">
        <v>179</v>
      </c>
      <c r="BH60">
        <v>2300</v>
      </c>
    </row>
    <row r="61" spans="1:60" x14ac:dyDescent="0.25">
      <c r="A61" s="1" t="s">
        <v>362</v>
      </c>
      <c r="B61">
        <v>1174</v>
      </c>
      <c r="BA61">
        <v>13</v>
      </c>
      <c r="BC61">
        <v>1630</v>
      </c>
    </row>
    <row r="62" spans="1:60" x14ac:dyDescent="0.25">
      <c r="A62" s="1" t="s">
        <v>364</v>
      </c>
      <c r="B62">
        <v>101</v>
      </c>
      <c r="E62">
        <v>1933</v>
      </c>
      <c r="I62">
        <v>1370</v>
      </c>
      <c r="O62">
        <v>1272</v>
      </c>
      <c r="R62">
        <v>1420</v>
      </c>
      <c r="V62">
        <v>1801</v>
      </c>
      <c r="Z62">
        <v>345</v>
      </c>
      <c r="AE62">
        <v>3350</v>
      </c>
      <c r="AF62">
        <v>1975</v>
      </c>
      <c r="AI62">
        <v>32</v>
      </c>
      <c r="AJ62">
        <v>102</v>
      </c>
      <c r="AP62">
        <v>210</v>
      </c>
      <c r="AR62">
        <v>15923</v>
      </c>
      <c r="AV62">
        <v>557</v>
      </c>
    </row>
    <row r="63" spans="1:60" x14ac:dyDescent="0.25">
      <c r="A63" s="1" t="s">
        <v>363</v>
      </c>
    </row>
    <row r="64" spans="1:60" x14ac:dyDescent="0.25">
      <c r="A64" s="1" t="s">
        <v>365</v>
      </c>
      <c r="E64">
        <v>3730</v>
      </c>
      <c r="W64">
        <v>193</v>
      </c>
      <c r="AF64">
        <v>240</v>
      </c>
      <c r="AI64">
        <v>238</v>
      </c>
      <c r="AR64">
        <v>3914</v>
      </c>
      <c r="AW64">
        <v>54</v>
      </c>
    </row>
    <row r="65" spans="1:58" x14ac:dyDescent="0.25">
      <c r="A65" s="1" t="s">
        <v>366</v>
      </c>
      <c r="F65">
        <v>1140</v>
      </c>
      <c r="G65">
        <v>10640</v>
      </c>
      <c r="N65">
        <v>890</v>
      </c>
      <c r="R65">
        <v>560</v>
      </c>
      <c r="U65">
        <v>1560</v>
      </c>
      <c r="Z65">
        <v>2356</v>
      </c>
      <c r="AD65">
        <v>534</v>
      </c>
      <c r="AE65">
        <v>179</v>
      </c>
      <c r="AI65">
        <v>2243</v>
      </c>
      <c r="AJ65">
        <v>633</v>
      </c>
      <c r="AZ65">
        <v>61</v>
      </c>
    </row>
    <row r="66" spans="1:58" x14ac:dyDescent="0.25">
      <c r="A66" s="1" t="s">
        <v>367</v>
      </c>
      <c r="B66">
        <v>2024</v>
      </c>
      <c r="C66">
        <v>610</v>
      </c>
      <c r="G66">
        <v>5269</v>
      </c>
      <c r="Q66">
        <v>40</v>
      </c>
      <c r="T66">
        <v>70</v>
      </c>
      <c r="AJ66">
        <v>4989</v>
      </c>
    </row>
    <row r="67" spans="1:58" x14ac:dyDescent="0.25">
      <c r="A67" s="1" t="s">
        <v>368</v>
      </c>
      <c r="B67">
        <v>40</v>
      </c>
      <c r="E67">
        <v>490</v>
      </c>
      <c r="I67">
        <v>4010</v>
      </c>
      <c r="N67">
        <v>100</v>
      </c>
      <c r="O67">
        <v>707</v>
      </c>
      <c r="AD67">
        <v>226</v>
      </c>
      <c r="AE67">
        <v>566</v>
      </c>
      <c r="AK67">
        <v>3521</v>
      </c>
      <c r="AR67">
        <v>5354</v>
      </c>
      <c r="AV67">
        <v>1611</v>
      </c>
      <c r="AW67">
        <v>151</v>
      </c>
    </row>
    <row r="68" spans="1:58" x14ac:dyDescent="0.25">
      <c r="A68" s="1" t="s">
        <v>369</v>
      </c>
      <c r="AR68">
        <v>29</v>
      </c>
      <c r="AV68">
        <v>23</v>
      </c>
    </row>
    <row r="69" spans="1:58" x14ac:dyDescent="0.25">
      <c r="A69" s="1" t="s">
        <v>370</v>
      </c>
      <c r="B69">
        <v>142</v>
      </c>
      <c r="AR69">
        <v>2743</v>
      </c>
      <c r="AV69">
        <v>285</v>
      </c>
    </row>
    <row r="70" spans="1:58" x14ac:dyDescent="0.25">
      <c r="A70" s="1" t="s">
        <v>371</v>
      </c>
      <c r="B70">
        <v>350</v>
      </c>
      <c r="G70">
        <v>3120</v>
      </c>
      <c r="I70">
        <v>2920</v>
      </c>
      <c r="N70">
        <v>234</v>
      </c>
      <c r="Z70">
        <v>370</v>
      </c>
    </row>
    <row r="71" spans="1:58" x14ac:dyDescent="0.25">
      <c r="A71" s="1" t="s">
        <v>372</v>
      </c>
      <c r="B71">
        <v>790</v>
      </c>
      <c r="C71">
        <v>850</v>
      </c>
      <c r="AE71">
        <v>60</v>
      </c>
      <c r="AF71">
        <v>100</v>
      </c>
    </row>
    <row r="72" spans="1:58" x14ac:dyDescent="0.25">
      <c r="A72" s="1" t="s">
        <v>373</v>
      </c>
    </row>
    <row r="73" spans="1:58" x14ac:dyDescent="0.25">
      <c r="A73" s="1" t="s">
        <v>374</v>
      </c>
      <c r="B73">
        <v>2797</v>
      </c>
      <c r="D73">
        <v>1339</v>
      </c>
      <c r="N73">
        <v>50</v>
      </c>
      <c r="Z73">
        <v>380</v>
      </c>
      <c r="AF73">
        <v>2760</v>
      </c>
    </row>
    <row r="74" spans="1:58" x14ac:dyDescent="0.25">
      <c r="A74" s="1" t="s">
        <v>375</v>
      </c>
      <c r="B74">
        <v>2190</v>
      </c>
      <c r="I74">
        <v>4130</v>
      </c>
      <c r="N74">
        <v>901</v>
      </c>
      <c r="Z74">
        <v>8437</v>
      </c>
      <c r="AJ74">
        <v>193</v>
      </c>
      <c r="BB74">
        <v>113</v>
      </c>
    </row>
    <row r="75" spans="1:58" x14ac:dyDescent="0.25">
      <c r="A75" s="1" t="s">
        <v>376</v>
      </c>
      <c r="B75">
        <v>3379</v>
      </c>
      <c r="D75">
        <v>1070</v>
      </c>
      <c r="E75">
        <v>2477</v>
      </c>
      <c r="F75">
        <v>2245</v>
      </c>
      <c r="H75">
        <v>5330</v>
      </c>
      <c r="I75">
        <v>4551</v>
      </c>
      <c r="N75">
        <v>558</v>
      </c>
      <c r="P75">
        <v>2823</v>
      </c>
      <c r="Q75">
        <v>1480</v>
      </c>
      <c r="R75">
        <v>4327</v>
      </c>
      <c r="S75">
        <v>6365</v>
      </c>
      <c r="U75">
        <v>335</v>
      </c>
      <c r="V75">
        <v>120</v>
      </c>
      <c r="X75">
        <v>1185</v>
      </c>
      <c r="Y75">
        <v>28</v>
      </c>
      <c r="Z75">
        <v>3355</v>
      </c>
      <c r="AE75">
        <v>6096</v>
      </c>
      <c r="AG75">
        <v>286</v>
      </c>
      <c r="AJ75">
        <v>435</v>
      </c>
      <c r="AL75">
        <v>689</v>
      </c>
      <c r="AT75">
        <v>952</v>
      </c>
      <c r="AY75">
        <v>489</v>
      </c>
      <c r="AZ75">
        <v>765</v>
      </c>
      <c r="BA75">
        <v>6</v>
      </c>
      <c r="BC75">
        <v>1107</v>
      </c>
    </row>
    <row r="76" spans="1:58" x14ac:dyDescent="0.25">
      <c r="A76" s="1" t="s">
        <v>377</v>
      </c>
      <c r="I76">
        <v>5550</v>
      </c>
      <c r="P76">
        <v>1446</v>
      </c>
      <c r="R76">
        <v>849</v>
      </c>
      <c r="W76">
        <v>870</v>
      </c>
      <c r="X76">
        <v>175</v>
      </c>
      <c r="AE76">
        <v>725</v>
      </c>
      <c r="AK76">
        <v>1334</v>
      </c>
      <c r="AT76">
        <v>4757</v>
      </c>
      <c r="BF76">
        <v>1400</v>
      </c>
    </row>
    <row r="77" spans="1:58" x14ac:dyDescent="0.25">
      <c r="A77" s="1" t="s">
        <v>378</v>
      </c>
      <c r="B77">
        <v>13906</v>
      </c>
      <c r="F77">
        <v>510</v>
      </c>
      <c r="T77">
        <v>545</v>
      </c>
      <c r="V77">
        <v>320</v>
      </c>
      <c r="Z77">
        <v>646</v>
      </c>
      <c r="AF77">
        <v>2150</v>
      </c>
      <c r="AJ77">
        <v>1964</v>
      </c>
    </row>
    <row r="78" spans="1:58" x14ac:dyDescent="0.25">
      <c r="A78" s="1" t="s">
        <v>379</v>
      </c>
      <c r="B78">
        <v>1370</v>
      </c>
      <c r="G78">
        <v>1130</v>
      </c>
      <c r="H78">
        <v>6330</v>
      </c>
      <c r="Z78">
        <v>340</v>
      </c>
      <c r="AF78">
        <v>590</v>
      </c>
      <c r="AH78">
        <v>1052</v>
      </c>
      <c r="AJ78">
        <v>1245</v>
      </c>
    </row>
    <row r="79" spans="1:58" x14ac:dyDescent="0.25">
      <c r="A79" s="1" t="s">
        <v>380</v>
      </c>
    </row>
    <row r="80" spans="1:58" x14ac:dyDescent="0.25">
      <c r="A80" s="1" t="s">
        <v>381</v>
      </c>
      <c r="B80">
        <v>24504</v>
      </c>
      <c r="C80">
        <v>2330</v>
      </c>
      <c r="E80">
        <v>290</v>
      </c>
      <c r="G80">
        <v>6140</v>
      </c>
      <c r="K80">
        <v>534</v>
      </c>
      <c r="P80">
        <v>70</v>
      </c>
      <c r="U80">
        <v>430</v>
      </c>
      <c r="Z80">
        <v>844</v>
      </c>
      <c r="AF80">
        <v>120</v>
      </c>
      <c r="AJ80">
        <v>573</v>
      </c>
      <c r="AY80">
        <v>91</v>
      </c>
    </row>
    <row r="81" spans="1:59" x14ac:dyDescent="0.25">
      <c r="A81" s="1" t="s">
        <v>382</v>
      </c>
      <c r="B81">
        <v>7058</v>
      </c>
      <c r="G81">
        <v>1290</v>
      </c>
      <c r="Q81">
        <v>32</v>
      </c>
      <c r="U81">
        <v>990</v>
      </c>
      <c r="Z81">
        <v>400</v>
      </c>
      <c r="AE81">
        <v>563</v>
      </c>
      <c r="AF81">
        <v>760</v>
      </c>
      <c r="AJ81">
        <v>1141</v>
      </c>
      <c r="AK81">
        <v>212</v>
      </c>
      <c r="AX81">
        <v>82</v>
      </c>
    </row>
    <row r="82" spans="1:59" x14ac:dyDescent="0.25">
      <c r="A82" s="1" t="s">
        <v>383</v>
      </c>
    </row>
    <row r="83" spans="1:59" x14ac:dyDescent="0.25">
      <c r="A83" s="1" t="s">
        <v>384</v>
      </c>
      <c r="B83">
        <v>4850</v>
      </c>
      <c r="C83">
        <v>572</v>
      </c>
      <c r="E83">
        <v>160</v>
      </c>
      <c r="S83">
        <v>229</v>
      </c>
      <c r="Z83">
        <v>3140</v>
      </c>
      <c r="AF83">
        <v>750</v>
      </c>
      <c r="AX83">
        <v>194</v>
      </c>
    </row>
    <row r="84" spans="1:59" x14ac:dyDescent="0.25">
      <c r="A84" s="1" t="s">
        <v>385</v>
      </c>
      <c r="B84">
        <v>240</v>
      </c>
      <c r="E84">
        <v>1084</v>
      </c>
      <c r="G84">
        <v>490</v>
      </c>
      <c r="O84">
        <v>527</v>
      </c>
      <c r="R84">
        <v>410</v>
      </c>
      <c r="Z84">
        <v>1570</v>
      </c>
      <c r="AD84">
        <v>513</v>
      </c>
      <c r="AJ84">
        <v>745</v>
      </c>
      <c r="BA84">
        <v>29</v>
      </c>
    </row>
    <row r="85" spans="1:59" x14ac:dyDescent="0.25">
      <c r="A85" s="1" t="s">
        <v>386</v>
      </c>
      <c r="B85">
        <v>797</v>
      </c>
      <c r="C85">
        <v>1087</v>
      </c>
      <c r="H85">
        <v>810</v>
      </c>
      <c r="R85">
        <v>1663</v>
      </c>
      <c r="Z85">
        <v>615</v>
      </c>
      <c r="AF85">
        <v>1782</v>
      </c>
      <c r="AJ85">
        <v>660</v>
      </c>
      <c r="AU85">
        <v>158</v>
      </c>
      <c r="BB85">
        <v>83</v>
      </c>
      <c r="BD85">
        <v>949</v>
      </c>
    </row>
    <row r="86" spans="1:59" x14ac:dyDescent="0.25">
      <c r="A86" s="1" t="s">
        <v>387</v>
      </c>
      <c r="B86">
        <v>1391</v>
      </c>
      <c r="C86">
        <v>390</v>
      </c>
      <c r="H86">
        <v>9456</v>
      </c>
      <c r="N86">
        <v>440</v>
      </c>
      <c r="O86">
        <v>260</v>
      </c>
      <c r="R86">
        <v>820</v>
      </c>
      <c r="Z86">
        <v>390</v>
      </c>
      <c r="AE86">
        <v>120</v>
      </c>
      <c r="AJ86">
        <v>650</v>
      </c>
      <c r="BG86">
        <v>176</v>
      </c>
    </row>
    <row r="87" spans="1:59" x14ac:dyDescent="0.25">
      <c r="A87" s="1" t="s">
        <v>388</v>
      </c>
    </row>
    <row r="88" spans="1:59" x14ac:dyDescent="0.25">
      <c r="A88" s="1" t="s">
        <v>389</v>
      </c>
      <c r="B88">
        <v>580</v>
      </c>
      <c r="C88">
        <v>2370</v>
      </c>
      <c r="G88">
        <v>960</v>
      </c>
      <c r="P88">
        <v>2722</v>
      </c>
      <c r="W88">
        <v>2260</v>
      </c>
      <c r="X88">
        <v>100</v>
      </c>
      <c r="AB88">
        <v>3580</v>
      </c>
      <c r="AD88">
        <v>90</v>
      </c>
      <c r="AG88">
        <v>173</v>
      </c>
      <c r="AU88">
        <v>156</v>
      </c>
    </row>
    <row r="89" spans="1:59" x14ac:dyDescent="0.25">
      <c r="A89" s="1" t="s">
        <v>390</v>
      </c>
      <c r="B89">
        <v>6811</v>
      </c>
      <c r="D89">
        <v>960</v>
      </c>
      <c r="Q89">
        <v>500</v>
      </c>
      <c r="S89">
        <v>840</v>
      </c>
      <c r="U89">
        <v>125</v>
      </c>
      <c r="AB89">
        <v>480</v>
      </c>
      <c r="AD89">
        <v>160</v>
      </c>
      <c r="AE89">
        <v>684</v>
      </c>
      <c r="AF89">
        <v>1150</v>
      </c>
      <c r="AJ89">
        <v>801</v>
      </c>
      <c r="AK89">
        <v>274</v>
      </c>
      <c r="AS89">
        <v>2713</v>
      </c>
      <c r="AV89">
        <v>167</v>
      </c>
      <c r="BE89">
        <v>249</v>
      </c>
    </row>
    <row r="90" spans="1:59" x14ac:dyDescent="0.25">
      <c r="A90" s="1" t="s">
        <v>391</v>
      </c>
      <c r="C90">
        <v>338</v>
      </c>
      <c r="N90">
        <v>192</v>
      </c>
      <c r="P90">
        <v>50</v>
      </c>
      <c r="AB90">
        <v>73</v>
      </c>
      <c r="AU90">
        <v>10</v>
      </c>
    </row>
    <row r="91" spans="1:59" x14ac:dyDescent="0.25">
      <c r="A91" s="1" t="s">
        <v>392</v>
      </c>
      <c r="P91">
        <v>1486</v>
      </c>
      <c r="S91">
        <v>217</v>
      </c>
      <c r="W91">
        <v>3812</v>
      </c>
      <c r="AB91">
        <v>812</v>
      </c>
      <c r="AE91">
        <v>158</v>
      </c>
      <c r="BE91">
        <v>165</v>
      </c>
      <c r="BG91">
        <v>250</v>
      </c>
    </row>
    <row r="92" spans="1:59" x14ac:dyDescent="0.25">
      <c r="A92" s="1" t="s">
        <v>393</v>
      </c>
      <c r="B92">
        <v>4660</v>
      </c>
      <c r="D92">
        <v>2739</v>
      </c>
      <c r="G92">
        <v>730</v>
      </c>
      <c r="N92">
        <v>254</v>
      </c>
      <c r="O92">
        <v>1550</v>
      </c>
      <c r="P92">
        <v>440</v>
      </c>
      <c r="R92">
        <v>607</v>
      </c>
      <c r="U92">
        <v>798</v>
      </c>
      <c r="Z92">
        <v>682</v>
      </c>
      <c r="AB92">
        <v>438</v>
      </c>
      <c r="AD92">
        <v>30</v>
      </c>
      <c r="AE92">
        <v>400</v>
      </c>
      <c r="AJ92">
        <v>50</v>
      </c>
      <c r="AU92">
        <v>210</v>
      </c>
    </row>
    <row r="93" spans="1:59" x14ac:dyDescent="0.25">
      <c r="A93" s="1" t="s">
        <v>394</v>
      </c>
      <c r="E93">
        <v>2640</v>
      </c>
      <c r="N93">
        <v>300</v>
      </c>
      <c r="R93">
        <v>470</v>
      </c>
      <c r="Z93">
        <v>3910</v>
      </c>
      <c r="AE93">
        <v>3340</v>
      </c>
      <c r="AJ93">
        <v>50</v>
      </c>
    </row>
    <row r="94" spans="1:59" x14ac:dyDescent="0.25">
      <c r="A94" s="1" t="s">
        <v>395</v>
      </c>
      <c r="B94">
        <v>930</v>
      </c>
      <c r="G94">
        <v>2330</v>
      </c>
      <c r="O94">
        <v>1010</v>
      </c>
      <c r="R94">
        <v>520</v>
      </c>
      <c r="Y94">
        <v>40</v>
      </c>
      <c r="Z94">
        <v>2960</v>
      </c>
      <c r="AB94">
        <v>486</v>
      </c>
      <c r="AJ94">
        <v>310</v>
      </c>
    </row>
    <row r="95" spans="1:59" x14ac:dyDescent="0.25">
      <c r="A95" s="1" t="s">
        <v>396</v>
      </c>
      <c r="B95">
        <v>1260</v>
      </c>
      <c r="O95">
        <v>390</v>
      </c>
      <c r="U95">
        <v>249</v>
      </c>
      <c r="Z95">
        <v>130</v>
      </c>
      <c r="AE95">
        <v>40</v>
      </c>
      <c r="BB95">
        <v>920</v>
      </c>
    </row>
    <row r="96" spans="1:59" x14ac:dyDescent="0.25">
      <c r="A96" s="1" t="s">
        <v>397</v>
      </c>
      <c r="E96">
        <v>1401</v>
      </c>
      <c r="G96">
        <v>2470</v>
      </c>
      <c r="R96">
        <v>2670</v>
      </c>
      <c r="Z96">
        <v>5893</v>
      </c>
      <c r="AJ96">
        <v>542</v>
      </c>
    </row>
    <row r="97" spans="1:58" x14ac:dyDescent="0.25">
      <c r="A97" s="1" t="s">
        <v>398</v>
      </c>
      <c r="B97">
        <v>860</v>
      </c>
      <c r="AF97">
        <v>80</v>
      </c>
    </row>
    <row r="98" spans="1:58" x14ac:dyDescent="0.25">
      <c r="A98" s="1" t="s">
        <v>399</v>
      </c>
      <c r="B98">
        <v>1270</v>
      </c>
      <c r="E98">
        <v>6709</v>
      </c>
      <c r="F98">
        <v>704</v>
      </c>
      <c r="G98">
        <v>3590</v>
      </c>
      <c r="AD98">
        <v>128</v>
      </c>
      <c r="BE98">
        <v>103</v>
      </c>
    </row>
    <row r="99" spans="1:58" x14ac:dyDescent="0.25">
      <c r="A99" s="1" t="s">
        <v>400</v>
      </c>
      <c r="E99">
        <v>4080</v>
      </c>
      <c r="V99">
        <v>730</v>
      </c>
      <c r="BB99">
        <v>410</v>
      </c>
    </row>
    <row r="100" spans="1:58" x14ac:dyDescent="0.25">
      <c r="A100" s="1" t="s">
        <v>401</v>
      </c>
      <c r="B100">
        <v>1395</v>
      </c>
      <c r="C100">
        <v>390</v>
      </c>
      <c r="E100">
        <v>2340</v>
      </c>
      <c r="N100">
        <v>880</v>
      </c>
      <c r="O100">
        <v>2330</v>
      </c>
      <c r="P100">
        <v>870</v>
      </c>
      <c r="R100">
        <v>4640</v>
      </c>
      <c r="Z100">
        <v>3490</v>
      </c>
      <c r="AD100">
        <v>770</v>
      </c>
      <c r="AE100">
        <v>1830</v>
      </c>
      <c r="AF100">
        <v>2040</v>
      </c>
      <c r="AJ100">
        <v>5950</v>
      </c>
      <c r="AQ100">
        <v>50</v>
      </c>
    </row>
    <row r="101" spans="1:58" x14ac:dyDescent="0.25">
      <c r="A101" s="1" t="s">
        <v>402</v>
      </c>
      <c r="B101">
        <v>14067</v>
      </c>
      <c r="C101">
        <v>2580</v>
      </c>
      <c r="E101">
        <v>750</v>
      </c>
      <c r="I101">
        <v>3090</v>
      </c>
      <c r="K101">
        <v>1340</v>
      </c>
      <c r="O101">
        <v>3743</v>
      </c>
      <c r="P101">
        <v>620</v>
      </c>
      <c r="R101">
        <v>903</v>
      </c>
      <c r="V101">
        <v>390</v>
      </c>
      <c r="Z101">
        <v>16135</v>
      </c>
      <c r="AD101">
        <v>842</v>
      </c>
      <c r="AE101">
        <v>1388</v>
      </c>
      <c r="AF101">
        <v>8490</v>
      </c>
      <c r="AH101">
        <v>1170</v>
      </c>
      <c r="AJ101">
        <v>2244</v>
      </c>
      <c r="AQ101">
        <v>40</v>
      </c>
      <c r="BB101">
        <v>629</v>
      </c>
    </row>
    <row r="102" spans="1:58" x14ac:dyDescent="0.25">
      <c r="A102" s="1" t="s">
        <v>403</v>
      </c>
      <c r="B102">
        <v>70</v>
      </c>
      <c r="C102">
        <v>1040</v>
      </c>
      <c r="P102">
        <v>1270</v>
      </c>
      <c r="U102">
        <v>850</v>
      </c>
      <c r="W102">
        <v>524</v>
      </c>
      <c r="X102">
        <v>31</v>
      </c>
      <c r="AD102">
        <v>142</v>
      </c>
      <c r="AT102">
        <v>146</v>
      </c>
    </row>
    <row r="103" spans="1:58" x14ac:dyDescent="0.25">
      <c r="A103" s="1" t="s">
        <v>404</v>
      </c>
      <c r="B103">
        <v>2280</v>
      </c>
      <c r="C103">
        <v>210</v>
      </c>
      <c r="N103">
        <v>430</v>
      </c>
      <c r="P103">
        <v>120</v>
      </c>
      <c r="U103">
        <v>690</v>
      </c>
      <c r="V103">
        <v>380</v>
      </c>
      <c r="X103">
        <v>100</v>
      </c>
      <c r="AD103">
        <v>1737</v>
      </c>
      <c r="AK103">
        <v>302</v>
      </c>
      <c r="AT103">
        <v>3110</v>
      </c>
      <c r="AU103">
        <v>180</v>
      </c>
      <c r="AV103">
        <v>250</v>
      </c>
      <c r="AY103">
        <v>13</v>
      </c>
      <c r="BF103">
        <v>975</v>
      </c>
    </row>
    <row r="104" spans="1:58" x14ac:dyDescent="0.25">
      <c r="A104" s="1" t="s">
        <v>405</v>
      </c>
      <c r="C104">
        <v>1030</v>
      </c>
      <c r="V104">
        <v>310</v>
      </c>
      <c r="AF104">
        <v>1580</v>
      </c>
      <c r="AQ104">
        <v>30</v>
      </c>
      <c r="AT104">
        <v>2220</v>
      </c>
      <c r="BF104">
        <v>865</v>
      </c>
    </row>
    <row r="105" spans="1:58" x14ac:dyDescent="0.25">
      <c r="A105" s="1" t="s">
        <v>406</v>
      </c>
      <c r="O105">
        <v>2860</v>
      </c>
      <c r="S105">
        <v>1100</v>
      </c>
      <c r="W105">
        <v>312</v>
      </c>
      <c r="X105">
        <v>363</v>
      </c>
      <c r="Z105">
        <v>80</v>
      </c>
      <c r="AE105">
        <v>810</v>
      </c>
      <c r="AI105">
        <v>362</v>
      </c>
    </row>
    <row r="106" spans="1:58" x14ac:dyDescent="0.25">
      <c r="A106" s="1" t="s">
        <v>407</v>
      </c>
    </row>
    <row r="107" spans="1:58" x14ac:dyDescent="0.25">
      <c r="A107" s="1" t="s">
        <v>408</v>
      </c>
      <c r="B107">
        <v>3320</v>
      </c>
      <c r="C107">
        <v>460</v>
      </c>
      <c r="E107">
        <v>2318</v>
      </c>
      <c r="N107">
        <v>600</v>
      </c>
      <c r="AD107">
        <v>320</v>
      </c>
      <c r="AF107">
        <v>534</v>
      </c>
      <c r="AJ107">
        <v>80</v>
      </c>
      <c r="AP107">
        <v>90</v>
      </c>
      <c r="AR107">
        <v>7789</v>
      </c>
      <c r="AV107">
        <v>955</v>
      </c>
    </row>
    <row r="108" spans="1:58" x14ac:dyDescent="0.25">
      <c r="A108" s="1" t="s">
        <v>409</v>
      </c>
    </row>
    <row r="109" spans="1:58" x14ac:dyDescent="0.25">
      <c r="A109" s="1" t="s">
        <v>410</v>
      </c>
      <c r="B109">
        <v>3430</v>
      </c>
      <c r="D109">
        <v>1910</v>
      </c>
      <c r="E109">
        <v>1470</v>
      </c>
      <c r="H109">
        <v>740</v>
      </c>
      <c r="O109">
        <v>2630</v>
      </c>
      <c r="P109">
        <v>480</v>
      </c>
      <c r="R109">
        <v>1010</v>
      </c>
      <c r="S109">
        <v>760</v>
      </c>
      <c r="AE109">
        <v>140</v>
      </c>
      <c r="AH109">
        <v>240</v>
      </c>
      <c r="AQ109">
        <v>320</v>
      </c>
      <c r="BB109">
        <v>330</v>
      </c>
    </row>
    <row r="110" spans="1:58" x14ac:dyDescent="0.25">
      <c r="A110" s="1" t="s">
        <v>411</v>
      </c>
    </row>
    <row r="111" spans="1:58" x14ac:dyDescent="0.25">
      <c r="A111" s="1" t="s">
        <v>412</v>
      </c>
      <c r="B111">
        <v>1213</v>
      </c>
      <c r="H111">
        <v>2490</v>
      </c>
      <c r="T111">
        <v>130</v>
      </c>
      <c r="U111">
        <v>81</v>
      </c>
      <c r="AD111">
        <v>595</v>
      </c>
      <c r="AQ111">
        <v>113</v>
      </c>
      <c r="BB111">
        <v>57</v>
      </c>
      <c r="BC111">
        <v>160</v>
      </c>
    </row>
    <row r="112" spans="1:58" x14ac:dyDescent="0.25">
      <c r="A112" s="1" t="s">
        <v>413</v>
      </c>
      <c r="C112">
        <v>650</v>
      </c>
      <c r="E112">
        <v>2802</v>
      </c>
      <c r="H112">
        <v>390</v>
      </c>
      <c r="O112">
        <v>240</v>
      </c>
      <c r="U112">
        <v>200</v>
      </c>
      <c r="AE112">
        <v>580</v>
      </c>
      <c r="AJ112">
        <v>280</v>
      </c>
    </row>
    <row r="113" spans="1:55" x14ac:dyDescent="0.25">
      <c r="A113" s="1" t="s">
        <v>414</v>
      </c>
      <c r="B113">
        <v>6500</v>
      </c>
      <c r="C113">
        <v>990</v>
      </c>
      <c r="E113">
        <v>2700</v>
      </c>
      <c r="F113">
        <v>120</v>
      </c>
      <c r="G113">
        <v>13460</v>
      </c>
      <c r="H113">
        <v>480</v>
      </c>
      <c r="R113">
        <v>2120</v>
      </c>
      <c r="U113">
        <v>110</v>
      </c>
      <c r="Z113">
        <v>798</v>
      </c>
      <c r="AA113">
        <v>1758</v>
      </c>
      <c r="AE113">
        <v>1070</v>
      </c>
      <c r="AF113">
        <v>530</v>
      </c>
      <c r="AJ113">
        <v>680</v>
      </c>
      <c r="AM113">
        <v>605</v>
      </c>
      <c r="AQ113">
        <v>350</v>
      </c>
      <c r="AX113">
        <v>52</v>
      </c>
      <c r="BB113">
        <v>246</v>
      </c>
    </row>
    <row r="114" spans="1:55" x14ac:dyDescent="0.25">
      <c r="A114" s="1" t="s">
        <v>415</v>
      </c>
      <c r="B114">
        <v>18426</v>
      </c>
      <c r="E114">
        <v>490</v>
      </c>
      <c r="P114">
        <v>340</v>
      </c>
      <c r="S114">
        <v>440</v>
      </c>
      <c r="U114">
        <v>180</v>
      </c>
      <c r="Z114">
        <v>3480</v>
      </c>
      <c r="AC114">
        <v>4010</v>
      </c>
      <c r="AF114">
        <v>730</v>
      </c>
      <c r="AH114">
        <v>1400</v>
      </c>
      <c r="AJ114">
        <v>881</v>
      </c>
    </row>
    <row r="115" spans="1:55" x14ac:dyDescent="0.25">
      <c r="A115" s="1" t="s">
        <v>416</v>
      </c>
      <c r="B115">
        <v>6400</v>
      </c>
      <c r="AE115">
        <v>670</v>
      </c>
      <c r="BC115">
        <v>661</v>
      </c>
    </row>
    <row r="116" spans="1:55" x14ac:dyDescent="0.25">
      <c r="A116" s="1" t="s">
        <v>417</v>
      </c>
      <c r="B116">
        <v>2638</v>
      </c>
      <c r="S116">
        <v>1160</v>
      </c>
      <c r="AE116">
        <v>13</v>
      </c>
      <c r="AF116">
        <v>940</v>
      </c>
      <c r="AZ116">
        <v>62</v>
      </c>
      <c r="BB116">
        <v>190</v>
      </c>
    </row>
    <row r="117" spans="1:55" x14ac:dyDescent="0.25">
      <c r="A117" s="1" t="s">
        <v>418</v>
      </c>
      <c r="B117">
        <v>4798</v>
      </c>
      <c r="D117">
        <v>1430</v>
      </c>
      <c r="E117">
        <v>1040</v>
      </c>
      <c r="G117">
        <v>760</v>
      </c>
      <c r="Z117">
        <v>1150</v>
      </c>
      <c r="AB117">
        <v>1250</v>
      </c>
      <c r="AF117">
        <v>1030</v>
      </c>
      <c r="AJ117">
        <v>166</v>
      </c>
      <c r="AY117">
        <v>82</v>
      </c>
      <c r="AZ117">
        <v>506</v>
      </c>
    </row>
    <row r="118" spans="1:55" x14ac:dyDescent="0.25">
      <c r="A118" s="1" t="s">
        <v>419</v>
      </c>
      <c r="B118">
        <v>2613</v>
      </c>
      <c r="P118">
        <v>1170</v>
      </c>
      <c r="X118">
        <v>50</v>
      </c>
      <c r="AD118">
        <v>660</v>
      </c>
      <c r="AE118">
        <v>440</v>
      </c>
    </row>
    <row r="119" spans="1:55" x14ac:dyDescent="0.25">
      <c r="A119" s="1" t="s">
        <v>420</v>
      </c>
      <c r="B119">
        <v>750</v>
      </c>
      <c r="C119">
        <v>1410</v>
      </c>
      <c r="E119">
        <v>863</v>
      </c>
      <c r="O119">
        <v>1200</v>
      </c>
      <c r="R119">
        <v>7530</v>
      </c>
      <c r="S119">
        <v>430</v>
      </c>
      <c r="U119">
        <v>100</v>
      </c>
      <c r="Z119">
        <v>550</v>
      </c>
      <c r="AB119">
        <v>415</v>
      </c>
      <c r="AE119">
        <v>1647</v>
      </c>
      <c r="AF119">
        <v>840</v>
      </c>
      <c r="AJ119">
        <v>1314</v>
      </c>
      <c r="AK119">
        <v>149</v>
      </c>
      <c r="AZ119">
        <v>41</v>
      </c>
      <c r="BA119">
        <v>112</v>
      </c>
    </row>
    <row r="120" spans="1:55" x14ac:dyDescent="0.25">
      <c r="A120" s="1" t="s">
        <v>421</v>
      </c>
      <c r="B120">
        <v>1450</v>
      </c>
      <c r="J120">
        <v>3330</v>
      </c>
      <c r="P120">
        <v>190</v>
      </c>
      <c r="U120">
        <v>3260</v>
      </c>
      <c r="W120">
        <v>153</v>
      </c>
      <c r="AA120">
        <v>1502</v>
      </c>
      <c r="AB120">
        <v>2390</v>
      </c>
      <c r="AD120">
        <v>330</v>
      </c>
      <c r="AG120">
        <v>68</v>
      </c>
      <c r="AH120">
        <v>498</v>
      </c>
      <c r="AJ120">
        <v>410</v>
      </c>
      <c r="AM120">
        <v>1480</v>
      </c>
      <c r="AS120">
        <v>497</v>
      </c>
      <c r="AV120">
        <v>251</v>
      </c>
      <c r="AY120">
        <v>49</v>
      </c>
      <c r="AZ120">
        <v>39</v>
      </c>
      <c r="BA120">
        <v>13</v>
      </c>
    </row>
    <row r="121" spans="1:55" x14ac:dyDescent="0.25">
      <c r="A121" s="1" t="s">
        <v>422</v>
      </c>
      <c r="B121">
        <v>855</v>
      </c>
      <c r="N121">
        <v>80</v>
      </c>
      <c r="X121">
        <v>156</v>
      </c>
      <c r="Z121">
        <v>150</v>
      </c>
      <c r="AE121">
        <v>90</v>
      </c>
      <c r="AF121">
        <v>2546</v>
      </c>
      <c r="AJ121">
        <v>495</v>
      </c>
      <c r="AQ121">
        <v>110</v>
      </c>
      <c r="AZ121">
        <v>71</v>
      </c>
    </row>
    <row r="122" spans="1:55" x14ac:dyDescent="0.25">
      <c r="A122" s="1" t="s">
        <v>423</v>
      </c>
      <c r="B122">
        <v>1270</v>
      </c>
      <c r="P122">
        <v>280</v>
      </c>
      <c r="AD122">
        <v>70</v>
      </c>
    </row>
    <row r="123" spans="1:55" x14ac:dyDescent="0.25">
      <c r="A123" s="1" t="s">
        <v>424</v>
      </c>
      <c r="BB123">
        <v>222</v>
      </c>
    </row>
    <row r="124" spans="1:55" x14ac:dyDescent="0.25">
      <c r="A124" s="1" t="s">
        <v>425</v>
      </c>
      <c r="B124">
        <v>2328</v>
      </c>
      <c r="C124">
        <v>1290</v>
      </c>
      <c r="AD124">
        <v>94</v>
      </c>
    </row>
    <row r="125" spans="1:55" x14ac:dyDescent="0.25">
      <c r="A125" s="1" t="s">
        <v>426</v>
      </c>
      <c r="B125">
        <v>290</v>
      </c>
      <c r="E125">
        <v>170</v>
      </c>
      <c r="S125">
        <v>150</v>
      </c>
      <c r="Z125">
        <v>760</v>
      </c>
      <c r="AF125">
        <v>100</v>
      </c>
      <c r="AJ125">
        <v>65</v>
      </c>
    </row>
    <row r="126" spans="1:55" x14ac:dyDescent="0.25">
      <c r="A126" s="1" t="s">
        <v>427</v>
      </c>
      <c r="B126">
        <v>6170</v>
      </c>
      <c r="G126">
        <v>5250</v>
      </c>
      <c r="N126">
        <v>1230</v>
      </c>
      <c r="O126">
        <v>1310</v>
      </c>
      <c r="P126">
        <v>200</v>
      </c>
      <c r="Z126">
        <v>390</v>
      </c>
      <c r="AD126">
        <v>180</v>
      </c>
      <c r="AE126">
        <v>130</v>
      </c>
      <c r="AF126">
        <v>480</v>
      </c>
      <c r="AJ126">
        <v>264</v>
      </c>
      <c r="AN126">
        <v>30</v>
      </c>
      <c r="AY126">
        <v>184</v>
      </c>
    </row>
    <row r="127" spans="1:55" x14ac:dyDescent="0.25">
      <c r="A127" s="1" t="s">
        <v>428</v>
      </c>
    </row>
    <row r="128" spans="1:55" x14ac:dyDescent="0.25">
      <c r="A128" s="1" t="s">
        <v>429</v>
      </c>
      <c r="B128">
        <v>971</v>
      </c>
      <c r="C128">
        <v>3160</v>
      </c>
      <c r="G128">
        <v>870</v>
      </c>
      <c r="O128">
        <v>520</v>
      </c>
      <c r="Q128">
        <v>414</v>
      </c>
      <c r="T128">
        <v>61</v>
      </c>
      <c r="Z128">
        <v>1300</v>
      </c>
      <c r="AD128">
        <v>1580</v>
      </c>
      <c r="AE128">
        <v>670</v>
      </c>
      <c r="AJ128">
        <v>1625</v>
      </c>
    </row>
    <row r="129" spans="1:62" x14ac:dyDescent="0.25">
      <c r="A129" s="1" t="s">
        <v>430</v>
      </c>
      <c r="B129">
        <v>1562</v>
      </c>
      <c r="C129">
        <v>1630</v>
      </c>
      <c r="G129">
        <v>10050</v>
      </c>
      <c r="H129">
        <v>110</v>
      </c>
      <c r="I129">
        <v>10050</v>
      </c>
      <c r="M129">
        <v>13590</v>
      </c>
      <c r="O129">
        <v>4150</v>
      </c>
      <c r="Z129">
        <v>1750</v>
      </c>
      <c r="AE129">
        <v>520</v>
      </c>
      <c r="AJ129">
        <v>2874</v>
      </c>
      <c r="AM129">
        <v>834</v>
      </c>
      <c r="AS129">
        <v>1545</v>
      </c>
      <c r="AV129">
        <v>2221</v>
      </c>
      <c r="AY129">
        <v>86</v>
      </c>
      <c r="BB129">
        <v>930</v>
      </c>
    </row>
    <row r="130" spans="1:62" x14ac:dyDescent="0.25">
      <c r="A130" s="1" t="s">
        <v>431</v>
      </c>
      <c r="B130">
        <v>1370</v>
      </c>
      <c r="F130">
        <v>1740</v>
      </c>
      <c r="I130">
        <v>1480</v>
      </c>
      <c r="O130">
        <v>250</v>
      </c>
      <c r="P130">
        <v>1120</v>
      </c>
      <c r="Z130">
        <v>650</v>
      </c>
      <c r="AE130">
        <v>340</v>
      </c>
      <c r="AF130">
        <v>120</v>
      </c>
      <c r="AQ130">
        <v>60</v>
      </c>
    </row>
    <row r="131" spans="1:62" x14ac:dyDescent="0.25">
      <c r="A131" s="1" t="s">
        <v>432</v>
      </c>
      <c r="B131">
        <v>1454</v>
      </c>
      <c r="K131">
        <v>2310</v>
      </c>
      <c r="Q131">
        <v>135</v>
      </c>
      <c r="R131">
        <v>520</v>
      </c>
      <c r="S131">
        <v>410</v>
      </c>
      <c r="Z131">
        <v>388</v>
      </c>
      <c r="AE131">
        <v>538</v>
      </c>
      <c r="AJ131">
        <v>20</v>
      </c>
      <c r="AN131">
        <v>25</v>
      </c>
      <c r="AY131">
        <v>106</v>
      </c>
    </row>
    <row r="132" spans="1:62" x14ac:dyDescent="0.25">
      <c r="A132" s="1" t="s">
        <v>433</v>
      </c>
      <c r="B132">
        <v>300</v>
      </c>
      <c r="H132">
        <v>2240</v>
      </c>
      <c r="N132">
        <v>551</v>
      </c>
      <c r="Z132">
        <v>350</v>
      </c>
      <c r="AE132">
        <v>2920</v>
      </c>
      <c r="AF132">
        <v>260</v>
      </c>
      <c r="AY132">
        <v>13</v>
      </c>
      <c r="BB132">
        <v>330</v>
      </c>
    </row>
    <row r="133" spans="1:62" x14ac:dyDescent="0.25">
      <c r="A133" s="1" t="s">
        <v>434</v>
      </c>
      <c r="B133">
        <v>2640</v>
      </c>
      <c r="D133">
        <v>1350</v>
      </c>
      <c r="F133">
        <v>848</v>
      </c>
      <c r="G133">
        <v>8670</v>
      </c>
      <c r="H133">
        <v>950</v>
      </c>
      <c r="O133">
        <v>430</v>
      </c>
      <c r="U133">
        <v>660</v>
      </c>
      <c r="Z133">
        <v>3246</v>
      </c>
      <c r="AB133">
        <v>1220</v>
      </c>
      <c r="AE133">
        <v>881</v>
      </c>
      <c r="AJ133">
        <v>1410</v>
      </c>
      <c r="AY133">
        <v>49</v>
      </c>
    </row>
    <row r="134" spans="1:62" x14ac:dyDescent="0.25">
      <c r="A134" s="1" t="s">
        <v>435</v>
      </c>
      <c r="AD134">
        <v>50</v>
      </c>
      <c r="AI134">
        <v>230</v>
      </c>
      <c r="AS134">
        <v>80</v>
      </c>
      <c r="AY134">
        <v>31</v>
      </c>
      <c r="BH134">
        <v>735</v>
      </c>
    </row>
    <row r="135" spans="1:62" x14ac:dyDescent="0.25">
      <c r="A135" s="1" t="s">
        <v>436</v>
      </c>
      <c r="B135">
        <v>1400</v>
      </c>
      <c r="E135">
        <v>6159</v>
      </c>
      <c r="H135">
        <v>550</v>
      </c>
      <c r="R135">
        <v>720</v>
      </c>
      <c r="S135">
        <v>980</v>
      </c>
      <c r="W135">
        <v>168</v>
      </c>
      <c r="Z135">
        <v>1062</v>
      </c>
      <c r="AD135">
        <v>800</v>
      </c>
      <c r="AE135">
        <v>510</v>
      </c>
      <c r="AJ135">
        <v>1233</v>
      </c>
      <c r="AY135">
        <v>100</v>
      </c>
      <c r="BB135">
        <v>243</v>
      </c>
    </row>
    <row r="136" spans="1:62" x14ac:dyDescent="0.25">
      <c r="A136" s="1" t="s">
        <v>437</v>
      </c>
      <c r="C136">
        <v>1189</v>
      </c>
      <c r="D136">
        <v>817</v>
      </c>
      <c r="E136">
        <v>410</v>
      </c>
      <c r="H136">
        <v>513</v>
      </c>
      <c r="O136">
        <v>65</v>
      </c>
      <c r="R136">
        <v>1430</v>
      </c>
      <c r="U136">
        <v>80</v>
      </c>
      <c r="Z136">
        <v>2340</v>
      </c>
      <c r="AE136">
        <v>140</v>
      </c>
      <c r="AJ136">
        <v>871</v>
      </c>
      <c r="AY136">
        <v>37</v>
      </c>
    </row>
    <row r="137" spans="1:62" x14ac:dyDescent="0.25">
      <c r="A137" s="1" t="s">
        <v>438</v>
      </c>
      <c r="B137">
        <v>2060</v>
      </c>
    </row>
    <row r="138" spans="1:62" x14ac:dyDescent="0.25">
      <c r="A138" s="1" t="s">
        <v>439</v>
      </c>
      <c r="BB138">
        <v>1910</v>
      </c>
    </row>
    <row r="139" spans="1:62" x14ac:dyDescent="0.25">
      <c r="A139" s="1" t="s">
        <v>440</v>
      </c>
      <c r="B139">
        <v>490</v>
      </c>
      <c r="D139">
        <v>530</v>
      </c>
    </row>
    <row r="140" spans="1:62" x14ac:dyDescent="0.25">
      <c r="A140" s="1" t="s">
        <v>441</v>
      </c>
    </row>
    <row r="141" spans="1:62" x14ac:dyDescent="0.25">
      <c r="A141" s="1" t="s">
        <v>442</v>
      </c>
      <c r="B141">
        <v>600</v>
      </c>
      <c r="G141">
        <v>6640</v>
      </c>
      <c r="AE141">
        <v>440</v>
      </c>
    </row>
    <row r="142" spans="1:62" x14ac:dyDescent="0.25">
      <c r="A142" s="1" t="s">
        <v>443</v>
      </c>
    </row>
    <row r="143" spans="1:62" x14ac:dyDescent="0.25">
      <c r="A143" s="1" t="s">
        <v>236</v>
      </c>
      <c r="B143">
        <f>SUM(B3:B142)</f>
        <v>277745</v>
      </c>
      <c r="C143">
        <f t="shared" ref="C143:BI143" si="0">SUM(C3:C142)</f>
        <v>70048</v>
      </c>
      <c r="D143">
        <f t="shared" si="0"/>
        <v>25930</v>
      </c>
      <c r="E143">
        <f t="shared" si="0"/>
        <v>82958</v>
      </c>
      <c r="F143">
        <f t="shared" si="0"/>
        <v>14880</v>
      </c>
      <c r="G143">
        <f t="shared" si="0"/>
        <v>144782</v>
      </c>
      <c r="H143">
        <f t="shared" si="0"/>
        <v>39249</v>
      </c>
      <c r="I143">
        <f t="shared" si="0"/>
        <v>102291</v>
      </c>
      <c r="J143">
        <f t="shared" si="0"/>
        <v>32543</v>
      </c>
      <c r="K143">
        <f t="shared" si="0"/>
        <v>7204</v>
      </c>
      <c r="L143">
        <f t="shared" si="0"/>
        <v>9070</v>
      </c>
      <c r="M143">
        <f t="shared" si="0"/>
        <v>13590</v>
      </c>
      <c r="N143">
        <f t="shared" si="0"/>
        <v>16680</v>
      </c>
      <c r="O143">
        <f t="shared" si="0"/>
        <v>61450</v>
      </c>
      <c r="P143">
        <f t="shared" si="0"/>
        <v>30254</v>
      </c>
      <c r="Q143">
        <f t="shared" si="0"/>
        <v>3826</v>
      </c>
      <c r="R143">
        <f t="shared" si="0"/>
        <v>84723</v>
      </c>
      <c r="S143">
        <f t="shared" si="0"/>
        <v>29741</v>
      </c>
      <c r="T143">
        <f t="shared" si="0"/>
        <v>4372</v>
      </c>
      <c r="U143">
        <f t="shared" si="0"/>
        <v>16981</v>
      </c>
      <c r="V143">
        <f t="shared" si="0"/>
        <v>6668</v>
      </c>
      <c r="W143">
        <f t="shared" si="0"/>
        <v>11656</v>
      </c>
      <c r="X143">
        <f t="shared" si="0"/>
        <v>3032</v>
      </c>
      <c r="Y143">
        <f t="shared" si="0"/>
        <v>518</v>
      </c>
      <c r="Z143">
        <f t="shared" si="0"/>
        <v>122192</v>
      </c>
      <c r="AA143">
        <f t="shared" si="0"/>
        <v>12229</v>
      </c>
      <c r="AB143">
        <f t="shared" si="0"/>
        <v>21142</v>
      </c>
      <c r="AC143">
        <f t="shared" si="0"/>
        <v>4010</v>
      </c>
      <c r="AD143">
        <f t="shared" si="0"/>
        <v>17114</v>
      </c>
      <c r="AE143">
        <f t="shared" si="0"/>
        <v>42901</v>
      </c>
      <c r="AF143">
        <f t="shared" si="0"/>
        <v>56031</v>
      </c>
      <c r="AG143">
        <f t="shared" si="0"/>
        <v>1655</v>
      </c>
      <c r="AH143">
        <f t="shared" si="0"/>
        <v>5840</v>
      </c>
      <c r="AI143">
        <f t="shared" si="0"/>
        <v>14647</v>
      </c>
      <c r="AJ143">
        <f t="shared" si="0"/>
        <v>62252</v>
      </c>
      <c r="AK143">
        <f t="shared" si="0"/>
        <v>7813</v>
      </c>
      <c r="AL143">
        <f t="shared" si="0"/>
        <v>689</v>
      </c>
      <c r="AM143">
        <f t="shared" si="0"/>
        <v>2919</v>
      </c>
      <c r="AN143">
        <f t="shared" si="0"/>
        <v>334</v>
      </c>
      <c r="AO143">
        <f t="shared" si="0"/>
        <v>544</v>
      </c>
      <c r="AP143">
        <f t="shared" si="0"/>
        <v>300</v>
      </c>
      <c r="AQ143">
        <f t="shared" si="0"/>
        <v>1233</v>
      </c>
      <c r="AR143">
        <f t="shared" si="0"/>
        <v>35752</v>
      </c>
      <c r="AS143">
        <f t="shared" si="0"/>
        <v>10333</v>
      </c>
      <c r="AT143">
        <f t="shared" si="0"/>
        <v>11185</v>
      </c>
      <c r="AU143">
        <f t="shared" si="0"/>
        <v>1222</v>
      </c>
      <c r="AV143">
        <f t="shared" si="0"/>
        <v>8568</v>
      </c>
      <c r="AW143">
        <f t="shared" si="0"/>
        <v>205</v>
      </c>
      <c r="AX143">
        <f t="shared" si="0"/>
        <v>794</v>
      </c>
      <c r="AY143">
        <f t="shared" si="0"/>
        <v>1498</v>
      </c>
      <c r="AZ143">
        <f t="shared" si="0"/>
        <v>1937</v>
      </c>
      <c r="BA143">
        <f t="shared" si="0"/>
        <v>173</v>
      </c>
      <c r="BB143">
        <f t="shared" si="0"/>
        <v>26871</v>
      </c>
      <c r="BC143">
        <f t="shared" si="0"/>
        <v>7444</v>
      </c>
      <c r="BD143">
        <f t="shared" si="0"/>
        <v>21719</v>
      </c>
      <c r="BE143">
        <f t="shared" si="0"/>
        <v>1474</v>
      </c>
      <c r="BF143">
        <f t="shared" si="0"/>
        <v>3240</v>
      </c>
      <c r="BG143">
        <f t="shared" si="0"/>
        <v>426</v>
      </c>
      <c r="BH143">
        <f t="shared" si="0"/>
        <v>3035</v>
      </c>
      <c r="BI143">
        <f t="shared" si="0"/>
        <v>10370</v>
      </c>
      <c r="BJ143">
        <f>SUM(B143:BI143)</f>
        <v>1610282</v>
      </c>
    </row>
    <row r="144" spans="1:62" x14ac:dyDescent="0.25">
      <c r="A144" s="1" t="s">
        <v>444</v>
      </c>
      <c r="B144">
        <f>COUNT(B3:B142)</f>
        <v>85</v>
      </c>
      <c r="C144">
        <f t="shared" ref="C144:BI144" si="1">COUNT(C3:C142)</f>
        <v>42</v>
      </c>
      <c r="D144">
        <f t="shared" si="1"/>
        <v>16</v>
      </c>
      <c r="E144">
        <f t="shared" si="1"/>
        <v>33</v>
      </c>
      <c r="F144">
        <f t="shared" si="1"/>
        <v>15</v>
      </c>
      <c r="G144">
        <f t="shared" si="1"/>
        <v>31</v>
      </c>
      <c r="H144">
        <f t="shared" si="1"/>
        <v>17</v>
      </c>
      <c r="I144">
        <f t="shared" si="1"/>
        <v>18</v>
      </c>
      <c r="J144">
        <f t="shared" si="1"/>
        <v>4</v>
      </c>
      <c r="K144">
        <f t="shared" si="1"/>
        <v>5</v>
      </c>
      <c r="L144">
        <f t="shared" si="1"/>
        <v>1</v>
      </c>
      <c r="M144">
        <f t="shared" si="1"/>
        <v>1</v>
      </c>
      <c r="N144">
        <f t="shared" si="1"/>
        <v>28</v>
      </c>
      <c r="O144">
        <f t="shared" si="1"/>
        <v>30</v>
      </c>
      <c r="P144">
        <f t="shared" si="1"/>
        <v>28</v>
      </c>
      <c r="Q144">
        <f t="shared" si="1"/>
        <v>10</v>
      </c>
      <c r="R144">
        <f t="shared" si="1"/>
        <v>37</v>
      </c>
      <c r="S144">
        <f t="shared" si="1"/>
        <v>22</v>
      </c>
      <c r="T144">
        <f t="shared" si="1"/>
        <v>8</v>
      </c>
      <c r="U144">
        <f t="shared" si="1"/>
        <v>21</v>
      </c>
      <c r="V144">
        <f t="shared" si="1"/>
        <v>10</v>
      </c>
      <c r="W144">
        <f t="shared" si="1"/>
        <v>13</v>
      </c>
      <c r="X144">
        <f t="shared" si="1"/>
        <v>11</v>
      </c>
      <c r="Y144">
        <f t="shared" si="1"/>
        <v>7</v>
      </c>
      <c r="Z144">
        <f t="shared" si="1"/>
        <v>52</v>
      </c>
      <c r="AA144">
        <f t="shared" si="1"/>
        <v>5</v>
      </c>
      <c r="AB144">
        <f t="shared" si="1"/>
        <v>16</v>
      </c>
      <c r="AC144">
        <f t="shared" si="1"/>
        <v>1</v>
      </c>
      <c r="AD144">
        <f t="shared" si="1"/>
        <v>31</v>
      </c>
      <c r="AE144">
        <f t="shared" si="1"/>
        <v>50</v>
      </c>
      <c r="AF144">
        <f t="shared" si="1"/>
        <v>39</v>
      </c>
      <c r="AG144">
        <f t="shared" si="1"/>
        <v>8</v>
      </c>
      <c r="AH144">
        <f t="shared" si="1"/>
        <v>6</v>
      </c>
      <c r="AI144">
        <f t="shared" si="1"/>
        <v>9</v>
      </c>
      <c r="AJ144">
        <f t="shared" si="1"/>
        <v>51</v>
      </c>
      <c r="AK144">
        <f t="shared" si="1"/>
        <v>9</v>
      </c>
      <c r="AL144">
        <f t="shared" si="1"/>
        <v>1</v>
      </c>
      <c r="AM144">
        <f t="shared" si="1"/>
        <v>3</v>
      </c>
      <c r="AN144">
        <f t="shared" si="1"/>
        <v>3</v>
      </c>
      <c r="AO144">
        <f t="shared" si="1"/>
        <v>1</v>
      </c>
      <c r="AP144">
        <f t="shared" si="1"/>
        <v>2</v>
      </c>
      <c r="AQ144">
        <f t="shared" si="1"/>
        <v>11</v>
      </c>
      <c r="AR144">
        <f t="shared" si="1"/>
        <v>6</v>
      </c>
      <c r="AS144">
        <f t="shared" si="1"/>
        <v>8</v>
      </c>
      <c r="AT144">
        <f t="shared" si="1"/>
        <v>5</v>
      </c>
      <c r="AU144">
        <f t="shared" si="1"/>
        <v>7</v>
      </c>
      <c r="AV144">
        <f t="shared" si="1"/>
        <v>13</v>
      </c>
      <c r="AW144">
        <f t="shared" si="1"/>
        <v>2</v>
      </c>
      <c r="AX144">
        <f t="shared" si="1"/>
        <v>4</v>
      </c>
      <c r="AY144">
        <f t="shared" si="1"/>
        <v>17</v>
      </c>
      <c r="AZ144">
        <f t="shared" si="1"/>
        <v>8</v>
      </c>
      <c r="BA144">
        <f t="shared" si="1"/>
        <v>5</v>
      </c>
      <c r="BB144">
        <f t="shared" si="1"/>
        <v>32</v>
      </c>
      <c r="BC144">
        <f t="shared" si="1"/>
        <v>7</v>
      </c>
      <c r="BD144">
        <f t="shared" si="1"/>
        <v>5</v>
      </c>
      <c r="BE144">
        <f t="shared" si="1"/>
        <v>6</v>
      </c>
      <c r="BF144">
        <f t="shared" si="1"/>
        <v>3</v>
      </c>
      <c r="BG144">
        <f t="shared" si="1"/>
        <v>2</v>
      </c>
      <c r="BH144">
        <f t="shared" si="1"/>
        <v>2</v>
      </c>
      <c r="BI144">
        <f t="shared" si="1"/>
        <v>1</v>
      </c>
    </row>
    <row r="146" spans="2:14" x14ac:dyDescent="0.25">
      <c r="D146" t="s">
        <v>446</v>
      </c>
      <c r="N146" t="s">
        <v>446</v>
      </c>
    </row>
    <row r="147" spans="2:14" x14ac:dyDescent="0.25">
      <c r="B147" t="s">
        <v>1</v>
      </c>
      <c r="C147">
        <v>101</v>
      </c>
      <c r="D147">
        <f>C147/($C$159/100)</f>
        <v>72.142857142857153</v>
      </c>
      <c r="M147" t="s">
        <v>1</v>
      </c>
      <c r="N147" s="3">
        <v>72.142857142857153</v>
      </c>
    </row>
    <row r="148" spans="2:14" x14ac:dyDescent="0.25">
      <c r="B148" t="s">
        <v>2</v>
      </c>
      <c r="C148">
        <v>93</v>
      </c>
      <c r="D148">
        <f t="shared" ref="D148:D156" si="2">C148/($C$159/100)</f>
        <v>66.428571428571431</v>
      </c>
      <c r="M148" t="s">
        <v>2</v>
      </c>
      <c r="N148" s="3">
        <v>66.428571428571431</v>
      </c>
    </row>
    <row r="149" spans="2:14" x14ac:dyDescent="0.25">
      <c r="B149" t="s">
        <v>4</v>
      </c>
      <c r="C149">
        <v>23</v>
      </c>
      <c r="D149">
        <f t="shared" si="2"/>
        <v>16.428571428571431</v>
      </c>
      <c r="M149" t="s">
        <v>4</v>
      </c>
      <c r="N149" s="3">
        <v>16.428571428571431</v>
      </c>
    </row>
    <row r="150" spans="2:14" x14ac:dyDescent="0.25">
      <c r="B150" t="s">
        <v>293</v>
      </c>
      <c r="C150">
        <v>97</v>
      </c>
      <c r="D150">
        <f t="shared" si="2"/>
        <v>69.285714285714292</v>
      </c>
      <c r="M150" t="s">
        <v>293</v>
      </c>
      <c r="N150" s="3">
        <v>69.285714285714292</v>
      </c>
    </row>
    <row r="151" spans="2:14" x14ac:dyDescent="0.25">
      <c r="B151" t="s">
        <v>230</v>
      </c>
      <c r="C151">
        <v>66</v>
      </c>
      <c r="D151">
        <f t="shared" si="2"/>
        <v>47.142857142857146</v>
      </c>
      <c r="M151" t="s">
        <v>230</v>
      </c>
      <c r="N151" s="3">
        <v>47.142857142857146</v>
      </c>
    </row>
    <row r="152" spans="2:14" x14ac:dyDescent="0.25">
      <c r="B152" t="s">
        <v>231</v>
      </c>
      <c r="C152">
        <v>24</v>
      </c>
      <c r="D152">
        <f t="shared" si="2"/>
        <v>17.142857142857142</v>
      </c>
      <c r="M152" t="s">
        <v>231</v>
      </c>
      <c r="N152" s="3">
        <v>17.142857142857142</v>
      </c>
    </row>
    <row r="153" spans="2:14" x14ac:dyDescent="0.25">
      <c r="B153" t="s">
        <v>232</v>
      </c>
      <c r="C153">
        <v>14</v>
      </c>
      <c r="D153">
        <f t="shared" si="2"/>
        <v>10</v>
      </c>
      <c r="M153" t="s">
        <v>232</v>
      </c>
      <c r="N153" s="3">
        <v>10</v>
      </c>
    </row>
    <row r="154" spans="2:14" x14ac:dyDescent="0.25">
      <c r="B154" t="s">
        <v>299</v>
      </c>
      <c r="C154">
        <v>28</v>
      </c>
      <c r="D154">
        <f t="shared" si="2"/>
        <v>20</v>
      </c>
      <c r="M154" t="s">
        <v>299</v>
      </c>
      <c r="N154" s="3">
        <v>20</v>
      </c>
    </row>
    <row r="155" spans="2:14" x14ac:dyDescent="0.25">
      <c r="B155" t="s">
        <v>300</v>
      </c>
      <c r="C155">
        <v>37</v>
      </c>
      <c r="D155">
        <f t="shared" si="2"/>
        <v>26.428571428571431</v>
      </c>
      <c r="M155" t="s">
        <v>300</v>
      </c>
      <c r="N155" s="3">
        <v>26.428571428571431</v>
      </c>
    </row>
    <row r="156" spans="2:14" x14ac:dyDescent="0.25">
      <c r="B156" t="s">
        <v>235</v>
      </c>
      <c r="C156">
        <v>18</v>
      </c>
      <c r="D156">
        <f t="shared" si="2"/>
        <v>12.857142857142858</v>
      </c>
      <c r="M156" t="s">
        <v>235</v>
      </c>
      <c r="N156" s="3">
        <v>12.857142857142858</v>
      </c>
    </row>
    <row r="159" spans="2:14" x14ac:dyDescent="0.25">
      <c r="B159" t="s">
        <v>445</v>
      </c>
      <c r="C159">
        <v>140</v>
      </c>
    </row>
    <row r="177" spans="1:61" x14ac:dyDescent="0.25">
      <c r="A177" s="1" t="s">
        <v>304</v>
      </c>
      <c r="B177" s="1" t="s">
        <v>261</v>
      </c>
      <c r="C177" s="1" t="s">
        <v>262</v>
      </c>
      <c r="D177" s="1" t="s">
        <v>263</v>
      </c>
      <c r="E177" s="1" t="s">
        <v>264</v>
      </c>
      <c r="F177" s="1" t="s">
        <v>265</v>
      </c>
      <c r="G177" s="1" t="s">
        <v>266</v>
      </c>
      <c r="H177" s="1" t="s">
        <v>267</v>
      </c>
      <c r="I177" s="1" t="s">
        <v>268</v>
      </c>
      <c r="J177" s="1" t="s">
        <v>269</v>
      </c>
      <c r="K177" s="1" t="s">
        <v>270</v>
      </c>
      <c r="L177" s="1" t="s">
        <v>271</v>
      </c>
      <c r="M177" s="1" t="s">
        <v>272</v>
      </c>
      <c r="N177" s="1" t="s">
        <v>273</v>
      </c>
      <c r="O177" s="1" t="s">
        <v>274</v>
      </c>
      <c r="P177" s="1" t="s">
        <v>275</v>
      </c>
      <c r="Q177" s="1" t="s">
        <v>276</v>
      </c>
      <c r="R177" s="1" t="s">
        <v>277</v>
      </c>
      <c r="S177" s="1" t="s">
        <v>278</v>
      </c>
      <c r="T177" s="1" t="s">
        <v>279</v>
      </c>
      <c r="U177" s="1" t="s">
        <v>280</v>
      </c>
      <c r="V177" s="1" t="s">
        <v>3</v>
      </c>
      <c r="W177" s="1" t="s">
        <v>281</v>
      </c>
      <c r="X177" s="1" t="s">
        <v>282</v>
      </c>
      <c r="Y177" s="1" t="s">
        <v>283</v>
      </c>
      <c r="Z177" s="1" t="s">
        <v>284</v>
      </c>
      <c r="AA177" s="1" t="s">
        <v>285</v>
      </c>
      <c r="AB177" s="1" t="s">
        <v>286</v>
      </c>
      <c r="AC177" s="1" t="s">
        <v>287</v>
      </c>
      <c r="AD177" s="1" t="s">
        <v>288</v>
      </c>
      <c r="AE177" s="1" t="s">
        <v>290</v>
      </c>
      <c r="AF177" s="1" t="s">
        <v>291</v>
      </c>
      <c r="AG177" s="1" t="s">
        <v>292</v>
      </c>
      <c r="AH177" s="1" t="s">
        <v>289</v>
      </c>
      <c r="AI177" s="1" t="s">
        <v>238</v>
      </c>
      <c r="AJ177" s="1" t="s">
        <v>239</v>
      </c>
      <c r="AK177" s="1" t="s">
        <v>240</v>
      </c>
      <c r="AL177" s="1" t="s">
        <v>241</v>
      </c>
      <c r="AM177" s="1" t="s">
        <v>294</v>
      </c>
      <c r="AN177" s="1" t="s">
        <v>295</v>
      </c>
      <c r="AO177" s="1" t="s">
        <v>296</v>
      </c>
      <c r="AP177" s="1" t="s">
        <v>297</v>
      </c>
      <c r="AQ177" s="1" t="s">
        <v>242</v>
      </c>
      <c r="AR177" s="1" t="s">
        <v>243</v>
      </c>
      <c r="AS177" s="1" t="s">
        <v>244</v>
      </c>
      <c r="AT177" s="1" t="s">
        <v>245</v>
      </c>
      <c r="AU177" s="1" t="s">
        <v>246</v>
      </c>
      <c r="AV177" s="1" t="s">
        <v>247</v>
      </c>
      <c r="AW177" s="1" t="s">
        <v>248</v>
      </c>
      <c r="AX177" s="1" t="s">
        <v>249</v>
      </c>
      <c r="AY177" s="1" t="s">
        <v>250</v>
      </c>
      <c r="AZ177" s="1" t="s">
        <v>251</v>
      </c>
      <c r="BA177" s="1" t="s">
        <v>252</v>
      </c>
      <c r="BB177" s="1" t="s">
        <v>253</v>
      </c>
      <c r="BC177" s="1" t="s">
        <v>254</v>
      </c>
      <c r="BD177" s="1" t="s">
        <v>255</v>
      </c>
      <c r="BE177" s="1" t="s">
        <v>256</v>
      </c>
      <c r="BF177" s="1" t="s">
        <v>257</v>
      </c>
      <c r="BG177" s="1" t="s">
        <v>258</v>
      </c>
      <c r="BH177" s="1" t="s">
        <v>259</v>
      </c>
      <c r="BI177" s="1" t="s">
        <v>260</v>
      </c>
    </row>
    <row r="178" spans="1:61" x14ac:dyDescent="0.25">
      <c r="A178" t="s">
        <v>444</v>
      </c>
      <c r="B178">
        <v>85</v>
      </c>
      <c r="C178">
        <v>42</v>
      </c>
      <c r="D178">
        <v>16</v>
      </c>
      <c r="E178">
        <v>33</v>
      </c>
      <c r="F178">
        <v>15</v>
      </c>
      <c r="G178">
        <v>31</v>
      </c>
      <c r="H178">
        <v>17</v>
      </c>
      <c r="I178">
        <v>18</v>
      </c>
      <c r="J178">
        <v>4</v>
      </c>
      <c r="K178">
        <v>5</v>
      </c>
      <c r="L178">
        <v>1</v>
      </c>
      <c r="M178">
        <v>1</v>
      </c>
      <c r="N178">
        <v>28</v>
      </c>
      <c r="O178">
        <v>30</v>
      </c>
      <c r="P178">
        <v>28</v>
      </c>
      <c r="Q178">
        <v>10</v>
      </c>
      <c r="R178">
        <v>37</v>
      </c>
      <c r="S178">
        <v>22</v>
      </c>
      <c r="T178">
        <v>8</v>
      </c>
      <c r="U178">
        <v>21</v>
      </c>
      <c r="V178">
        <v>10</v>
      </c>
      <c r="W178">
        <v>13</v>
      </c>
      <c r="X178">
        <v>11</v>
      </c>
      <c r="Y178">
        <v>7</v>
      </c>
      <c r="Z178">
        <v>52</v>
      </c>
      <c r="AA178">
        <v>5</v>
      </c>
      <c r="AB178">
        <v>16</v>
      </c>
      <c r="AC178">
        <v>1</v>
      </c>
      <c r="AD178">
        <v>31</v>
      </c>
      <c r="AE178">
        <v>50</v>
      </c>
      <c r="AF178">
        <v>39</v>
      </c>
      <c r="AG178">
        <v>8</v>
      </c>
      <c r="AH178">
        <v>6</v>
      </c>
      <c r="AI178">
        <v>9</v>
      </c>
      <c r="AJ178">
        <v>51</v>
      </c>
      <c r="AK178">
        <v>9</v>
      </c>
      <c r="AL178">
        <v>1</v>
      </c>
      <c r="AM178">
        <v>3</v>
      </c>
      <c r="AN178">
        <v>3</v>
      </c>
      <c r="AO178">
        <v>1</v>
      </c>
      <c r="AP178">
        <v>2</v>
      </c>
      <c r="AQ178">
        <v>11</v>
      </c>
      <c r="AR178">
        <v>6</v>
      </c>
      <c r="AS178">
        <v>8</v>
      </c>
      <c r="AT178">
        <v>5</v>
      </c>
      <c r="AU178">
        <v>7</v>
      </c>
      <c r="AV178">
        <v>13</v>
      </c>
      <c r="AW178">
        <v>2</v>
      </c>
      <c r="AX178">
        <v>4</v>
      </c>
      <c r="AY178">
        <v>17</v>
      </c>
      <c r="AZ178">
        <v>8</v>
      </c>
      <c r="BA178">
        <v>5</v>
      </c>
      <c r="BB178">
        <v>32</v>
      </c>
      <c r="BC178">
        <v>7</v>
      </c>
      <c r="BD178">
        <v>5</v>
      </c>
      <c r="BE178">
        <v>6</v>
      </c>
      <c r="BF178">
        <v>3</v>
      </c>
      <c r="BG178">
        <v>2</v>
      </c>
      <c r="BH178">
        <v>2</v>
      </c>
      <c r="BI178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3"/>
  <sheetViews>
    <sheetView workbookViewId="0">
      <pane xSplit="1" ySplit="2" topLeftCell="B123" activePane="bottomRight" state="frozen"/>
      <selection pane="topRight" activeCell="B1" sqref="B1"/>
      <selection pane="bottomLeft" activeCell="A3" sqref="A3"/>
      <selection pane="bottomRight" activeCell="B134" sqref="B134"/>
    </sheetView>
  </sheetViews>
  <sheetFormatPr defaultRowHeight="15" x14ac:dyDescent="0.25"/>
  <sheetData>
    <row r="1" spans="1:61" x14ac:dyDescent="0.25">
      <c r="A1" s="1"/>
      <c r="B1" s="1" t="s">
        <v>235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s="1" t="s">
        <v>304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 t="s">
        <v>303</v>
      </c>
    </row>
    <row r="4" spans="1:61" x14ac:dyDescent="0.25">
      <c r="A4" s="1" t="s">
        <v>305</v>
      </c>
    </row>
    <row r="5" spans="1:61" x14ac:dyDescent="0.25">
      <c r="A5" s="1" t="s">
        <v>308</v>
      </c>
    </row>
    <row r="6" spans="1:61" x14ac:dyDescent="0.25">
      <c r="A6" s="1" t="s">
        <v>306</v>
      </c>
    </row>
    <row r="7" spans="1:61" x14ac:dyDescent="0.25">
      <c r="A7" s="1" t="s">
        <v>307</v>
      </c>
    </row>
    <row r="8" spans="1:61" x14ac:dyDescent="0.25">
      <c r="A8" s="1" t="s">
        <v>309</v>
      </c>
    </row>
    <row r="9" spans="1:61" x14ac:dyDescent="0.25">
      <c r="A9" s="1" t="s">
        <v>310</v>
      </c>
    </row>
    <row r="10" spans="1:61" x14ac:dyDescent="0.25">
      <c r="A10" s="1" t="s">
        <v>311</v>
      </c>
    </row>
    <row r="11" spans="1:61" x14ac:dyDescent="0.25">
      <c r="A11" s="1" t="s">
        <v>312</v>
      </c>
    </row>
    <row r="12" spans="1:61" x14ac:dyDescent="0.25">
      <c r="A12" s="1" t="s">
        <v>313</v>
      </c>
      <c r="B12">
        <v>28</v>
      </c>
    </row>
    <row r="13" spans="1:61" x14ac:dyDescent="0.25">
      <c r="A13" s="1" t="s">
        <v>314</v>
      </c>
      <c r="B13">
        <v>910</v>
      </c>
    </row>
    <row r="14" spans="1:61" x14ac:dyDescent="0.25">
      <c r="A14" s="1" t="s">
        <v>315</v>
      </c>
    </row>
    <row r="15" spans="1:61" x14ac:dyDescent="0.25">
      <c r="A15" s="1" t="s">
        <v>316</v>
      </c>
    </row>
    <row r="16" spans="1:61" x14ac:dyDescent="0.25">
      <c r="A16" s="1" t="s">
        <v>317</v>
      </c>
    </row>
    <row r="17" spans="1:2" x14ac:dyDescent="0.25">
      <c r="A17" s="1" t="s">
        <v>318</v>
      </c>
    </row>
    <row r="18" spans="1:2" x14ac:dyDescent="0.25">
      <c r="A18" s="1" t="s">
        <v>319</v>
      </c>
    </row>
    <row r="19" spans="1:2" x14ac:dyDescent="0.25">
      <c r="A19" s="1" t="s">
        <v>320</v>
      </c>
    </row>
    <row r="20" spans="1:2" x14ac:dyDescent="0.25">
      <c r="A20" s="1" t="s">
        <v>321</v>
      </c>
      <c r="B20">
        <v>10370</v>
      </c>
    </row>
    <row r="21" spans="1:2" x14ac:dyDescent="0.25">
      <c r="A21" s="1" t="s">
        <v>322</v>
      </c>
    </row>
    <row r="22" spans="1:2" x14ac:dyDescent="0.25">
      <c r="A22" s="1" t="s">
        <v>323</v>
      </c>
    </row>
    <row r="23" spans="1:2" x14ac:dyDescent="0.25">
      <c r="A23" s="1" t="s">
        <v>324</v>
      </c>
    </row>
    <row r="24" spans="1:2" x14ac:dyDescent="0.25">
      <c r="A24" s="1" t="s">
        <v>325</v>
      </c>
    </row>
    <row r="25" spans="1:2" x14ac:dyDescent="0.25">
      <c r="A25" s="1" t="s">
        <v>326</v>
      </c>
    </row>
    <row r="26" spans="1:2" x14ac:dyDescent="0.25">
      <c r="A26" s="1" t="s">
        <v>327</v>
      </c>
      <c r="B26">
        <v>6540</v>
      </c>
    </row>
    <row r="27" spans="1:2" x14ac:dyDescent="0.25">
      <c r="A27" s="1" t="s">
        <v>328</v>
      </c>
      <c r="B27">
        <v>6390</v>
      </c>
    </row>
    <row r="28" spans="1:2" x14ac:dyDescent="0.25">
      <c r="A28" s="1" t="s">
        <v>329</v>
      </c>
    </row>
    <row r="29" spans="1:2" x14ac:dyDescent="0.25">
      <c r="A29" s="1" t="s">
        <v>330</v>
      </c>
    </row>
    <row r="30" spans="1:2" x14ac:dyDescent="0.25">
      <c r="A30" s="1" t="s">
        <v>331</v>
      </c>
    </row>
    <row r="31" spans="1:2" x14ac:dyDescent="0.25">
      <c r="A31" s="1" t="s">
        <v>332</v>
      </c>
    </row>
    <row r="32" spans="1:2" x14ac:dyDescent="0.25">
      <c r="A32" s="1" t="s">
        <v>333</v>
      </c>
    </row>
    <row r="33" spans="1:2" x14ac:dyDescent="0.25">
      <c r="A33" s="1" t="s">
        <v>334</v>
      </c>
    </row>
    <row r="34" spans="1:2" x14ac:dyDescent="0.25">
      <c r="A34" s="1" t="s">
        <v>335</v>
      </c>
    </row>
    <row r="35" spans="1:2" x14ac:dyDescent="0.25">
      <c r="A35" s="1" t="s">
        <v>336</v>
      </c>
    </row>
    <row r="36" spans="1:2" x14ac:dyDescent="0.25">
      <c r="A36" s="1" t="s">
        <v>337</v>
      </c>
      <c r="B36">
        <v>7380</v>
      </c>
    </row>
    <row r="37" spans="1:2" x14ac:dyDescent="0.25">
      <c r="A37" s="1" t="s">
        <v>338</v>
      </c>
      <c r="B37">
        <v>460</v>
      </c>
    </row>
    <row r="38" spans="1:2" x14ac:dyDescent="0.25">
      <c r="A38" s="1" t="s">
        <v>339</v>
      </c>
    </row>
    <row r="39" spans="1:2" x14ac:dyDescent="0.25">
      <c r="A39" s="1" t="s">
        <v>340</v>
      </c>
    </row>
    <row r="40" spans="1:2" x14ac:dyDescent="0.25">
      <c r="A40" s="1" t="s">
        <v>349</v>
      </c>
    </row>
    <row r="41" spans="1:2" x14ac:dyDescent="0.25">
      <c r="A41" s="1" t="s">
        <v>341</v>
      </c>
    </row>
    <row r="42" spans="1:2" x14ac:dyDescent="0.25">
      <c r="A42" s="1" t="s">
        <v>342</v>
      </c>
    </row>
    <row r="43" spans="1:2" x14ac:dyDescent="0.25">
      <c r="A43" s="1" t="s">
        <v>344</v>
      </c>
    </row>
    <row r="44" spans="1:2" x14ac:dyDescent="0.25">
      <c r="A44" s="1" t="s">
        <v>343</v>
      </c>
    </row>
    <row r="45" spans="1:2" x14ac:dyDescent="0.25">
      <c r="A45" s="1" t="s">
        <v>345</v>
      </c>
    </row>
    <row r="46" spans="1:2" x14ac:dyDescent="0.25">
      <c r="A46" s="1" t="s">
        <v>346</v>
      </c>
    </row>
    <row r="47" spans="1:2" x14ac:dyDescent="0.25">
      <c r="A47" s="1" t="s">
        <v>347</v>
      </c>
    </row>
    <row r="48" spans="1:2" x14ac:dyDescent="0.25">
      <c r="A48" s="1" t="s">
        <v>348</v>
      </c>
    </row>
    <row r="49" spans="1:2" x14ac:dyDescent="0.25">
      <c r="A49" s="1" t="s">
        <v>350</v>
      </c>
      <c r="B49">
        <v>19</v>
      </c>
    </row>
    <row r="50" spans="1:2" x14ac:dyDescent="0.25">
      <c r="A50" s="1" t="s">
        <v>351</v>
      </c>
    </row>
    <row r="51" spans="1:2" x14ac:dyDescent="0.25">
      <c r="A51" s="1" t="s">
        <v>352</v>
      </c>
    </row>
    <row r="52" spans="1:2" x14ac:dyDescent="0.25">
      <c r="A52" s="1" t="s">
        <v>353</v>
      </c>
    </row>
    <row r="53" spans="1:2" x14ac:dyDescent="0.25">
      <c r="A53" s="1" t="s">
        <v>354</v>
      </c>
    </row>
    <row r="54" spans="1:2" x14ac:dyDescent="0.25">
      <c r="A54" s="1" t="s">
        <v>355</v>
      </c>
    </row>
    <row r="55" spans="1:2" x14ac:dyDescent="0.25">
      <c r="A55" s="1" t="s">
        <v>356</v>
      </c>
    </row>
    <row r="56" spans="1:2" x14ac:dyDescent="0.25">
      <c r="A56" s="1" t="s">
        <v>357</v>
      </c>
    </row>
    <row r="57" spans="1:2" x14ac:dyDescent="0.25">
      <c r="A57" s="1" t="s">
        <v>358</v>
      </c>
    </row>
    <row r="58" spans="1:2" x14ac:dyDescent="0.25">
      <c r="A58" s="1" t="s">
        <v>359</v>
      </c>
    </row>
    <row r="59" spans="1:2" x14ac:dyDescent="0.25">
      <c r="A59" s="1" t="s">
        <v>360</v>
      </c>
    </row>
    <row r="60" spans="1:2" x14ac:dyDescent="0.25">
      <c r="A60" s="1" t="s">
        <v>361</v>
      </c>
      <c r="B60">
        <v>2300</v>
      </c>
    </row>
    <row r="61" spans="1:2" x14ac:dyDescent="0.25">
      <c r="A61" s="1" t="s">
        <v>362</v>
      </c>
    </row>
    <row r="62" spans="1:2" x14ac:dyDescent="0.25">
      <c r="A62" s="1" t="s">
        <v>364</v>
      </c>
    </row>
    <row r="63" spans="1:2" x14ac:dyDescent="0.25">
      <c r="A63" s="1" t="s">
        <v>363</v>
      </c>
    </row>
    <row r="64" spans="1:2" x14ac:dyDescent="0.25">
      <c r="A64" s="1" t="s">
        <v>365</v>
      </c>
    </row>
    <row r="65" spans="1:2" x14ac:dyDescent="0.25">
      <c r="A65" s="1" t="s">
        <v>366</v>
      </c>
    </row>
    <row r="66" spans="1:2" x14ac:dyDescent="0.25">
      <c r="A66" s="1" t="s">
        <v>367</v>
      </c>
    </row>
    <row r="67" spans="1:2" x14ac:dyDescent="0.25">
      <c r="A67" s="1" t="s">
        <v>368</v>
      </c>
    </row>
    <row r="68" spans="1:2" x14ac:dyDescent="0.25">
      <c r="A68" s="1" t="s">
        <v>369</v>
      </c>
    </row>
    <row r="69" spans="1:2" x14ac:dyDescent="0.25">
      <c r="A69" s="1" t="s">
        <v>370</v>
      </c>
    </row>
    <row r="70" spans="1:2" x14ac:dyDescent="0.25">
      <c r="A70" s="1" t="s">
        <v>371</v>
      </c>
    </row>
    <row r="71" spans="1:2" x14ac:dyDescent="0.25">
      <c r="A71" s="1" t="s">
        <v>372</v>
      </c>
    </row>
    <row r="72" spans="1:2" x14ac:dyDescent="0.25">
      <c r="A72" s="1" t="s">
        <v>373</v>
      </c>
    </row>
    <row r="73" spans="1:2" x14ac:dyDescent="0.25">
      <c r="A73" s="1" t="s">
        <v>374</v>
      </c>
    </row>
    <row r="74" spans="1:2" x14ac:dyDescent="0.25">
      <c r="A74" s="1" t="s">
        <v>375</v>
      </c>
    </row>
    <row r="75" spans="1:2" x14ac:dyDescent="0.25">
      <c r="A75" s="1" t="s">
        <v>376</v>
      </c>
    </row>
    <row r="76" spans="1:2" x14ac:dyDescent="0.25">
      <c r="A76" s="1" t="s">
        <v>377</v>
      </c>
      <c r="B76">
        <v>1400</v>
      </c>
    </row>
    <row r="77" spans="1:2" x14ac:dyDescent="0.25">
      <c r="A77" s="1" t="s">
        <v>378</v>
      </c>
    </row>
    <row r="78" spans="1:2" x14ac:dyDescent="0.25">
      <c r="A78" s="1" t="s">
        <v>379</v>
      </c>
    </row>
    <row r="79" spans="1:2" x14ac:dyDescent="0.25">
      <c r="A79" s="1" t="s">
        <v>380</v>
      </c>
    </row>
    <row r="80" spans="1:2" x14ac:dyDescent="0.25">
      <c r="A80" s="1" t="s">
        <v>381</v>
      </c>
    </row>
    <row r="81" spans="1:2" x14ac:dyDescent="0.25">
      <c r="A81" s="1" t="s">
        <v>382</v>
      </c>
    </row>
    <row r="82" spans="1:2" x14ac:dyDescent="0.25">
      <c r="A82" s="1" t="s">
        <v>383</v>
      </c>
    </row>
    <row r="83" spans="1:2" x14ac:dyDescent="0.25">
      <c r="A83" s="1" t="s">
        <v>384</v>
      </c>
    </row>
    <row r="84" spans="1:2" x14ac:dyDescent="0.25">
      <c r="A84" s="1" t="s">
        <v>385</v>
      </c>
    </row>
    <row r="85" spans="1:2" x14ac:dyDescent="0.25">
      <c r="A85" s="1" t="s">
        <v>386</v>
      </c>
      <c r="B85">
        <v>949</v>
      </c>
    </row>
    <row r="86" spans="1:2" x14ac:dyDescent="0.25">
      <c r="A86" s="1" t="s">
        <v>387</v>
      </c>
      <c r="B86">
        <v>176</v>
      </c>
    </row>
    <row r="87" spans="1:2" x14ac:dyDescent="0.25">
      <c r="A87" s="1" t="s">
        <v>388</v>
      </c>
    </row>
    <row r="88" spans="1:2" x14ac:dyDescent="0.25">
      <c r="A88" s="1" t="s">
        <v>389</v>
      </c>
    </row>
    <row r="89" spans="1:2" x14ac:dyDescent="0.25">
      <c r="A89" s="1" t="s">
        <v>390</v>
      </c>
      <c r="B89">
        <v>249</v>
      </c>
    </row>
    <row r="90" spans="1:2" x14ac:dyDescent="0.25">
      <c r="A90" s="1" t="s">
        <v>391</v>
      </c>
    </row>
    <row r="91" spans="1:2" x14ac:dyDescent="0.25">
      <c r="A91" s="1" t="s">
        <v>392</v>
      </c>
      <c r="B91">
        <v>165</v>
      </c>
    </row>
    <row r="92" spans="1:2" x14ac:dyDescent="0.25">
      <c r="A92" s="1" t="s">
        <v>393</v>
      </c>
    </row>
    <row r="93" spans="1:2" x14ac:dyDescent="0.25">
      <c r="A93" s="1" t="s">
        <v>394</v>
      </c>
    </row>
    <row r="94" spans="1:2" x14ac:dyDescent="0.25">
      <c r="A94" s="1" t="s">
        <v>395</v>
      </c>
    </row>
    <row r="95" spans="1:2" x14ac:dyDescent="0.25">
      <c r="A95" s="1" t="s">
        <v>396</v>
      </c>
    </row>
    <row r="96" spans="1:2" x14ac:dyDescent="0.25">
      <c r="A96" s="1" t="s">
        <v>397</v>
      </c>
    </row>
    <row r="97" spans="1:2" x14ac:dyDescent="0.25">
      <c r="A97" s="1" t="s">
        <v>398</v>
      </c>
    </row>
    <row r="98" spans="1:2" x14ac:dyDescent="0.25">
      <c r="A98" s="1" t="s">
        <v>399</v>
      </c>
      <c r="B98">
        <v>103</v>
      </c>
    </row>
    <row r="99" spans="1:2" x14ac:dyDescent="0.25">
      <c r="A99" s="1" t="s">
        <v>400</v>
      </c>
    </row>
    <row r="100" spans="1:2" x14ac:dyDescent="0.25">
      <c r="A100" s="1" t="s">
        <v>401</v>
      </c>
    </row>
    <row r="101" spans="1:2" x14ac:dyDescent="0.25">
      <c r="A101" s="1" t="s">
        <v>402</v>
      </c>
    </row>
    <row r="102" spans="1:2" x14ac:dyDescent="0.25">
      <c r="A102" s="1" t="s">
        <v>403</v>
      </c>
    </row>
    <row r="103" spans="1:2" x14ac:dyDescent="0.25">
      <c r="A103" s="1" t="s">
        <v>404</v>
      </c>
      <c r="B103">
        <v>975</v>
      </c>
    </row>
    <row r="104" spans="1:2" x14ac:dyDescent="0.25">
      <c r="A104" s="1" t="s">
        <v>405</v>
      </c>
      <c r="B104">
        <v>865</v>
      </c>
    </row>
    <row r="105" spans="1:2" x14ac:dyDescent="0.25">
      <c r="A105" s="1" t="s">
        <v>406</v>
      </c>
    </row>
    <row r="106" spans="1:2" x14ac:dyDescent="0.25">
      <c r="A106" s="1" t="s">
        <v>407</v>
      </c>
    </row>
    <row r="107" spans="1:2" x14ac:dyDescent="0.25">
      <c r="A107" s="1" t="s">
        <v>408</v>
      </c>
    </row>
    <row r="108" spans="1:2" x14ac:dyDescent="0.25">
      <c r="A108" s="1" t="s">
        <v>409</v>
      </c>
    </row>
    <row r="109" spans="1:2" x14ac:dyDescent="0.25">
      <c r="A109" s="1" t="s">
        <v>410</v>
      </c>
    </row>
    <row r="110" spans="1:2" x14ac:dyDescent="0.25">
      <c r="A110" s="1" t="s">
        <v>411</v>
      </c>
    </row>
    <row r="111" spans="1:2" x14ac:dyDescent="0.25">
      <c r="A111" s="1" t="s">
        <v>412</v>
      </c>
    </row>
    <row r="112" spans="1:2" x14ac:dyDescent="0.25">
      <c r="A112" s="1" t="s">
        <v>413</v>
      </c>
    </row>
    <row r="113" spans="1:1" x14ac:dyDescent="0.25">
      <c r="A113" s="1" t="s">
        <v>414</v>
      </c>
    </row>
    <row r="114" spans="1:1" x14ac:dyDescent="0.25">
      <c r="A114" s="1" t="s">
        <v>415</v>
      </c>
    </row>
    <row r="115" spans="1:1" x14ac:dyDescent="0.25">
      <c r="A115" s="1" t="s">
        <v>416</v>
      </c>
    </row>
    <row r="116" spans="1:1" x14ac:dyDescent="0.25">
      <c r="A116" s="1" t="s">
        <v>417</v>
      </c>
    </row>
    <row r="117" spans="1:1" x14ac:dyDescent="0.25">
      <c r="A117" s="1" t="s">
        <v>418</v>
      </c>
    </row>
    <row r="118" spans="1:1" x14ac:dyDescent="0.25">
      <c r="A118" s="1" t="s">
        <v>419</v>
      </c>
    </row>
    <row r="119" spans="1:1" x14ac:dyDescent="0.25">
      <c r="A119" s="1" t="s">
        <v>420</v>
      </c>
    </row>
    <row r="120" spans="1:1" x14ac:dyDescent="0.25">
      <c r="A120" s="1" t="s">
        <v>421</v>
      </c>
    </row>
    <row r="121" spans="1:1" x14ac:dyDescent="0.25">
      <c r="A121" s="1" t="s">
        <v>422</v>
      </c>
    </row>
    <row r="122" spans="1:1" x14ac:dyDescent="0.25">
      <c r="A122" s="1" t="s">
        <v>423</v>
      </c>
    </row>
    <row r="123" spans="1:1" x14ac:dyDescent="0.25">
      <c r="A123" s="1" t="s">
        <v>424</v>
      </c>
    </row>
    <row r="124" spans="1:1" x14ac:dyDescent="0.25">
      <c r="A124" s="1" t="s">
        <v>425</v>
      </c>
    </row>
    <row r="125" spans="1:1" x14ac:dyDescent="0.25">
      <c r="A125" s="1" t="s">
        <v>426</v>
      </c>
    </row>
    <row r="126" spans="1:1" x14ac:dyDescent="0.25">
      <c r="A126" s="1" t="s">
        <v>427</v>
      </c>
    </row>
    <row r="127" spans="1:1" x14ac:dyDescent="0.25">
      <c r="A127" s="1" t="s">
        <v>428</v>
      </c>
    </row>
    <row r="128" spans="1:1" x14ac:dyDescent="0.25">
      <c r="A128" s="1" t="s">
        <v>429</v>
      </c>
    </row>
    <row r="129" spans="1:2" x14ac:dyDescent="0.25">
      <c r="A129" s="1" t="s">
        <v>430</v>
      </c>
    </row>
    <row r="130" spans="1:2" x14ac:dyDescent="0.25">
      <c r="A130" s="1" t="s">
        <v>431</v>
      </c>
    </row>
    <row r="131" spans="1:2" x14ac:dyDescent="0.25">
      <c r="A131" s="1" t="s">
        <v>432</v>
      </c>
    </row>
    <row r="132" spans="1:2" x14ac:dyDescent="0.25">
      <c r="A132" s="1" t="s">
        <v>433</v>
      </c>
    </row>
    <row r="133" spans="1:2" x14ac:dyDescent="0.25">
      <c r="A133" s="1" t="s">
        <v>434</v>
      </c>
    </row>
    <row r="134" spans="1:2" x14ac:dyDescent="0.25">
      <c r="A134" s="1" t="s">
        <v>435</v>
      </c>
      <c r="B134">
        <v>735</v>
      </c>
    </row>
    <row r="135" spans="1:2" x14ac:dyDescent="0.25">
      <c r="A135" s="1" t="s">
        <v>436</v>
      </c>
    </row>
    <row r="136" spans="1:2" x14ac:dyDescent="0.25">
      <c r="A136" s="1" t="s">
        <v>437</v>
      </c>
    </row>
    <row r="137" spans="1:2" x14ac:dyDescent="0.25">
      <c r="A137" s="1" t="s">
        <v>438</v>
      </c>
    </row>
    <row r="138" spans="1:2" x14ac:dyDescent="0.25">
      <c r="A138" s="1" t="s">
        <v>439</v>
      </c>
    </row>
    <row r="139" spans="1:2" x14ac:dyDescent="0.25">
      <c r="A139" s="1" t="s">
        <v>440</v>
      </c>
    </row>
    <row r="140" spans="1:2" x14ac:dyDescent="0.25">
      <c r="A140" s="1" t="s">
        <v>441</v>
      </c>
    </row>
    <row r="141" spans="1:2" x14ac:dyDescent="0.25">
      <c r="A141" s="1" t="s">
        <v>442</v>
      </c>
    </row>
    <row r="142" spans="1:2" x14ac:dyDescent="0.25">
      <c r="A142" s="1" t="s">
        <v>443</v>
      </c>
    </row>
    <row r="143" spans="1:2" x14ac:dyDescent="0.25">
      <c r="B143">
        <f>COUNT(B3:B142)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Table - weight</vt:lpstr>
      <vt:lpstr>Full Table - no of locations</vt:lpstr>
      <vt:lpstr>Site table - weight-no of sites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</dc:creator>
  <cp:lastModifiedBy>Brice</cp:lastModifiedBy>
  <dcterms:created xsi:type="dcterms:W3CDTF">2015-05-07T16:35:25Z</dcterms:created>
  <dcterms:modified xsi:type="dcterms:W3CDTF">2015-06-05T15:36:31Z</dcterms:modified>
</cp:coreProperties>
</file>