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D:\MY DATA PORTFOILIOS\"/>
    </mc:Choice>
  </mc:AlternateContent>
  <xr:revisionPtr revIDLastSave="0" documentId="13_ncr:1_{DC40593D-A3B5-4ABC-8447-3716D823DA87}" xr6:coauthVersionLast="47" xr6:coauthVersionMax="47" xr10:uidLastSave="{00000000-0000-0000-0000-000000000000}"/>
  <bookViews>
    <workbookView xWindow="-120" yWindow="-120" windowWidth="15600" windowHeight="11760" tabRatio="755" xr2:uid="{00000000-000D-0000-FFFF-FFFF00000000}"/>
  </bookViews>
  <sheets>
    <sheet name="Dashboard" sheetId="17" r:id="rId1"/>
    <sheet name="Attrition" sheetId="4" r:id="rId2"/>
    <sheet name="KPI's" sheetId="7" r:id="rId3"/>
    <sheet name="Age" sheetId="8" r:id="rId4"/>
    <sheet name="Gender" sheetId="9" r:id="rId5"/>
    <sheet name="Dept." sheetId="10" r:id="rId6"/>
    <sheet name="Job_Roles" sheetId="11" r:id="rId7"/>
    <sheet name="YOS" sheetId="12" r:id="rId8"/>
    <sheet name="Performance" sheetId="13" r:id="rId9"/>
    <sheet name="Satisfaction" sheetId="14" r:id="rId10"/>
    <sheet name="Salary" sheetId="16" r:id="rId11"/>
    <sheet name="Cleaned Data by ETL" sheetId="2" r:id="rId12"/>
  </sheets>
  <definedNames>
    <definedName name="_xlcn.WorksheetConnection_AttritionAnalysis.xlsxData1" hidden="1">Data[]</definedName>
    <definedName name="ExternalData_1" localSheetId="11" hidden="1">'Cleaned Data by ETL'!$A$1:$P$781</definedName>
    <definedName name="Slicer_Gender">#N/A</definedName>
    <definedName name="Slicer_Job_Role">#N/A</definedName>
  </definedNames>
  <calcPr calcId="191029"/>
  <pivotCaches>
    <pivotCache cacheId="3" r:id="rId13"/>
    <pivotCache cacheId="4" r:id="rId14"/>
    <pivotCache cacheId="5" r:id="rId15"/>
    <pivotCache cacheId="6" r:id="rId16"/>
    <pivotCache cacheId="7" r:id="rId17"/>
    <pivotCache cacheId="8" r:id="rId18"/>
    <pivotCache cacheId="9" r:id="rId19"/>
    <pivotCache cacheId="10" r:id="rId20"/>
    <pivotCache cacheId="11" r:id="rId21"/>
    <pivotCache cacheId="12" r:id="rId22"/>
    <pivotCache cacheId="13" r:id="rId23"/>
    <pivotCache cacheId="14" r:id="rId24"/>
    <pivotCache cacheId="15" r:id="rId25"/>
    <pivotCache cacheId="16" r:id="rId26"/>
    <pivotCache cacheId="17" r:id="rId27"/>
    <pivotCache cacheId="18" r:id="rId28"/>
    <pivotCache cacheId="19" r:id="rId29"/>
    <pivotCache cacheId="20" r:id="rId30"/>
    <pivotCache cacheId="21" r:id="rId31"/>
  </pivotCaches>
  <extLst>
    <ext xmlns:x14="http://schemas.microsoft.com/office/spreadsheetml/2009/9/main" uri="{876F7934-8845-4945-9796-88D515C7AA90}">
      <x14:pivotCaches>
        <pivotCache cacheId="22" r:id="rId32"/>
      </x14:pivotCaches>
    </ext>
    <ext xmlns:x14="http://schemas.microsoft.com/office/spreadsheetml/2009/9/main" uri="{BBE1A952-AA13-448e-AADC-164F8A28A991}">
      <x14:slicerCaches>
        <x14:slicerCache r:id="rId33"/>
        <x14:slicerCache r:id="rId3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Attrition Analysis.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0" i="14" l="1"/>
  <c r="F14" i="7" l="1"/>
  <c r="E14" i="7"/>
  <c r="D14" i="7"/>
  <c r="C14" i="7"/>
  <c r="B14" i="7"/>
  <c r="A14" i="7"/>
  <c r="F5" i="4" l="1"/>
  <c r="G5" i="4"/>
  <c r="G4" i="4"/>
  <c r="F4" i="4"/>
  <c r="D18" i="16"/>
  <c r="E18" i="16"/>
  <c r="D19" i="16"/>
  <c r="E19" i="16"/>
  <c r="D20" i="16"/>
  <c r="E20" i="16"/>
  <c r="E17" i="16"/>
  <c r="D17" i="16"/>
  <c r="E20" i="14"/>
  <c r="E21" i="14"/>
  <c r="D21" i="14"/>
  <c r="D18" i="14"/>
  <c r="E18" i="14"/>
  <c r="D19" i="14"/>
  <c r="E19" i="14"/>
  <c r="E17" i="14"/>
  <c r="D17" i="14"/>
  <c r="D18" i="13"/>
  <c r="E18" i="13"/>
  <c r="D19" i="13"/>
  <c r="E19" i="13"/>
  <c r="D20" i="13"/>
  <c r="E20" i="13"/>
  <c r="D21" i="13"/>
  <c r="E21" i="13"/>
  <c r="E17" i="13"/>
  <c r="D17" i="13"/>
  <c r="D28" i="12"/>
  <c r="E28" i="12"/>
  <c r="D29" i="12"/>
  <c r="E29" i="12"/>
  <c r="D30" i="12"/>
  <c r="E30" i="12"/>
  <c r="D31" i="12"/>
  <c r="E31" i="12"/>
  <c r="D32" i="12"/>
  <c r="E32" i="12"/>
  <c r="D33" i="12"/>
  <c r="E33" i="12"/>
  <c r="D34" i="12"/>
  <c r="E34" i="12"/>
  <c r="D35" i="12"/>
  <c r="E35" i="12"/>
  <c r="D36" i="12"/>
  <c r="E36" i="12"/>
  <c r="D37" i="12"/>
  <c r="E37" i="12"/>
  <c r="D38" i="12"/>
  <c r="E38" i="12"/>
  <c r="D39" i="12"/>
  <c r="E39" i="12"/>
  <c r="D40" i="12"/>
  <c r="E40" i="12"/>
  <c r="D41" i="12"/>
  <c r="E41" i="12"/>
  <c r="E27" i="12"/>
  <c r="D27" i="12"/>
  <c r="D18" i="11"/>
  <c r="E18" i="11"/>
  <c r="D19" i="11"/>
  <c r="E19" i="11"/>
  <c r="D20" i="11"/>
  <c r="E20" i="11"/>
  <c r="D21" i="11"/>
  <c r="E21" i="11"/>
  <c r="D22" i="11"/>
  <c r="E22" i="11"/>
  <c r="E17" i="11"/>
  <c r="D17" i="11"/>
  <c r="D18" i="10"/>
  <c r="E18" i="10"/>
  <c r="D19" i="10"/>
  <c r="E19" i="10"/>
  <c r="D20" i="10"/>
  <c r="E20" i="10"/>
  <c r="D21" i="10"/>
  <c r="E21" i="10"/>
  <c r="D22" i="10"/>
  <c r="E22" i="10"/>
  <c r="E17" i="10"/>
  <c r="D17" i="10"/>
  <c r="E18" i="9"/>
  <c r="F18" i="9"/>
  <c r="F17" i="9"/>
  <c r="E17" i="9"/>
  <c r="D23" i="8"/>
  <c r="D24" i="8"/>
  <c r="D25" i="8"/>
  <c r="D26" i="8"/>
  <c r="D22" i="8"/>
  <c r="E23" i="8"/>
  <c r="E24" i="8"/>
  <c r="E25" i="8"/>
  <c r="E26" i="8"/>
  <c r="E22" i="8"/>
  <c r="F8" i="4" l="1"/>
  <c r="F16" i="16"/>
  <c r="F17" i="16" s="1"/>
  <c r="F16" i="13"/>
  <c r="F21" i="13" s="1"/>
  <c r="F16" i="14"/>
  <c r="F18" i="14" s="1"/>
  <c r="F17" i="13" l="1"/>
  <c r="F20" i="16"/>
  <c r="F20" i="13"/>
  <c r="F18" i="13"/>
  <c r="F19" i="14"/>
  <c r="F19" i="16"/>
  <c r="F19" i="13"/>
  <c r="F18" i="16"/>
  <c r="F17" i="14"/>
  <c r="F20" i="14"/>
  <c r="F21" i="1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Data" description="Connection to the 'Data' query in the workbook." type="5" refreshedVersion="6" background="1" saveData="1">
    <dbPr connection="Provider=Microsoft.Mashup.OleDb.1;Data Source=$Workbook$;Location=Data;Extended Properties=&quot;&quot;" command="SELECT * FROM [Data]"/>
  </connection>
  <connection id="2" xr16:uid="{00000000-0015-0000-FFFF-FFFF01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00000000-0015-0000-FFFF-FFFF02000000}" name="WorksheetConnection_Attrition Analysis.xlsx!Data" type="102" refreshedVersion="6" minRefreshableVersion="5">
    <extLst>
      <ext xmlns:x15="http://schemas.microsoft.com/office/spreadsheetml/2010/11/main" uri="{DE250136-89BD-433C-8126-D09CA5730AF9}">
        <x15:connection id="Data" autoDelete="1">
          <x15:rangePr sourceName="_xlcn.WorksheetConnection_AttritionAnalysis.xlsxData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Data].[Attrition].&amp;[Yes]}"/>
  </metadataStrings>
  <mdxMetadata count="1">
    <mdx n="0" f="s">
      <ms ns="1" c="0"/>
    </mdx>
  </mdxMetadata>
  <valueMetadata count="1">
    <bk>
      <rc t="1" v="0"/>
    </bk>
  </valueMetadata>
</metadata>
</file>

<file path=xl/sharedStrings.xml><?xml version="1.0" encoding="utf-8"?>
<sst xmlns="http://schemas.openxmlformats.org/spreadsheetml/2006/main" count="7955" uniqueCount="844">
  <si>
    <t xml:space="preserve"> EmployeeID </t>
  </si>
  <si>
    <t xml:space="preserve"> Age </t>
  </si>
  <si>
    <t>Age Range</t>
  </si>
  <si>
    <t xml:space="preserve"> Gender  </t>
  </si>
  <si>
    <t xml:space="preserve"> Department </t>
  </si>
  <si>
    <t xml:space="preserve"> Job Role   </t>
  </si>
  <si>
    <t xml:space="preserve"> Years of Service </t>
  </si>
  <si>
    <t>YOS Range</t>
  </si>
  <si>
    <t xml:space="preserve"> Performance Rating </t>
  </si>
  <si>
    <t>Performance Range</t>
  </si>
  <si>
    <t>Satisfaction Score</t>
  </si>
  <si>
    <t>Satisfaction Range</t>
  </si>
  <si>
    <t>Salary</t>
  </si>
  <si>
    <t>Salary Range</t>
  </si>
  <si>
    <t xml:space="preserve"> Attrition </t>
  </si>
  <si>
    <t>001</t>
  </si>
  <si>
    <t>26 - 30 Years</t>
  </si>
  <si>
    <t>Male</t>
  </si>
  <si>
    <t>SL</t>
  </si>
  <si>
    <t>Sales Rep</t>
  </si>
  <si>
    <t>Entry Level</t>
  </si>
  <si>
    <t>Average</t>
  </si>
  <si>
    <t>Very Low</t>
  </si>
  <si>
    <t>No</t>
  </si>
  <si>
    <t>002</t>
  </si>
  <si>
    <t>31 - 35 Years</t>
  </si>
  <si>
    <t>Female</t>
  </si>
  <si>
    <t>MK</t>
  </si>
  <si>
    <t>Manager</t>
  </si>
  <si>
    <t>Mid Level</t>
  </si>
  <si>
    <t>Above Average</t>
  </si>
  <si>
    <t>Satisfied</t>
  </si>
  <si>
    <t>Low</t>
  </si>
  <si>
    <t>003</t>
  </si>
  <si>
    <t>IT</t>
  </si>
  <si>
    <t>Analyst</t>
  </si>
  <si>
    <t>Below Average</t>
  </si>
  <si>
    <t>004</t>
  </si>
  <si>
    <t>41 - 45 Years</t>
  </si>
  <si>
    <t>HR</t>
  </si>
  <si>
    <t>Specialist</t>
  </si>
  <si>
    <t>Senior Level</t>
  </si>
  <si>
    <t>Good</t>
  </si>
  <si>
    <t>High</t>
  </si>
  <si>
    <t>Yes</t>
  </si>
  <si>
    <t>005</t>
  </si>
  <si>
    <t>EN</t>
  </si>
  <si>
    <t>Engineer</t>
  </si>
  <si>
    <t>006</t>
  </si>
  <si>
    <t>36 - 40 Years</t>
  </si>
  <si>
    <t>FN</t>
  </si>
  <si>
    <t>Accountant</t>
  </si>
  <si>
    <t>007</t>
  </si>
  <si>
    <t>Dissatisfied</t>
  </si>
  <si>
    <t>008</t>
  </si>
  <si>
    <t>Hihgly Satisfied</t>
  </si>
  <si>
    <t>Very High</t>
  </si>
  <si>
    <t>009</t>
  </si>
  <si>
    <t>010</t>
  </si>
  <si>
    <t>011</t>
  </si>
  <si>
    <t>012</t>
  </si>
  <si>
    <t>013</t>
  </si>
  <si>
    <t>014</t>
  </si>
  <si>
    <t>015</t>
  </si>
  <si>
    <t>016</t>
  </si>
  <si>
    <t>017</t>
  </si>
  <si>
    <t>018</t>
  </si>
  <si>
    <t>019</t>
  </si>
  <si>
    <t>020</t>
  </si>
  <si>
    <t>021</t>
  </si>
  <si>
    <t>022</t>
  </si>
  <si>
    <t>Highly Dissatisfied</t>
  </si>
  <si>
    <t>023</t>
  </si>
  <si>
    <t>024</t>
  </si>
  <si>
    <t>025</t>
  </si>
  <si>
    <t>026</t>
  </si>
  <si>
    <t>027</t>
  </si>
  <si>
    <t>028</t>
  </si>
  <si>
    <t>029</t>
  </si>
  <si>
    <t>030</t>
  </si>
  <si>
    <t>46 - 50 Years</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</si>
  <si>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</si>
  <si>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</si>
  <si>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</si>
  <si>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</si>
  <si>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</si>
  <si>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</si>
  <si>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</si>
  <si>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</si>
  <si>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</si>
  <si>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</si>
  <si>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</si>
  <si>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</si>
  <si>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</si>
  <si>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</si>
  <si>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</si>
  <si>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</si>
  <si>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</si>
  <si>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</si>
  <si>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</si>
  <si>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</si>
  <si>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</si>
  <si>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</si>
  <si>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</si>
  <si>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</si>
  <si>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</si>
  <si>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</si>
  <si>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</si>
  <si>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</si>
  <si>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</si>
  <si>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</si>
  <si>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</si>
  <si>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</si>
  <si>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</si>
  <si>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</si>
  <si>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</si>
  <si>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</si>
  <si>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</si>
  <si>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</si>
  <si>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</si>
  <si>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</si>
  <si>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</si>
  <si>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</si>
  <si>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</si>
  <si>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</si>
  <si>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</si>
  <si>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</si>
  <si>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</si>
  <si>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</si>
  <si>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</si>
  <si>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</si>
  <si>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</si>
  <si>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</si>
  <si>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</si>
  <si>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</si>
  <si>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</si>
  <si>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</si>
  <si>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</si>
  <si>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</si>
  <si>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</si>
  <si>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</si>
  <si>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</si>
  <si>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</si>
  <si>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</si>
  <si>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</si>
  <si>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</si>
  <si>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</si>
  <si>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</si>
  <si>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</si>
  <si>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</si>
  <si>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</si>
  <si>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</si>
  <si>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</si>
  <si>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</si>
  <si>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</si>
  <si>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</si>
  <si>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</si>
  <si>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</si>
  <si>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</si>
  <si>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</si>
  <si>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</si>
  <si>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</si>
  <si>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</si>
  <si>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</si>
  <si>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</si>
  <si>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</si>
  <si>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</si>
  <si>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</si>
  <si>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</si>
  <si>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</si>
  <si>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</si>
  <si>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</si>
  <si>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</si>
  <si>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</si>
  <si>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</si>
  <si>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</si>
  <si>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</si>
  <si>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</si>
  <si>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</si>
  <si>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</si>
  <si>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</si>
  <si>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</si>
  <si>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</si>
  <si>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</si>
  <si>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</si>
  <si>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</si>
  <si>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</si>
  <si>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</si>
  <si>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</si>
  <si>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</si>
  <si>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</si>
  <si>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</si>
  <si>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</si>
  <si>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</si>
  <si>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</si>
  <si>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</si>
  <si>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</si>
  <si>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</si>
  <si>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</si>
  <si>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</si>
  <si>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</si>
  <si>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</si>
  <si>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</si>
  <si>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</si>
  <si>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</si>
  <si>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</si>
  <si>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</si>
  <si>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</si>
  <si>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</si>
  <si>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</si>
  <si>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</si>
  <si>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</si>
  <si>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</si>
  <si>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</si>
  <si>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</si>
  <si>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</si>
  <si>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</si>
  <si>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</si>
  <si>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</si>
  <si>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</si>
  <si>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</si>
  <si>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</si>
  <si>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</si>
  <si>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</si>
  <si>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</si>
  <si>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</si>
  <si>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</si>
  <si>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</si>
  <si>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</si>
  <si>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</si>
  <si>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</si>
  <si>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</si>
  <si>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</si>
  <si>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</si>
  <si>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</si>
  <si>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</si>
  <si>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</si>
  <si>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</si>
  <si>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</si>
  <si>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</si>
  <si>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</si>
  <si>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</si>
  <si>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</si>
  <si>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</si>
  <si>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</si>
  <si>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</si>
  <si>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</si>
  <si>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</si>
  <si>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</si>
  <si>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</si>
  <si>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</si>
  <si>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</si>
  <si>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</si>
  <si>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</si>
  <si>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</si>
  <si>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</si>
  <si>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</si>
  <si>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</si>
  <si>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</si>
  <si>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</si>
  <si>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</si>
  <si>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</si>
  <si>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</si>
  <si>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</si>
  <si>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</si>
  <si>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</si>
  <si>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</si>
  <si>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</si>
  <si>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</si>
  <si>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</si>
  <si>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</si>
  <si>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</si>
  <si>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</si>
  <si>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</si>
  <si>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</si>
  <si>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</si>
  <si>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</si>
  <si>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</si>
  <si>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</si>
  <si>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</si>
  <si>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</si>
  <si>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</si>
  <si>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</si>
  <si>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</si>
  <si>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</si>
  <si>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</si>
  <si>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</si>
  <si>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</si>
  <si>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</si>
  <si>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</si>
  <si>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</si>
  <si>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</si>
  <si>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</si>
  <si>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</si>
  <si>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</si>
  <si>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</si>
  <si>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</si>
  <si>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</si>
  <si>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</si>
  <si>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</si>
  <si>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</si>
  <si>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</si>
  <si>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</si>
  <si>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</si>
  <si>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</si>
  <si>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</si>
  <si>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</si>
  <si>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</si>
  <si>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</si>
  <si>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</si>
  <si>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</si>
  <si>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</si>
  <si>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</si>
  <si>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</si>
  <si>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</si>
  <si>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</si>
  <si>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</si>
  <si>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</si>
  <si>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</si>
  <si>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</si>
  <si>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</si>
  <si>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</si>
  <si>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</si>
  <si>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</si>
  <si>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</si>
  <si>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</si>
  <si>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</si>
  <si>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</si>
  <si>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</si>
  <si>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</si>
  <si>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</si>
  <si>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</si>
  <si>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</si>
  <si>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</si>
  <si>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</si>
  <si>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</si>
  <si>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</si>
  <si>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</si>
  <si>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</si>
  <si>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</si>
  <si>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</si>
  <si>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</si>
  <si>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</si>
  <si>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</si>
  <si>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</si>
  <si>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</si>
  <si>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</si>
  <si>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</si>
  <si>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</si>
  <si>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</si>
  <si>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</si>
  <si>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</si>
  <si>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</si>
  <si>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</si>
  <si>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</si>
  <si>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</si>
  <si>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</si>
  <si>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</si>
  <si>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</si>
  <si>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</si>
  <si>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</si>
  <si>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</si>
  <si>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</si>
  <si>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</si>
  <si>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</si>
  <si>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</si>
  <si>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</si>
  <si>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</si>
  <si>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</si>
  <si>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</si>
  <si>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</si>
  <si>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</si>
  <si>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</si>
  <si>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</si>
  <si>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</si>
  <si>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</si>
  <si>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</si>
  <si>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</si>
  <si>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</si>
  <si>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</si>
  <si>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</si>
  <si>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</si>
  <si>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</si>
  <si>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</si>
  <si>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</si>
  <si>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</si>
  <si>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Poor</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</si>
  <si>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</si>
  <si>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</si>
  <si>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</si>
  <si>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</si>
  <si>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</si>
  <si>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</si>
  <si>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</si>
  <si>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</si>
  <si>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</si>
  <si>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</si>
  <si>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</si>
  <si>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</si>
  <si>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</si>
  <si>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</si>
  <si>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</si>
  <si>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</si>
  <si>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</si>
  <si>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</si>
  <si>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</si>
  <si>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</si>
  <si>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</si>
  <si>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</si>
  <si>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</si>
  <si>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</si>
  <si>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</si>
  <si>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</si>
  <si>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</si>
  <si>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</si>
  <si>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</si>
  <si>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</si>
  <si>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</si>
  <si>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</si>
  <si>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</si>
  <si>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</si>
  <si>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</si>
  <si>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</si>
  <si>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</si>
  <si>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</si>
  <si>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</si>
  <si>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</si>
  <si>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</si>
  <si>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</si>
  <si>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</si>
  <si>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</si>
  <si>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</si>
  <si>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</si>
  <si>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</si>
  <si>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</si>
  <si>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</si>
  <si>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</si>
  <si>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</si>
  <si>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</si>
  <si>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</si>
  <si>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</si>
  <si>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</si>
  <si>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</si>
  <si>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</si>
  <si>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</si>
  <si>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</si>
  <si>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</si>
  <si>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</si>
  <si>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</si>
  <si>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</si>
  <si>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</si>
  <si>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</si>
  <si>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</si>
  <si>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</si>
  <si>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</si>
  <si>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</si>
  <si>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</si>
  <si>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</si>
  <si>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</si>
  <si>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</si>
  <si>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</si>
  <si>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</si>
  <si>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</si>
  <si>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</si>
  <si>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</si>
  <si>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</si>
  <si>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</si>
  <si>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</si>
  <si>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</si>
  <si>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</si>
  <si>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</si>
  <si>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</si>
  <si>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</si>
  <si>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</si>
  <si>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</si>
  <si>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</si>
  <si>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</si>
  <si>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</si>
  <si>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</si>
  <si>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</si>
  <si>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</si>
  <si>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</si>
  <si>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</si>
  <si>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</si>
  <si>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</si>
  <si>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</si>
  <si>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</si>
  <si>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</si>
  <si>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</si>
  <si>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</si>
  <si>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</si>
  <si>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</si>
  <si>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</si>
  <si>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</si>
  <si>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</si>
  <si>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</si>
  <si>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</si>
  <si>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</si>
  <si>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</si>
  <si>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</si>
  <si>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</si>
  <si>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</si>
  <si>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</si>
  <si>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</si>
  <si>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</si>
  <si>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</si>
  <si>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</si>
  <si>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</si>
  <si>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</si>
  <si>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</si>
  <si>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</si>
  <si>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</si>
  <si>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</si>
  <si>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</si>
  <si>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</si>
  <si>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</si>
  <si>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</si>
  <si>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</si>
  <si>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</si>
  <si>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</si>
  <si>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</si>
  <si>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</si>
  <si>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</si>
  <si>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</si>
  <si>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</si>
  <si>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</si>
  <si>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</si>
  <si>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</si>
  <si>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</si>
  <si>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</si>
  <si>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</si>
  <si>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</si>
  <si>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</si>
  <si>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</si>
  <si>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</si>
  <si>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</si>
  <si>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</si>
  <si>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</si>
  <si>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</si>
  <si>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</si>
  <si>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</si>
  <si>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</si>
  <si>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</si>
  <si>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</si>
  <si>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</si>
  <si>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</si>
  <si>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</si>
  <si>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</si>
  <si>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</si>
  <si>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</si>
  <si>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</si>
  <si>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</si>
  <si>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</si>
  <si>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</si>
  <si>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</si>
  <si>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</si>
  <si>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</si>
  <si>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</si>
  <si>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</si>
  <si>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</si>
  <si>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</si>
  <si>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</si>
  <si>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</si>
  <si>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</si>
  <si>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</si>
  <si>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</si>
  <si>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</si>
  <si>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</si>
  <si>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</si>
  <si>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</si>
  <si>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</si>
  <si>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</si>
  <si>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</si>
  <si>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</si>
  <si>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</si>
  <si>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</si>
  <si>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</si>
  <si>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</si>
  <si>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</si>
  <si>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</si>
  <si>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</si>
  <si>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</si>
  <si>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</si>
  <si>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</si>
  <si>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</si>
  <si>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</si>
  <si>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</si>
  <si>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</si>
  <si>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</si>
  <si>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</si>
  <si>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</si>
  <si>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</si>
  <si>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</si>
  <si>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</si>
  <si>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</si>
  <si>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</si>
  <si>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</si>
  <si>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</si>
  <si>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</si>
  <si>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</si>
  <si>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</si>
  <si>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</si>
  <si>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</si>
  <si>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</si>
  <si>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</si>
  <si>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</si>
  <si>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</si>
  <si>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</si>
  <si>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</si>
  <si>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</si>
  <si>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</si>
  <si>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</si>
  <si>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</si>
  <si>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</si>
  <si>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</si>
  <si>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</si>
  <si>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</si>
  <si>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</si>
  <si>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</si>
  <si>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</si>
  <si>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</si>
  <si>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</si>
  <si>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</si>
  <si>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</si>
  <si>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</si>
  <si>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</si>
  <si>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</si>
  <si>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</si>
  <si>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</si>
  <si>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</si>
  <si>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</si>
  <si>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</si>
  <si>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</si>
  <si>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</si>
  <si>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</si>
  <si>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</si>
  <si>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</si>
  <si>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</si>
  <si>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</si>
  <si>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</si>
  <si>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</si>
  <si>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</si>
  <si>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</si>
  <si>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</si>
  <si>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</si>
  <si>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</si>
  <si>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</si>
  <si>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</si>
  <si>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</si>
  <si>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</si>
  <si>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</si>
  <si>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</si>
  <si>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</si>
  <si>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</si>
  <si>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</si>
  <si>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</si>
  <si>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</si>
  <si>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</si>
  <si>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</si>
  <si>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</si>
  <si>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</si>
  <si>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</si>
  <si>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</si>
  <si>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</si>
  <si>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</si>
  <si>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</si>
  <si>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</si>
  <si>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</si>
  <si>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</si>
  <si>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</si>
  <si>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</si>
  <si>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</si>
  <si>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</si>
  <si>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</si>
  <si>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</si>
  <si>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</si>
  <si>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</si>
  <si>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</si>
  <si>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</si>
  <si>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</si>
  <si>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</si>
  <si>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</si>
  <si>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</si>
  <si>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</si>
  <si>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</si>
  <si>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</si>
  <si>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</si>
  <si>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</si>
  <si>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</si>
  <si>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</si>
  <si>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</si>
  <si>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</si>
  <si>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</si>
  <si>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</si>
  <si>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</si>
  <si>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</si>
  <si>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</si>
  <si>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</si>
  <si>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</si>
  <si>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</si>
  <si>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</si>
  <si>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</si>
  <si>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</si>
  <si>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</si>
  <si>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</si>
  <si>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</si>
  <si>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</si>
  <si>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</si>
  <si>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</si>
  <si>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</si>
  <si>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</si>
  <si>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</si>
  <si>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</si>
  <si>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</si>
  <si>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</si>
  <si>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</si>
  <si>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</si>
  <si>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</si>
  <si>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</si>
  <si>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</si>
  <si>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</si>
  <si>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</si>
  <si>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</si>
  <si>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</si>
  <si>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</si>
  <si>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</si>
  <si>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</si>
  <si>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</si>
  <si>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</si>
  <si>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</si>
  <si>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</si>
  <si>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</si>
  <si>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</si>
  <si>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</si>
  <si>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</si>
  <si>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</si>
  <si>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</si>
  <si>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</si>
  <si>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</si>
  <si>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</si>
  <si>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</si>
  <si>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</si>
  <si>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</si>
  <si>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</si>
  <si>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</si>
  <si>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</si>
  <si>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</si>
  <si>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</si>
  <si>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</si>
  <si>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</si>
  <si>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</si>
  <si>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</si>
  <si>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</si>
  <si>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</si>
  <si>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</si>
  <si>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</si>
  <si>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</si>
  <si>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</si>
  <si>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</si>
  <si>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</si>
  <si>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</si>
  <si>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</si>
  <si>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</si>
  <si>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</si>
  <si>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</si>
  <si>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</si>
  <si>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</si>
  <si>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</si>
  <si>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</si>
  <si>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</si>
  <si>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</si>
  <si>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</si>
  <si>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</si>
  <si>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</si>
  <si>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</si>
  <si>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</si>
  <si>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</si>
  <si>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</si>
  <si>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</si>
  <si>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</si>
  <si>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</si>
  <si>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</si>
  <si>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</si>
  <si>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</si>
  <si>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</si>
  <si>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</si>
  <si>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</si>
  <si>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</si>
  <si>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</si>
  <si>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</si>
  <si>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</si>
  <si>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</si>
  <si>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</si>
  <si>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</si>
  <si>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</si>
  <si>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</si>
  <si>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</si>
  <si>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</si>
  <si>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</si>
  <si>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</si>
  <si>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</si>
  <si>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</si>
  <si>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</si>
  <si>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</si>
  <si>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</si>
  <si>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</si>
  <si>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</si>
  <si>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</si>
  <si>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</si>
  <si>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</si>
  <si>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</si>
  <si>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</si>
  <si>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</si>
  <si>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</si>
  <si>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</si>
  <si>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</si>
  <si>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</si>
  <si>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</si>
  <si>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</si>
  <si>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</si>
  <si>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</si>
  <si>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</si>
  <si>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</si>
  <si>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</si>
  <si>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</si>
  <si>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</si>
  <si>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</si>
  <si>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</si>
  <si>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</si>
  <si>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</si>
  <si>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</si>
  <si>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</si>
  <si>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Attrition Count</t>
  </si>
  <si>
    <t>Count of EmployeeID</t>
  </si>
  <si>
    <t>Row Labels</t>
  </si>
  <si>
    <t>Grand Total</t>
  </si>
  <si>
    <t>Count of EmployeeID2</t>
  </si>
  <si>
    <t>Average of Age</t>
  </si>
  <si>
    <t>Average of Years of Service</t>
  </si>
  <si>
    <t>Average of Performance Rating</t>
  </si>
  <si>
    <t>Average of Satisfaction Score</t>
  </si>
  <si>
    <t>Average of Salary</t>
  </si>
  <si>
    <t>Attrition</t>
  </si>
  <si>
    <t>Highly Satisfied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</si>
</sst>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0.0"/>
    <numFmt numFmtId="166" formatCode="&quot;$&quot;#,##0.0"/>
  </numFmts>
  <fonts count="1" x14ac:knownFonts="1">
    <font>
      <sz val="11"/>
      <color theme="1"/>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left"/>
    </xf>
    <xf numFmtId="0" fontId="0" fillId="0" borderId="0" xfId="0" pivotButton="1"/>
    <xf numFmtId="164" fontId="0" fillId="0" borderId="0" xfId="0" applyNumberFormat="1"/>
    <xf numFmtId="165" fontId="0" fillId="0" borderId="0" xfId="0" applyNumberFormat="1"/>
    <xf numFmtId="166" fontId="0" fillId="0" borderId="0" xfId="0" applyNumberFormat="1"/>
    <xf numFmtId="0" fontId="0" fillId="2" borderId="0" xfId="0" applyFill="1"/>
  </cellXfs>
  <cellStyles count="1">
    <cellStyle name="Normal" xfId="0" builtinId="0"/>
  </cellStyles>
  <dxfs count="31">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quot;$&quot;#,##0.0"/>
    </dxf>
    <dxf>
      <numFmt numFmtId="165" formatCode="0.0"/>
    </dxf>
    <dxf>
      <numFmt numFmtId="165" formatCode="0.0"/>
    </dxf>
    <dxf>
      <numFmt numFmtId="165" formatCode="0.0"/>
    </dxf>
    <dxf>
      <numFmt numFmtId="165" formatCode="0.0"/>
    </dxf>
    <dxf>
      <numFmt numFmtId="166" formatCode="&quot;$&quot;#,##0.0"/>
    </dxf>
    <dxf>
      <numFmt numFmtId="165" formatCode="0.0"/>
    </dxf>
    <dxf>
      <numFmt numFmtId="165" formatCode="0.0"/>
    </dxf>
    <dxf>
      <numFmt numFmtId="165" formatCode="0.0"/>
    </dxf>
    <dxf>
      <numFmt numFmtId="165" formatCode="0.0"/>
    </dxf>
    <dxf>
      <numFmt numFmtId="164" formatCode="0.0%"/>
    </dxf>
    <dxf>
      <font>
        <b/>
        <i val="0"/>
        <sz val="12"/>
        <color theme="0"/>
      </font>
    </dxf>
    <dxf>
      <font>
        <b/>
        <i val="0"/>
        <sz val="12"/>
        <color theme="0"/>
      </font>
      <fill>
        <patternFill>
          <bgColor rgb="FF181C3A"/>
        </patternFill>
      </fill>
    </dxf>
    <dxf>
      <font>
        <b/>
        <i val="0"/>
        <sz val="12"/>
        <color theme="0"/>
      </font>
    </dxf>
    <dxf>
      <font>
        <b/>
        <i val="0"/>
        <sz val="12"/>
        <color theme="0"/>
      </font>
      <fill>
        <patternFill>
          <bgColor rgb="FF181C3A"/>
        </patternFill>
      </fill>
    </dxf>
  </dxfs>
  <tableStyles count="2" defaultTableStyle="TableStyleMedium2" defaultPivotStyle="PivotStyleLight16">
    <tableStyle name="Slicer Style 1" pivot="0" table="0" count="3" xr9:uid="{00000000-0011-0000-FFFF-FFFF00000000}">
      <tableStyleElement type="wholeTable" dxfId="30"/>
      <tableStyleElement type="headerRow" dxfId="29"/>
    </tableStyle>
    <tableStyle name="Slicer Style 2" pivot="0" table="0" count="3" xr9:uid="{00000000-0011-0000-FFFF-FFFF01000000}">
      <tableStyleElement type="wholeTable" dxfId="28"/>
      <tableStyleElement type="headerRow" dxfId="27"/>
    </tableStyle>
  </tableStyles>
  <colors>
    <mruColors>
      <color rgb="FF05DA97"/>
      <color rgb="FFFF33CC"/>
      <color rgb="FF5D27B6"/>
      <color rgb="FFDF198E"/>
      <color rgb="FF09C9C8"/>
      <color rgb="FF181C3A"/>
      <color rgb="FFFF9999"/>
      <color rgb="FF000000"/>
      <color rgb="FFF0C913"/>
      <color rgb="FF0A0F27"/>
    </mruColors>
  </colors>
  <extLst>
    <ext xmlns:x14="http://schemas.microsoft.com/office/spreadsheetml/2009/9/main" uri="{46F421CA-312F-682f-3DD2-61675219B42D}">
      <x14:dxfs count="2">
        <dxf>
          <fill>
            <patternFill>
              <bgColor rgb="FF05DA97"/>
            </patternFill>
          </fill>
        </dxf>
        <dxf>
          <fill>
            <patternFill>
              <bgColor rgb="FFDF198E"/>
            </patternFill>
          </fill>
        </dxf>
      </x14:dxfs>
    </ext>
    <ext xmlns:x14="http://schemas.microsoft.com/office/spreadsheetml/2009/9/main" uri="{EB79DEF2-80B8-43e5-95BD-54CBDDF9020C}">
      <x14:slicerStyles defaultSlicerStyle="Slicer Style 1">
        <x14:slicerStyle name="Slicer Style 1">
          <x14:slicerStyleElements>
            <x14:slicerStyleElement type="selectedItemWithData" dxfId="1"/>
          </x14:slicerStyleElements>
        </x14:slicerStyle>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pivotCacheDefinition" Target="pivotCache/pivotCacheDefinition14.xml"/><Relationship Id="rId39" Type="http://schemas.openxmlformats.org/officeDocument/2006/relationships/sheetMetadata" Target="metadata.xml"/><Relationship Id="rId21" Type="http://schemas.openxmlformats.org/officeDocument/2006/relationships/pivotCacheDefinition" Target="pivotCache/pivotCacheDefinition9.xml"/><Relationship Id="rId34" Type="http://schemas.microsoft.com/office/2007/relationships/slicerCache" Target="slicerCaches/slicerCache2.xml"/><Relationship Id="rId42"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pivotCacheDefinition" Target="pivotCache/pivotCacheDefinition8.xml"/><Relationship Id="rId29" Type="http://schemas.openxmlformats.org/officeDocument/2006/relationships/pivotCacheDefinition" Target="pivotCache/pivotCacheDefinition17.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2.xml"/><Relationship Id="rId32" Type="http://schemas.openxmlformats.org/officeDocument/2006/relationships/pivotCacheDefinition" Target="pivotCache/pivotCacheDefinition20.xml"/><Relationship Id="rId37" Type="http://schemas.openxmlformats.org/officeDocument/2006/relationships/styles" Target="styles.xml"/><Relationship Id="rId40"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pivotCacheDefinition" Target="pivotCache/pivotCacheDefinition11.xml"/><Relationship Id="rId28" Type="http://schemas.openxmlformats.org/officeDocument/2006/relationships/pivotCacheDefinition" Target="pivotCache/pivotCacheDefinition16.xml"/><Relationship Id="rId36"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31" Type="http://schemas.openxmlformats.org/officeDocument/2006/relationships/pivotCacheDefinition" Target="pivotCache/pivotCacheDefinition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pivotCacheDefinition" Target="pivotCache/pivotCacheDefinition10.xml"/><Relationship Id="rId27" Type="http://schemas.openxmlformats.org/officeDocument/2006/relationships/pivotCacheDefinition" Target="pivotCache/pivotCacheDefinition15.xml"/><Relationship Id="rId30" Type="http://schemas.openxmlformats.org/officeDocument/2006/relationships/pivotCacheDefinition" Target="pivotCache/pivotCacheDefinition18.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pivotCacheDefinition" Target="pivotCache/pivotCacheDefinition13.xml"/><Relationship Id="rId33" Type="http://schemas.microsoft.com/office/2007/relationships/slicerCache" Target="slicerCaches/slicerCache1.xml"/><Relationship Id="rId38"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8879827657098291E-2"/>
          <c:y val="0"/>
          <c:w val="0.93420336858029518"/>
          <c:h val="1"/>
        </c:manualLayout>
      </c:layout>
      <c:lineChart>
        <c:grouping val="standard"/>
        <c:varyColors val="0"/>
        <c:ser>
          <c:idx val="0"/>
          <c:order val="0"/>
          <c:spPr>
            <a:ln w="50800" cap="rnd">
              <a:gradFill flip="none" rotWithShape="1">
                <a:gsLst>
                  <a:gs pos="0">
                    <a:srgbClr val="181C3A"/>
                  </a:gs>
                  <a:gs pos="48000">
                    <a:srgbClr val="05DA97"/>
                  </a:gs>
                  <a:gs pos="100000">
                    <a:srgbClr val="181C3A"/>
                  </a:gs>
                </a:gsLst>
                <a:lin ang="5400000" scaled="0"/>
                <a:tileRect/>
              </a:gradFill>
              <a:round/>
            </a:ln>
            <a:effectLst/>
          </c:spPr>
          <c:marker>
            <c:symbol val="none"/>
          </c:marker>
          <c:val>
            <c:numRef>
              <c:f>YOS!$E$27:$E$41</c:f>
              <c:numCache>
                <c:formatCode>General</c:formatCode>
                <c:ptCount val="15"/>
                <c:pt idx="0">
                  <c:v>39</c:v>
                </c:pt>
                <c:pt idx="1">
                  <c:v>64</c:v>
                </c:pt>
                <c:pt idx="2">
                  <c:v>101</c:v>
                </c:pt>
                <c:pt idx="3">
                  <c:v>87</c:v>
                </c:pt>
                <c:pt idx="4">
                  <c:v>144</c:v>
                </c:pt>
                <c:pt idx="5">
                  <c:v>102</c:v>
                </c:pt>
                <c:pt idx="6">
                  <c:v>100</c:v>
                </c:pt>
                <c:pt idx="7">
                  <c:v>45</c:v>
                </c:pt>
                <c:pt idx="8">
                  <c:v>32</c:v>
                </c:pt>
                <c:pt idx="9">
                  <c:v>37</c:v>
                </c:pt>
                <c:pt idx="10">
                  <c:v>12</c:v>
                </c:pt>
                <c:pt idx="11">
                  <c:v>5</c:v>
                </c:pt>
                <c:pt idx="12">
                  <c:v>2</c:v>
                </c:pt>
                <c:pt idx="13">
                  <c:v>9</c:v>
                </c:pt>
                <c:pt idx="14">
                  <c:v>1</c:v>
                </c:pt>
              </c:numCache>
            </c:numRef>
          </c:val>
          <c:smooth val="1"/>
          <c:extLst>
            <c:ext xmlns:c16="http://schemas.microsoft.com/office/drawing/2014/chart" uri="{C3380CC4-5D6E-409C-BE32-E72D297353CC}">
              <c16:uniqueId val="{00000000-5B10-47F4-A3E1-0FC10CD12C47}"/>
            </c:ext>
          </c:extLst>
        </c:ser>
        <c:dLbls>
          <c:showLegendKey val="0"/>
          <c:showVal val="0"/>
          <c:showCatName val="0"/>
          <c:showSerName val="0"/>
          <c:showPercent val="0"/>
          <c:showBubbleSize val="0"/>
        </c:dLbls>
        <c:smooth val="0"/>
        <c:axId val="304022512"/>
        <c:axId val="304011280"/>
      </c:lineChart>
      <c:catAx>
        <c:axId val="304022512"/>
        <c:scaling>
          <c:orientation val="minMax"/>
        </c:scaling>
        <c:delete val="1"/>
        <c:axPos val="b"/>
        <c:majorTickMark val="out"/>
        <c:minorTickMark val="none"/>
        <c:tickLblPos val="nextTo"/>
        <c:crossAx val="304011280"/>
        <c:crosses val="autoZero"/>
        <c:auto val="1"/>
        <c:lblAlgn val="ctr"/>
        <c:lblOffset val="100"/>
        <c:noMultiLvlLbl val="0"/>
      </c:catAx>
      <c:valAx>
        <c:axId val="304011280"/>
        <c:scaling>
          <c:orientation val="minMax"/>
        </c:scaling>
        <c:delete val="1"/>
        <c:axPos val="l"/>
        <c:numFmt formatCode="General" sourceLinked="1"/>
        <c:majorTickMark val="out"/>
        <c:minorTickMark val="none"/>
        <c:tickLblPos val="nextTo"/>
        <c:crossAx val="30402251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Salary!$D$19</c:f>
              <c:strCache>
                <c:ptCount val="1"/>
                <c:pt idx="0">
                  <c:v>Very High</c:v>
                </c:pt>
              </c:strCache>
            </c:strRef>
          </c:tx>
          <c:spPr>
            <a:ln>
              <a:noFill/>
            </a:ln>
          </c:spPr>
          <c:dPt>
            <c:idx val="0"/>
            <c:bubble3D val="0"/>
            <c:spPr>
              <a:solidFill>
                <a:srgbClr val="DF198E"/>
              </a:solidFill>
              <a:ln w="19050">
                <a:noFill/>
              </a:ln>
              <a:effectLst/>
            </c:spPr>
            <c:extLst>
              <c:ext xmlns:c16="http://schemas.microsoft.com/office/drawing/2014/chart" uri="{C3380CC4-5D6E-409C-BE32-E72D297353CC}">
                <c16:uniqueId val="{00000001-2D1A-44D8-B9A6-5288C095C241}"/>
              </c:ext>
            </c:extLst>
          </c:dPt>
          <c:dPt>
            <c:idx val="1"/>
            <c:bubble3D val="0"/>
            <c:spPr>
              <a:solidFill>
                <a:schemeClr val="tx1"/>
              </a:solidFill>
              <a:ln w="19050">
                <a:noFill/>
              </a:ln>
              <a:effectLst/>
            </c:spPr>
            <c:extLst>
              <c:ext xmlns:c16="http://schemas.microsoft.com/office/drawing/2014/chart" uri="{C3380CC4-5D6E-409C-BE32-E72D297353CC}">
                <c16:uniqueId val="{00000003-2D1A-44D8-B9A6-5288C095C241}"/>
              </c:ext>
            </c:extLst>
          </c:dPt>
          <c:val>
            <c:numRef>
              <c:f>Salary!$E$19:$F$19</c:f>
              <c:numCache>
                <c:formatCode>General</c:formatCode>
                <c:ptCount val="2"/>
                <c:pt idx="0">
                  <c:v>37</c:v>
                </c:pt>
                <c:pt idx="1">
                  <c:v>71.75</c:v>
                </c:pt>
              </c:numCache>
            </c:numRef>
          </c:val>
          <c:extLst>
            <c:ext xmlns:c16="http://schemas.microsoft.com/office/drawing/2014/chart" uri="{C3380CC4-5D6E-409C-BE32-E72D297353CC}">
              <c16:uniqueId val="{00000004-2D1A-44D8-B9A6-5288C095C24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Salary!$D$20</c:f>
              <c:strCache>
                <c:ptCount val="1"/>
                <c:pt idx="0">
                  <c:v>Very Low</c:v>
                </c:pt>
              </c:strCache>
            </c:strRef>
          </c:tx>
          <c:spPr>
            <a:ln>
              <a:noFill/>
            </a:ln>
          </c:spPr>
          <c:dPt>
            <c:idx val="0"/>
            <c:bubble3D val="0"/>
            <c:spPr>
              <a:solidFill>
                <a:srgbClr val="F0C913"/>
              </a:solidFill>
              <a:ln w="19050">
                <a:noFill/>
              </a:ln>
              <a:effectLst/>
            </c:spPr>
            <c:extLst>
              <c:ext xmlns:c16="http://schemas.microsoft.com/office/drawing/2014/chart" uri="{C3380CC4-5D6E-409C-BE32-E72D297353CC}">
                <c16:uniqueId val="{00000001-E06A-497B-B400-65F8082F30F7}"/>
              </c:ext>
            </c:extLst>
          </c:dPt>
          <c:dPt>
            <c:idx val="1"/>
            <c:bubble3D val="0"/>
            <c:spPr>
              <a:solidFill>
                <a:schemeClr val="tx1"/>
              </a:solidFill>
              <a:ln w="19050">
                <a:noFill/>
              </a:ln>
              <a:effectLst/>
            </c:spPr>
            <c:extLst>
              <c:ext xmlns:c16="http://schemas.microsoft.com/office/drawing/2014/chart" uri="{C3380CC4-5D6E-409C-BE32-E72D297353CC}">
                <c16:uniqueId val="{00000003-E06A-497B-B400-65F8082F30F7}"/>
              </c:ext>
            </c:extLst>
          </c:dPt>
          <c:val>
            <c:numRef>
              <c:f>Salary!$E$20:$F$20</c:f>
              <c:numCache>
                <c:formatCode>General</c:formatCode>
                <c:ptCount val="2"/>
                <c:pt idx="0">
                  <c:v>24</c:v>
                </c:pt>
                <c:pt idx="1">
                  <c:v>84.75</c:v>
                </c:pt>
              </c:numCache>
            </c:numRef>
          </c:val>
          <c:extLst>
            <c:ext xmlns:c16="http://schemas.microsoft.com/office/drawing/2014/chart" uri="{C3380CC4-5D6E-409C-BE32-E72D297353CC}">
              <c16:uniqueId val="{00000004-E06A-497B-B400-65F8082F30F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Age!$D$22:$D$26</c:f>
              <c:strCache>
                <c:ptCount val="5"/>
                <c:pt idx="0">
                  <c:v>26 - 30 Years</c:v>
                </c:pt>
                <c:pt idx="1">
                  <c:v>31 - 35 Years</c:v>
                </c:pt>
                <c:pt idx="2">
                  <c:v>36 - 40 Years</c:v>
                </c:pt>
                <c:pt idx="3">
                  <c:v>41 - 45 Years</c:v>
                </c:pt>
                <c:pt idx="4">
                  <c:v>46 - 50 Years</c:v>
                </c:pt>
              </c:strCache>
            </c:strRef>
          </c:cat>
          <c:val>
            <c:numRef>
              <c:f>Age!$E$22:$E$26</c:f>
              <c:numCache>
                <c:formatCode>General</c:formatCode>
                <c:ptCount val="5"/>
                <c:pt idx="0">
                  <c:v>65</c:v>
                </c:pt>
                <c:pt idx="1">
                  <c:v>91</c:v>
                </c:pt>
                <c:pt idx="2">
                  <c:v>57</c:v>
                </c:pt>
                <c:pt idx="3">
                  <c:v>20</c:v>
                </c:pt>
                <c:pt idx="4">
                  <c:v>1</c:v>
                </c:pt>
              </c:numCache>
            </c:numRef>
          </c:val>
          <c:extLst>
            <c:ext xmlns:c16="http://schemas.microsoft.com/office/drawing/2014/chart" uri="{C3380CC4-5D6E-409C-BE32-E72D297353CC}">
              <c16:uniqueId val="{00000000-4B07-40D2-9087-5A065C786C8E}"/>
            </c:ext>
          </c:extLst>
        </c:ser>
        <c:dLbls>
          <c:dLblPos val="outEnd"/>
          <c:showLegendKey val="0"/>
          <c:showVal val="1"/>
          <c:showCatName val="0"/>
          <c:showSerName val="0"/>
          <c:showPercent val="0"/>
          <c:showBubbleSize val="0"/>
        </c:dLbls>
        <c:gapWidth val="219"/>
        <c:overlap val="-27"/>
        <c:axId val="288508608"/>
        <c:axId val="2078226703"/>
      </c:barChart>
      <c:catAx>
        <c:axId val="2885086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226703"/>
        <c:crosses val="autoZero"/>
        <c:auto val="1"/>
        <c:lblAlgn val="ctr"/>
        <c:lblOffset val="100"/>
        <c:noMultiLvlLbl val="0"/>
      </c:catAx>
      <c:valAx>
        <c:axId val="2078226703"/>
        <c:scaling>
          <c:orientation val="minMax"/>
        </c:scaling>
        <c:delete val="1"/>
        <c:axPos val="l"/>
        <c:numFmt formatCode="General" sourceLinked="1"/>
        <c:majorTickMark val="none"/>
        <c:minorTickMark val="none"/>
        <c:tickLblPos val="nextTo"/>
        <c:crossAx val="2885086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Gender!$E$17</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Gender!$F$17</c:f>
              <c:numCache>
                <c:formatCode>General</c:formatCode>
                <c:ptCount val="1"/>
                <c:pt idx="0">
                  <c:v>111</c:v>
                </c:pt>
              </c:numCache>
            </c:numRef>
          </c:val>
          <c:extLst>
            <c:ext xmlns:c16="http://schemas.microsoft.com/office/drawing/2014/chart" uri="{C3380CC4-5D6E-409C-BE32-E72D297353CC}">
              <c16:uniqueId val="{00000000-787C-4710-A617-F85E195D8365}"/>
            </c:ext>
          </c:extLst>
        </c:ser>
        <c:ser>
          <c:idx val="1"/>
          <c:order val="1"/>
          <c:tx>
            <c:strRef>
              <c:f>Gender!$E$18</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Gender!$F$18</c:f>
              <c:numCache>
                <c:formatCode>General</c:formatCode>
                <c:ptCount val="1"/>
                <c:pt idx="0">
                  <c:v>123</c:v>
                </c:pt>
              </c:numCache>
            </c:numRef>
          </c:val>
          <c:extLst>
            <c:ext xmlns:c16="http://schemas.microsoft.com/office/drawing/2014/chart" uri="{C3380CC4-5D6E-409C-BE32-E72D297353CC}">
              <c16:uniqueId val="{00000001-787C-4710-A617-F85E195D8365}"/>
            </c:ext>
          </c:extLst>
        </c:ser>
        <c:dLbls>
          <c:dLblPos val="ctr"/>
          <c:showLegendKey val="0"/>
          <c:showVal val="1"/>
          <c:showCatName val="0"/>
          <c:showSerName val="0"/>
          <c:showPercent val="0"/>
          <c:showBubbleSize val="0"/>
        </c:dLbls>
        <c:gapWidth val="150"/>
        <c:overlap val="100"/>
        <c:axId val="1601341919"/>
        <c:axId val="1601342335"/>
      </c:barChart>
      <c:catAx>
        <c:axId val="1601341919"/>
        <c:scaling>
          <c:orientation val="minMax"/>
        </c:scaling>
        <c:delete val="1"/>
        <c:axPos val="l"/>
        <c:numFmt formatCode="General" sourceLinked="1"/>
        <c:majorTickMark val="none"/>
        <c:minorTickMark val="none"/>
        <c:tickLblPos val="nextTo"/>
        <c:crossAx val="1601342335"/>
        <c:crosses val="autoZero"/>
        <c:auto val="1"/>
        <c:lblAlgn val="ctr"/>
        <c:lblOffset val="100"/>
        <c:noMultiLvlLbl val="0"/>
      </c:catAx>
      <c:valAx>
        <c:axId val="1601342335"/>
        <c:scaling>
          <c:orientation val="minMax"/>
        </c:scaling>
        <c:delete val="1"/>
        <c:axPos val="b"/>
        <c:numFmt formatCode="0%" sourceLinked="1"/>
        <c:majorTickMark val="none"/>
        <c:minorTickMark val="none"/>
        <c:tickLblPos val="nextTo"/>
        <c:crossAx val="1601341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Dept.!$D$17:$D$22</c:f>
              <c:strCache>
                <c:ptCount val="6"/>
                <c:pt idx="0">
                  <c:v>HR</c:v>
                </c:pt>
                <c:pt idx="1">
                  <c:v>FN</c:v>
                </c:pt>
                <c:pt idx="2">
                  <c:v>SL</c:v>
                </c:pt>
                <c:pt idx="3">
                  <c:v>MK</c:v>
                </c:pt>
                <c:pt idx="4">
                  <c:v>IT</c:v>
                </c:pt>
                <c:pt idx="5">
                  <c:v>EN</c:v>
                </c:pt>
              </c:strCache>
            </c:strRef>
          </c:cat>
          <c:val>
            <c:numRef>
              <c:f>Dept.!$E$17:$E$22</c:f>
              <c:numCache>
                <c:formatCode>General</c:formatCode>
                <c:ptCount val="6"/>
                <c:pt idx="0">
                  <c:v>49</c:v>
                </c:pt>
                <c:pt idx="1">
                  <c:v>46</c:v>
                </c:pt>
                <c:pt idx="2">
                  <c:v>44</c:v>
                </c:pt>
                <c:pt idx="3">
                  <c:v>41</c:v>
                </c:pt>
                <c:pt idx="4">
                  <c:v>36</c:v>
                </c:pt>
                <c:pt idx="5">
                  <c:v>18</c:v>
                </c:pt>
              </c:numCache>
            </c:numRef>
          </c:val>
          <c:extLst>
            <c:ext xmlns:c16="http://schemas.microsoft.com/office/drawing/2014/chart" uri="{C3380CC4-5D6E-409C-BE32-E72D297353CC}">
              <c16:uniqueId val="{00000000-D512-4CF2-ACC4-203D74D01509}"/>
            </c:ext>
          </c:extLst>
        </c:ser>
        <c:dLbls>
          <c:dLblPos val="outEnd"/>
          <c:showLegendKey val="0"/>
          <c:showVal val="1"/>
          <c:showCatName val="0"/>
          <c:showSerName val="0"/>
          <c:showPercent val="0"/>
          <c:showBubbleSize val="0"/>
        </c:dLbls>
        <c:gapWidth val="219"/>
        <c:overlap val="-27"/>
        <c:axId val="295965120"/>
        <c:axId val="295965536"/>
      </c:barChart>
      <c:catAx>
        <c:axId val="2959651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965536"/>
        <c:crosses val="autoZero"/>
        <c:auto val="1"/>
        <c:lblAlgn val="ctr"/>
        <c:lblOffset val="100"/>
        <c:noMultiLvlLbl val="0"/>
      </c:catAx>
      <c:valAx>
        <c:axId val="295965536"/>
        <c:scaling>
          <c:orientation val="minMax"/>
        </c:scaling>
        <c:delete val="1"/>
        <c:axPos val="l"/>
        <c:numFmt formatCode="General" sourceLinked="1"/>
        <c:majorTickMark val="out"/>
        <c:minorTickMark val="none"/>
        <c:tickLblPos val="nextTo"/>
        <c:crossAx val="2959651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Job_Roles!$D$17:$D$22</c:f>
              <c:strCache>
                <c:ptCount val="6"/>
                <c:pt idx="0">
                  <c:v>Accountant</c:v>
                </c:pt>
                <c:pt idx="1">
                  <c:v>Sales Rep</c:v>
                </c:pt>
                <c:pt idx="2">
                  <c:v>Manager</c:v>
                </c:pt>
                <c:pt idx="3">
                  <c:v>Analyst</c:v>
                </c:pt>
                <c:pt idx="4">
                  <c:v>Engineer</c:v>
                </c:pt>
                <c:pt idx="5">
                  <c:v>Specialist</c:v>
                </c:pt>
              </c:strCache>
            </c:strRef>
          </c:cat>
          <c:val>
            <c:numRef>
              <c:f>Job_Roles!$E$17:$E$22</c:f>
              <c:numCache>
                <c:formatCode>General</c:formatCode>
                <c:ptCount val="6"/>
                <c:pt idx="0">
                  <c:v>5</c:v>
                </c:pt>
                <c:pt idx="1">
                  <c:v>23</c:v>
                </c:pt>
                <c:pt idx="2">
                  <c:v>25</c:v>
                </c:pt>
                <c:pt idx="3">
                  <c:v>44</c:v>
                </c:pt>
                <c:pt idx="4">
                  <c:v>51</c:v>
                </c:pt>
                <c:pt idx="5">
                  <c:v>86</c:v>
                </c:pt>
              </c:numCache>
            </c:numRef>
          </c:val>
          <c:extLst>
            <c:ext xmlns:c16="http://schemas.microsoft.com/office/drawing/2014/chart" uri="{C3380CC4-5D6E-409C-BE32-E72D297353CC}">
              <c16:uniqueId val="{00000000-6213-4C04-9D14-BFD85A4B6A0E}"/>
            </c:ext>
          </c:extLst>
        </c:ser>
        <c:dLbls>
          <c:dLblPos val="outEnd"/>
          <c:showLegendKey val="0"/>
          <c:showVal val="1"/>
          <c:showCatName val="0"/>
          <c:showSerName val="0"/>
          <c:showPercent val="0"/>
          <c:showBubbleSize val="0"/>
        </c:dLbls>
        <c:gapWidth val="182"/>
        <c:axId val="295966784"/>
        <c:axId val="2078219215"/>
      </c:barChart>
      <c:catAx>
        <c:axId val="295966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219215"/>
        <c:crosses val="autoZero"/>
        <c:auto val="1"/>
        <c:lblAlgn val="ctr"/>
        <c:lblOffset val="100"/>
        <c:noMultiLvlLbl val="0"/>
      </c:catAx>
      <c:valAx>
        <c:axId val="2078219215"/>
        <c:scaling>
          <c:orientation val="minMax"/>
        </c:scaling>
        <c:delete val="1"/>
        <c:axPos val="b"/>
        <c:numFmt formatCode="General" sourceLinked="1"/>
        <c:majorTickMark val="none"/>
        <c:minorTickMark val="none"/>
        <c:tickLblPos val="nextTo"/>
        <c:crossAx val="2959667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val>
            <c:numRef>
              <c:f>YOS!$E$27:$E$41</c:f>
              <c:numCache>
                <c:formatCode>General</c:formatCode>
                <c:ptCount val="15"/>
                <c:pt idx="0">
                  <c:v>39</c:v>
                </c:pt>
                <c:pt idx="1">
                  <c:v>64</c:v>
                </c:pt>
                <c:pt idx="2">
                  <c:v>101</c:v>
                </c:pt>
                <c:pt idx="3">
                  <c:v>87</c:v>
                </c:pt>
                <c:pt idx="4">
                  <c:v>144</c:v>
                </c:pt>
                <c:pt idx="5">
                  <c:v>102</c:v>
                </c:pt>
                <c:pt idx="6">
                  <c:v>100</c:v>
                </c:pt>
                <c:pt idx="7">
                  <c:v>45</c:v>
                </c:pt>
                <c:pt idx="8">
                  <c:v>32</c:v>
                </c:pt>
                <c:pt idx="9">
                  <c:v>37</c:v>
                </c:pt>
                <c:pt idx="10">
                  <c:v>12</c:v>
                </c:pt>
                <c:pt idx="11">
                  <c:v>5</c:v>
                </c:pt>
                <c:pt idx="12">
                  <c:v>2</c:v>
                </c:pt>
                <c:pt idx="13">
                  <c:v>9</c:v>
                </c:pt>
                <c:pt idx="14">
                  <c:v>1</c:v>
                </c:pt>
              </c:numCache>
            </c:numRef>
          </c:val>
          <c:smooth val="0"/>
          <c:extLst>
            <c:ext xmlns:c16="http://schemas.microsoft.com/office/drawing/2014/chart" uri="{C3380CC4-5D6E-409C-BE32-E72D297353CC}">
              <c16:uniqueId val="{00000000-D384-45FF-B7F3-94C914A2DB0B}"/>
            </c:ext>
          </c:extLst>
        </c:ser>
        <c:dLbls>
          <c:showLegendKey val="0"/>
          <c:showVal val="0"/>
          <c:showCatName val="0"/>
          <c:showSerName val="0"/>
          <c:showPercent val="0"/>
          <c:showBubbleSize val="0"/>
        </c:dLbls>
        <c:smooth val="0"/>
        <c:axId val="304022512"/>
        <c:axId val="304011280"/>
      </c:lineChart>
      <c:catAx>
        <c:axId val="30402251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011280"/>
        <c:crosses val="autoZero"/>
        <c:auto val="1"/>
        <c:lblAlgn val="ctr"/>
        <c:lblOffset val="100"/>
        <c:noMultiLvlLbl val="0"/>
      </c:catAx>
      <c:valAx>
        <c:axId val="304011280"/>
        <c:scaling>
          <c:orientation val="minMax"/>
        </c:scaling>
        <c:delete val="1"/>
        <c:axPos val="l"/>
        <c:numFmt formatCode="General" sourceLinked="1"/>
        <c:majorTickMark val="out"/>
        <c:minorTickMark val="none"/>
        <c:tickLblPos val="nextTo"/>
        <c:crossAx val="304022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Performance!$D$17:$D$21</c:f>
              <c:strCache>
                <c:ptCount val="5"/>
                <c:pt idx="0">
                  <c:v>Good</c:v>
                </c:pt>
                <c:pt idx="1">
                  <c:v>Above Average</c:v>
                </c:pt>
                <c:pt idx="2">
                  <c:v>Below Average</c:v>
                </c:pt>
                <c:pt idx="3">
                  <c:v>Average</c:v>
                </c:pt>
                <c:pt idx="4">
                  <c:v>Poor</c:v>
                </c:pt>
              </c:strCache>
            </c:strRef>
          </c:cat>
          <c:val>
            <c:numRef>
              <c:f>Performance!$E$17:$E$21</c:f>
              <c:numCache>
                <c:formatCode>General</c:formatCode>
                <c:ptCount val="5"/>
                <c:pt idx="0">
                  <c:v>11</c:v>
                </c:pt>
                <c:pt idx="1">
                  <c:v>20</c:v>
                </c:pt>
                <c:pt idx="2">
                  <c:v>57</c:v>
                </c:pt>
                <c:pt idx="3">
                  <c:v>70</c:v>
                </c:pt>
                <c:pt idx="4">
                  <c:v>76</c:v>
                </c:pt>
              </c:numCache>
            </c:numRef>
          </c:val>
          <c:extLst>
            <c:ext xmlns:c16="http://schemas.microsoft.com/office/drawing/2014/chart" uri="{C3380CC4-5D6E-409C-BE32-E72D297353CC}">
              <c16:uniqueId val="{00000000-6351-4731-9F7C-FC998F9952BE}"/>
            </c:ext>
          </c:extLst>
        </c:ser>
        <c:ser>
          <c:idx val="1"/>
          <c:order val="1"/>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Performance!$D$17:$D$21</c:f>
              <c:strCache>
                <c:ptCount val="5"/>
                <c:pt idx="0">
                  <c:v>Good</c:v>
                </c:pt>
                <c:pt idx="1">
                  <c:v>Above Average</c:v>
                </c:pt>
                <c:pt idx="2">
                  <c:v>Below Average</c:v>
                </c:pt>
                <c:pt idx="3">
                  <c:v>Average</c:v>
                </c:pt>
                <c:pt idx="4">
                  <c:v>Poor</c:v>
                </c:pt>
              </c:strCache>
            </c:strRef>
          </c:cat>
          <c:val>
            <c:numRef>
              <c:f>Performance!$F$17:$F$21</c:f>
              <c:numCache>
                <c:formatCode>General</c:formatCode>
                <c:ptCount val="5"/>
                <c:pt idx="0">
                  <c:v>84</c:v>
                </c:pt>
                <c:pt idx="1">
                  <c:v>75</c:v>
                </c:pt>
                <c:pt idx="2">
                  <c:v>38</c:v>
                </c:pt>
                <c:pt idx="3">
                  <c:v>25</c:v>
                </c:pt>
                <c:pt idx="4">
                  <c:v>19</c:v>
                </c:pt>
              </c:numCache>
            </c:numRef>
          </c:val>
          <c:extLst>
            <c:ext xmlns:c16="http://schemas.microsoft.com/office/drawing/2014/chart" uri="{C3380CC4-5D6E-409C-BE32-E72D297353CC}">
              <c16:uniqueId val="{00000001-6351-4731-9F7C-FC998F9952BE}"/>
            </c:ext>
          </c:extLst>
        </c:ser>
        <c:dLbls>
          <c:dLblPos val="ctr"/>
          <c:showLegendKey val="0"/>
          <c:showVal val="1"/>
          <c:showCatName val="0"/>
          <c:showSerName val="0"/>
          <c:showPercent val="0"/>
          <c:showBubbleSize val="0"/>
        </c:dLbls>
        <c:gapWidth val="150"/>
        <c:overlap val="100"/>
        <c:axId val="304015440"/>
        <c:axId val="304010032"/>
      </c:barChart>
      <c:catAx>
        <c:axId val="304015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010032"/>
        <c:crosses val="autoZero"/>
        <c:auto val="1"/>
        <c:lblAlgn val="ctr"/>
        <c:lblOffset val="100"/>
        <c:noMultiLvlLbl val="0"/>
      </c:catAx>
      <c:valAx>
        <c:axId val="304010032"/>
        <c:scaling>
          <c:orientation val="minMax"/>
        </c:scaling>
        <c:delete val="1"/>
        <c:axPos val="b"/>
        <c:numFmt formatCode="General" sourceLinked="1"/>
        <c:majorTickMark val="none"/>
        <c:minorTickMark val="none"/>
        <c:tickLblPos val="nextTo"/>
        <c:crossAx val="304015440"/>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Satisfaction!$D$17</c:f>
              <c:strCache>
                <c:ptCount val="1"/>
                <c:pt idx="0">
                  <c:v>Highly Dissatisfied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04A-4FCD-AA13-418E46A46BB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04A-4FCD-AA13-418E46A46BBC}"/>
              </c:ext>
            </c:extLst>
          </c:dPt>
          <c:val>
            <c:numRef>
              <c:f>Satisfaction!$E$17:$F$17</c:f>
              <c:numCache>
                <c:formatCode>General</c:formatCode>
                <c:ptCount val="2"/>
                <c:pt idx="0">
                  <c:v>3</c:v>
                </c:pt>
                <c:pt idx="1">
                  <c:v>142</c:v>
                </c:pt>
              </c:numCache>
            </c:numRef>
          </c:val>
          <c:extLst>
            <c:ext xmlns:c16="http://schemas.microsoft.com/office/drawing/2014/chart" uri="{C3380CC4-5D6E-409C-BE32-E72D297353CC}">
              <c16:uniqueId val="{00000000-BA0E-41F1-B4D1-542E587DEA68}"/>
            </c:ext>
          </c:extLst>
        </c:ser>
        <c:ser>
          <c:idx val="1"/>
          <c:order val="1"/>
          <c:tx>
            <c:strRef>
              <c:f>Satisfaction!$D$18</c:f>
              <c:strCache>
                <c:ptCount val="1"/>
                <c:pt idx="0">
                  <c:v>Hihgly Satisfied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A04A-4FCD-AA13-418E46A46BB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A04A-4FCD-AA13-418E46A46BBC}"/>
              </c:ext>
            </c:extLst>
          </c:dPt>
          <c:val>
            <c:numRef>
              <c:f>Satisfaction!$E$18:$F$18</c:f>
              <c:numCache>
                <c:formatCode>General</c:formatCode>
                <c:ptCount val="2"/>
                <c:pt idx="0">
                  <c:v>4</c:v>
                </c:pt>
                <c:pt idx="1">
                  <c:v>141</c:v>
                </c:pt>
              </c:numCache>
            </c:numRef>
          </c:val>
          <c:extLst>
            <c:ext xmlns:c16="http://schemas.microsoft.com/office/drawing/2014/chart" uri="{C3380CC4-5D6E-409C-BE32-E72D297353CC}">
              <c16:uniqueId val="{00000001-BA0E-41F1-B4D1-542E587DEA68}"/>
            </c:ext>
          </c:extLst>
        </c:ser>
        <c:ser>
          <c:idx val="2"/>
          <c:order val="2"/>
          <c:tx>
            <c:strRef>
              <c:f>Satisfaction!$D$19</c:f>
              <c:strCache>
                <c:ptCount val="1"/>
                <c:pt idx="0">
                  <c:v>Satisfied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A04A-4FCD-AA13-418E46A46BB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A04A-4FCD-AA13-418E46A46BBC}"/>
              </c:ext>
            </c:extLst>
          </c:dPt>
          <c:val>
            <c:numRef>
              <c:f>Satisfaction!$E$19:$F$19</c:f>
              <c:numCache>
                <c:formatCode>General</c:formatCode>
                <c:ptCount val="2"/>
                <c:pt idx="0">
                  <c:v>43</c:v>
                </c:pt>
                <c:pt idx="1">
                  <c:v>102</c:v>
                </c:pt>
              </c:numCache>
            </c:numRef>
          </c:val>
          <c:extLst>
            <c:ext xmlns:c16="http://schemas.microsoft.com/office/drawing/2014/chart" uri="{C3380CC4-5D6E-409C-BE32-E72D297353CC}">
              <c16:uniqueId val="{00000002-BA0E-41F1-B4D1-542E587DEA68}"/>
            </c:ext>
          </c:extLst>
        </c:ser>
        <c:ser>
          <c:idx val="3"/>
          <c:order val="3"/>
          <c:tx>
            <c:strRef>
              <c:f>Satisfaction!$D$20</c:f>
              <c:strCache>
                <c:ptCount val="1"/>
                <c:pt idx="0">
                  <c:v>Dissatisfied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A04A-4FCD-AA13-418E46A46BB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A04A-4FCD-AA13-418E46A46BBC}"/>
              </c:ext>
            </c:extLst>
          </c:dPt>
          <c:val>
            <c:numRef>
              <c:f>Satisfaction!$E$20:$F$20</c:f>
              <c:numCache>
                <c:formatCode>General</c:formatCode>
                <c:ptCount val="2"/>
                <c:pt idx="0">
                  <c:v>68</c:v>
                </c:pt>
                <c:pt idx="1">
                  <c:v>77</c:v>
                </c:pt>
              </c:numCache>
            </c:numRef>
          </c:val>
          <c:extLst>
            <c:ext xmlns:c16="http://schemas.microsoft.com/office/drawing/2014/chart" uri="{C3380CC4-5D6E-409C-BE32-E72D297353CC}">
              <c16:uniqueId val="{00000003-BA0E-41F1-B4D1-542E587DEA68}"/>
            </c:ext>
          </c:extLst>
        </c:ser>
        <c:ser>
          <c:idx val="4"/>
          <c:order val="4"/>
          <c:tx>
            <c:strRef>
              <c:f>Satisfaction!$D$21</c:f>
              <c:strCache>
                <c:ptCount val="1"/>
                <c:pt idx="0">
                  <c:v>Average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A04A-4FCD-AA13-418E46A46BB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3-A04A-4FCD-AA13-418E46A46BBC}"/>
              </c:ext>
            </c:extLst>
          </c:dPt>
          <c:val>
            <c:numRef>
              <c:f>Satisfaction!$E$21:$F$21</c:f>
              <c:numCache>
                <c:formatCode>General</c:formatCode>
                <c:ptCount val="2"/>
                <c:pt idx="0">
                  <c:v>116</c:v>
                </c:pt>
                <c:pt idx="1">
                  <c:v>29</c:v>
                </c:pt>
              </c:numCache>
            </c:numRef>
          </c:val>
          <c:extLst>
            <c:ext xmlns:c16="http://schemas.microsoft.com/office/drawing/2014/chart" uri="{C3380CC4-5D6E-409C-BE32-E72D297353CC}">
              <c16:uniqueId val="{00000004-BA0E-41F1-B4D1-542E587DEA68}"/>
            </c:ext>
          </c:extLst>
        </c:ser>
        <c:dLbls>
          <c:showLegendKey val="0"/>
          <c:showVal val="0"/>
          <c:showCatName val="0"/>
          <c:showSerName val="0"/>
          <c:showPercent val="0"/>
          <c:showBubbleSize val="0"/>
          <c:showLeaderLines val="1"/>
        </c:dLbls>
        <c:firstSliceAng val="0"/>
        <c:holeSize val="2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Salary!$D$17</c:f>
              <c:strCache>
                <c:ptCount val="1"/>
                <c:pt idx="0">
                  <c:v>Low</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B70-4608-BB28-1F404861D72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B70-4608-BB28-1F404861D726}"/>
              </c:ext>
            </c:extLst>
          </c:dPt>
          <c:val>
            <c:numRef>
              <c:f>Salary!$E$17:$F$17</c:f>
              <c:numCache>
                <c:formatCode>General</c:formatCode>
                <c:ptCount val="2"/>
                <c:pt idx="0">
                  <c:v>87</c:v>
                </c:pt>
                <c:pt idx="1">
                  <c:v>21.75</c:v>
                </c:pt>
              </c:numCache>
            </c:numRef>
          </c:val>
          <c:extLst>
            <c:ext xmlns:c16="http://schemas.microsoft.com/office/drawing/2014/chart" uri="{C3380CC4-5D6E-409C-BE32-E72D297353CC}">
              <c16:uniqueId val="{00000000-5DD1-4C6D-A2D1-3A0AF177724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Dept.!$D$17:$D$22</c:f>
              <c:strCache>
                <c:ptCount val="6"/>
                <c:pt idx="0">
                  <c:v>HR</c:v>
                </c:pt>
                <c:pt idx="1">
                  <c:v>FN</c:v>
                </c:pt>
                <c:pt idx="2">
                  <c:v>SL</c:v>
                </c:pt>
                <c:pt idx="3">
                  <c:v>MK</c:v>
                </c:pt>
                <c:pt idx="4">
                  <c:v>IT</c:v>
                </c:pt>
                <c:pt idx="5">
                  <c:v>EN</c:v>
                </c:pt>
              </c:strCache>
            </c:strRef>
          </c:cat>
          <c:val>
            <c:numRef>
              <c:f>Dept.!$E$17:$E$22</c:f>
              <c:numCache>
                <c:formatCode>General</c:formatCode>
                <c:ptCount val="6"/>
                <c:pt idx="0">
                  <c:v>49</c:v>
                </c:pt>
                <c:pt idx="1">
                  <c:v>46</c:v>
                </c:pt>
                <c:pt idx="2">
                  <c:v>44</c:v>
                </c:pt>
                <c:pt idx="3">
                  <c:v>41</c:v>
                </c:pt>
                <c:pt idx="4">
                  <c:v>36</c:v>
                </c:pt>
                <c:pt idx="5">
                  <c:v>18</c:v>
                </c:pt>
              </c:numCache>
            </c:numRef>
          </c:val>
          <c:extLst>
            <c:ext xmlns:c16="http://schemas.microsoft.com/office/drawing/2014/chart" uri="{C3380CC4-5D6E-409C-BE32-E72D297353CC}">
              <c16:uniqueId val="{00000000-BAAE-4A24-B61A-FFC58AC5B30F}"/>
            </c:ext>
          </c:extLst>
        </c:ser>
        <c:dLbls>
          <c:dLblPos val="outEnd"/>
          <c:showLegendKey val="0"/>
          <c:showVal val="1"/>
          <c:showCatName val="0"/>
          <c:showSerName val="0"/>
          <c:showPercent val="0"/>
          <c:showBubbleSize val="0"/>
        </c:dLbls>
        <c:gapWidth val="219"/>
        <c:overlap val="-27"/>
        <c:axId val="295965120"/>
        <c:axId val="295965536"/>
      </c:barChart>
      <c:catAx>
        <c:axId val="295965120"/>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95965536"/>
        <c:crosses val="autoZero"/>
        <c:auto val="1"/>
        <c:lblAlgn val="ctr"/>
        <c:lblOffset val="100"/>
        <c:noMultiLvlLbl val="0"/>
      </c:catAx>
      <c:valAx>
        <c:axId val="295965536"/>
        <c:scaling>
          <c:orientation val="minMax"/>
        </c:scaling>
        <c:delete val="1"/>
        <c:axPos val="l"/>
        <c:numFmt formatCode="General" sourceLinked="1"/>
        <c:majorTickMark val="out"/>
        <c:minorTickMark val="none"/>
        <c:tickLblPos val="nextTo"/>
        <c:crossAx val="295965120"/>
        <c:crosses val="autoZero"/>
        <c:crossBetween val="between"/>
      </c:valAx>
      <c:spPr>
        <a:noFill/>
        <a:ln>
          <a:noFill/>
        </a:ln>
        <a:effectLst/>
      </c:spPr>
    </c:plotArea>
    <c:plotVisOnly val="1"/>
    <c:dispBlanksAs val="gap"/>
    <c:showDLblsOverMax val="0"/>
  </c:chart>
  <c:spPr>
    <a:solidFill>
      <a:srgbClr val="09C9C8"/>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Salary!$D$18</c:f>
              <c:strCache>
                <c:ptCount val="1"/>
                <c:pt idx="0">
                  <c:v>High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F04-4C03-83D4-8A5DBB6944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F04-4C03-83D4-8A5DBB694408}"/>
              </c:ext>
            </c:extLst>
          </c:dPt>
          <c:val>
            <c:numRef>
              <c:f>Salary!$E$18:$F$18</c:f>
              <c:numCache>
                <c:formatCode>General</c:formatCode>
                <c:ptCount val="2"/>
                <c:pt idx="0">
                  <c:v>86</c:v>
                </c:pt>
                <c:pt idx="1">
                  <c:v>22.75</c:v>
                </c:pt>
              </c:numCache>
            </c:numRef>
          </c:val>
          <c:extLst>
            <c:ext xmlns:c16="http://schemas.microsoft.com/office/drawing/2014/chart" uri="{C3380CC4-5D6E-409C-BE32-E72D297353CC}">
              <c16:uniqueId val="{00000000-AF2E-4ADE-AFC6-AD14B7456A2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Salary!$D$19</c:f>
              <c:strCache>
                <c:ptCount val="1"/>
                <c:pt idx="0">
                  <c:v>Very High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05E-4304-810C-1CC7E2397B1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05E-4304-810C-1CC7E2397B17}"/>
              </c:ext>
            </c:extLst>
          </c:dPt>
          <c:val>
            <c:numRef>
              <c:f>Salary!$E$19:$F$19</c:f>
              <c:numCache>
                <c:formatCode>General</c:formatCode>
                <c:ptCount val="2"/>
                <c:pt idx="0">
                  <c:v>37</c:v>
                </c:pt>
                <c:pt idx="1">
                  <c:v>71.75</c:v>
                </c:pt>
              </c:numCache>
            </c:numRef>
          </c:val>
          <c:extLst>
            <c:ext xmlns:c16="http://schemas.microsoft.com/office/drawing/2014/chart" uri="{C3380CC4-5D6E-409C-BE32-E72D297353CC}">
              <c16:uniqueId val="{00000000-2D97-49FB-9620-B080702D38E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Salary!$D$20</c:f>
              <c:strCache>
                <c:ptCount val="1"/>
                <c:pt idx="0">
                  <c:v>Very Low</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843-4997-BC94-EFEF68D939F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843-4997-BC94-EFEF68D939FA}"/>
              </c:ext>
            </c:extLst>
          </c:dPt>
          <c:val>
            <c:numRef>
              <c:f>Salary!$E$20:$F$20</c:f>
              <c:numCache>
                <c:formatCode>General</c:formatCode>
                <c:ptCount val="2"/>
                <c:pt idx="0">
                  <c:v>24</c:v>
                </c:pt>
                <c:pt idx="1">
                  <c:v>84.75</c:v>
                </c:pt>
              </c:numCache>
            </c:numRef>
          </c:val>
          <c:extLst>
            <c:ext xmlns:c16="http://schemas.microsoft.com/office/drawing/2014/chart" uri="{C3380CC4-5D6E-409C-BE32-E72D297353CC}">
              <c16:uniqueId val="{00000000-DA4D-4471-AD39-FEA6463D46E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ysClr val="window" lastClr="FFFF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Job_Roles!$D$17:$D$22</c:f>
              <c:strCache>
                <c:ptCount val="6"/>
                <c:pt idx="0">
                  <c:v>Accountant</c:v>
                </c:pt>
                <c:pt idx="1">
                  <c:v>Sales Rep</c:v>
                </c:pt>
                <c:pt idx="2">
                  <c:v>Manager</c:v>
                </c:pt>
                <c:pt idx="3">
                  <c:v>Analyst</c:v>
                </c:pt>
                <c:pt idx="4">
                  <c:v>Engineer</c:v>
                </c:pt>
                <c:pt idx="5">
                  <c:v>Specialist</c:v>
                </c:pt>
              </c:strCache>
            </c:strRef>
          </c:cat>
          <c:val>
            <c:numRef>
              <c:f>Job_Roles!$E$17:$E$22</c:f>
              <c:numCache>
                <c:formatCode>General</c:formatCode>
                <c:ptCount val="6"/>
                <c:pt idx="0">
                  <c:v>5</c:v>
                </c:pt>
                <c:pt idx="1">
                  <c:v>23</c:v>
                </c:pt>
                <c:pt idx="2">
                  <c:v>25</c:v>
                </c:pt>
                <c:pt idx="3">
                  <c:v>44</c:v>
                </c:pt>
                <c:pt idx="4">
                  <c:v>51</c:v>
                </c:pt>
                <c:pt idx="5">
                  <c:v>86</c:v>
                </c:pt>
              </c:numCache>
            </c:numRef>
          </c:val>
          <c:extLst>
            <c:ext xmlns:c16="http://schemas.microsoft.com/office/drawing/2014/chart" uri="{C3380CC4-5D6E-409C-BE32-E72D297353CC}">
              <c16:uniqueId val="{00000000-9FEF-44AF-A1D2-9C202B141C76}"/>
            </c:ext>
          </c:extLst>
        </c:ser>
        <c:dLbls>
          <c:dLblPos val="outEnd"/>
          <c:showLegendKey val="0"/>
          <c:showVal val="1"/>
          <c:showCatName val="0"/>
          <c:showSerName val="0"/>
          <c:showPercent val="0"/>
          <c:showBubbleSize val="0"/>
        </c:dLbls>
        <c:gapWidth val="182"/>
        <c:axId val="295966784"/>
        <c:axId val="2078219215"/>
      </c:barChart>
      <c:catAx>
        <c:axId val="29596678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78219215"/>
        <c:crosses val="autoZero"/>
        <c:auto val="1"/>
        <c:lblAlgn val="ctr"/>
        <c:lblOffset val="100"/>
        <c:noMultiLvlLbl val="0"/>
      </c:catAx>
      <c:valAx>
        <c:axId val="2078219215"/>
        <c:scaling>
          <c:orientation val="minMax"/>
        </c:scaling>
        <c:delete val="1"/>
        <c:axPos val="b"/>
        <c:numFmt formatCode="General" sourceLinked="1"/>
        <c:majorTickMark val="none"/>
        <c:minorTickMark val="none"/>
        <c:tickLblPos val="nextTo"/>
        <c:crossAx val="295966784"/>
        <c:crosses val="autoZero"/>
        <c:crossBetween val="between"/>
      </c:valAx>
      <c:spPr>
        <a:noFill/>
        <a:ln>
          <a:noFill/>
        </a:ln>
        <a:effectLst/>
      </c:spPr>
    </c:plotArea>
    <c:plotVisOnly val="1"/>
    <c:dispBlanksAs val="gap"/>
    <c:showDLblsOverMax val="0"/>
  </c:chart>
  <c:spPr>
    <a:solidFill>
      <a:srgbClr val="5D27B6"/>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Performance!$D$17:$D$21</c:f>
              <c:strCache>
                <c:ptCount val="5"/>
                <c:pt idx="0">
                  <c:v>Good</c:v>
                </c:pt>
                <c:pt idx="1">
                  <c:v>Above Average</c:v>
                </c:pt>
                <c:pt idx="2">
                  <c:v>Below Average</c:v>
                </c:pt>
                <c:pt idx="3">
                  <c:v>Average</c:v>
                </c:pt>
                <c:pt idx="4">
                  <c:v>Poor</c:v>
                </c:pt>
              </c:strCache>
            </c:strRef>
          </c:cat>
          <c:val>
            <c:numRef>
              <c:f>Performance!$E$17:$E$21</c:f>
              <c:numCache>
                <c:formatCode>General</c:formatCode>
                <c:ptCount val="5"/>
                <c:pt idx="0">
                  <c:v>11</c:v>
                </c:pt>
                <c:pt idx="1">
                  <c:v>20</c:v>
                </c:pt>
                <c:pt idx="2">
                  <c:v>57</c:v>
                </c:pt>
                <c:pt idx="3">
                  <c:v>70</c:v>
                </c:pt>
                <c:pt idx="4">
                  <c:v>76</c:v>
                </c:pt>
              </c:numCache>
            </c:numRef>
          </c:val>
          <c:extLst>
            <c:ext xmlns:c16="http://schemas.microsoft.com/office/drawing/2014/chart" uri="{C3380CC4-5D6E-409C-BE32-E72D297353CC}">
              <c16:uniqueId val="{00000000-FFCD-4704-ADA2-B6417CDFE67D}"/>
            </c:ext>
          </c:extLst>
        </c:ser>
        <c:ser>
          <c:idx val="1"/>
          <c:order val="1"/>
          <c:spPr>
            <a:solidFill>
              <a:srgbClr val="000000"/>
            </a:solidFill>
            <a:ln>
              <a:noFill/>
            </a:ln>
            <a:effectLst/>
          </c:spPr>
          <c:invertIfNegative val="0"/>
          <c:dLbls>
            <c:delete val="1"/>
          </c:dLbls>
          <c:cat>
            <c:strRef>
              <c:f>Performance!$D$17:$D$21</c:f>
              <c:strCache>
                <c:ptCount val="5"/>
                <c:pt idx="0">
                  <c:v>Good</c:v>
                </c:pt>
                <c:pt idx="1">
                  <c:v>Above Average</c:v>
                </c:pt>
                <c:pt idx="2">
                  <c:v>Below Average</c:v>
                </c:pt>
                <c:pt idx="3">
                  <c:v>Average</c:v>
                </c:pt>
                <c:pt idx="4">
                  <c:v>Poor</c:v>
                </c:pt>
              </c:strCache>
            </c:strRef>
          </c:cat>
          <c:val>
            <c:numRef>
              <c:f>Performance!$F$17:$F$21</c:f>
              <c:numCache>
                <c:formatCode>General</c:formatCode>
                <c:ptCount val="5"/>
                <c:pt idx="0">
                  <c:v>84</c:v>
                </c:pt>
                <c:pt idx="1">
                  <c:v>75</c:v>
                </c:pt>
                <c:pt idx="2">
                  <c:v>38</c:v>
                </c:pt>
                <c:pt idx="3">
                  <c:v>25</c:v>
                </c:pt>
                <c:pt idx="4">
                  <c:v>19</c:v>
                </c:pt>
              </c:numCache>
            </c:numRef>
          </c:val>
          <c:extLst>
            <c:ext xmlns:c16="http://schemas.microsoft.com/office/drawing/2014/chart" uri="{C3380CC4-5D6E-409C-BE32-E72D297353CC}">
              <c16:uniqueId val="{00000001-FFCD-4704-ADA2-B6417CDFE67D}"/>
            </c:ext>
          </c:extLst>
        </c:ser>
        <c:dLbls>
          <c:dLblPos val="ctr"/>
          <c:showLegendKey val="0"/>
          <c:showVal val="1"/>
          <c:showCatName val="0"/>
          <c:showSerName val="0"/>
          <c:showPercent val="0"/>
          <c:showBubbleSize val="0"/>
        </c:dLbls>
        <c:gapWidth val="150"/>
        <c:overlap val="100"/>
        <c:axId val="304015440"/>
        <c:axId val="304010032"/>
      </c:barChart>
      <c:catAx>
        <c:axId val="30401544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04010032"/>
        <c:crosses val="autoZero"/>
        <c:auto val="1"/>
        <c:lblAlgn val="ctr"/>
        <c:lblOffset val="100"/>
        <c:noMultiLvlLbl val="0"/>
      </c:catAx>
      <c:valAx>
        <c:axId val="304010032"/>
        <c:scaling>
          <c:orientation val="minMax"/>
        </c:scaling>
        <c:delete val="1"/>
        <c:axPos val="b"/>
        <c:numFmt formatCode="General" sourceLinked="1"/>
        <c:majorTickMark val="none"/>
        <c:minorTickMark val="none"/>
        <c:tickLblPos val="nextTo"/>
        <c:crossAx val="304015440"/>
        <c:crosses val="autoZero"/>
        <c:crossBetween val="between"/>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262862527181747E-2"/>
          <c:y val="7.7683662340033294E-2"/>
          <c:w val="0.8074738375005085"/>
          <c:h val="0.86853534065532823"/>
        </c:manualLayout>
      </c:layout>
      <c:doughnutChart>
        <c:varyColors val="1"/>
        <c:ser>
          <c:idx val="0"/>
          <c:order val="0"/>
          <c:tx>
            <c:strRef>
              <c:f>Satisfaction!$D$17</c:f>
              <c:strCache>
                <c:ptCount val="1"/>
                <c:pt idx="0">
                  <c:v>Highly Dissatisfied</c:v>
                </c:pt>
              </c:strCache>
            </c:strRef>
          </c:tx>
          <c:spPr>
            <a:ln>
              <a:noFill/>
            </a:ln>
          </c:spPr>
          <c:dPt>
            <c:idx val="0"/>
            <c:bubble3D val="0"/>
            <c:spPr>
              <a:solidFill>
                <a:schemeClr val="accent2"/>
              </a:solidFill>
              <a:ln w="19050">
                <a:noFill/>
              </a:ln>
              <a:effectLst/>
            </c:spPr>
            <c:extLst>
              <c:ext xmlns:c16="http://schemas.microsoft.com/office/drawing/2014/chart" uri="{C3380CC4-5D6E-409C-BE32-E72D297353CC}">
                <c16:uniqueId val="{00000001-DD10-414C-BE79-C2368DB0AF74}"/>
              </c:ext>
            </c:extLst>
          </c:dPt>
          <c:dPt>
            <c:idx val="1"/>
            <c:bubble3D val="0"/>
            <c:spPr>
              <a:solidFill>
                <a:schemeClr val="tx1"/>
              </a:solidFill>
              <a:ln w="19050">
                <a:noFill/>
              </a:ln>
              <a:effectLst/>
            </c:spPr>
            <c:extLst>
              <c:ext xmlns:c16="http://schemas.microsoft.com/office/drawing/2014/chart" uri="{C3380CC4-5D6E-409C-BE32-E72D297353CC}">
                <c16:uniqueId val="{00000003-DD10-414C-BE79-C2368DB0AF74}"/>
              </c:ext>
            </c:extLst>
          </c:dPt>
          <c:val>
            <c:numRef>
              <c:f>Satisfaction!$E$17:$F$17</c:f>
              <c:numCache>
                <c:formatCode>General</c:formatCode>
                <c:ptCount val="2"/>
                <c:pt idx="0">
                  <c:v>3</c:v>
                </c:pt>
                <c:pt idx="1">
                  <c:v>142</c:v>
                </c:pt>
              </c:numCache>
            </c:numRef>
          </c:val>
          <c:extLst>
            <c:ext xmlns:c16="http://schemas.microsoft.com/office/drawing/2014/chart" uri="{C3380CC4-5D6E-409C-BE32-E72D297353CC}">
              <c16:uniqueId val="{00000004-DD10-414C-BE79-C2368DB0AF74}"/>
            </c:ext>
          </c:extLst>
        </c:ser>
        <c:ser>
          <c:idx val="1"/>
          <c:order val="1"/>
          <c:tx>
            <c:strRef>
              <c:f>Satisfaction!$D$18</c:f>
              <c:strCache>
                <c:ptCount val="1"/>
                <c:pt idx="0">
                  <c:v>Hihgly Satisfied</c:v>
                </c:pt>
              </c:strCache>
            </c:strRef>
          </c:tx>
          <c:spPr>
            <a:ln>
              <a:noFill/>
            </a:ln>
          </c:spPr>
          <c:dPt>
            <c:idx val="0"/>
            <c:bubble3D val="0"/>
            <c:spPr>
              <a:solidFill>
                <a:srgbClr val="00B050"/>
              </a:solidFill>
              <a:ln w="19050">
                <a:noFill/>
              </a:ln>
              <a:effectLst/>
            </c:spPr>
            <c:extLst>
              <c:ext xmlns:c16="http://schemas.microsoft.com/office/drawing/2014/chart" uri="{C3380CC4-5D6E-409C-BE32-E72D297353CC}">
                <c16:uniqueId val="{00000006-DD10-414C-BE79-C2368DB0AF74}"/>
              </c:ext>
            </c:extLst>
          </c:dPt>
          <c:dPt>
            <c:idx val="1"/>
            <c:bubble3D val="0"/>
            <c:spPr>
              <a:solidFill>
                <a:schemeClr val="tx1"/>
              </a:solidFill>
              <a:ln w="19050">
                <a:noFill/>
              </a:ln>
              <a:effectLst/>
            </c:spPr>
            <c:extLst>
              <c:ext xmlns:c16="http://schemas.microsoft.com/office/drawing/2014/chart" uri="{C3380CC4-5D6E-409C-BE32-E72D297353CC}">
                <c16:uniqueId val="{00000008-DD10-414C-BE79-C2368DB0AF74}"/>
              </c:ext>
            </c:extLst>
          </c:dPt>
          <c:val>
            <c:numRef>
              <c:f>Satisfaction!$E$18:$F$18</c:f>
              <c:numCache>
                <c:formatCode>General</c:formatCode>
                <c:ptCount val="2"/>
                <c:pt idx="0">
                  <c:v>4</c:v>
                </c:pt>
                <c:pt idx="1">
                  <c:v>141</c:v>
                </c:pt>
              </c:numCache>
            </c:numRef>
          </c:val>
          <c:extLst>
            <c:ext xmlns:c16="http://schemas.microsoft.com/office/drawing/2014/chart" uri="{C3380CC4-5D6E-409C-BE32-E72D297353CC}">
              <c16:uniqueId val="{00000009-DD10-414C-BE79-C2368DB0AF74}"/>
            </c:ext>
          </c:extLst>
        </c:ser>
        <c:ser>
          <c:idx val="2"/>
          <c:order val="2"/>
          <c:tx>
            <c:strRef>
              <c:f>Satisfaction!$D$19</c:f>
              <c:strCache>
                <c:ptCount val="1"/>
                <c:pt idx="0">
                  <c:v>Satisfied</c:v>
                </c:pt>
              </c:strCache>
            </c:strRef>
          </c:tx>
          <c:spPr>
            <a:ln>
              <a:noFill/>
            </a:ln>
          </c:spPr>
          <c:dPt>
            <c:idx val="0"/>
            <c:bubble3D val="0"/>
            <c:spPr>
              <a:solidFill>
                <a:srgbClr val="DF198E"/>
              </a:solidFill>
              <a:ln w="19050">
                <a:noFill/>
              </a:ln>
              <a:effectLst/>
            </c:spPr>
            <c:extLst>
              <c:ext xmlns:c16="http://schemas.microsoft.com/office/drawing/2014/chart" uri="{C3380CC4-5D6E-409C-BE32-E72D297353CC}">
                <c16:uniqueId val="{0000000B-DD10-414C-BE79-C2368DB0AF74}"/>
              </c:ext>
            </c:extLst>
          </c:dPt>
          <c:dPt>
            <c:idx val="1"/>
            <c:bubble3D val="0"/>
            <c:spPr>
              <a:solidFill>
                <a:schemeClr val="tx1"/>
              </a:solidFill>
              <a:ln w="19050">
                <a:noFill/>
              </a:ln>
              <a:effectLst/>
            </c:spPr>
            <c:extLst>
              <c:ext xmlns:c16="http://schemas.microsoft.com/office/drawing/2014/chart" uri="{C3380CC4-5D6E-409C-BE32-E72D297353CC}">
                <c16:uniqueId val="{0000000D-DD10-414C-BE79-C2368DB0AF74}"/>
              </c:ext>
            </c:extLst>
          </c:dPt>
          <c:val>
            <c:numRef>
              <c:f>Satisfaction!$E$19:$F$19</c:f>
              <c:numCache>
                <c:formatCode>General</c:formatCode>
                <c:ptCount val="2"/>
                <c:pt idx="0">
                  <c:v>43</c:v>
                </c:pt>
                <c:pt idx="1">
                  <c:v>102</c:v>
                </c:pt>
              </c:numCache>
            </c:numRef>
          </c:val>
          <c:extLst>
            <c:ext xmlns:c16="http://schemas.microsoft.com/office/drawing/2014/chart" uri="{C3380CC4-5D6E-409C-BE32-E72D297353CC}">
              <c16:uniqueId val="{0000000E-DD10-414C-BE79-C2368DB0AF74}"/>
            </c:ext>
          </c:extLst>
        </c:ser>
        <c:ser>
          <c:idx val="3"/>
          <c:order val="3"/>
          <c:tx>
            <c:strRef>
              <c:f>Satisfaction!$D$20</c:f>
              <c:strCache>
                <c:ptCount val="1"/>
                <c:pt idx="0">
                  <c:v>Dissatisfied</c:v>
                </c:pt>
              </c:strCache>
            </c:strRef>
          </c:tx>
          <c:spPr>
            <a:ln>
              <a:noFill/>
            </a:ln>
          </c:spPr>
          <c:dPt>
            <c:idx val="0"/>
            <c:bubble3D val="0"/>
            <c:spPr>
              <a:solidFill>
                <a:srgbClr val="09C9C8"/>
              </a:solidFill>
              <a:ln w="19050">
                <a:noFill/>
              </a:ln>
              <a:effectLst/>
            </c:spPr>
            <c:extLst>
              <c:ext xmlns:c16="http://schemas.microsoft.com/office/drawing/2014/chart" uri="{C3380CC4-5D6E-409C-BE32-E72D297353CC}">
                <c16:uniqueId val="{00000010-DD10-414C-BE79-C2368DB0AF74}"/>
              </c:ext>
            </c:extLst>
          </c:dPt>
          <c:dPt>
            <c:idx val="1"/>
            <c:bubble3D val="0"/>
            <c:spPr>
              <a:solidFill>
                <a:schemeClr val="tx1"/>
              </a:solidFill>
              <a:ln w="19050">
                <a:noFill/>
              </a:ln>
              <a:effectLst/>
            </c:spPr>
            <c:extLst>
              <c:ext xmlns:c16="http://schemas.microsoft.com/office/drawing/2014/chart" uri="{C3380CC4-5D6E-409C-BE32-E72D297353CC}">
                <c16:uniqueId val="{00000012-DD10-414C-BE79-C2368DB0AF74}"/>
              </c:ext>
            </c:extLst>
          </c:dPt>
          <c:val>
            <c:numRef>
              <c:f>Satisfaction!$E$20:$F$20</c:f>
              <c:numCache>
                <c:formatCode>General</c:formatCode>
                <c:ptCount val="2"/>
                <c:pt idx="0">
                  <c:v>68</c:v>
                </c:pt>
                <c:pt idx="1">
                  <c:v>77</c:v>
                </c:pt>
              </c:numCache>
            </c:numRef>
          </c:val>
          <c:extLst>
            <c:ext xmlns:c16="http://schemas.microsoft.com/office/drawing/2014/chart" uri="{C3380CC4-5D6E-409C-BE32-E72D297353CC}">
              <c16:uniqueId val="{00000013-DD10-414C-BE79-C2368DB0AF74}"/>
            </c:ext>
          </c:extLst>
        </c:ser>
        <c:ser>
          <c:idx val="4"/>
          <c:order val="4"/>
          <c:tx>
            <c:strRef>
              <c:f>Satisfaction!$D$21</c:f>
              <c:strCache>
                <c:ptCount val="1"/>
                <c:pt idx="0">
                  <c:v>Average</c:v>
                </c:pt>
              </c:strCache>
            </c:strRef>
          </c:tx>
          <c:spPr>
            <a:ln>
              <a:noFill/>
            </a:ln>
          </c:spPr>
          <c:dPt>
            <c:idx val="0"/>
            <c:bubble3D val="0"/>
            <c:spPr>
              <a:solidFill>
                <a:srgbClr val="5D27B6"/>
              </a:solidFill>
              <a:ln w="19050">
                <a:noFill/>
              </a:ln>
              <a:effectLst/>
            </c:spPr>
            <c:extLst>
              <c:ext xmlns:c16="http://schemas.microsoft.com/office/drawing/2014/chart" uri="{C3380CC4-5D6E-409C-BE32-E72D297353CC}">
                <c16:uniqueId val="{00000015-DD10-414C-BE79-C2368DB0AF74}"/>
              </c:ext>
            </c:extLst>
          </c:dPt>
          <c:dPt>
            <c:idx val="1"/>
            <c:bubble3D val="0"/>
            <c:spPr>
              <a:solidFill>
                <a:schemeClr val="tx1"/>
              </a:solidFill>
              <a:ln w="19050">
                <a:noFill/>
              </a:ln>
              <a:effectLst/>
            </c:spPr>
            <c:extLst>
              <c:ext xmlns:c16="http://schemas.microsoft.com/office/drawing/2014/chart" uri="{C3380CC4-5D6E-409C-BE32-E72D297353CC}">
                <c16:uniqueId val="{00000017-DD10-414C-BE79-C2368DB0AF74}"/>
              </c:ext>
            </c:extLst>
          </c:dPt>
          <c:val>
            <c:numRef>
              <c:f>Satisfaction!$E$21:$F$21</c:f>
              <c:numCache>
                <c:formatCode>General</c:formatCode>
                <c:ptCount val="2"/>
                <c:pt idx="0">
                  <c:v>116</c:v>
                </c:pt>
                <c:pt idx="1">
                  <c:v>29</c:v>
                </c:pt>
              </c:numCache>
            </c:numRef>
          </c:val>
          <c:extLst>
            <c:ext xmlns:c16="http://schemas.microsoft.com/office/drawing/2014/chart" uri="{C3380CC4-5D6E-409C-BE32-E72D297353CC}">
              <c16:uniqueId val="{00000018-DD10-414C-BE79-C2368DB0AF74}"/>
            </c:ext>
          </c:extLst>
        </c:ser>
        <c:dLbls>
          <c:showLegendKey val="0"/>
          <c:showVal val="0"/>
          <c:showCatName val="0"/>
          <c:showSerName val="0"/>
          <c:showPercent val="0"/>
          <c:showBubbleSize val="0"/>
          <c:showLeaderLines val="1"/>
        </c:dLbls>
        <c:firstSliceAng val="0"/>
        <c:holeSize val="2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DF198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Age!$D$22:$D$26</c:f>
              <c:strCache>
                <c:ptCount val="5"/>
                <c:pt idx="0">
                  <c:v>26 - 30 Years</c:v>
                </c:pt>
                <c:pt idx="1">
                  <c:v>31 - 35 Years</c:v>
                </c:pt>
                <c:pt idx="2">
                  <c:v>36 - 40 Years</c:v>
                </c:pt>
                <c:pt idx="3">
                  <c:v>41 - 45 Years</c:v>
                </c:pt>
                <c:pt idx="4">
                  <c:v>46 - 50 Years</c:v>
                </c:pt>
              </c:strCache>
            </c:strRef>
          </c:cat>
          <c:val>
            <c:numRef>
              <c:f>Age!$E$22:$E$26</c:f>
              <c:numCache>
                <c:formatCode>General</c:formatCode>
                <c:ptCount val="5"/>
                <c:pt idx="0">
                  <c:v>65</c:v>
                </c:pt>
                <c:pt idx="1">
                  <c:v>91</c:v>
                </c:pt>
                <c:pt idx="2">
                  <c:v>57</c:v>
                </c:pt>
                <c:pt idx="3">
                  <c:v>20</c:v>
                </c:pt>
                <c:pt idx="4">
                  <c:v>1</c:v>
                </c:pt>
              </c:numCache>
            </c:numRef>
          </c:val>
          <c:extLst>
            <c:ext xmlns:c16="http://schemas.microsoft.com/office/drawing/2014/chart" uri="{C3380CC4-5D6E-409C-BE32-E72D297353CC}">
              <c16:uniqueId val="{00000000-29A4-4B0D-8D71-3316BD358A75}"/>
            </c:ext>
          </c:extLst>
        </c:ser>
        <c:dLbls>
          <c:dLblPos val="outEnd"/>
          <c:showLegendKey val="0"/>
          <c:showVal val="1"/>
          <c:showCatName val="0"/>
          <c:showSerName val="0"/>
          <c:showPercent val="0"/>
          <c:showBubbleSize val="0"/>
        </c:dLbls>
        <c:gapWidth val="219"/>
        <c:overlap val="-27"/>
        <c:axId val="288508608"/>
        <c:axId val="2078226703"/>
      </c:barChart>
      <c:catAx>
        <c:axId val="288508608"/>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78226703"/>
        <c:crosses val="autoZero"/>
        <c:auto val="1"/>
        <c:lblAlgn val="ctr"/>
        <c:lblOffset val="100"/>
        <c:noMultiLvlLbl val="0"/>
      </c:catAx>
      <c:valAx>
        <c:axId val="2078226703"/>
        <c:scaling>
          <c:orientation val="minMax"/>
        </c:scaling>
        <c:delete val="1"/>
        <c:axPos val="l"/>
        <c:numFmt formatCode="General" sourceLinked="1"/>
        <c:majorTickMark val="none"/>
        <c:minorTickMark val="none"/>
        <c:tickLblPos val="nextTo"/>
        <c:crossAx val="28850860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Gender!$E$17</c:f>
              <c:strCache>
                <c:ptCount val="1"/>
                <c:pt idx="0">
                  <c:v>Female</c:v>
                </c:pt>
              </c:strCache>
            </c:strRef>
          </c:tx>
          <c:spPr>
            <a:solidFill>
              <a:srgbClr val="DF198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Gender!$F$17</c:f>
              <c:numCache>
                <c:formatCode>General</c:formatCode>
                <c:ptCount val="1"/>
                <c:pt idx="0">
                  <c:v>111</c:v>
                </c:pt>
              </c:numCache>
            </c:numRef>
          </c:val>
          <c:extLst>
            <c:ext xmlns:c16="http://schemas.microsoft.com/office/drawing/2014/chart" uri="{C3380CC4-5D6E-409C-BE32-E72D297353CC}">
              <c16:uniqueId val="{00000000-B18C-4E11-BE0E-641521C3775C}"/>
            </c:ext>
          </c:extLst>
        </c:ser>
        <c:ser>
          <c:idx val="1"/>
          <c:order val="1"/>
          <c:tx>
            <c:strRef>
              <c:f>Gender!$E$18</c:f>
              <c:strCache>
                <c:ptCount val="1"/>
                <c:pt idx="0">
                  <c:v>Male</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Gender!$F$18</c:f>
              <c:numCache>
                <c:formatCode>General</c:formatCode>
                <c:ptCount val="1"/>
                <c:pt idx="0">
                  <c:v>123</c:v>
                </c:pt>
              </c:numCache>
            </c:numRef>
          </c:val>
          <c:extLst>
            <c:ext xmlns:c16="http://schemas.microsoft.com/office/drawing/2014/chart" uri="{C3380CC4-5D6E-409C-BE32-E72D297353CC}">
              <c16:uniqueId val="{00000001-B18C-4E11-BE0E-641521C3775C}"/>
            </c:ext>
          </c:extLst>
        </c:ser>
        <c:dLbls>
          <c:dLblPos val="ctr"/>
          <c:showLegendKey val="0"/>
          <c:showVal val="1"/>
          <c:showCatName val="0"/>
          <c:showSerName val="0"/>
          <c:showPercent val="0"/>
          <c:showBubbleSize val="0"/>
        </c:dLbls>
        <c:gapWidth val="150"/>
        <c:overlap val="100"/>
        <c:axId val="1601341919"/>
        <c:axId val="1601342335"/>
      </c:barChart>
      <c:catAx>
        <c:axId val="1601341919"/>
        <c:scaling>
          <c:orientation val="minMax"/>
        </c:scaling>
        <c:delete val="1"/>
        <c:axPos val="l"/>
        <c:numFmt formatCode="General" sourceLinked="1"/>
        <c:majorTickMark val="none"/>
        <c:minorTickMark val="none"/>
        <c:tickLblPos val="nextTo"/>
        <c:crossAx val="1601342335"/>
        <c:crosses val="autoZero"/>
        <c:auto val="1"/>
        <c:lblAlgn val="ctr"/>
        <c:lblOffset val="100"/>
        <c:noMultiLvlLbl val="0"/>
      </c:catAx>
      <c:valAx>
        <c:axId val="1601342335"/>
        <c:scaling>
          <c:orientation val="minMax"/>
        </c:scaling>
        <c:delete val="1"/>
        <c:axPos val="b"/>
        <c:numFmt formatCode="0%" sourceLinked="1"/>
        <c:majorTickMark val="none"/>
        <c:minorTickMark val="none"/>
        <c:tickLblPos val="nextTo"/>
        <c:crossAx val="160134191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Salary!$D$17</c:f>
              <c:strCache>
                <c:ptCount val="1"/>
                <c:pt idx="0">
                  <c:v>Low</c:v>
                </c:pt>
              </c:strCache>
            </c:strRef>
          </c:tx>
          <c:spPr>
            <a:ln>
              <a:noFill/>
            </a:ln>
          </c:spPr>
          <c:dPt>
            <c:idx val="0"/>
            <c:bubble3D val="0"/>
            <c:spPr>
              <a:solidFill>
                <a:srgbClr val="5D27B6"/>
              </a:solidFill>
              <a:ln w="19050">
                <a:noFill/>
              </a:ln>
              <a:effectLst/>
            </c:spPr>
            <c:extLst>
              <c:ext xmlns:c16="http://schemas.microsoft.com/office/drawing/2014/chart" uri="{C3380CC4-5D6E-409C-BE32-E72D297353CC}">
                <c16:uniqueId val="{00000001-EF95-46D6-8910-A3237F669044}"/>
              </c:ext>
            </c:extLst>
          </c:dPt>
          <c:dPt>
            <c:idx val="1"/>
            <c:bubble3D val="0"/>
            <c:spPr>
              <a:solidFill>
                <a:schemeClr val="tx1"/>
              </a:solidFill>
              <a:ln w="19050">
                <a:noFill/>
              </a:ln>
              <a:effectLst/>
            </c:spPr>
            <c:extLst>
              <c:ext xmlns:c16="http://schemas.microsoft.com/office/drawing/2014/chart" uri="{C3380CC4-5D6E-409C-BE32-E72D297353CC}">
                <c16:uniqueId val="{00000003-EF95-46D6-8910-A3237F669044}"/>
              </c:ext>
            </c:extLst>
          </c:dPt>
          <c:val>
            <c:numRef>
              <c:f>Salary!$E$17:$F$17</c:f>
              <c:numCache>
                <c:formatCode>General</c:formatCode>
                <c:ptCount val="2"/>
                <c:pt idx="0">
                  <c:v>87</c:v>
                </c:pt>
                <c:pt idx="1">
                  <c:v>21.75</c:v>
                </c:pt>
              </c:numCache>
            </c:numRef>
          </c:val>
          <c:extLst>
            <c:ext xmlns:c16="http://schemas.microsoft.com/office/drawing/2014/chart" uri="{C3380CC4-5D6E-409C-BE32-E72D297353CC}">
              <c16:uniqueId val="{00000004-EF95-46D6-8910-A3237F66904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Salary!$D$18</c:f>
              <c:strCache>
                <c:ptCount val="1"/>
                <c:pt idx="0">
                  <c:v>High</c:v>
                </c:pt>
              </c:strCache>
            </c:strRef>
          </c:tx>
          <c:spPr>
            <a:ln>
              <a:noFill/>
            </a:ln>
          </c:spPr>
          <c:dPt>
            <c:idx val="0"/>
            <c:bubble3D val="0"/>
            <c:spPr>
              <a:solidFill>
                <a:srgbClr val="09C9C8"/>
              </a:solidFill>
              <a:ln w="19050">
                <a:noFill/>
              </a:ln>
              <a:effectLst/>
            </c:spPr>
            <c:extLst>
              <c:ext xmlns:c16="http://schemas.microsoft.com/office/drawing/2014/chart" uri="{C3380CC4-5D6E-409C-BE32-E72D297353CC}">
                <c16:uniqueId val="{00000001-7306-4044-B849-95D7AFCD3E4B}"/>
              </c:ext>
            </c:extLst>
          </c:dPt>
          <c:dPt>
            <c:idx val="1"/>
            <c:bubble3D val="0"/>
            <c:spPr>
              <a:solidFill>
                <a:schemeClr val="tx1"/>
              </a:solidFill>
              <a:ln w="19050">
                <a:noFill/>
              </a:ln>
              <a:effectLst/>
            </c:spPr>
            <c:extLst>
              <c:ext xmlns:c16="http://schemas.microsoft.com/office/drawing/2014/chart" uri="{C3380CC4-5D6E-409C-BE32-E72D297353CC}">
                <c16:uniqueId val="{00000003-7306-4044-B849-95D7AFCD3E4B}"/>
              </c:ext>
            </c:extLst>
          </c:dPt>
          <c:val>
            <c:numRef>
              <c:f>Salary!$E$18:$F$18</c:f>
              <c:numCache>
                <c:formatCode>General</c:formatCode>
                <c:ptCount val="2"/>
                <c:pt idx="0">
                  <c:v>86</c:v>
                </c:pt>
                <c:pt idx="1">
                  <c:v>22.75</c:v>
                </c:pt>
              </c:numCache>
            </c:numRef>
          </c:val>
          <c:extLst>
            <c:ext xmlns:c16="http://schemas.microsoft.com/office/drawing/2014/chart" uri="{C3380CC4-5D6E-409C-BE32-E72D297353CC}">
              <c16:uniqueId val="{00000004-7306-4044-B849-95D7AFCD3E4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pn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5.png"/><Relationship Id="rId17" Type="http://schemas.openxmlformats.org/officeDocument/2006/relationships/chart" Target="../charts/chart11.xml"/><Relationship Id="rId2" Type="http://schemas.openxmlformats.org/officeDocument/2006/relationships/chart" Target="../charts/chart2.xml"/><Relationship Id="rId16" Type="http://schemas.openxmlformats.org/officeDocument/2006/relationships/chart" Target="../charts/chart1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4.png"/><Relationship Id="rId5" Type="http://schemas.openxmlformats.org/officeDocument/2006/relationships/chart" Target="../charts/chart5.xml"/><Relationship Id="rId15" Type="http://schemas.openxmlformats.org/officeDocument/2006/relationships/chart" Target="../charts/chart9.xml"/><Relationship Id="rId10" Type="http://schemas.openxmlformats.org/officeDocument/2006/relationships/image" Target="../media/image3.png"/><Relationship Id="rId4" Type="http://schemas.openxmlformats.org/officeDocument/2006/relationships/chart" Target="../charts/chart4.xml"/><Relationship Id="rId9" Type="http://schemas.openxmlformats.org/officeDocument/2006/relationships/image" Target="../media/image2.png"/><Relationship Id="rId14" Type="http://schemas.openxmlformats.org/officeDocument/2006/relationships/chart" Target="../charts/chart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9.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4"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14</xdr:col>
      <xdr:colOff>356063</xdr:colOff>
      <xdr:row>3</xdr:row>
      <xdr:rowOff>53340</xdr:rowOff>
    </xdr:from>
    <xdr:to>
      <xdr:col>22</xdr:col>
      <xdr:colOff>30480</xdr:colOff>
      <xdr:row>13</xdr:row>
      <xdr:rowOff>119147</xdr:rowOff>
    </xdr:to>
    <xdr:sp macro="" textlink="">
      <xdr:nvSpPr>
        <xdr:cNvPr id="2" name="Rounded Rectangle 1">
          <a:extLst>
            <a:ext uri="{FF2B5EF4-FFF2-40B4-BE49-F238E27FC236}">
              <a16:creationId xmlns:a16="http://schemas.microsoft.com/office/drawing/2014/main" id="{00000000-0008-0000-0000-000002000000}"/>
            </a:ext>
          </a:extLst>
        </xdr:cNvPr>
        <xdr:cNvSpPr/>
      </xdr:nvSpPr>
      <xdr:spPr>
        <a:xfrm>
          <a:off x="8890463" y="236220"/>
          <a:ext cx="4551217" cy="1894607"/>
        </a:xfrm>
        <a:prstGeom prst="roundRect">
          <a:avLst>
            <a:gd name="adj" fmla="val 9596"/>
          </a:avLst>
        </a:prstGeom>
        <a:solidFill>
          <a:srgbClr val="181C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effectLst>
              <a:glow rad="127000">
                <a:srgbClr val="181C3A"/>
              </a:glow>
            </a:effectLst>
          </a:endParaRPr>
        </a:p>
      </xdr:txBody>
    </xdr:sp>
    <xdr:clientData/>
  </xdr:twoCellAnchor>
  <xdr:twoCellAnchor>
    <xdr:from>
      <xdr:col>14</xdr:col>
      <xdr:colOff>408016</xdr:colOff>
      <xdr:row>13</xdr:row>
      <xdr:rowOff>152400</xdr:rowOff>
    </xdr:from>
    <xdr:to>
      <xdr:col>22</xdr:col>
      <xdr:colOff>68580</xdr:colOff>
      <xdr:row>37</xdr:row>
      <xdr:rowOff>98367</xdr:rowOff>
    </xdr:to>
    <xdr:sp macro="" textlink="">
      <xdr:nvSpPr>
        <xdr:cNvPr id="6" name="Rounded Rectangle 5">
          <a:extLst>
            <a:ext uri="{FF2B5EF4-FFF2-40B4-BE49-F238E27FC236}">
              <a16:creationId xmlns:a16="http://schemas.microsoft.com/office/drawing/2014/main" id="{00000000-0008-0000-0000-000006000000}"/>
            </a:ext>
          </a:extLst>
        </xdr:cNvPr>
        <xdr:cNvSpPr/>
      </xdr:nvSpPr>
      <xdr:spPr>
        <a:xfrm>
          <a:off x="8942416" y="2164080"/>
          <a:ext cx="4537364" cy="4335087"/>
        </a:xfrm>
        <a:prstGeom prst="roundRect">
          <a:avLst>
            <a:gd name="adj" fmla="val 6016"/>
          </a:avLst>
        </a:prstGeom>
        <a:solidFill>
          <a:srgbClr val="181C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468977</xdr:colOff>
      <xdr:row>2</xdr:row>
      <xdr:rowOff>1</xdr:rowOff>
    </xdr:from>
    <xdr:to>
      <xdr:col>17</xdr:col>
      <xdr:colOff>266700</xdr:colOff>
      <xdr:row>4</xdr:row>
      <xdr:rowOff>30481</xdr:rowOff>
    </xdr:to>
    <xdr:sp macro="" textlink="">
      <xdr:nvSpPr>
        <xdr:cNvPr id="7" name="Rectangle 6">
          <a:extLst>
            <a:ext uri="{FF2B5EF4-FFF2-40B4-BE49-F238E27FC236}">
              <a16:creationId xmlns:a16="http://schemas.microsoft.com/office/drawing/2014/main" id="{00000000-0008-0000-0000-000007000000}"/>
            </a:ext>
          </a:extLst>
        </xdr:cNvPr>
        <xdr:cNvSpPr/>
      </xdr:nvSpPr>
      <xdr:spPr>
        <a:xfrm>
          <a:off x="9003377" y="1"/>
          <a:ext cx="1626523" cy="3962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solidFill>
                <a:srgbClr val="05DA97"/>
              </a:solidFill>
              <a:effectLst>
                <a:glow rad="203200">
                  <a:srgbClr val="181C3A"/>
                </a:glow>
              </a:effectLst>
            </a:rPr>
            <a:t>Job</a:t>
          </a:r>
          <a:r>
            <a:rPr lang="en-US" sz="2400" b="1" baseline="0">
              <a:solidFill>
                <a:srgbClr val="05DA97"/>
              </a:solidFill>
              <a:effectLst>
                <a:glow rad="203200">
                  <a:srgbClr val="181C3A"/>
                </a:glow>
              </a:effectLst>
            </a:rPr>
            <a:t> Details</a:t>
          </a:r>
          <a:endParaRPr lang="en-US" sz="2400" b="1">
            <a:solidFill>
              <a:srgbClr val="05DA97"/>
            </a:solidFill>
            <a:effectLst>
              <a:glow rad="203200">
                <a:srgbClr val="181C3A"/>
              </a:glow>
            </a:effectLst>
          </a:endParaRPr>
        </a:p>
      </xdr:txBody>
    </xdr:sp>
    <xdr:clientData/>
  </xdr:twoCellAnchor>
  <xdr:twoCellAnchor>
    <xdr:from>
      <xdr:col>15</xdr:col>
      <xdr:colOff>365760</xdr:colOff>
      <xdr:row>3</xdr:row>
      <xdr:rowOff>91441</xdr:rowOff>
    </xdr:from>
    <xdr:to>
      <xdr:col>21</xdr:col>
      <xdr:colOff>590896</xdr:colOff>
      <xdr:row>12</xdr:row>
      <xdr:rowOff>22861</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408016</xdr:colOff>
      <xdr:row>4</xdr:row>
      <xdr:rowOff>15939</xdr:rowOff>
    </xdr:from>
    <xdr:to>
      <xdr:col>17</xdr:col>
      <xdr:colOff>537556</xdr:colOff>
      <xdr:row>5</xdr:row>
      <xdr:rowOff>126081</xdr:rowOff>
    </xdr:to>
    <xdr:sp macro="" textlink="">
      <xdr:nvSpPr>
        <xdr:cNvPr id="11" name="Rectangle 10">
          <a:extLst>
            <a:ext uri="{FF2B5EF4-FFF2-40B4-BE49-F238E27FC236}">
              <a16:creationId xmlns:a16="http://schemas.microsoft.com/office/drawing/2014/main" id="{00000000-0008-0000-0000-00000B000000}"/>
            </a:ext>
          </a:extLst>
        </xdr:cNvPr>
        <xdr:cNvSpPr/>
      </xdr:nvSpPr>
      <xdr:spPr>
        <a:xfrm>
          <a:off x="8942416" y="381699"/>
          <a:ext cx="1958340" cy="29302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ATTRITION</a:t>
          </a:r>
          <a:r>
            <a:rPr lang="en-US" sz="1100" baseline="0"/>
            <a:t> </a:t>
          </a:r>
          <a:r>
            <a:rPr lang="en-US" sz="1100" baseline="0">
              <a:solidFill>
                <a:schemeClr val="bg1">
                  <a:lumMod val="50000"/>
                </a:schemeClr>
              </a:solidFill>
            </a:rPr>
            <a:t>by Years of Service</a:t>
          </a:r>
          <a:endParaRPr lang="en-US" sz="1100">
            <a:solidFill>
              <a:schemeClr val="bg1">
                <a:lumMod val="50000"/>
              </a:schemeClr>
            </a:solidFill>
          </a:endParaRPr>
        </a:p>
      </xdr:txBody>
    </xdr:sp>
    <xdr:clientData/>
  </xdr:twoCellAnchor>
  <xdr:twoCellAnchor>
    <xdr:from>
      <xdr:col>14</xdr:col>
      <xdr:colOff>415636</xdr:colOff>
      <xdr:row>14</xdr:row>
      <xdr:rowOff>12466</xdr:rowOff>
    </xdr:from>
    <xdr:to>
      <xdr:col>17</xdr:col>
      <xdr:colOff>545176</xdr:colOff>
      <xdr:row>15</xdr:row>
      <xdr:rowOff>132308</xdr:rowOff>
    </xdr:to>
    <xdr:sp macro="" textlink="">
      <xdr:nvSpPr>
        <xdr:cNvPr id="12" name="Rectangle 11">
          <a:extLst>
            <a:ext uri="{FF2B5EF4-FFF2-40B4-BE49-F238E27FC236}">
              <a16:creationId xmlns:a16="http://schemas.microsoft.com/office/drawing/2014/main" id="{00000000-0008-0000-0000-00000C000000}"/>
            </a:ext>
          </a:extLst>
        </xdr:cNvPr>
        <xdr:cNvSpPr/>
      </xdr:nvSpPr>
      <xdr:spPr>
        <a:xfrm>
          <a:off x="8950036" y="2207026"/>
          <a:ext cx="1958340" cy="30272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ATTRITION</a:t>
          </a:r>
          <a:r>
            <a:rPr lang="en-US" sz="1100" baseline="0"/>
            <a:t> </a:t>
          </a:r>
          <a:r>
            <a:rPr lang="en-US" sz="1100" baseline="0">
              <a:solidFill>
                <a:schemeClr val="bg1">
                  <a:lumMod val="50000"/>
                </a:schemeClr>
              </a:solidFill>
            </a:rPr>
            <a:t>by Salary Range</a:t>
          </a:r>
          <a:endParaRPr lang="en-US" sz="1100">
            <a:solidFill>
              <a:schemeClr val="bg1">
                <a:lumMod val="50000"/>
              </a:schemeClr>
            </a:solidFill>
          </a:endParaRPr>
        </a:p>
      </xdr:txBody>
    </xdr:sp>
    <xdr:clientData/>
  </xdr:twoCellAnchor>
  <xdr:twoCellAnchor>
    <xdr:from>
      <xdr:col>14</xdr:col>
      <xdr:colOff>507076</xdr:colOff>
      <xdr:row>26</xdr:row>
      <xdr:rowOff>102520</xdr:rowOff>
    </xdr:from>
    <xdr:to>
      <xdr:col>20</xdr:col>
      <xdr:colOff>569422</xdr:colOff>
      <xdr:row>28</xdr:row>
      <xdr:rowOff>75503</xdr:rowOff>
    </xdr:to>
    <xdr:grpSp>
      <xdr:nvGrpSpPr>
        <xdr:cNvPr id="72" name="Group 71">
          <a:extLst>
            <a:ext uri="{FF2B5EF4-FFF2-40B4-BE49-F238E27FC236}">
              <a16:creationId xmlns:a16="http://schemas.microsoft.com/office/drawing/2014/main" id="{00000000-0008-0000-0000-000048000000}"/>
            </a:ext>
          </a:extLst>
        </xdr:cNvPr>
        <xdr:cNvGrpSpPr/>
      </xdr:nvGrpSpPr>
      <xdr:grpSpPr>
        <a:xfrm>
          <a:off x="8841451" y="5055520"/>
          <a:ext cx="3634221" cy="353983"/>
          <a:chOff x="10169236" y="3912520"/>
          <a:chExt cx="3719946" cy="338743"/>
        </a:xfrm>
      </xdr:grpSpPr>
      <xdr:sp macro="" textlink="">
        <xdr:nvSpPr>
          <xdr:cNvPr id="21" name="Rectangle 20">
            <a:extLst>
              <a:ext uri="{FF2B5EF4-FFF2-40B4-BE49-F238E27FC236}">
                <a16:creationId xmlns:a16="http://schemas.microsoft.com/office/drawing/2014/main" id="{00000000-0008-0000-0000-000015000000}"/>
              </a:ext>
            </a:extLst>
          </xdr:cNvPr>
          <xdr:cNvSpPr/>
        </xdr:nvSpPr>
        <xdr:spPr>
          <a:xfrm>
            <a:off x="10169236" y="3912520"/>
            <a:ext cx="1787237" cy="33874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ATTRITION</a:t>
            </a:r>
            <a:r>
              <a:rPr lang="en-US" sz="1100" baseline="0"/>
              <a:t> </a:t>
            </a:r>
            <a:r>
              <a:rPr lang="en-US" sz="1100" baseline="0">
                <a:solidFill>
                  <a:schemeClr val="bg1">
                    <a:lumMod val="50000"/>
                  </a:schemeClr>
                </a:solidFill>
              </a:rPr>
              <a:t>by Departments</a:t>
            </a:r>
            <a:endParaRPr lang="en-US" sz="1100">
              <a:solidFill>
                <a:schemeClr val="bg1">
                  <a:lumMod val="50000"/>
                </a:schemeClr>
              </a:solidFill>
            </a:endParaRPr>
          </a:p>
        </xdr:txBody>
      </xdr:sp>
      <xdr:sp macro="" textlink="">
        <xdr:nvSpPr>
          <xdr:cNvPr id="22" name="Rectangle 21">
            <a:extLst>
              <a:ext uri="{FF2B5EF4-FFF2-40B4-BE49-F238E27FC236}">
                <a16:creationId xmlns:a16="http://schemas.microsoft.com/office/drawing/2014/main" id="{00000000-0008-0000-0000-000016000000}"/>
              </a:ext>
            </a:extLst>
          </xdr:cNvPr>
          <xdr:cNvSpPr/>
        </xdr:nvSpPr>
        <xdr:spPr>
          <a:xfrm>
            <a:off x="12381806" y="3912520"/>
            <a:ext cx="1507376" cy="33874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ATTRITION</a:t>
            </a:r>
            <a:r>
              <a:rPr lang="en-US" sz="1100" baseline="0"/>
              <a:t> </a:t>
            </a:r>
            <a:r>
              <a:rPr lang="en-US" sz="1100" baseline="0">
                <a:solidFill>
                  <a:schemeClr val="bg1">
                    <a:lumMod val="50000"/>
                  </a:schemeClr>
                </a:solidFill>
              </a:rPr>
              <a:t>by Job Role</a:t>
            </a:r>
            <a:endParaRPr lang="en-US" sz="1100">
              <a:solidFill>
                <a:schemeClr val="bg1">
                  <a:lumMod val="50000"/>
                </a:schemeClr>
              </a:solidFill>
            </a:endParaRPr>
          </a:p>
        </xdr:txBody>
      </xdr:sp>
    </xdr:grpSp>
    <xdr:clientData/>
  </xdr:twoCellAnchor>
  <xdr:twoCellAnchor>
    <xdr:from>
      <xdr:col>14</xdr:col>
      <xdr:colOff>540327</xdr:colOff>
      <xdr:row>28</xdr:row>
      <xdr:rowOff>68580</xdr:rowOff>
    </xdr:from>
    <xdr:to>
      <xdr:col>21</xdr:col>
      <xdr:colOff>601980</xdr:colOff>
      <xdr:row>36</xdr:row>
      <xdr:rowOff>70659</xdr:rowOff>
    </xdr:to>
    <xdr:grpSp>
      <xdr:nvGrpSpPr>
        <xdr:cNvPr id="71" name="Group 70">
          <a:extLst>
            <a:ext uri="{FF2B5EF4-FFF2-40B4-BE49-F238E27FC236}">
              <a16:creationId xmlns:a16="http://schemas.microsoft.com/office/drawing/2014/main" id="{00000000-0008-0000-0000-000047000000}"/>
            </a:ext>
          </a:extLst>
        </xdr:cNvPr>
        <xdr:cNvGrpSpPr/>
      </xdr:nvGrpSpPr>
      <xdr:grpSpPr>
        <a:xfrm>
          <a:off x="8874702" y="5402580"/>
          <a:ext cx="4219316" cy="1526079"/>
          <a:chOff x="10293927" y="4310150"/>
          <a:chExt cx="4281055" cy="1856509"/>
        </a:xfrm>
      </xdr:grpSpPr>
      <xdr:graphicFrame macro="">
        <xdr:nvGraphicFramePr>
          <xdr:cNvPr id="23" name="Chart 22">
            <a:extLst>
              <a:ext uri="{FF2B5EF4-FFF2-40B4-BE49-F238E27FC236}">
                <a16:creationId xmlns:a16="http://schemas.microsoft.com/office/drawing/2014/main" id="{00000000-0008-0000-0000-000017000000}"/>
              </a:ext>
            </a:extLst>
          </xdr:cNvPr>
          <xdr:cNvGraphicFramePr>
            <a:graphicFrameLocks/>
          </xdr:cNvGraphicFramePr>
        </xdr:nvGraphicFramePr>
        <xdr:xfrm>
          <a:off x="10293927" y="4310150"/>
          <a:ext cx="2078182" cy="1842654"/>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4" name="Chart 23">
            <a:extLst>
              <a:ext uri="{FF2B5EF4-FFF2-40B4-BE49-F238E27FC236}">
                <a16:creationId xmlns:a16="http://schemas.microsoft.com/office/drawing/2014/main" id="{00000000-0008-0000-0000-000018000000}"/>
              </a:ext>
            </a:extLst>
          </xdr:cNvPr>
          <xdr:cNvGraphicFramePr>
            <a:graphicFrameLocks/>
          </xdr:cNvGraphicFramePr>
        </xdr:nvGraphicFramePr>
        <xdr:xfrm>
          <a:off x="12469091" y="4317077"/>
          <a:ext cx="2105891" cy="1849582"/>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7</xdr:col>
      <xdr:colOff>96981</xdr:colOff>
      <xdr:row>11</xdr:row>
      <xdr:rowOff>124691</xdr:rowOff>
    </xdr:from>
    <xdr:to>
      <xdr:col>14</xdr:col>
      <xdr:colOff>346363</xdr:colOff>
      <xdr:row>24</xdr:row>
      <xdr:rowOff>117764</xdr:rowOff>
    </xdr:to>
    <xdr:sp macro="" textlink="">
      <xdr:nvSpPr>
        <xdr:cNvPr id="25" name="Rounded Rectangle 24">
          <a:extLst>
            <a:ext uri="{FF2B5EF4-FFF2-40B4-BE49-F238E27FC236}">
              <a16:creationId xmlns:a16="http://schemas.microsoft.com/office/drawing/2014/main" id="{00000000-0008-0000-0000-000019000000}"/>
            </a:ext>
          </a:extLst>
        </xdr:cNvPr>
        <xdr:cNvSpPr/>
      </xdr:nvSpPr>
      <xdr:spPr>
        <a:xfrm>
          <a:off x="5583381" y="1770611"/>
          <a:ext cx="4516582" cy="2370513"/>
        </a:xfrm>
        <a:prstGeom prst="roundRect">
          <a:avLst>
            <a:gd name="adj" fmla="val 9596"/>
          </a:avLst>
        </a:prstGeom>
        <a:solidFill>
          <a:srgbClr val="181C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effectLst>
              <a:glow rad="127000">
                <a:srgbClr val="181C3A"/>
              </a:glow>
            </a:effectLst>
          </a:endParaRPr>
        </a:p>
      </xdr:txBody>
    </xdr:sp>
    <xdr:clientData/>
  </xdr:twoCellAnchor>
  <xdr:twoCellAnchor>
    <xdr:from>
      <xdr:col>7</xdr:col>
      <xdr:colOff>211281</xdr:colOff>
      <xdr:row>10</xdr:row>
      <xdr:rowOff>19392</xdr:rowOff>
    </xdr:from>
    <xdr:to>
      <xdr:col>9</xdr:col>
      <xdr:colOff>327660</xdr:colOff>
      <xdr:row>12</xdr:row>
      <xdr:rowOff>129540</xdr:rowOff>
    </xdr:to>
    <xdr:sp macro="" textlink="">
      <xdr:nvSpPr>
        <xdr:cNvPr id="26" name="Rectangle 25">
          <a:extLst>
            <a:ext uri="{FF2B5EF4-FFF2-40B4-BE49-F238E27FC236}">
              <a16:creationId xmlns:a16="http://schemas.microsoft.com/office/drawing/2014/main" id="{00000000-0008-0000-0000-00001A000000}"/>
            </a:ext>
          </a:extLst>
        </xdr:cNvPr>
        <xdr:cNvSpPr/>
      </xdr:nvSpPr>
      <xdr:spPr>
        <a:xfrm>
          <a:off x="4478481" y="1482432"/>
          <a:ext cx="1335579" cy="475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solidFill>
                <a:schemeClr val="accent2"/>
              </a:solidFill>
              <a:effectLst>
                <a:glow rad="203200">
                  <a:srgbClr val="181C3A"/>
                </a:glow>
              </a:effectLst>
            </a:rPr>
            <a:t>Ratings</a:t>
          </a:r>
        </a:p>
      </xdr:txBody>
    </xdr:sp>
    <xdr:clientData/>
  </xdr:twoCellAnchor>
  <xdr:twoCellAnchor>
    <xdr:from>
      <xdr:col>7</xdr:col>
      <xdr:colOff>117763</xdr:colOff>
      <xdr:row>24</xdr:row>
      <xdr:rowOff>166255</xdr:rowOff>
    </xdr:from>
    <xdr:to>
      <xdr:col>14</xdr:col>
      <xdr:colOff>346363</xdr:colOff>
      <xdr:row>37</xdr:row>
      <xdr:rowOff>159327</xdr:rowOff>
    </xdr:to>
    <xdr:sp macro="" textlink="">
      <xdr:nvSpPr>
        <xdr:cNvPr id="27" name="Rounded Rectangle 26">
          <a:extLst>
            <a:ext uri="{FF2B5EF4-FFF2-40B4-BE49-F238E27FC236}">
              <a16:creationId xmlns:a16="http://schemas.microsoft.com/office/drawing/2014/main" id="{00000000-0008-0000-0000-00001B000000}"/>
            </a:ext>
          </a:extLst>
        </xdr:cNvPr>
        <xdr:cNvSpPr/>
      </xdr:nvSpPr>
      <xdr:spPr>
        <a:xfrm>
          <a:off x="5604163" y="4128655"/>
          <a:ext cx="4495800" cy="2334490"/>
        </a:xfrm>
        <a:prstGeom prst="roundRect">
          <a:avLst>
            <a:gd name="adj" fmla="val 9596"/>
          </a:avLst>
        </a:prstGeom>
        <a:solidFill>
          <a:srgbClr val="181C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effectLst>
              <a:glow rad="127000">
                <a:srgbClr val="181C3A"/>
              </a:glow>
            </a:effectLst>
          </a:endParaRPr>
        </a:p>
      </xdr:txBody>
    </xdr:sp>
    <xdr:clientData/>
  </xdr:twoCellAnchor>
  <xdr:twoCellAnchor>
    <xdr:from>
      <xdr:col>7</xdr:col>
      <xdr:colOff>214746</xdr:colOff>
      <xdr:row>13</xdr:row>
      <xdr:rowOff>173182</xdr:rowOff>
    </xdr:from>
    <xdr:to>
      <xdr:col>13</xdr:col>
      <xdr:colOff>443345</xdr:colOff>
      <xdr:row>23</xdr:row>
      <xdr:rowOff>159327</xdr:rowOff>
    </xdr:to>
    <xdr:graphicFrame macro="">
      <xdr:nvGraphicFramePr>
        <xdr:cNvPr id="29" name="Chart 28">
          <a:extLst>
            <a:ext uri="{FF2B5EF4-FFF2-40B4-BE49-F238E27FC236}">
              <a16:creationId xmlns:a16="http://schemas.microsoft.com/office/drawing/2014/main" id="{00000000-0008-0000-00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203662</xdr:colOff>
      <xdr:row>12</xdr:row>
      <xdr:rowOff>68580</xdr:rowOff>
    </xdr:from>
    <xdr:to>
      <xdr:col>10</xdr:col>
      <xdr:colOff>333202</xdr:colOff>
      <xdr:row>14</xdr:row>
      <xdr:rowOff>41563</xdr:rowOff>
    </xdr:to>
    <xdr:sp macro="" textlink="">
      <xdr:nvSpPr>
        <xdr:cNvPr id="30" name="Rectangle 29">
          <a:extLst>
            <a:ext uri="{FF2B5EF4-FFF2-40B4-BE49-F238E27FC236}">
              <a16:creationId xmlns:a16="http://schemas.microsoft.com/office/drawing/2014/main" id="{00000000-0008-0000-0000-00001E000000}"/>
            </a:ext>
          </a:extLst>
        </xdr:cNvPr>
        <xdr:cNvSpPr/>
      </xdr:nvSpPr>
      <xdr:spPr>
        <a:xfrm>
          <a:off x="5690062" y="1869671"/>
          <a:ext cx="1958340" cy="3332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ATTRITION</a:t>
          </a:r>
          <a:r>
            <a:rPr lang="en-US" sz="1100" baseline="0"/>
            <a:t> </a:t>
          </a:r>
          <a:r>
            <a:rPr lang="en-US" sz="1100" baseline="0">
              <a:solidFill>
                <a:schemeClr val="bg1">
                  <a:lumMod val="50000"/>
                </a:schemeClr>
              </a:solidFill>
            </a:rPr>
            <a:t>by Performance</a:t>
          </a:r>
          <a:endParaRPr lang="en-US" sz="1100">
            <a:solidFill>
              <a:schemeClr val="bg1">
                <a:lumMod val="50000"/>
              </a:schemeClr>
            </a:solidFill>
          </a:endParaRPr>
        </a:p>
      </xdr:txBody>
    </xdr:sp>
    <xdr:clientData/>
  </xdr:twoCellAnchor>
  <xdr:twoCellAnchor>
    <xdr:from>
      <xdr:col>10</xdr:col>
      <xdr:colOff>167640</xdr:colOff>
      <xdr:row>25</xdr:row>
      <xdr:rowOff>60960</xdr:rowOff>
    </xdr:from>
    <xdr:to>
      <xdr:col>14</xdr:col>
      <xdr:colOff>274320</xdr:colOff>
      <xdr:row>38</xdr:row>
      <xdr:rowOff>83820</xdr:rowOff>
    </xdr:to>
    <xdr:graphicFrame macro="">
      <xdr:nvGraphicFramePr>
        <xdr:cNvPr id="31" name="Chart 30">
          <a:extLst>
            <a:ext uri="{FF2B5EF4-FFF2-40B4-BE49-F238E27FC236}">
              <a16:creationId xmlns:a16="http://schemas.microsoft.com/office/drawing/2014/main" id="{00000000-0008-0000-00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203662</xdr:colOff>
      <xdr:row>25</xdr:row>
      <xdr:rowOff>89363</xdr:rowOff>
    </xdr:from>
    <xdr:to>
      <xdr:col>10</xdr:col>
      <xdr:colOff>505691</xdr:colOff>
      <xdr:row>27</xdr:row>
      <xdr:rowOff>6928</xdr:rowOff>
    </xdr:to>
    <xdr:sp macro="" textlink="">
      <xdr:nvSpPr>
        <xdr:cNvPr id="32" name="Rectangle 31">
          <a:extLst>
            <a:ext uri="{FF2B5EF4-FFF2-40B4-BE49-F238E27FC236}">
              <a16:creationId xmlns:a16="http://schemas.microsoft.com/office/drawing/2014/main" id="{00000000-0008-0000-0000-000020000000}"/>
            </a:ext>
          </a:extLst>
        </xdr:cNvPr>
        <xdr:cNvSpPr/>
      </xdr:nvSpPr>
      <xdr:spPr>
        <a:xfrm>
          <a:off x="5690062" y="4231872"/>
          <a:ext cx="2130829" cy="2777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ATTRITION</a:t>
          </a:r>
          <a:r>
            <a:rPr lang="en-US" sz="1100" baseline="0"/>
            <a:t> </a:t>
          </a:r>
          <a:r>
            <a:rPr lang="en-US" sz="1100" baseline="0">
              <a:solidFill>
                <a:schemeClr val="bg1">
                  <a:lumMod val="50000"/>
                </a:schemeClr>
              </a:solidFill>
            </a:rPr>
            <a:t>by Satisfaction Rating</a:t>
          </a:r>
          <a:endParaRPr lang="en-US" sz="1100">
            <a:solidFill>
              <a:schemeClr val="bg1">
                <a:lumMod val="50000"/>
              </a:schemeClr>
            </a:solidFill>
          </a:endParaRPr>
        </a:p>
      </xdr:txBody>
    </xdr:sp>
    <xdr:clientData/>
  </xdr:twoCellAnchor>
  <xdr:twoCellAnchor>
    <xdr:from>
      <xdr:col>1</xdr:col>
      <xdr:colOff>353707</xdr:colOff>
      <xdr:row>11</xdr:row>
      <xdr:rowOff>124691</xdr:rowOff>
    </xdr:from>
    <xdr:to>
      <xdr:col>7</xdr:col>
      <xdr:colOff>48491</xdr:colOff>
      <xdr:row>27</xdr:row>
      <xdr:rowOff>173182</xdr:rowOff>
    </xdr:to>
    <xdr:sp macro="" textlink="">
      <xdr:nvSpPr>
        <xdr:cNvPr id="33" name="Rounded Rectangle 32">
          <a:extLst>
            <a:ext uri="{FF2B5EF4-FFF2-40B4-BE49-F238E27FC236}">
              <a16:creationId xmlns:a16="http://schemas.microsoft.com/office/drawing/2014/main" id="{00000000-0008-0000-0000-000021000000}"/>
            </a:ext>
          </a:extLst>
        </xdr:cNvPr>
        <xdr:cNvSpPr/>
      </xdr:nvSpPr>
      <xdr:spPr>
        <a:xfrm>
          <a:off x="2182507" y="1745673"/>
          <a:ext cx="3352384" cy="2930236"/>
        </a:xfrm>
        <a:prstGeom prst="roundRect">
          <a:avLst>
            <a:gd name="adj" fmla="val 9596"/>
          </a:avLst>
        </a:prstGeom>
        <a:solidFill>
          <a:srgbClr val="181C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effectLst>
              <a:glow rad="127000">
                <a:srgbClr val="181C3A"/>
              </a:glow>
            </a:effectLst>
          </a:endParaRPr>
        </a:p>
      </xdr:txBody>
    </xdr:sp>
    <xdr:clientData/>
  </xdr:twoCellAnchor>
  <xdr:twoCellAnchor>
    <xdr:from>
      <xdr:col>1</xdr:col>
      <xdr:colOff>458585</xdr:colOff>
      <xdr:row>10</xdr:row>
      <xdr:rowOff>14543</xdr:rowOff>
    </xdr:from>
    <xdr:to>
      <xdr:col>5</xdr:col>
      <xdr:colOff>260460</xdr:colOff>
      <xdr:row>12</xdr:row>
      <xdr:rowOff>124691</xdr:rowOff>
    </xdr:to>
    <xdr:sp macro="" textlink="">
      <xdr:nvSpPr>
        <xdr:cNvPr id="34" name="Rectangle 33">
          <a:extLst>
            <a:ext uri="{FF2B5EF4-FFF2-40B4-BE49-F238E27FC236}">
              <a16:creationId xmlns:a16="http://schemas.microsoft.com/office/drawing/2014/main" id="{00000000-0008-0000-0000-000022000000}"/>
            </a:ext>
          </a:extLst>
        </xdr:cNvPr>
        <xdr:cNvSpPr/>
      </xdr:nvSpPr>
      <xdr:spPr>
        <a:xfrm>
          <a:off x="2287385" y="1455416"/>
          <a:ext cx="2240275" cy="47036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solidFill>
                <a:srgbClr val="DF198E"/>
              </a:solidFill>
              <a:effectLst>
                <a:glow rad="203200">
                  <a:srgbClr val="181C3A"/>
                </a:glow>
              </a:effectLst>
            </a:rPr>
            <a:t>Demography</a:t>
          </a:r>
        </a:p>
      </xdr:txBody>
    </xdr:sp>
    <xdr:clientData/>
  </xdr:twoCellAnchor>
  <xdr:twoCellAnchor>
    <xdr:from>
      <xdr:col>1</xdr:col>
      <xdr:colOff>353707</xdr:colOff>
      <xdr:row>28</xdr:row>
      <xdr:rowOff>48491</xdr:rowOff>
    </xdr:from>
    <xdr:to>
      <xdr:col>7</xdr:col>
      <xdr:colOff>48491</xdr:colOff>
      <xdr:row>37</xdr:row>
      <xdr:rowOff>159327</xdr:rowOff>
    </xdr:to>
    <xdr:sp macro="" textlink="">
      <xdr:nvSpPr>
        <xdr:cNvPr id="35" name="Rounded Rectangle 34">
          <a:extLst>
            <a:ext uri="{FF2B5EF4-FFF2-40B4-BE49-F238E27FC236}">
              <a16:creationId xmlns:a16="http://schemas.microsoft.com/office/drawing/2014/main" id="{00000000-0008-0000-0000-000023000000}"/>
            </a:ext>
          </a:extLst>
        </xdr:cNvPr>
        <xdr:cNvSpPr/>
      </xdr:nvSpPr>
      <xdr:spPr>
        <a:xfrm>
          <a:off x="2182507" y="4731327"/>
          <a:ext cx="3352384" cy="1731818"/>
        </a:xfrm>
        <a:prstGeom prst="roundRect">
          <a:avLst>
            <a:gd name="adj" fmla="val 9596"/>
          </a:avLst>
        </a:prstGeom>
        <a:solidFill>
          <a:srgbClr val="181C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effectLst>
              <a:glow rad="127000">
                <a:srgbClr val="181C3A"/>
              </a:glow>
            </a:effectLst>
          </a:endParaRPr>
        </a:p>
      </xdr:txBody>
    </xdr:sp>
    <xdr:clientData/>
  </xdr:twoCellAnchor>
  <xdr:twoCellAnchor>
    <xdr:from>
      <xdr:col>1</xdr:col>
      <xdr:colOff>540328</xdr:colOff>
      <xdr:row>14</xdr:row>
      <xdr:rowOff>0</xdr:rowOff>
    </xdr:from>
    <xdr:to>
      <xdr:col>6</xdr:col>
      <xdr:colOff>457200</xdr:colOff>
      <xdr:row>26</xdr:row>
      <xdr:rowOff>166255</xdr:rowOff>
    </xdr:to>
    <xdr:graphicFrame macro="">
      <xdr:nvGraphicFramePr>
        <xdr:cNvPr id="36" name="Chart 35">
          <a:extLst>
            <a:ext uri="{FF2B5EF4-FFF2-40B4-BE49-F238E27FC236}">
              <a16:creationId xmlns:a16="http://schemas.microsoft.com/office/drawing/2014/main" id="{00000000-0008-0000-0000-00002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390699</xdr:colOff>
      <xdr:row>33</xdr:row>
      <xdr:rowOff>103218</xdr:rowOff>
    </xdr:from>
    <xdr:to>
      <xdr:col>4</xdr:col>
      <xdr:colOff>520239</xdr:colOff>
      <xdr:row>35</xdr:row>
      <xdr:rowOff>76201</xdr:rowOff>
    </xdr:to>
    <xdr:sp macro="" textlink="">
      <xdr:nvSpPr>
        <xdr:cNvPr id="37" name="Rectangle 36">
          <a:extLst>
            <a:ext uri="{FF2B5EF4-FFF2-40B4-BE49-F238E27FC236}">
              <a16:creationId xmlns:a16="http://schemas.microsoft.com/office/drawing/2014/main" id="{00000000-0008-0000-0000-000025000000}"/>
            </a:ext>
          </a:extLst>
        </xdr:cNvPr>
        <xdr:cNvSpPr/>
      </xdr:nvSpPr>
      <xdr:spPr>
        <a:xfrm>
          <a:off x="2219499" y="5686600"/>
          <a:ext cx="1958340" cy="3332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ATTRITION</a:t>
          </a:r>
          <a:r>
            <a:rPr lang="en-US" sz="1100" baseline="0"/>
            <a:t> </a:t>
          </a:r>
          <a:r>
            <a:rPr lang="en-US" sz="1100" baseline="0">
              <a:solidFill>
                <a:schemeClr val="bg1">
                  <a:lumMod val="50000"/>
                </a:schemeClr>
              </a:solidFill>
            </a:rPr>
            <a:t>by Gender</a:t>
          </a:r>
          <a:endParaRPr lang="en-US" sz="1100">
            <a:solidFill>
              <a:schemeClr val="bg1">
                <a:lumMod val="50000"/>
              </a:schemeClr>
            </a:solidFill>
          </a:endParaRPr>
        </a:p>
      </xdr:txBody>
    </xdr:sp>
    <xdr:clientData/>
  </xdr:twoCellAnchor>
  <xdr:twoCellAnchor>
    <xdr:from>
      <xdr:col>1</xdr:col>
      <xdr:colOff>369917</xdr:colOff>
      <xdr:row>12</xdr:row>
      <xdr:rowOff>89363</xdr:rowOff>
    </xdr:from>
    <xdr:to>
      <xdr:col>4</xdr:col>
      <xdr:colOff>499457</xdr:colOff>
      <xdr:row>14</xdr:row>
      <xdr:rowOff>62346</xdr:rowOff>
    </xdr:to>
    <xdr:sp macro="" textlink="">
      <xdr:nvSpPr>
        <xdr:cNvPr id="38" name="Rectangle 37">
          <a:extLst>
            <a:ext uri="{FF2B5EF4-FFF2-40B4-BE49-F238E27FC236}">
              <a16:creationId xmlns:a16="http://schemas.microsoft.com/office/drawing/2014/main" id="{00000000-0008-0000-0000-000026000000}"/>
            </a:ext>
          </a:extLst>
        </xdr:cNvPr>
        <xdr:cNvSpPr/>
      </xdr:nvSpPr>
      <xdr:spPr>
        <a:xfrm>
          <a:off x="2198717" y="1890454"/>
          <a:ext cx="1958340" cy="3332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ATTRITION</a:t>
          </a:r>
          <a:r>
            <a:rPr lang="en-US" sz="1100" baseline="0"/>
            <a:t> </a:t>
          </a:r>
          <a:r>
            <a:rPr lang="en-US" sz="1100" baseline="0">
              <a:solidFill>
                <a:schemeClr val="bg1">
                  <a:lumMod val="50000"/>
                </a:schemeClr>
              </a:solidFill>
            </a:rPr>
            <a:t>by Age Range</a:t>
          </a:r>
          <a:endParaRPr lang="en-US" sz="1100">
            <a:solidFill>
              <a:schemeClr val="bg1">
                <a:lumMod val="50000"/>
              </a:schemeClr>
            </a:solidFill>
          </a:endParaRPr>
        </a:p>
      </xdr:txBody>
    </xdr:sp>
    <xdr:clientData/>
  </xdr:twoCellAnchor>
  <xdr:twoCellAnchor>
    <xdr:from>
      <xdr:col>1</xdr:col>
      <xdr:colOff>332509</xdr:colOff>
      <xdr:row>34</xdr:row>
      <xdr:rowOff>34638</xdr:rowOff>
    </xdr:from>
    <xdr:to>
      <xdr:col>6</xdr:col>
      <xdr:colOff>477981</xdr:colOff>
      <xdr:row>37</xdr:row>
      <xdr:rowOff>96984</xdr:rowOff>
    </xdr:to>
    <xdr:graphicFrame macro="">
      <xdr:nvGraphicFramePr>
        <xdr:cNvPr id="39" name="Chart 38">
          <a:extLst>
            <a:ext uri="{FF2B5EF4-FFF2-40B4-BE49-F238E27FC236}">
              <a16:creationId xmlns:a16="http://schemas.microsoft.com/office/drawing/2014/main" id="{00000000-0008-0000-0000-00002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450690</xdr:colOff>
      <xdr:row>5</xdr:row>
      <xdr:rowOff>103909</xdr:rowOff>
    </xdr:from>
    <xdr:to>
      <xdr:col>4</xdr:col>
      <xdr:colOff>480060</xdr:colOff>
      <xdr:row>10</xdr:row>
      <xdr:rowOff>99060</xdr:rowOff>
    </xdr:to>
    <xdr:grpSp>
      <xdr:nvGrpSpPr>
        <xdr:cNvPr id="28" name="Group 27">
          <a:extLst>
            <a:ext uri="{FF2B5EF4-FFF2-40B4-BE49-F238E27FC236}">
              <a16:creationId xmlns:a16="http://schemas.microsoft.com/office/drawing/2014/main" id="{00000000-0008-0000-0000-00001C000000}"/>
            </a:ext>
          </a:extLst>
        </xdr:cNvPr>
        <xdr:cNvGrpSpPr/>
      </xdr:nvGrpSpPr>
      <xdr:grpSpPr>
        <a:xfrm>
          <a:off x="1046003" y="1056409"/>
          <a:ext cx="1815307" cy="947651"/>
          <a:chOff x="2279490" y="644236"/>
          <a:chExt cx="1911510" cy="845129"/>
        </a:xfrm>
      </xdr:grpSpPr>
      <xdr:sp macro="" textlink="">
        <xdr:nvSpPr>
          <xdr:cNvPr id="40" name="Rounded Rectangle 39">
            <a:extLst>
              <a:ext uri="{FF2B5EF4-FFF2-40B4-BE49-F238E27FC236}">
                <a16:creationId xmlns:a16="http://schemas.microsoft.com/office/drawing/2014/main" id="{00000000-0008-0000-0000-000028000000}"/>
              </a:ext>
            </a:extLst>
          </xdr:cNvPr>
          <xdr:cNvSpPr/>
        </xdr:nvSpPr>
        <xdr:spPr>
          <a:xfrm>
            <a:off x="2279490" y="644236"/>
            <a:ext cx="1911510" cy="824346"/>
          </a:xfrm>
          <a:prstGeom prst="roundRect">
            <a:avLst>
              <a:gd name="adj" fmla="val 0"/>
            </a:avLst>
          </a:prstGeom>
          <a:solidFill>
            <a:srgbClr val="181C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effectLst>
                <a:glow rad="127000">
                  <a:srgbClr val="181C3A"/>
                </a:glow>
              </a:effectLst>
            </a:endParaRPr>
          </a:p>
        </xdr:txBody>
      </xdr:sp>
      <xdr:sp macro="" textlink="Attrition!F8">
        <xdr:nvSpPr>
          <xdr:cNvPr id="46" name="TextBox 45">
            <a:extLst>
              <a:ext uri="{FF2B5EF4-FFF2-40B4-BE49-F238E27FC236}">
                <a16:creationId xmlns:a16="http://schemas.microsoft.com/office/drawing/2014/main" id="{00000000-0008-0000-0000-00002E000000}"/>
              </a:ext>
            </a:extLst>
          </xdr:cNvPr>
          <xdr:cNvSpPr txBox="1"/>
        </xdr:nvSpPr>
        <xdr:spPr>
          <a:xfrm>
            <a:off x="3283527" y="1025238"/>
            <a:ext cx="824346" cy="4641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ECC9DB24-112A-4382-9DF7-7714D427339E}" type="TxLink">
              <a:rPr lang="en-US" sz="2400" b="1" i="0" u="none" strike="noStrike">
                <a:solidFill>
                  <a:schemeClr val="bg1"/>
                </a:solidFill>
                <a:latin typeface="Calibri"/>
                <a:ea typeface="+mn-ea"/>
                <a:cs typeface="Calibri"/>
              </a:rPr>
              <a:pPr marL="0" indent="0" algn="r"/>
              <a:t>780</a:t>
            </a:fld>
            <a:endParaRPr lang="en-US" sz="2400" b="1" i="0" u="none" strike="noStrike">
              <a:solidFill>
                <a:schemeClr val="bg1"/>
              </a:solidFill>
              <a:latin typeface="Calibri"/>
              <a:ea typeface="+mn-ea"/>
              <a:cs typeface="Calibri"/>
            </a:endParaRPr>
          </a:p>
        </xdr:txBody>
      </xdr:sp>
      <xdr:sp macro="" textlink="">
        <xdr:nvSpPr>
          <xdr:cNvPr id="48" name="TextBox 47">
            <a:extLst>
              <a:ext uri="{FF2B5EF4-FFF2-40B4-BE49-F238E27FC236}">
                <a16:creationId xmlns:a16="http://schemas.microsoft.com/office/drawing/2014/main" id="{00000000-0008-0000-0000-000030000000}"/>
              </a:ext>
            </a:extLst>
          </xdr:cNvPr>
          <xdr:cNvSpPr txBox="1"/>
        </xdr:nvSpPr>
        <xdr:spPr>
          <a:xfrm>
            <a:off x="3255818" y="838200"/>
            <a:ext cx="88669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100" b="1">
                <a:solidFill>
                  <a:schemeClr val="bg1">
                    <a:lumMod val="65000"/>
                  </a:schemeClr>
                </a:solidFill>
              </a:rPr>
              <a:t>Total Staff</a:t>
            </a:r>
          </a:p>
        </xdr:txBody>
      </xdr:sp>
      <xdr:sp macro="" textlink="">
        <xdr:nvSpPr>
          <xdr:cNvPr id="51" name="Rounded Rectangle 50">
            <a:extLst>
              <a:ext uri="{FF2B5EF4-FFF2-40B4-BE49-F238E27FC236}">
                <a16:creationId xmlns:a16="http://schemas.microsoft.com/office/drawing/2014/main" id="{00000000-0008-0000-0000-000033000000}"/>
              </a:ext>
            </a:extLst>
          </xdr:cNvPr>
          <xdr:cNvSpPr/>
        </xdr:nvSpPr>
        <xdr:spPr>
          <a:xfrm>
            <a:off x="2286419" y="644236"/>
            <a:ext cx="110417" cy="810491"/>
          </a:xfrm>
          <a:prstGeom prst="roundRect">
            <a:avLst>
              <a:gd name="adj" fmla="val 0"/>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effectLst>
                <a:glow rad="127000">
                  <a:srgbClr val="181C3A"/>
                </a:glow>
              </a:effectLst>
            </a:endParaRPr>
          </a:p>
        </xdr:txBody>
      </xdr:sp>
      <xdr:pic>
        <xdr:nvPicPr>
          <xdr:cNvPr id="52" name="Picture 51" descr="People Icon Three · Free vector graphic on Pixabay">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466109" y="916998"/>
            <a:ext cx="614474" cy="489238"/>
          </a:xfrm>
          <a:prstGeom prst="rect">
            <a:avLst/>
          </a:prstGeom>
        </xdr:spPr>
      </xdr:pic>
    </xdr:grpSp>
    <xdr:clientData/>
  </xdr:twoCellAnchor>
  <xdr:twoCellAnchor>
    <xdr:from>
      <xdr:col>4</xdr:col>
      <xdr:colOff>587850</xdr:colOff>
      <xdr:row>5</xdr:row>
      <xdr:rowOff>110837</xdr:rowOff>
    </xdr:from>
    <xdr:to>
      <xdr:col>8</xdr:col>
      <xdr:colOff>0</xdr:colOff>
      <xdr:row>10</xdr:row>
      <xdr:rowOff>83820</xdr:rowOff>
    </xdr:to>
    <xdr:grpSp>
      <xdr:nvGrpSpPr>
        <xdr:cNvPr id="41" name="Group 40">
          <a:extLst>
            <a:ext uri="{FF2B5EF4-FFF2-40B4-BE49-F238E27FC236}">
              <a16:creationId xmlns:a16="http://schemas.microsoft.com/office/drawing/2014/main" id="{00000000-0008-0000-0000-000029000000}"/>
            </a:ext>
          </a:extLst>
        </xdr:cNvPr>
        <xdr:cNvGrpSpPr/>
      </xdr:nvGrpSpPr>
      <xdr:grpSpPr>
        <a:xfrm>
          <a:off x="2969100" y="1063337"/>
          <a:ext cx="1793400" cy="925483"/>
          <a:chOff x="4260690" y="651164"/>
          <a:chExt cx="1911510" cy="838201"/>
        </a:xfrm>
      </xdr:grpSpPr>
      <xdr:sp macro="" textlink="">
        <xdr:nvSpPr>
          <xdr:cNvPr id="56" name="Rounded Rectangle 55">
            <a:extLst>
              <a:ext uri="{FF2B5EF4-FFF2-40B4-BE49-F238E27FC236}">
                <a16:creationId xmlns:a16="http://schemas.microsoft.com/office/drawing/2014/main" id="{00000000-0008-0000-0000-000038000000}"/>
              </a:ext>
            </a:extLst>
          </xdr:cNvPr>
          <xdr:cNvSpPr/>
        </xdr:nvSpPr>
        <xdr:spPr>
          <a:xfrm>
            <a:off x="4260690" y="651164"/>
            <a:ext cx="1911510" cy="824346"/>
          </a:xfrm>
          <a:prstGeom prst="roundRect">
            <a:avLst>
              <a:gd name="adj" fmla="val 0"/>
            </a:avLst>
          </a:prstGeom>
          <a:solidFill>
            <a:srgbClr val="181C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effectLst>
                <a:glow rad="127000">
                  <a:srgbClr val="181C3A"/>
                </a:glow>
              </a:effectLst>
            </a:endParaRPr>
          </a:p>
        </xdr:txBody>
      </xdr:sp>
      <xdr:sp macro="" textlink="Attrition!B5">
        <xdr:nvSpPr>
          <xdr:cNvPr id="57" name="TextBox 56">
            <a:extLst>
              <a:ext uri="{FF2B5EF4-FFF2-40B4-BE49-F238E27FC236}">
                <a16:creationId xmlns:a16="http://schemas.microsoft.com/office/drawing/2014/main" id="{00000000-0008-0000-0000-000039000000}"/>
              </a:ext>
            </a:extLst>
          </xdr:cNvPr>
          <xdr:cNvSpPr txBox="1"/>
        </xdr:nvSpPr>
        <xdr:spPr>
          <a:xfrm>
            <a:off x="5264727" y="1025238"/>
            <a:ext cx="824346" cy="4641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4A779EFE-1A19-4090-B53C-DC1EACCA3B84}" type="TxLink">
              <a:rPr lang="en-US" sz="2400" b="1" i="0" u="none" strike="noStrike">
                <a:solidFill>
                  <a:schemeClr val="bg1"/>
                </a:solidFill>
                <a:latin typeface="Calibri"/>
                <a:ea typeface="+mn-ea"/>
                <a:cs typeface="Calibri"/>
              </a:rPr>
              <a:pPr marL="0" indent="0" algn="r"/>
              <a:t>234</a:t>
            </a:fld>
            <a:endParaRPr lang="en-US" sz="2400" b="1" i="0" u="none" strike="noStrike">
              <a:solidFill>
                <a:schemeClr val="bg1"/>
              </a:solidFill>
              <a:latin typeface="Calibri"/>
              <a:ea typeface="+mn-ea"/>
              <a:cs typeface="Calibri"/>
            </a:endParaRPr>
          </a:p>
        </xdr:txBody>
      </xdr:sp>
      <xdr:sp macro="" textlink="">
        <xdr:nvSpPr>
          <xdr:cNvPr id="58" name="TextBox 57">
            <a:extLst>
              <a:ext uri="{FF2B5EF4-FFF2-40B4-BE49-F238E27FC236}">
                <a16:creationId xmlns:a16="http://schemas.microsoft.com/office/drawing/2014/main" id="{00000000-0008-0000-0000-00003A000000}"/>
              </a:ext>
            </a:extLst>
          </xdr:cNvPr>
          <xdr:cNvSpPr txBox="1"/>
        </xdr:nvSpPr>
        <xdr:spPr>
          <a:xfrm>
            <a:off x="4973782" y="845128"/>
            <a:ext cx="1149927"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100" b="1">
                <a:solidFill>
                  <a:schemeClr val="bg1">
                    <a:lumMod val="65000"/>
                  </a:schemeClr>
                </a:solidFill>
              </a:rPr>
              <a:t>Total Attrition</a:t>
            </a:r>
          </a:p>
        </xdr:txBody>
      </xdr:sp>
      <xdr:sp macro="" textlink="">
        <xdr:nvSpPr>
          <xdr:cNvPr id="59" name="Rounded Rectangle 58">
            <a:extLst>
              <a:ext uri="{FF2B5EF4-FFF2-40B4-BE49-F238E27FC236}">
                <a16:creationId xmlns:a16="http://schemas.microsoft.com/office/drawing/2014/main" id="{00000000-0008-0000-0000-00003B000000}"/>
              </a:ext>
            </a:extLst>
          </xdr:cNvPr>
          <xdr:cNvSpPr/>
        </xdr:nvSpPr>
        <xdr:spPr>
          <a:xfrm>
            <a:off x="4267619" y="658362"/>
            <a:ext cx="110417" cy="810491"/>
          </a:xfrm>
          <a:prstGeom prst="roundRect">
            <a:avLst>
              <a:gd name="adj" fmla="val 0"/>
            </a:avLst>
          </a:prstGeom>
          <a:solidFill>
            <a:schemeClr val="accent2"/>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effectLst>
                <a:glow rad="127000">
                  <a:srgbClr val="181C3A"/>
                </a:glow>
              </a:effectLst>
            </a:endParaRPr>
          </a:p>
        </xdr:txBody>
      </xdr:sp>
      <xdr:pic>
        <xdr:nvPicPr>
          <xdr:cNvPr id="5" name="Picture 4" descr="Download Measuring Clock Speedtestnet Icons Instrument Computer Speed ...">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454237" y="916998"/>
            <a:ext cx="512618" cy="512618"/>
          </a:xfrm>
          <a:prstGeom prst="rect">
            <a:avLst/>
          </a:prstGeom>
        </xdr:spPr>
      </xdr:pic>
    </xdr:grpSp>
    <xdr:clientData/>
  </xdr:twoCellAnchor>
  <xdr:twoCellAnchor>
    <xdr:from>
      <xdr:col>8</xdr:col>
      <xdr:colOff>99477</xdr:colOff>
      <xdr:row>5</xdr:row>
      <xdr:rowOff>121921</xdr:rowOff>
    </xdr:from>
    <xdr:to>
      <xdr:col>11</xdr:col>
      <xdr:colOff>91440</xdr:colOff>
      <xdr:row>10</xdr:row>
      <xdr:rowOff>76201</xdr:rowOff>
    </xdr:to>
    <xdr:grpSp>
      <xdr:nvGrpSpPr>
        <xdr:cNvPr id="42" name="Group 41">
          <a:extLst>
            <a:ext uri="{FF2B5EF4-FFF2-40B4-BE49-F238E27FC236}">
              <a16:creationId xmlns:a16="http://schemas.microsoft.com/office/drawing/2014/main" id="{00000000-0008-0000-0000-00002A000000}"/>
            </a:ext>
          </a:extLst>
        </xdr:cNvPr>
        <xdr:cNvGrpSpPr/>
      </xdr:nvGrpSpPr>
      <xdr:grpSpPr>
        <a:xfrm>
          <a:off x="4861977" y="1074421"/>
          <a:ext cx="1777901" cy="906780"/>
          <a:chOff x="6248817" y="658092"/>
          <a:chExt cx="1911510" cy="831273"/>
        </a:xfrm>
      </xdr:grpSpPr>
      <xdr:sp macro="" textlink="">
        <xdr:nvSpPr>
          <xdr:cNvPr id="44" name="Rounded Rectangle 43">
            <a:extLst>
              <a:ext uri="{FF2B5EF4-FFF2-40B4-BE49-F238E27FC236}">
                <a16:creationId xmlns:a16="http://schemas.microsoft.com/office/drawing/2014/main" id="{00000000-0008-0000-0000-00002C000000}"/>
              </a:ext>
            </a:extLst>
          </xdr:cNvPr>
          <xdr:cNvSpPr/>
        </xdr:nvSpPr>
        <xdr:spPr>
          <a:xfrm>
            <a:off x="6248817" y="658092"/>
            <a:ext cx="1911510" cy="824346"/>
          </a:xfrm>
          <a:prstGeom prst="roundRect">
            <a:avLst>
              <a:gd name="adj" fmla="val 0"/>
            </a:avLst>
          </a:prstGeom>
          <a:solidFill>
            <a:srgbClr val="181C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effectLst>
                <a:glow rad="127000">
                  <a:srgbClr val="181C3A"/>
                </a:glow>
              </a:effectLst>
            </a:endParaRPr>
          </a:p>
        </xdr:txBody>
      </xdr:sp>
      <xdr:sp macro="" textlink="Attrition!B4">
        <xdr:nvSpPr>
          <xdr:cNvPr id="45" name="TextBox 44">
            <a:extLst>
              <a:ext uri="{FF2B5EF4-FFF2-40B4-BE49-F238E27FC236}">
                <a16:creationId xmlns:a16="http://schemas.microsoft.com/office/drawing/2014/main" id="{00000000-0008-0000-0000-00002D000000}"/>
              </a:ext>
            </a:extLst>
          </xdr:cNvPr>
          <xdr:cNvSpPr txBox="1"/>
        </xdr:nvSpPr>
        <xdr:spPr>
          <a:xfrm>
            <a:off x="7252854" y="1025238"/>
            <a:ext cx="824346" cy="4641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60B88A3F-487C-43E6-A42D-00E3A1329B1B}" type="TxLink">
              <a:rPr lang="en-US" sz="2400" b="1" i="0" u="none" strike="noStrike">
                <a:solidFill>
                  <a:schemeClr val="bg1"/>
                </a:solidFill>
                <a:latin typeface="Calibri"/>
                <a:ea typeface="+mn-ea"/>
                <a:cs typeface="Calibri"/>
              </a:rPr>
              <a:pPr marL="0" indent="0" algn="r"/>
              <a:t>546</a:t>
            </a:fld>
            <a:endParaRPr lang="en-US" sz="2400" b="1" i="0" u="none" strike="noStrike">
              <a:solidFill>
                <a:schemeClr val="bg1"/>
              </a:solidFill>
              <a:latin typeface="Calibri"/>
              <a:ea typeface="+mn-ea"/>
              <a:cs typeface="Calibri"/>
            </a:endParaRPr>
          </a:p>
        </xdr:txBody>
      </xdr:sp>
      <xdr:sp macro="" textlink="">
        <xdr:nvSpPr>
          <xdr:cNvPr id="47" name="TextBox 46">
            <a:extLst>
              <a:ext uri="{FF2B5EF4-FFF2-40B4-BE49-F238E27FC236}">
                <a16:creationId xmlns:a16="http://schemas.microsoft.com/office/drawing/2014/main" id="{00000000-0008-0000-0000-00002F000000}"/>
              </a:ext>
            </a:extLst>
          </xdr:cNvPr>
          <xdr:cNvSpPr txBox="1"/>
        </xdr:nvSpPr>
        <xdr:spPr>
          <a:xfrm>
            <a:off x="6961909" y="852056"/>
            <a:ext cx="1149927"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100" b="1">
                <a:solidFill>
                  <a:schemeClr val="bg1">
                    <a:lumMod val="65000"/>
                  </a:schemeClr>
                </a:solidFill>
              </a:rPr>
              <a:t>Active Staff</a:t>
            </a:r>
          </a:p>
        </xdr:txBody>
      </xdr:sp>
      <xdr:sp macro="" textlink="">
        <xdr:nvSpPr>
          <xdr:cNvPr id="49" name="Rounded Rectangle 48">
            <a:extLst>
              <a:ext uri="{FF2B5EF4-FFF2-40B4-BE49-F238E27FC236}">
                <a16:creationId xmlns:a16="http://schemas.microsoft.com/office/drawing/2014/main" id="{00000000-0008-0000-0000-000031000000}"/>
              </a:ext>
            </a:extLst>
          </xdr:cNvPr>
          <xdr:cNvSpPr/>
        </xdr:nvSpPr>
        <xdr:spPr>
          <a:xfrm>
            <a:off x="6255746" y="665384"/>
            <a:ext cx="110417" cy="810491"/>
          </a:xfrm>
          <a:prstGeom prst="roundRect">
            <a:avLst>
              <a:gd name="adj" fmla="val 0"/>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effectLst>
                <a:glow rad="127000">
                  <a:srgbClr val="181C3A"/>
                </a:glow>
              </a:effectLst>
            </a:endParaRPr>
          </a:p>
        </xdr:txBody>
      </xdr:sp>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6483929" y="916998"/>
            <a:ext cx="533400" cy="533400"/>
          </a:xfrm>
          <a:prstGeom prst="rect">
            <a:avLst/>
          </a:prstGeom>
        </xdr:spPr>
      </xdr:pic>
    </xdr:grpSp>
    <xdr:clientData/>
  </xdr:twoCellAnchor>
  <xdr:twoCellAnchor>
    <xdr:from>
      <xdr:col>11</xdr:col>
      <xdr:colOff>207543</xdr:colOff>
      <xdr:row>5</xdr:row>
      <xdr:rowOff>121920</xdr:rowOff>
    </xdr:from>
    <xdr:to>
      <xdr:col>14</xdr:col>
      <xdr:colOff>290253</xdr:colOff>
      <xdr:row>10</xdr:row>
      <xdr:rowOff>78280</xdr:rowOff>
    </xdr:to>
    <xdr:grpSp>
      <xdr:nvGrpSpPr>
        <xdr:cNvPr id="43" name="Group 42">
          <a:extLst>
            <a:ext uri="{FF2B5EF4-FFF2-40B4-BE49-F238E27FC236}">
              <a16:creationId xmlns:a16="http://schemas.microsoft.com/office/drawing/2014/main" id="{00000000-0008-0000-0000-00002B000000}"/>
            </a:ext>
          </a:extLst>
        </xdr:cNvPr>
        <xdr:cNvGrpSpPr/>
      </xdr:nvGrpSpPr>
      <xdr:grpSpPr>
        <a:xfrm>
          <a:off x="6755981" y="1074420"/>
          <a:ext cx="1868647" cy="908860"/>
          <a:chOff x="8216163" y="671947"/>
          <a:chExt cx="1911510" cy="824346"/>
        </a:xfrm>
      </xdr:grpSpPr>
      <xdr:sp macro="" textlink="">
        <xdr:nvSpPr>
          <xdr:cNvPr id="53" name="Rounded Rectangle 52">
            <a:extLst>
              <a:ext uri="{FF2B5EF4-FFF2-40B4-BE49-F238E27FC236}">
                <a16:creationId xmlns:a16="http://schemas.microsoft.com/office/drawing/2014/main" id="{00000000-0008-0000-0000-000035000000}"/>
              </a:ext>
            </a:extLst>
          </xdr:cNvPr>
          <xdr:cNvSpPr/>
        </xdr:nvSpPr>
        <xdr:spPr>
          <a:xfrm>
            <a:off x="8216163" y="671947"/>
            <a:ext cx="1911510" cy="824346"/>
          </a:xfrm>
          <a:prstGeom prst="roundRect">
            <a:avLst>
              <a:gd name="adj" fmla="val 0"/>
            </a:avLst>
          </a:prstGeom>
          <a:solidFill>
            <a:srgbClr val="181C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effectLst>
                <a:glow rad="127000">
                  <a:srgbClr val="181C3A"/>
                </a:glow>
              </a:effectLst>
            </a:endParaRPr>
          </a:p>
        </xdr:txBody>
      </xdr:sp>
      <xdr:sp macro="" textlink="Attrition!C5">
        <xdr:nvSpPr>
          <xdr:cNvPr id="54" name="TextBox 53">
            <a:extLst>
              <a:ext uri="{FF2B5EF4-FFF2-40B4-BE49-F238E27FC236}">
                <a16:creationId xmlns:a16="http://schemas.microsoft.com/office/drawing/2014/main" id="{00000000-0008-0000-0000-000036000000}"/>
              </a:ext>
            </a:extLst>
          </xdr:cNvPr>
          <xdr:cNvSpPr txBox="1"/>
        </xdr:nvSpPr>
        <xdr:spPr>
          <a:xfrm>
            <a:off x="9019309" y="1025238"/>
            <a:ext cx="1025237" cy="4641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E61FFC32-5517-428D-92BE-16296D433892}" type="TxLink">
              <a:rPr lang="en-US" sz="2400" b="1" i="0" u="none" strike="noStrike">
                <a:solidFill>
                  <a:schemeClr val="bg1"/>
                </a:solidFill>
                <a:latin typeface="Calibri"/>
                <a:ea typeface="+mn-ea"/>
                <a:cs typeface="Calibri"/>
              </a:rPr>
              <a:pPr marL="0" indent="0" algn="r"/>
              <a:t>30.0%</a:t>
            </a:fld>
            <a:endParaRPr lang="en-US" sz="2400" b="1" i="0" u="none" strike="noStrike">
              <a:solidFill>
                <a:schemeClr val="bg1"/>
              </a:solidFill>
              <a:latin typeface="Calibri"/>
              <a:ea typeface="+mn-ea"/>
              <a:cs typeface="Calibri"/>
            </a:endParaRPr>
          </a:p>
        </xdr:txBody>
      </xdr:sp>
      <xdr:sp macro="" textlink="">
        <xdr:nvSpPr>
          <xdr:cNvPr id="55" name="TextBox 54">
            <a:extLst>
              <a:ext uri="{FF2B5EF4-FFF2-40B4-BE49-F238E27FC236}">
                <a16:creationId xmlns:a16="http://schemas.microsoft.com/office/drawing/2014/main" id="{00000000-0008-0000-0000-000037000000}"/>
              </a:ext>
            </a:extLst>
          </xdr:cNvPr>
          <xdr:cNvSpPr txBox="1"/>
        </xdr:nvSpPr>
        <xdr:spPr>
          <a:xfrm>
            <a:off x="8929255" y="865911"/>
            <a:ext cx="1149927"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100" b="1">
                <a:solidFill>
                  <a:schemeClr val="bg1">
                    <a:lumMod val="65000"/>
                  </a:schemeClr>
                </a:solidFill>
              </a:rPr>
              <a:t>Attrition Rate</a:t>
            </a:r>
          </a:p>
        </xdr:txBody>
      </xdr:sp>
      <xdr:sp macro="" textlink="">
        <xdr:nvSpPr>
          <xdr:cNvPr id="60" name="Rounded Rectangle 59">
            <a:extLst>
              <a:ext uri="{FF2B5EF4-FFF2-40B4-BE49-F238E27FC236}">
                <a16:creationId xmlns:a16="http://schemas.microsoft.com/office/drawing/2014/main" id="{00000000-0008-0000-0000-00003C000000}"/>
              </a:ext>
            </a:extLst>
          </xdr:cNvPr>
          <xdr:cNvSpPr/>
        </xdr:nvSpPr>
        <xdr:spPr>
          <a:xfrm>
            <a:off x="8223092" y="679441"/>
            <a:ext cx="110417" cy="810491"/>
          </a:xfrm>
          <a:prstGeom prst="roundRect">
            <a:avLst>
              <a:gd name="adj" fmla="val 0"/>
            </a:avLst>
          </a:prstGeom>
          <a:solidFill>
            <a:srgbClr val="DF198E"/>
          </a:solidFill>
          <a:ln>
            <a:solidFill>
              <a:srgbClr val="DF198E"/>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effectLst>
                <a:glow rad="127000">
                  <a:srgbClr val="181C3A"/>
                </a:glow>
              </a:effectLst>
            </a:endParaRPr>
          </a:p>
        </xdr:txBody>
      </xdr:sp>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8361219" y="916998"/>
            <a:ext cx="491836" cy="491836"/>
          </a:xfrm>
          <a:prstGeom prst="rect">
            <a:avLst/>
          </a:prstGeom>
        </xdr:spPr>
      </xdr:pic>
    </xdr:grpSp>
    <xdr:clientData/>
  </xdr:twoCellAnchor>
  <xdr:twoCellAnchor>
    <xdr:from>
      <xdr:col>1</xdr:col>
      <xdr:colOff>472441</xdr:colOff>
      <xdr:row>29</xdr:row>
      <xdr:rowOff>29093</xdr:rowOff>
    </xdr:from>
    <xdr:to>
      <xdr:col>6</xdr:col>
      <xdr:colOff>541713</xdr:colOff>
      <xdr:row>33</xdr:row>
      <xdr:rowOff>105293</xdr:rowOff>
    </xdr:to>
    <xdr:grpSp>
      <xdr:nvGrpSpPr>
        <xdr:cNvPr id="96" name="Group 95">
          <a:extLst>
            <a:ext uri="{FF2B5EF4-FFF2-40B4-BE49-F238E27FC236}">
              <a16:creationId xmlns:a16="http://schemas.microsoft.com/office/drawing/2014/main" id="{00000000-0008-0000-0000-000060000000}"/>
            </a:ext>
          </a:extLst>
        </xdr:cNvPr>
        <xdr:cNvGrpSpPr/>
      </xdr:nvGrpSpPr>
      <xdr:grpSpPr>
        <a:xfrm>
          <a:off x="1067754" y="5553593"/>
          <a:ext cx="3045834" cy="838200"/>
          <a:chOff x="1150621" y="4951613"/>
          <a:chExt cx="3117272" cy="807720"/>
        </a:xfrm>
      </xdr:grpSpPr>
      <mc:AlternateContent xmlns:mc="http://schemas.openxmlformats.org/markup-compatibility/2006" xmlns:a14="http://schemas.microsoft.com/office/drawing/2010/main">
        <mc:Choice Requires="a14">
          <xdr:graphicFrame macro="">
            <xdr:nvGraphicFramePr>
              <xdr:cNvPr id="61" name="Gender 1">
                <a:extLst>
                  <a:ext uri="{FF2B5EF4-FFF2-40B4-BE49-F238E27FC236}">
                    <a16:creationId xmlns:a16="http://schemas.microsoft.com/office/drawing/2014/main" id="{00000000-0008-0000-0000-00003D000000}"/>
                  </a:ext>
                </a:extLst>
              </xdr:cNvPr>
              <xdr:cNvGraphicFramePr/>
            </xdr:nvGraphicFramePr>
            <xdr:xfrm>
              <a:off x="1150621" y="4951613"/>
              <a:ext cx="3117272" cy="80772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082041" y="4966853"/>
                <a:ext cx="3117272" cy="807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pic>
        <xdr:nvPicPr>
          <xdr:cNvPr id="67" name="Picture 66" descr="Man Icon Characters · Free image on Pixabay">
            <a:extLst>
              <a:ext uri="{FF2B5EF4-FFF2-40B4-BE49-F238E27FC236}">
                <a16:creationId xmlns:a16="http://schemas.microsoft.com/office/drawing/2014/main" id="{00000000-0008-0000-0000-000043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3796145" y="5279967"/>
            <a:ext cx="311728" cy="396241"/>
          </a:xfrm>
          <a:prstGeom prst="rect">
            <a:avLst/>
          </a:prstGeom>
        </xdr:spPr>
      </xdr:pic>
      <xdr:pic>
        <xdr:nvPicPr>
          <xdr:cNvPr id="69" name="Picture 68" descr="Clipart - Stick figure: female">
            <a:extLst>
              <a:ext uri="{FF2B5EF4-FFF2-40B4-BE49-F238E27FC236}">
                <a16:creationId xmlns:a16="http://schemas.microsoft.com/office/drawing/2014/main" id="{00000000-0008-0000-0000-000045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2286000" y="5304984"/>
            <a:ext cx="263237" cy="355567"/>
          </a:xfrm>
          <a:prstGeom prst="rect">
            <a:avLst/>
          </a:prstGeom>
        </xdr:spPr>
      </xdr:pic>
    </xdr:grpSp>
    <xdr:clientData/>
  </xdr:twoCellAnchor>
  <xdr:twoCellAnchor editAs="oneCell">
    <xdr:from>
      <xdr:col>14</xdr:col>
      <xdr:colOff>508460</xdr:colOff>
      <xdr:row>20</xdr:row>
      <xdr:rowOff>152400</xdr:rowOff>
    </xdr:from>
    <xdr:to>
      <xdr:col>21</xdr:col>
      <xdr:colOff>502919</xdr:colOff>
      <xdr:row>26</xdr:row>
      <xdr:rowOff>45720</xdr:rowOff>
    </xdr:to>
    <mc:AlternateContent xmlns:mc="http://schemas.openxmlformats.org/markup-compatibility/2006" xmlns:a14="http://schemas.microsoft.com/office/drawing/2010/main">
      <mc:Choice Requires="a14">
        <xdr:graphicFrame macro="">
          <xdr:nvGraphicFramePr>
            <xdr:cNvPr id="70" name="Job Role 1">
              <a:extLst>
                <a:ext uri="{FF2B5EF4-FFF2-40B4-BE49-F238E27FC236}">
                  <a16:creationId xmlns:a16="http://schemas.microsoft.com/office/drawing/2014/main" id="{00000000-0008-0000-0000-000046000000}"/>
                </a:ext>
              </a:extLst>
            </xdr:cNvPr>
            <xdr:cNvGraphicFramePr/>
          </xdr:nvGraphicFramePr>
          <xdr:xfrm>
            <a:off x="0" y="0"/>
            <a:ext cx="0" cy="0"/>
          </xdr:xfrm>
          <a:graphic>
            <a:graphicData uri="http://schemas.microsoft.com/office/drawing/2010/slicer">
              <sle:slicer xmlns:sle="http://schemas.microsoft.com/office/drawing/2010/slicer" name="Job Role 1"/>
            </a:graphicData>
          </a:graphic>
        </xdr:graphicFrame>
      </mc:Choice>
      <mc:Fallback xmlns="">
        <xdr:sp macro="" textlink="">
          <xdr:nvSpPr>
            <xdr:cNvPr id="0" name=""/>
            <xdr:cNvSpPr>
              <a:spLocks noTextEdit="1"/>
            </xdr:cNvSpPr>
          </xdr:nvSpPr>
          <xdr:spPr>
            <a:xfrm>
              <a:off x="9042860" y="3810000"/>
              <a:ext cx="4261659"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331817</xdr:colOff>
      <xdr:row>15</xdr:row>
      <xdr:rowOff>142703</xdr:rowOff>
    </xdr:from>
    <xdr:to>
      <xdr:col>7</xdr:col>
      <xdr:colOff>518160</xdr:colOff>
      <xdr:row>17</xdr:row>
      <xdr:rowOff>115686</xdr:rowOff>
    </xdr:to>
    <xdr:sp macro="" textlink="">
      <xdr:nvSpPr>
        <xdr:cNvPr id="73" name="Rectangle 72">
          <a:extLst>
            <a:ext uri="{FF2B5EF4-FFF2-40B4-BE49-F238E27FC236}">
              <a16:creationId xmlns:a16="http://schemas.microsoft.com/office/drawing/2014/main" id="{00000000-0008-0000-0000-000049000000}"/>
            </a:ext>
          </a:extLst>
        </xdr:cNvPr>
        <xdr:cNvSpPr/>
      </xdr:nvSpPr>
      <xdr:spPr>
        <a:xfrm>
          <a:off x="3379817" y="2520143"/>
          <a:ext cx="1405543" cy="33874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solidFill>
                <a:schemeClr val="bg1">
                  <a:lumMod val="50000"/>
                </a:schemeClr>
              </a:solidFill>
            </a:rPr>
            <a:t>Average Age</a:t>
          </a:r>
          <a:endParaRPr lang="en-US" sz="1100">
            <a:solidFill>
              <a:schemeClr val="bg1">
                <a:lumMod val="50000"/>
              </a:schemeClr>
            </a:solidFill>
          </a:endParaRPr>
        </a:p>
      </xdr:txBody>
    </xdr:sp>
    <xdr:clientData/>
  </xdr:twoCellAnchor>
  <xdr:twoCellAnchor>
    <xdr:from>
      <xdr:col>6</xdr:col>
      <xdr:colOff>91440</xdr:colOff>
      <xdr:row>16</xdr:row>
      <xdr:rowOff>167640</xdr:rowOff>
    </xdr:from>
    <xdr:to>
      <xdr:col>7</xdr:col>
      <xdr:colOff>274320</xdr:colOff>
      <xdr:row>18</xdr:row>
      <xdr:rowOff>167640</xdr:rowOff>
    </xdr:to>
    <xdr:sp macro="" textlink="'KPI''s'!B10">
      <xdr:nvSpPr>
        <xdr:cNvPr id="75" name="TextBox 74">
          <a:extLst>
            <a:ext uri="{FF2B5EF4-FFF2-40B4-BE49-F238E27FC236}">
              <a16:creationId xmlns:a16="http://schemas.microsoft.com/office/drawing/2014/main" id="{00000000-0008-0000-0000-00004B000000}"/>
            </a:ext>
          </a:extLst>
        </xdr:cNvPr>
        <xdr:cNvSpPr txBox="1"/>
      </xdr:nvSpPr>
      <xdr:spPr>
        <a:xfrm>
          <a:off x="3749040" y="2727960"/>
          <a:ext cx="79248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AAA7FBF-4D16-4F43-9D7C-78D2CB5D6807}" type="TxLink">
            <a:rPr lang="en-US" sz="1400" b="1" i="0" u="none" strike="noStrike">
              <a:solidFill>
                <a:schemeClr val="bg1"/>
              </a:solidFill>
              <a:latin typeface="Calibri"/>
              <a:cs typeface="Calibri"/>
            </a:rPr>
            <a:pPr/>
            <a:t>33.9</a:t>
          </a:fld>
          <a:endParaRPr lang="en-US" sz="1800" b="1">
            <a:solidFill>
              <a:schemeClr val="bg1"/>
            </a:solidFill>
          </a:endParaRPr>
        </a:p>
      </xdr:txBody>
    </xdr:sp>
    <xdr:clientData/>
  </xdr:twoCellAnchor>
  <xdr:twoCellAnchor>
    <xdr:from>
      <xdr:col>11</xdr:col>
      <xdr:colOff>289561</xdr:colOff>
      <xdr:row>12</xdr:row>
      <xdr:rowOff>81743</xdr:rowOff>
    </xdr:from>
    <xdr:to>
      <xdr:col>14</xdr:col>
      <xdr:colOff>350521</xdr:colOff>
      <xdr:row>14</xdr:row>
      <xdr:rowOff>54726</xdr:rowOff>
    </xdr:to>
    <xdr:sp macro="" textlink="">
      <xdr:nvSpPr>
        <xdr:cNvPr id="76" name="Rectangle 75">
          <a:extLst>
            <a:ext uri="{FF2B5EF4-FFF2-40B4-BE49-F238E27FC236}">
              <a16:creationId xmlns:a16="http://schemas.microsoft.com/office/drawing/2014/main" id="{00000000-0008-0000-0000-00004C000000}"/>
            </a:ext>
          </a:extLst>
        </xdr:cNvPr>
        <xdr:cNvSpPr/>
      </xdr:nvSpPr>
      <xdr:spPr>
        <a:xfrm>
          <a:off x="8214361" y="1910543"/>
          <a:ext cx="1889760" cy="33874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solidFill>
                <a:schemeClr val="bg1">
                  <a:lumMod val="50000"/>
                </a:schemeClr>
              </a:solidFill>
            </a:rPr>
            <a:t>Average Performance Ratings</a:t>
          </a:r>
          <a:endParaRPr lang="en-US" sz="1100">
            <a:solidFill>
              <a:schemeClr val="bg1">
                <a:lumMod val="50000"/>
              </a:schemeClr>
            </a:solidFill>
          </a:endParaRPr>
        </a:p>
      </xdr:txBody>
    </xdr:sp>
    <xdr:clientData/>
  </xdr:twoCellAnchor>
  <xdr:twoCellAnchor>
    <xdr:from>
      <xdr:col>13</xdr:col>
      <xdr:colOff>533400</xdr:colOff>
      <xdr:row>13</xdr:row>
      <xdr:rowOff>106680</xdr:rowOff>
    </xdr:from>
    <xdr:to>
      <xdr:col>14</xdr:col>
      <xdr:colOff>388620</xdr:colOff>
      <xdr:row>15</xdr:row>
      <xdr:rowOff>30480</xdr:rowOff>
    </xdr:to>
    <xdr:sp macro="" textlink="'KPI''s'!D10">
      <xdr:nvSpPr>
        <xdr:cNvPr id="77" name="TextBox 76">
          <a:extLst>
            <a:ext uri="{FF2B5EF4-FFF2-40B4-BE49-F238E27FC236}">
              <a16:creationId xmlns:a16="http://schemas.microsoft.com/office/drawing/2014/main" id="{00000000-0008-0000-0000-00004D000000}"/>
            </a:ext>
          </a:extLst>
        </xdr:cNvPr>
        <xdr:cNvSpPr txBox="1"/>
      </xdr:nvSpPr>
      <xdr:spPr>
        <a:xfrm>
          <a:off x="9677400" y="2118360"/>
          <a:ext cx="46482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C68B53F-A4A7-4388-9873-91DB3A55C4A3}" type="TxLink">
            <a:rPr lang="en-US" sz="1400" b="1" i="0" u="none" strike="noStrike">
              <a:solidFill>
                <a:schemeClr val="bg1"/>
              </a:solidFill>
              <a:latin typeface="Calibri"/>
              <a:cs typeface="Calibri"/>
            </a:rPr>
            <a:pPr/>
            <a:t>6.3</a:t>
          </a:fld>
          <a:endParaRPr lang="en-US" sz="1800" b="1">
            <a:solidFill>
              <a:schemeClr val="bg1"/>
            </a:solidFill>
          </a:endParaRPr>
        </a:p>
      </xdr:txBody>
    </xdr:sp>
    <xdr:clientData/>
  </xdr:twoCellAnchor>
  <xdr:twoCellAnchor>
    <xdr:from>
      <xdr:col>7</xdr:col>
      <xdr:colOff>205741</xdr:colOff>
      <xdr:row>26</xdr:row>
      <xdr:rowOff>142703</xdr:rowOff>
    </xdr:from>
    <xdr:to>
      <xdr:col>10</xdr:col>
      <xdr:colOff>266701</xdr:colOff>
      <xdr:row>28</xdr:row>
      <xdr:rowOff>115686</xdr:rowOff>
    </xdr:to>
    <xdr:sp macro="" textlink="">
      <xdr:nvSpPr>
        <xdr:cNvPr id="78" name="Rectangle 77">
          <a:extLst>
            <a:ext uri="{FF2B5EF4-FFF2-40B4-BE49-F238E27FC236}">
              <a16:creationId xmlns:a16="http://schemas.microsoft.com/office/drawing/2014/main" id="{00000000-0008-0000-0000-00004E000000}"/>
            </a:ext>
          </a:extLst>
        </xdr:cNvPr>
        <xdr:cNvSpPr/>
      </xdr:nvSpPr>
      <xdr:spPr>
        <a:xfrm>
          <a:off x="5692141" y="4531823"/>
          <a:ext cx="1889760" cy="33874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solidFill>
                <a:schemeClr val="bg1">
                  <a:lumMod val="50000"/>
                </a:schemeClr>
              </a:solidFill>
            </a:rPr>
            <a:t>Average Satisfaction Ratings</a:t>
          </a:r>
          <a:endParaRPr lang="en-US" sz="1100">
            <a:solidFill>
              <a:schemeClr val="bg1">
                <a:lumMod val="50000"/>
              </a:schemeClr>
            </a:solidFill>
          </a:endParaRPr>
        </a:p>
      </xdr:txBody>
    </xdr:sp>
    <xdr:clientData/>
  </xdr:twoCellAnchor>
  <xdr:twoCellAnchor>
    <xdr:from>
      <xdr:col>7</xdr:col>
      <xdr:colOff>213360</xdr:colOff>
      <xdr:row>27</xdr:row>
      <xdr:rowOff>160020</xdr:rowOff>
    </xdr:from>
    <xdr:to>
      <xdr:col>8</xdr:col>
      <xdr:colOff>68580</xdr:colOff>
      <xdr:row>29</xdr:row>
      <xdr:rowOff>83820</xdr:rowOff>
    </xdr:to>
    <xdr:sp macro="" textlink="'KPI''s'!E10">
      <xdr:nvSpPr>
        <xdr:cNvPr id="79" name="TextBox 78">
          <a:extLst>
            <a:ext uri="{FF2B5EF4-FFF2-40B4-BE49-F238E27FC236}">
              <a16:creationId xmlns:a16="http://schemas.microsoft.com/office/drawing/2014/main" id="{00000000-0008-0000-0000-00004F000000}"/>
            </a:ext>
          </a:extLst>
        </xdr:cNvPr>
        <xdr:cNvSpPr txBox="1"/>
      </xdr:nvSpPr>
      <xdr:spPr>
        <a:xfrm>
          <a:off x="4480560" y="4732020"/>
          <a:ext cx="46482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9966892-05A6-41E5-B658-86790A0F68AE}" type="TxLink">
            <a:rPr lang="en-US" sz="1400" b="1" i="0" u="none" strike="noStrike">
              <a:solidFill>
                <a:schemeClr val="bg1"/>
              </a:solidFill>
              <a:latin typeface="Calibri"/>
              <a:cs typeface="Calibri"/>
            </a:rPr>
            <a:pPr/>
            <a:t>3.8</a:t>
          </a:fld>
          <a:endParaRPr lang="en-US" sz="2400" b="1">
            <a:solidFill>
              <a:schemeClr val="bg1"/>
            </a:solidFill>
          </a:endParaRPr>
        </a:p>
      </xdr:txBody>
    </xdr:sp>
    <xdr:clientData/>
  </xdr:twoCellAnchor>
  <xdr:twoCellAnchor>
    <xdr:from>
      <xdr:col>19</xdr:col>
      <xdr:colOff>541019</xdr:colOff>
      <xdr:row>13</xdr:row>
      <xdr:rowOff>180803</xdr:rowOff>
    </xdr:from>
    <xdr:to>
      <xdr:col>21</xdr:col>
      <xdr:colOff>342900</xdr:colOff>
      <xdr:row>15</xdr:row>
      <xdr:rowOff>153786</xdr:rowOff>
    </xdr:to>
    <xdr:sp macro="" textlink="">
      <xdr:nvSpPr>
        <xdr:cNvPr id="80" name="Rectangle 79">
          <a:extLst>
            <a:ext uri="{FF2B5EF4-FFF2-40B4-BE49-F238E27FC236}">
              <a16:creationId xmlns:a16="http://schemas.microsoft.com/office/drawing/2014/main" id="{00000000-0008-0000-0000-000050000000}"/>
            </a:ext>
          </a:extLst>
        </xdr:cNvPr>
        <xdr:cNvSpPr/>
      </xdr:nvSpPr>
      <xdr:spPr>
        <a:xfrm>
          <a:off x="12123419" y="2192483"/>
          <a:ext cx="1021081" cy="33874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solidFill>
                <a:schemeClr val="bg1">
                  <a:lumMod val="50000"/>
                </a:schemeClr>
              </a:solidFill>
            </a:rPr>
            <a:t>Average Salary</a:t>
          </a:r>
          <a:endParaRPr lang="en-US" sz="1100">
            <a:solidFill>
              <a:schemeClr val="bg1">
                <a:lumMod val="50000"/>
              </a:schemeClr>
            </a:solidFill>
          </a:endParaRPr>
        </a:p>
      </xdr:txBody>
    </xdr:sp>
    <xdr:clientData/>
  </xdr:twoCellAnchor>
  <xdr:twoCellAnchor>
    <xdr:from>
      <xdr:col>20</xdr:col>
      <xdr:colOff>137160</xdr:colOff>
      <xdr:row>14</xdr:row>
      <xdr:rowOff>152400</xdr:rowOff>
    </xdr:from>
    <xdr:to>
      <xdr:col>21</xdr:col>
      <xdr:colOff>518160</xdr:colOff>
      <xdr:row>16</xdr:row>
      <xdr:rowOff>76200</xdr:rowOff>
    </xdr:to>
    <xdr:sp macro="" textlink="'KPI''s'!F10">
      <xdr:nvSpPr>
        <xdr:cNvPr id="81" name="TextBox 80">
          <a:extLst>
            <a:ext uri="{FF2B5EF4-FFF2-40B4-BE49-F238E27FC236}">
              <a16:creationId xmlns:a16="http://schemas.microsoft.com/office/drawing/2014/main" id="{00000000-0008-0000-0000-000051000000}"/>
            </a:ext>
          </a:extLst>
        </xdr:cNvPr>
        <xdr:cNvSpPr txBox="1"/>
      </xdr:nvSpPr>
      <xdr:spPr>
        <a:xfrm>
          <a:off x="12329160" y="2346960"/>
          <a:ext cx="99060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9F20063-6068-4852-B356-ACE5A6334957}" type="TxLink">
            <a:rPr lang="en-US" sz="1200" b="1" i="0" u="none" strike="noStrike">
              <a:solidFill>
                <a:schemeClr val="bg1"/>
              </a:solidFill>
              <a:latin typeface="Calibri"/>
              <a:cs typeface="Calibri"/>
            </a:rPr>
            <a:pPr/>
            <a:t>$62,145.3</a:t>
          </a:fld>
          <a:endParaRPr lang="en-US" sz="2000" b="1">
            <a:solidFill>
              <a:schemeClr val="bg1"/>
            </a:solidFill>
          </a:endParaRPr>
        </a:p>
      </xdr:txBody>
    </xdr:sp>
    <xdr:clientData/>
  </xdr:twoCellAnchor>
  <xdr:twoCellAnchor>
    <xdr:from>
      <xdr:col>14</xdr:col>
      <xdr:colOff>350519</xdr:colOff>
      <xdr:row>10</xdr:row>
      <xdr:rowOff>89363</xdr:rowOff>
    </xdr:from>
    <xdr:to>
      <xdr:col>16</xdr:col>
      <xdr:colOff>152400</xdr:colOff>
      <xdr:row>12</xdr:row>
      <xdr:rowOff>62346</xdr:rowOff>
    </xdr:to>
    <xdr:sp macro="" textlink="">
      <xdr:nvSpPr>
        <xdr:cNvPr id="82" name="Rectangle 81">
          <a:extLst>
            <a:ext uri="{FF2B5EF4-FFF2-40B4-BE49-F238E27FC236}">
              <a16:creationId xmlns:a16="http://schemas.microsoft.com/office/drawing/2014/main" id="{00000000-0008-0000-0000-000052000000}"/>
            </a:ext>
          </a:extLst>
        </xdr:cNvPr>
        <xdr:cNvSpPr/>
      </xdr:nvSpPr>
      <xdr:spPr>
        <a:xfrm>
          <a:off x="8884919" y="1552403"/>
          <a:ext cx="1021081" cy="33874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solidFill>
                <a:schemeClr val="bg1">
                  <a:lumMod val="50000"/>
                </a:schemeClr>
              </a:solidFill>
            </a:rPr>
            <a:t>Average YOS</a:t>
          </a:r>
          <a:endParaRPr lang="en-US" sz="1100">
            <a:solidFill>
              <a:schemeClr val="bg1">
                <a:lumMod val="50000"/>
              </a:schemeClr>
            </a:solidFill>
          </a:endParaRPr>
        </a:p>
      </xdr:txBody>
    </xdr:sp>
    <xdr:clientData/>
  </xdr:twoCellAnchor>
  <xdr:twoCellAnchor>
    <xdr:from>
      <xdr:col>14</xdr:col>
      <xdr:colOff>365760</xdr:colOff>
      <xdr:row>11</xdr:row>
      <xdr:rowOff>114300</xdr:rowOff>
    </xdr:from>
    <xdr:to>
      <xdr:col>16</xdr:col>
      <xdr:colOff>137160</xdr:colOff>
      <xdr:row>13</xdr:row>
      <xdr:rowOff>38100</xdr:rowOff>
    </xdr:to>
    <xdr:sp macro="" textlink="'KPI''s'!C10">
      <xdr:nvSpPr>
        <xdr:cNvPr id="83" name="TextBox 82">
          <a:extLst>
            <a:ext uri="{FF2B5EF4-FFF2-40B4-BE49-F238E27FC236}">
              <a16:creationId xmlns:a16="http://schemas.microsoft.com/office/drawing/2014/main" id="{00000000-0008-0000-0000-000053000000}"/>
            </a:ext>
          </a:extLst>
        </xdr:cNvPr>
        <xdr:cNvSpPr txBox="1"/>
      </xdr:nvSpPr>
      <xdr:spPr>
        <a:xfrm>
          <a:off x="8900160" y="1760220"/>
          <a:ext cx="99060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FF5C7F7-580C-4F9A-8C03-5668FE87A780}" type="TxLink">
            <a:rPr lang="en-US" sz="1200" b="1" i="0" u="none" strike="noStrike">
              <a:solidFill>
                <a:schemeClr val="bg1"/>
              </a:solidFill>
              <a:latin typeface="Calibri"/>
              <a:cs typeface="Calibri"/>
            </a:rPr>
            <a:pPr/>
            <a:t>6.2</a:t>
          </a:fld>
          <a:endParaRPr lang="en-US" sz="2400" b="1">
            <a:solidFill>
              <a:schemeClr val="bg1"/>
            </a:solidFill>
          </a:endParaRPr>
        </a:p>
      </xdr:txBody>
    </xdr:sp>
    <xdr:clientData/>
  </xdr:twoCellAnchor>
  <xdr:twoCellAnchor>
    <xdr:from>
      <xdr:col>14</xdr:col>
      <xdr:colOff>508462</xdr:colOff>
      <xdr:row>15</xdr:row>
      <xdr:rowOff>121231</xdr:rowOff>
    </xdr:from>
    <xdr:to>
      <xdr:col>21</xdr:col>
      <xdr:colOff>373380</xdr:colOff>
      <xdr:row>20</xdr:row>
      <xdr:rowOff>157480</xdr:rowOff>
    </xdr:to>
    <xdr:grpSp>
      <xdr:nvGrpSpPr>
        <xdr:cNvPr id="3" name="Group 2">
          <a:extLst>
            <a:ext uri="{FF2B5EF4-FFF2-40B4-BE49-F238E27FC236}">
              <a16:creationId xmlns:a16="http://schemas.microsoft.com/office/drawing/2014/main" id="{00000000-0008-0000-0000-000003000000}"/>
            </a:ext>
          </a:extLst>
        </xdr:cNvPr>
        <xdr:cNvGrpSpPr/>
      </xdr:nvGrpSpPr>
      <xdr:grpSpPr>
        <a:xfrm>
          <a:off x="8842837" y="2978731"/>
          <a:ext cx="4032106" cy="988749"/>
          <a:chOff x="9225742" y="2559631"/>
          <a:chExt cx="4132118" cy="950649"/>
        </a:xfrm>
      </xdr:grpSpPr>
      <xdr:grpSp>
        <xdr:nvGrpSpPr>
          <xdr:cNvPr id="20" name="Group 19">
            <a:extLst>
              <a:ext uri="{FF2B5EF4-FFF2-40B4-BE49-F238E27FC236}">
                <a16:creationId xmlns:a16="http://schemas.microsoft.com/office/drawing/2014/main" id="{00000000-0008-0000-0000-000014000000}"/>
              </a:ext>
            </a:extLst>
          </xdr:cNvPr>
          <xdr:cNvGrpSpPr/>
        </xdr:nvGrpSpPr>
        <xdr:grpSpPr>
          <a:xfrm>
            <a:off x="9225742" y="2559631"/>
            <a:ext cx="4132118" cy="838889"/>
            <a:chOff x="10599420" y="3214255"/>
            <a:chExt cx="3821776" cy="1141060"/>
          </a:xfrm>
        </xdr:grpSpPr>
        <xdr:graphicFrame macro="">
          <xdr:nvGraphicFramePr>
            <xdr:cNvPr id="13" name="Chart 12">
              <a:extLst>
                <a:ext uri="{FF2B5EF4-FFF2-40B4-BE49-F238E27FC236}">
                  <a16:creationId xmlns:a16="http://schemas.microsoft.com/office/drawing/2014/main" id="{00000000-0008-0000-0000-00000D000000}"/>
                </a:ext>
              </a:extLst>
            </xdr:cNvPr>
            <xdr:cNvGraphicFramePr>
              <a:graphicFrameLocks/>
            </xdr:cNvGraphicFramePr>
          </xdr:nvGraphicFramePr>
          <xdr:xfrm>
            <a:off x="11522825" y="3225800"/>
            <a:ext cx="1051560" cy="1106424"/>
          </xdr:xfrm>
          <a:graphic>
            <a:graphicData uri="http://schemas.openxmlformats.org/drawingml/2006/chart">
              <c:chart xmlns:c="http://schemas.openxmlformats.org/drawingml/2006/chart" xmlns:r="http://schemas.openxmlformats.org/officeDocument/2006/relationships" r:id="rId14"/>
            </a:graphicData>
          </a:graphic>
        </xdr:graphicFrame>
        <xdr:graphicFrame macro="">
          <xdr:nvGraphicFramePr>
            <xdr:cNvPr id="14" name="Chart 13">
              <a:extLst>
                <a:ext uri="{FF2B5EF4-FFF2-40B4-BE49-F238E27FC236}">
                  <a16:creationId xmlns:a16="http://schemas.microsoft.com/office/drawing/2014/main" id="{00000000-0008-0000-0000-00000E000000}"/>
                </a:ext>
              </a:extLst>
            </xdr:cNvPr>
            <xdr:cNvGraphicFramePr>
              <a:graphicFrameLocks/>
            </xdr:cNvGraphicFramePr>
          </xdr:nvGraphicFramePr>
          <xdr:xfrm>
            <a:off x="10599420" y="3214255"/>
            <a:ext cx="1051560" cy="1106424"/>
          </xdr:xfrm>
          <a:graphic>
            <a:graphicData uri="http://schemas.openxmlformats.org/drawingml/2006/chart">
              <c:chart xmlns:c="http://schemas.openxmlformats.org/drawingml/2006/chart" xmlns:r="http://schemas.openxmlformats.org/officeDocument/2006/relationships" r:id="rId15"/>
            </a:graphicData>
          </a:graphic>
        </xdr:graphicFrame>
        <xdr:graphicFrame macro="">
          <xdr:nvGraphicFramePr>
            <xdr:cNvPr id="18" name="Chart 17">
              <a:extLst>
                <a:ext uri="{FF2B5EF4-FFF2-40B4-BE49-F238E27FC236}">
                  <a16:creationId xmlns:a16="http://schemas.microsoft.com/office/drawing/2014/main" id="{00000000-0008-0000-0000-000012000000}"/>
                </a:ext>
              </a:extLst>
            </xdr:cNvPr>
            <xdr:cNvGraphicFramePr>
              <a:graphicFrameLocks/>
            </xdr:cNvGraphicFramePr>
          </xdr:nvGraphicFramePr>
          <xdr:xfrm>
            <a:off x="12446230" y="3248891"/>
            <a:ext cx="1051560" cy="1106424"/>
          </xdr:xfrm>
          <a:graphic>
            <a:graphicData uri="http://schemas.openxmlformats.org/drawingml/2006/chart">
              <c:chart xmlns:c="http://schemas.openxmlformats.org/drawingml/2006/chart" xmlns:r="http://schemas.openxmlformats.org/officeDocument/2006/relationships" r:id="rId16"/>
            </a:graphicData>
          </a:graphic>
        </xdr:graphicFrame>
        <xdr:graphicFrame macro="">
          <xdr:nvGraphicFramePr>
            <xdr:cNvPr id="19" name="Chart 18">
              <a:extLst>
                <a:ext uri="{FF2B5EF4-FFF2-40B4-BE49-F238E27FC236}">
                  <a16:creationId xmlns:a16="http://schemas.microsoft.com/office/drawing/2014/main" id="{00000000-0008-0000-0000-000013000000}"/>
                </a:ext>
              </a:extLst>
            </xdr:cNvPr>
            <xdr:cNvGraphicFramePr>
              <a:graphicFrameLocks/>
            </xdr:cNvGraphicFramePr>
          </xdr:nvGraphicFramePr>
          <xdr:xfrm>
            <a:off x="13369636" y="3237345"/>
            <a:ext cx="1051560" cy="1106424"/>
          </xdr:xfrm>
          <a:graphic>
            <a:graphicData uri="http://schemas.openxmlformats.org/drawingml/2006/chart">
              <c:chart xmlns:c="http://schemas.openxmlformats.org/drawingml/2006/chart" xmlns:r="http://schemas.openxmlformats.org/officeDocument/2006/relationships" r:id="rId17"/>
            </a:graphicData>
          </a:graphic>
        </xdr:graphicFrame>
      </xdr:grpSp>
      <xdr:grpSp>
        <xdr:nvGrpSpPr>
          <xdr:cNvPr id="88" name="Group 87">
            <a:extLst>
              <a:ext uri="{FF2B5EF4-FFF2-40B4-BE49-F238E27FC236}">
                <a16:creationId xmlns:a16="http://schemas.microsoft.com/office/drawing/2014/main" id="{00000000-0008-0000-0000-000058000000}"/>
              </a:ext>
            </a:extLst>
          </xdr:cNvPr>
          <xdr:cNvGrpSpPr/>
        </xdr:nvGrpSpPr>
        <xdr:grpSpPr>
          <a:xfrm>
            <a:off x="9608820" y="2827020"/>
            <a:ext cx="3429000" cy="312420"/>
            <a:chOff x="9608820" y="3002280"/>
            <a:chExt cx="3429000" cy="312420"/>
          </a:xfrm>
        </xdr:grpSpPr>
        <xdr:sp macro="" textlink="Salary!E17">
          <xdr:nvSpPr>
            <xdr:cNvPr id="84" name="TextBox 83">
              <a:extLst>
                <a:ext uri="{FF2B5EF4-FFF2-40B4-BE49-F238E27FC236}">
                  <a16:creationId xmlns:a16="http://schemas.microsoft.com/office/drawing/2014/main" id="{00000000-0008-0000-0000-000054000000}"/>
                </a:ext>
              </a:extLst>
            </xdr:cNvPr>
            <xdr:cNvSpPr txBox="1"/>
          </xdr:nvSpPr>
          <xdr:spPr>
            <a:xfrm>
              <a:off x="9608820" y="3002280"/>
              <a:ext cx="39624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EA317DC-3359-4156-8EF3-1FDD8B739F96}" type="TxLink">
                <a:rPr lang="en-US" sz="1200" b="1" i="0" u="none" strike="noStrike">
                  <a:solidFill>
                    <a:schemeClr val="bg1"/>
                  </a:solidFill>
                  <a:latin typeface="Calibri"/>
                  <a:ea typeface="+mn-ea"/>
                  <a:cs typeface="Calibri"/>
                </a:rPr>
                <a:pPr marL="0" indent="0"/>
                <a:t>87</a:t>
              </a:fld>
              <a:endParaRPr lang="en-US" sz="1200" b="1" i="0" u="none" strike="noStrike">
                <a:solidFill>
                  <a:schemeClr val="bg1"/>
                </a:solidFill>
                <a:latin typeface="Calibri"/>
                <a:ea typeface="+mn-ea"/>
                <a:cs typeface="Calibri"/>
              </a:endParaRPr>
            </a:p>
          </xdr:txBody>
        </xdr:sp>
        <xdr:sp macro="" textlink="Salary!E18">
          <xdr:nvSpPr>
            <xdr:cNvPr id="85" name="TextBox 84">
              <a:extLst>
                <a:ext uri="{FF2B5EF4-FFF2-40B4-BE49-F238E27FC236}">
                  <a16:creationId xmlns:a16="http://schemas.microsoft.com/office/drawing/2014/main" id="{00000000-0008-0000-0000-000055000000}"/>
                </a:ext>
              </a:extLst>
            </xdr:cNvPr>
            <xdr:cNvSpPr txBox="1"/>
          </xdr:nvSpPr>
          <xdr:spPr>
            <a:xfrm>
              <a:off x="10581640" y="3009900"/>
              <a:ext cx="43434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CDAB313-5EE5-4658-A1A2-77A0AA3EEFFB}" type="TxLink">
                <a:rPr lang="en-US" sz="1200" b="1" i="0" u="none" strike="noStrike">
                  <a:solidFill>
                    <a:schemeClr val="bg1"/>
                  </a:solidFill>
                  <a:latin typeface="Calibri"/>
                  <a:ea typeface="+mn-ea"/>
                  <a:cs typeface="Calibri"/>
                </a:rPr>
                <a:pPr marL="0" indent="0"/>
                <a:t>86</a:t>
              </a:fld>
              <a:endParaRPr lang="en-US" sz="1200" b="1" i="0" u="none" strike="noStrike">
                <a:solidFill>
                  <a:schemeClr val="bg1"/>
                </a:solidFill>
                <a:latin typeface="Calibri"/>
                <a:ea typeface="+mn-ea"/>
                <a:cs typeface="Calibri"/>
              </a:endParaRPr>
            </a:p>
          </xdr:txBody>
        </xdr:sp>
        <xdr:sp macro="" textlink="Salary!E19">
          <xdr:nvSpPr>
            <xdr:cNvPr id="86" name="TextBox 85">
              <a:extLst>
                <a:ext uri="{FF2B5EF4-FFF2-40B4-BE49-F238E27FC236}">
                  <a16:creationId xmlns:a16="http://schemas.microsoft.com/office/drawing/2014/main" id="{00000000-0008-0000-0000-000056000000}"/>
                </a:ext>
              </a:extLst>
            </xdr:cNvPr>
            <xdr:cNvSpPr txBox="1"/>
          </xdr:nvSpPr>
          <xdr:spPr>
            <a:xfrm>
              <a:off x="11592560" y="3017520"/>
              <a:ext cx="43434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768975A-A500-46E9-B2BD-2AD6F0B48C61}" type="TxLink">
                <a:rPr lang="en-US" sz="1200" b="1" i="0" u="none" strike="noStrike">
                  <a:solidFill>
                    <a:schemeClr val="bg1"/>
                  </a:solidFill>
                  <a:latin typeface="Calibri"/>
                  <a:ea typeface="+mn-ea"/>
                  <a:cs typeface="Calibri"/>
                </a:rPr>
                <a:pPr marL="0" indent="0"/>
                <a:t>37</a:t>
              </a:fld>
              <a:endParaRPr lang="en-US" sz="1200" b="1" i="0" u="none" strike="noStrike">
                <a:solidFill>
                  <a:schemeClr val="bg1"/>
                </a:solidFill>
                <a:latin typeface="Calibri"/>
                <a:ea typeface="+mn-ea"/>
                <a:cs typeface="Calibri"/>
              </a:endParaRPr>
            </a:p>
          </xdr:txBody>
        </xdr:sp>
        <xdr:sp macro="" textlink="Salary!E20">
          <xdr:nvSpPr>
            <xdr:cNvPr id="87" name="TextBox 86">
              <a:extLst>
                <a:ext uri="{FF2B5EF4-FFF2-40B4-BE49-F238E27FC236}">
                  <a16:creationId xmlns:a16="http://schemas.microsoft.com/office/drawing/2014/main" id="{00000000-0008-0000-0000-000057000000}"/>
                </a:ext>
              </a:extLst>
            </xdr:cNvPr>
            <xdr:cNvSpPr txBox="1"/>
          </xdr:nvSpPr>
          <xdr:spPr>
            <a:xfrm>
              <a:off x="12603480" y="3025140"/>
              <a:ext cx="43434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1933D4B-68EF-466D-9675-49058011B621}" type="TxLink">
                <a:rPr lang="en-US" sz="1200" b="1" i="0" u="none" strike="noStrike">
                  <a:solidFill>
                    <a:schemeClr val="bg1"/>
                  </a:solidFill>
                  <a:latin typeface="Calibri"/>
                  <a:ea typeface="+mn-ea"/>
                  <a:cs typeface="Calibri"/>
                </a:rPr>
                <a:pPr marL="0" indent="0"/>
                <a:t>24</a:t>
              </a:fld>
              <a:endParaRPr lang="en-US" sz="1200" b="1" i="0" u="none" strike="noStrike">
                <a:solidFill>
                  <a:schemeClr val="bg1"/>
                </a:solidFill>
                <a:latin typeface="Calibri"/>
                <a:ea typeface="+mn-ea"/>
                <a:cs typeface="Calibri"/>
              </a:endParaRPr>
            </a:p>
          </xdr:txBody>
        </xdr:sp>
      </xdr:grpSp>
      <xdr:grpSp>
        <xdr:nvGrpSpPr>
          <xdr:cNvPr id="94" name="Group 93">
            <a:extLst>
              <a:ext uri="{FF2B5EF4-FFF2-40B4-BE49-F238E27FC236}">
                <a16:creationId xmlns:a16="http://schemas.microsoft.com/office/drawing/2014/main" id="{00000000-0008-0000-0000-00005E000000}"/>
              </a:ext>
            </a:extLst>
          </xdr:cNvPr>
          <xdr:cNvGrpSpPr/>
        </xdr:nvGrpSpPr>
        <xdr:grpSpPr>
          <a:xfrm>
            <a:off x="9525000" y="3200400"/>
            <a:ext cx="3771900" cy="309880"/>
            <a:chOff x="9540240" y="3276600"/>
            <a:chExt cx="3771900" cy="309880"/>
          </a:xfrm>
        </xdr:grpSpPr>
        <xdr:sp macro="" textlink="Salary!D17">
          <xdr:nvSpPr>
            <xdr:cNvPr id="90" name="TextBox 89">
              <a:extLst>
                <a:ext uri="{FF2B5EF4-FFF2-40B4-BE49-F238E27FC236}">
                  <a16:creationId xmlns:a16="http://schemas.microsoft.com/office/drawing/2014/main" id="{00000000-0008-0000-0000-00005A000000}"/>
                </a:ext>
              </a:extLst>
            </xdr:cNvPr>
            <xdr:cNvSpPr txBox="1"/>
          </xdr:nvSpPr>
          <xdr:spPr>
            <a:xfrm>
              <a:off x="9540240" y="3307080"/>
              <a:ext cx="4724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7F01359-BA35-47E8-849F-2EA09C38AB51}" type="TxLink">
                <a:rPr lang="en-US" sz="1200" b="1" i="0" u="none" strike="noStrike">
                  <a:solidFill>
                    <a:srgbClr val="09C9C8"/>
                  </a:solidFill>
                  <a:latin typeface="Calibri"/>
                  <a:ea typeface="+mn-ea"/>
                  <a:cs typeface="Calibri"/>
                </a:rPr>
                <a:pPr marL="0" indent="0"/>
                <a:t>Low</a:t>
              </a:fld>
              <a:endParaRPr lang="en-US" sz="1400" b="1" i="0" u="none" strike="noStrike">
                <a:solidFill>
                  <a:srgbClr val="09C9C8"/>
                </a:solidFill>
                <a:latin typeface="Calibri"/>
                <a:ea typeface="+mn-ea"/>
                <a:cs typeface="Calibri"/>
              </a:endParaRPr>
            </a:p>
          </xdr:txBody>
        </xdr:sp>
        <xdr:sp macro="" textlink="Salary!D18">
          <xdr:nvSpPr>
            <xdr:cNvPr id="91" name="TextBox 90">
              <a:extLst>
                <a:ext uri="{FF2B5EF4-FFF2-40B4-BE49-F238E27FC236}">
                  <a16:creationId xmlns:a16="http://schemas.microsoft.com/office/drawing/2014/main" id="{00000000-0008-0000-0000-00005B000000}"/>
                </a:ext>
              </a:extLst>
            </xdr:cNvPr>
            <xdr:cNvSpPr txBox="1"/>
          </xdr:nvSpPr>
          <xdr:spPr>
            <a:xfrm>
              <a:off x="10555393" y="3286760"/>
              <a:ext cx="56642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9A0B84D-33DE-4899-88BC-49C49A5701BC}" type="TxLink">
                <a:rPr lang="en-US" sz="1200" b="1" i="0" u="none" strike="noStrike">
                  <a:solidFill>
                    <a:srgbClr val="5D27B6"/>
                  </a:solidFill>
                  <a:latin typeface="Calibri"/>
                  <a:ea typeface="+mn-ea"/>
                  <a:cs typeface="Calibri"/>
                </a:rPr>
                <a:pPr marL="0" indent="0"/>
                <a:t>High</a:t>
              </a:fld>
              <a:endParaRPr lang="en-US" sz="1200" b="1" i="0" u="none" strike="noStrike">
                <a:solidFill>
                  <a:srgbClr val="5D27B6"/>
                </a:solidFill>
                <a:latin typeface="Calibri"/>
                <a:ea typeface="+mn-ea"/>
                <a:cs typeface="Calibri"/>
              </a:endParaRPr>
            </a:p>
          </xdr:txBody>
        </xdr:sp>
        <xdr:sp macro="" textlink="Salary!D19">
          <xdr:nvSpPr>
            <xdr:cNvPr id="92" name="TextBox 91">
              <a:extLst>
                <a:ext uri="{FF2B5EF4-FFF2-40B4-BE49-F238E27FC236}">
                  <a16:creationId xmlns:a16="http://schemas.microsoft.com/office/drawing/2014/main" id="{00000000-0008-0000-0000-00005C000000}"/>
                </a:ext>
              </a:extLst>
            </xdr:cNvPr>
            <xdr:cNvSpPr txBox="1"/>
          </xdr:nvSpPr>
          <xdr:spPr>
            <a:xfrm>
              <a:off x="11413066" y="3296920"/>
              <a:ext cx="84582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9A67453-EBBB-4806-AE05-A011662F9570}" type="TxLink">
                <a:rPr lang="en-US" sz="1200" b="1" i="0" u="none" strike="noStrike">
                  <a:solidFill>
                    <a:srgbClr val="DF198E"/>
                  </a:solidFill>
                  <a:latin typeface="Calibri"/>
                  <a:ea typeface="+mn-ea"/>
                  <a:cs typeface="Calibri"/>
                </a:rPr>
                <a:pPr marL="0" indent="0"/>
                <a:t>Very High</a:t>
              </a:fld>
              <a:endParaRPr lang="en-US" sz="1200" b="1" i="0" u="none" strike="noStrike">
                <a:solidFill>
                  <a:srgbClr val="DF198E"/>
                </a:solidFill>
                <a:latin typeface="Calibri"/>
                <a:ea typeface="+mn-ea"/>
                <a:cs typeface="Calibri"/>
              </a:endParaRPr>
            </a:p>
          </xdr:txBody>
        </xdr:sp>
        <xdr:sp macro="" textlink="Salary!D20">
          <xdr:nvSpPr>
            <xdr:cNvPr id="93" name="TextBox 92">
              <a:extLst>
                <a:ext uri="{FF2B5EF4-FFF2-40B4-BE49-F238E27FC236}">
                  <a16:creationId xmlns:a16="http://schemas.microsoft.com/office/drawing/2014/main" id="{00000000-0008-0000-0000-00005D000000}"/>
                </a:ext>
              </a:extLst>
            </xdr:cNvPr>
            <xdr:cNvSpPr txBox="1"/>
          </xdr:nvSpPr>
          <xdr:spPr>
            <a:xfrm>
              <a:off x="12458700" y="3276600"/>
              <a:ext cx="85344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763AA11-0E53-4DB3-A5C7-439F1B50A28B}" type="TxLink">
                <a:rPr lang="en-US" sz="1200" b="1" i="0" u="none" strike="noStrike">
                  <a:solidFill>
                    <a:srgbClr val="FFFF00"/>
                  </a:solidFill>
                  <a:latin typeface="Calibri"/>
                  <a:ea typeface="+mn-ea"/>
                  <a:cs typeface="Calibri"/>
                </a:rPr>
                <a:pPr marL="0" indent="0"/>
                <a:t>Very Low</a:t>
              </a:fld>
              <a:endParaRPr lang="en-US" sz="1200" b="1" i="0" u="none" strike="noStrike">
                <a:solidFill>
                  <a:srgbClr val="FFFF00"/>
                </a:solidFill>
                <a:latin typeface="Calibri"/>
                <a:ea typeface="+mn-ea"/>
                <a:cs typeface="Calibri"/>
              </a:endParaRPr>
            </a:p>
          </xdr:txBody>
        </xdr:sp>
      </xdr:grpSp>
    </xdr:grpSp>
    <xdr:clientData/>
  </xdr:twoCellAnchor>
  <xdr:twoCellAnchor>
    <xdr:from>
      <xdr:col>7</xdr:col>
      <xdr:colOff>259080</xdr:colOff>
      <xdr:row>34</xdr:row>
      <xdr:rowOff>19050</xdr:rowOff>
    </xdr:from>
    <xdr:to>
      <xdr:col>9</xdr:col>
      <xdr:colOff>274320</xdr:colOff>
      <xdr:row>35</xdr:row>
      <xdr:rowOff>95250</xdr:rowOff>
    </xdr:to>
    <xdr:sp macro="" textlink="Satisfaction!D18">
      <xdr:nvSpPr>
        <xdr:cNvPr id="98" name="TextBox 97">
          <a:extLst>
            <a:ext uri="{FF2B5EF4-FFF2-40B4-BE49-F238E27FC236}">
              <a16:creationId xmlns:a16="http://schemas.microsoft.com/office/drawing/2014/main" id="{00000000-0008-0000-0000-000062000000}"/>
            </a:ext>
          </a:extLst>
        </xdr:cNvPr>
        <xdr:cNvSpPr txBox="1"/>
      </xdr:nvSpPr>
      <xdr:spPr>
        <a:xfrm>
          <a:off x="4526280" y="5871210"/>
          <a:ext cx="12344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CEF66F0-E640-418C-8F18-4603E3A802B2}" type="TxLink">
            <a:rPr lang="en-US" sz="1100" b="1" i="0" u="none" strike="noStrike">
              <a:solidFill>
                <a:srgbClr val="00B0F0"/>
              </a:solidFill>
              <a:latin typeface="Calibri"/>
              <a:ea typeface="+mn-ea"/>
              <a:cs typeface="Calibri"/>
            </a:rPr>
            <a:pPr marL="0" indent="0"/>
            <a:t>Hihgly Satisfied</a:t>
          </a:fld>
          <a:endParaRPr lang="en-US" sz="1100" b="1" i="0" u="none" strike="noStrike">
            <a:solidFill>
              <a:srgbClr val="00B0F0"/>
            </a:solidFill>
            <a:latin typeface="Calibri"/>
            <a:ea typeface="+mn-ea"/>
            <a:cs typeface="Calibri"/>
          </a:endParaRPr>
        </a:p>
      </xdr:txBody>
    </xdr:sp>
    <xdr:clientData/>
  </xdr:twoCellAnchor>
  <xdr:twoCellAnchor>
    <xdr:from>
      <xdr:col>7</xdr:col>
      <xdr:colOff>253152</xdr:colOff>
      <xdr:row>35</xdr:row>
      <xdr:rowOff>122382</xdr:rowOff>
    </xdr:from>
    <xdr:to>
      <xdr:col>9</xdr:col>
      <xdr:colOff>304800</xdr:colOff>
      <xdr:row>37</xdr:row>
      <xdr:rowOff>19858</xdr:rowOff>
    </xdr:to>
    <xdr:sp macro="" textlink="Satisfaction!D17">
      <xdr:nvSpPr>
        <xdr:cNvPr id="99" name="TextBox 98">
          <a:extLst>
            <a:ext uri="{FF2B5EF4-FFF2-40B4-BE49-F238E27FC236}">
              <a16:creationId xmlns:a16="http://schemas.microsoft.com/office/drawing/2014/main" id="{00000000-0008-0000-0000-000063000000}"/>
            </a:ext>
          </a:extLst>
        </xdr:cNvPr>
        <xdr:cNvSpPr txBox="1"/>
      </xdr:nvSpPr>
      <xdr:spPr>
        <a:xfrm>
          <a:off x="4520352" y="6157422"/>
          <a:ext cx="1270848" cy="263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0D61DEA-032E-412B-98E5-9BE9EB187C35}" type="TxLink">
            <a:rPr lang="en-US" sz="1100" b="1" i="0" u="none" strike="noStrike">
              <a:solidFill>
                <a:srgbClr val="5D27B6"/>
              </a:solidFill>
              <a:latin typeface="Calibri"/>
              <a:ea typeface="+mn-ea"/>
              <a:cs typeface="Calibri"/>
            </a:rPr>
            <a:pPr marL="0" indent="0"/>
            <a:t>Highly Dissatisfied</a:t>
          </a:fld>
          <a:endParaRPr lang="en-US" sz="1100" b="1" i="0" u="none" strike="noStrike">
            <a:solidFill>
              <a:srgbClr val="5D27B6"/>
            </a:solidFill>
            <a:latin typeface="Calibri"/>
            <a:ea typeface="+mn-ea"/>
            <a:cs typeface="Calibri"/>
          </a:endParaRPr>
        </a:p>
      </xdr:txBody>
    </xdr:sp>
    <xdr:clientData/>
  </xdr:twoCellAnchor>
  <xdr:twoCellAnchor>
    <xdr:from>
      <xdr:col>7</xdr:col>
      <xdr:colOff>257386</xdr:colOff>
      <xdr:row>32</xdr:row>
      <xdr:rowOff>96520</xdr:rowOff>
    </xdr:from>
    <xdr:to>
      <xdr:col>8</xdr:col>
      <xdr:colOff>579120</xdr:colOff>
      <xdr:row>34</xdr:row>
      <xdr:rowOff>20320</xdr:rowOff>
    </xdr:to>
    <xdr:sp macro="" textlink="Satisfaction!D19">
      <xdr:nvSpPr>
        <xdr:cNvPr id="100" name="TextBox 99">
          <a:extLst>
            <a:ext uri="{FF2B5EF4-FFF2-40B4-BE49-F238E27FC236}">
              <a16:creationId xmlns:a16="http://schemas.microsoft.com/office/drawing/2014/main" id="{00000000-0008-0000-0000-000064000000}"/>
            </a:ext>
          </a:extLst>
        </xdr:cNvPr>
        <xdr:cNvSpPr txBox="1"/>
      </xdr:nvSpPr>
      <xdr:spPr>
        <a:xfrm>
          <a:off x="4524586" y="5582920"/>
          <a:ext cx="931334"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84F447B-ADC7-4506-8C93-2D95363946B8}" type="TxLink">
            <a:rPr lang="en-US" sz="1100" b="1" i="0" u="none" strike="noStrike">
              <a:solidFill>
                <a:srgbClr val="FF33CC"/>
              </a:solidFill>
              <a:latin typeface="Calibri"/>
              <a:ea typeface="+mn-ea"/>
              <a:cs typeface="Calibri"/>
            </a:rPr>
            <a:pPr marL="0" indent="0"/>
            <a:t>Satisfied</a:t>
          </a:fld>
          <a:endParaRPr lang="en-US" sz="1100" b="1" i="0" u="none" strike="noStrike">
            <a:solidFill>
              <a:srgbClr val="FF33CC"/>
            </a:solidFill>
            <a:latin typeface="Calibri"/>
            <a:ea typeface="+mn-ea"/>
            <a:cs typeface="Calibri"/>
          </a:endParaRPr>
        </a:p>
      </xdr:txBody>
    </xdr:sp>
    <xdr:clientData/>
  </xdr:twoCellAnchor>
  <xdr:twoCellAnchor>
    <xdr:from>
      <xdr:col>7</xdr:col>
      <xdr:colOff>259080</xdr:colOff>
      <xdr:row>29</xdr:row>
      <xdr:rowOff>76200</xdr:rowOff>
    </xdr:from>
    <xdr:to>
      <xdr:col>9</xdr:col>
      <xdr:colOff>289560</xdr:colOff>
      <xdr:row>31</xdr:row>
      <xdr:rowOff>0</xdr:rowOff>
    </xdr:to>
    <xdr:sp macro="" textlink="Satisfaction!D21">
      <xdr:nvSpPr>
        <xdr:cNvPr id="101" name="TextBox 100">
          <a:extLst>
            <a:ext uri="{FF2B5EF4-FFF2-40B4-BE49-F238E27FC236}">
              <a16:creationId xmlns:a16="http://schemas.microsoft.com/office/drawing/2014/main" id="{00000000-0008-0000-0000-000065000000}"/>
            </a:ext>
          </a:extLst>
        </xdr:cNvPr>
        <xdr:cNvSpPr txBox="1"/>
      </xdr:nvSpPr>
      <xdr:spPr>
        <a:xfrm>
          <a:off x="4526280" y="5013960"/>
          <a:ext cx="124968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217A5FD-2F1A-48AA-B982-A3F5EBF2A534}" type="TxLink">
            <a:rPr lang="en-US" sz="1100" b="1" i="0" u="none" strike="noStrike">
              <a:solidFill>
                <a:srgbClr val="FFC000"/>
              </a:solidFill>
              <a:latin typeface="Calibri"/>
              <a:ea typeface="+mn-ea"/>
              <a:cs typeface="Calibri"/>
            </a:rPr>
            <a:pPr marL="0" indent="0"/>
            <a:t>Average</a:t>
          </a:fld>
          <a:endParaRPr lang="en-US" sz="1100" b="1" i="0" u="none" strike="noStrike">
            <a:solidFill>
              <a:srgbClr val="FFC000"/>
            </a:solidFill>
            <a:latin typeface="Calibri"/>
            <a:ea typeface="+mn-ea"/>
            <a:cs typeface="Calibri"/>
          </a:endParaRPr>
        </a:p>
      </xdr:txBody>
    </xdr:sp>
    <xdr:clientData/>
  </xdr:twoCellAnchor>
  <xdr:twoCellAnchor>
    <xdr:from>
      <xdr:col>7</xdr:col>
      <xdr:colOff>251460</xdr:colOff>
      <xdr:row>30</xdr:row>
      <xdr:rowOff>158750</xdr:rowOff>
    </xdr:from>
    <xdr:to>
      <xdr:col>9</xdr:col>
      <xdr:colOff>175260</xdr:colOff>
      <xdr:row>32</xdr:row>
      <xdr:rowOff>52070</xdr:rowOff>
    </xdr:to>
    <xdr:sp macro="" textlink="Satisfaction!D20">
      <xdr:nvSpPr>
        <xdr:cNvPr id="102" name="TextBox 101">
          <a:extLst>
            <a:ext uri="{FF2B5EF4-FFF2-40B4-BE49-F238E27FC236}">
              <a16:creationId xmlns:a16="http://schemas.microsoft.com/office/drawing/2014/main" id="{00000000-0008-0000-0000-000066000000}"/>
            </a:ext>
          </a:extLst>
        </xdr:cNvPr>
        <xdr:cNvSpPr txBox="1"/>
      </xdr:nvSpPr>
      <xdr:spPr>
        <a:xfrm>
          <a:off x="4518660" y="5279390"/>
          <a:ext cx="114300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AEB2AD8-803E-4184-B205-2F966890F79F}" type="TxLink">
            <a:rPr lang="en-US" sz="1100" b="1" i="0" u="none" strike="noStrike">
              <a:solidFill>
                <a:srgbClr val="05DA97"/>
              </a:solidFill>
              <a:latin typeface="Calibri"/>
              <a:ea typeface="+mn-ea"/>
              <a:cs typeface="Calibri"/>
            </a:rPr>
            <a:pPr marL="0" indent="0"/>
            <a:t>Dissatisfied</a:t>
          </a:fld>
          <a:endParaRPr lang="en-US" sz="1100" b="1" i="0" u="none" strike="noStrike">
            <a:solidFill>
              <a:srgbClr val="05DA97"/>
            </a:solidFill>
            <a:latin typeface="Calibri"/>
            <a:ea typeface="+mn-ea"/>
            <a:cs typeface="Calibri"/>
          </a:endParaRPr>
        </a:p>
      </xdr:txBody>
    </xdr:sp>
    <xdr:clientData/>
  </xdr:twoCellAnchor>
  <xdr:twoCellAnchor>
    <xdr:from>
      <xdr:col>9</xdr:col>
      <xdr:colOff>586740</xdr:colOff>
      <xdr:row>34</xdr:row>
      <xdr:rowOff>26670</xdr:rowOff>
    </xdr:from>
    <xdr:to>
      <xdr:col>10</xdr:col>
      <xdr:colOff>449580</xdr:colOff>
      <xdr:row>35</xdr:row>
      <xdr:rowOff>102870</xdr:rowOff>
    </xdr:to>
    <xdr:sp macro="" textlink="Satisfaction!E18">
      <xdr:nvSpPr>
        <xdr:cNvPr id="113" name="TextBox 112">
          <a:extLst>
            <a:ext uri="{FF2B5EF4-FFF2-40B4-BE49-F238E27FC236}">
              <a16:creationId xmlns:a16="http://schemas.microsoft.com/office/drawing/2014/main" id="{00000000-0008-0000-0000-000071000000}"/>
            </a:ext>
          </a:extLst>
        </xdr:cNvPr>
        <xdr:cNvSpPr txBox="1"/>
      </xdr:nvSpPr>
      <xdr:spPr>
        <a:xfrm>
          <a:off x="6073140" y="5878830"/>
          <a:ext cx="4724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B0A2854-F3DE-480F-9D58-623C6590410C}" type="TxLink">
            <a:rPr lang="en-US" sz="1100" b="1" i="0" u="none" strike="noStrike">
              <a:solidFill>
                <a:schemeClr val="bg1"/>
              </a:solidFill>
              <a:latin typeface="Calibri"/>
              <a:ea typeface="+mn-ea"/>
              <a:cs typeface="Calibri"/>
            </a:rPr>
            <a:pPr marL="0" indent="0"/>
            <a:t>4</a:t>
          </a:fld>
          <a:endParaRPr lang="en-US" sz="1100" b="1" i="0" u="none" strike="noStrike">
            <a:solidFill>
              <a:schemeClr val="bg1"/>
            </a:solidFill>
            <a:latin typeface="Calibri"/>
            <a:ea typeface="+mn-ea"/>
            <a:cs typeface="Calibri"/>
          </a:endParaRPr>
        </a:p>
      </xdr:txBody>
    </xdr:sp>
    <xdr:clientData/>
  </xdr:twoCellAnchor>
  <xdr:twoCellAnchor>
    <xdr:from>
      <xdr:col>9</xdr:col>
      <xdr:colOff>596053</xdr:colOff>
      <xdr:row>35</xdr:row>
      <xdr:rowOff>114762</xdr:rowOff>
    </xdr:from>
    <xdr:to>
      <xdr:col>10</xdr:col>
      <xdr:colOff>552873</xdr:colOff>
      <xdr:row>37</xdr:row>
      <xdr:rowOff>12238</xdr:rowOff>
    </xdr:to>
    <xdr:sp macro="" textlink="Satisfaction!E17">
      <xdr:nvSpPr>
        <xdr:cNvPr id="114" name="TextBox 113">
          <a:extLst>
            <a:ext uri="{FF2B5EF4-FFF2-40B4-BE49-F238E27FC236}">
              <a16:creationId xmlns:a16="http://schemas.microsoft.com/office/drawing/2014/main" id="{00000000-0008-0000-0000-000072000000}"/>
            </a:ext>
          </a:extLst>
        </xdr:cNvPr>
        <xdr:cNvSpPr txBox="1"/>
      </xdr:nvSpPr>
      <xdr:spPr>
        <a:xfrm>
          <a:off x="6082453" y="6149802"/>
          <a:ext cx="566420" cy="263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3641666-14F3-467E-BE94-05F5793790EF}" type="TxLink">
            <a:rPr lang="en-US" sz="1100" b="1" i="0" u="none" strike="noStrike">
              <a:solidFill>
                <a:schemeClr val="bg1"/>
              </a:solidFill>
              <a:latin typeface="Calibri"/>
              <a:ea typeface="+mn-ea"/>
              <a:cs typeface="Calibri"/>
            </a:rPr>
            <a:pPr marL="0" indent="0"/>
            <a:t>3</a:t>
          </a:fld>
          <a:endParaRPr lang="en-US" sz="1200" b="1" i="0" u="none" strike="noStrike">
            <a:solidFill>
              <a:schemeClr val="bg1"/>
            </a:solidFill>
            <a:latin typeface="Calibri"/>
            <a:ea typeface="+mn-ea"/>
            <a:cs typeface="Calibri"/>
          </a:endParaRPr>
        </a:p>
      </xdr:txBody>
    </xdr:sp>
    <xdr:clientData/>
  </xdr:twoCellAnchor>
  <xdr:twoCellAnchor>
    <xdr:from>
      <xdr:col>9</xdr:col>
      <xdr:colOff>524086</xdr:colOff>
      <xdr:row>32</xdr:row>
      <xdr:rowOff>88900</xdr:rowOff>
    </xdr:from>
    <xdr:to>
      <xdr:col>11</xdr:col>
      <xdr:colOff>150706</xdr:colOff>
      <xdr:row>34</xdr:row>
      <xdr:rowOff>12700</xdr:rowOff>
    </xdr:to>
    <xdr:sp macro="" textlink="Satisfaction!E19">
      <xdr:nvSpPr>
        <xdr:cNvPr id="115" name="TextBox 114">
          <a:extLst>
            <a:ext uri="{FF2B5EF4-FFF2-40B4-BE49-F238E27FC236}">
              <a16:creationId xmlns:a16="http://schemas.microsoft.com/office/drawing/2014/main" id="{00000000-0008-0000-0000-000073000000}"/>
            </a:ext>
          </a:extLst>
        </xdr:cNvPr>
        <xdr:cNvSpPr txBox="1"/>
      </xdr:nvSpPr>
      <xdr:spPr>
        <a:xfrm>
          <a:off x="6010486" y="5575300"/>
          <a:ext cx="84582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80E1553-8099-4A9C-9E12-3D4FE42A2A84}" type="TxLink">
            <a:rPr lang="en-US" sz="1100" b="1" i="0" u="none" strike="noStrike">
              <a:solidFill>
                <a:schemeClr val="bg1"/>
              </a:solidFill>
              <a:latin typeface="Calibri"/>
              <a:ea typeface="+mn-ea"/>
              <a:cs typeface="Calibri"/>
            </a:rPr>
            <a:pPr marL="0" indent="0"/>
            <a:t>43</a:t>
          </a:fld>
          <a:endParaRPr lang="en-US" sz="1100" b="1" i="0" u="none" strike="noStrike">
            <a:solidFill>
              <a:schemeClr val="bg1"/>
            </a:solidFill>
            <a:latin typeface="Calibri"/>
            <a:ea typeface="+mn-ea"/>
            <a:cs typeface="Calibri"/>
          </a:endParaRPr>
        </a:p>
      </xdr:txBody>
    </xdr:sp>
    <xdr:clientData/>
  </xdr:twoCellAnchor>
  <xdr:twoCellAnchor>
    <xdr:from>
      <xdr:col>9</xdr:col>
      <xdr:colOff>457200</xdr:colOff>
      <xdr:row>29</xdr:row>
      <xdr:rowOff>91440</xdr:rowOff>
    </xdr:from>
    <xdr:to>
      <xdr:col>11</xdr:col>
      <xdr:colOff>91440</xdr:colOff>
      <xdr:row>31</xdr:row>
      <xdr:rowOff>15240</xdr:rowOff>
    </xdr:to>
    <xdr:sp macro="" textlink="Satisfaction!E21">
      <xdr:nvSpPr>
        <xdr:cNvPr id="116" name="TextBox 115">
          <a:extLst>
            <a:ext uri="{FF2B5EF4-FFF2-40B4-BE49-F238E27FC236}">
              <a16:creationId xmlns:a16="http://schemas.microsoft.com/office/drawing/2014/main" id="{00000000-0008-0000-0000-000074000000}"/>
            </a:ext>
          </a:extLst>
        </xdr:cNvPr>
        <xdr:cNvSpPr txBox="1"/>
      </xdr:nvSpPr>
      <xdr:spPr>
        <a:xfrm>
          <a:off x="5943600" y="5029200"/>
          <a:ext cx="85344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6BE7082-DF5D-42F2-9872-9D4E2E1626FC}" type="TxLink">
            <a:rPr lang="en-US" sz="1100" b="1" i="0" u="none" strike="noStrike">
              <a:solidFill>
                <a:schemeClr val="bg1"/>
              </a:solidFill>
              <a:latin typeface="Calibri"/>
              <a:ea typeface="+mn-ea"/>
              <a:cs typeface="Calibri"/>
            </a:rPr>
            <a:pPr marL="0" indent="0"/>
            <a:t>116</a:t>
          </a:fld>
          <a:endParaRPr lang="en-US" sz="1100" b="1" i="0" u="none" strike="noStrike">
            <a:solidFill>
              <a:schemeClr val="bg1"/>
            </a:solidFill>
            <a:latin typeface="Calibri"/>
            <a:ea typeface="+mn-ea"/>
            <a:cs typeface="Calibri"/>
          </a:endParaRPr>
        </a:p>
      </xdr:txBody>
    </xdr:sp>
    <xdr:clientData/>
  </xdr:twoCellAnchor>
  <xdr:twoCellAnchor>
    <xdr:from>
      <xdr:col>9</xdr:col>
      <xdr:colOff>518160</xdr:colOff>
      <xdr:row>30</xdr:row>
      <xdr:rowOff>181610</xdr:rowOff>
    </xdr:from>
    <xdr:to>
      <xdr:col>10</xdr:col>
      <xdr:colOff>381000</xdr:colOff>
      <xdr:row>32</xdr:row>
      <xdr:rowOff>74930</xdr:rowOff>
    </xdr:to>
    <xdr:sp macro="" textlink="Satisfaction!E20">
      <xdr:nvSpPr>
        <xdr:cNvPr id="117" name="TextBox 116">
          <a:extLst>
            <a:ext uri="{FF2B5EF4-FFF2-40B4-BE49-F238E27FC236}">
              <a16:creationId xmlns:a16="http://schemas.microsoft.com/office/drawing/2014/main" id="{00000000-0008-0000-0000-000075000000}"/>
            </a:ext>
          </a:extLst>
        </xdr:cNvPr>
        <xdr:cNvSpPr txBox="1"/>
      </xdr:nvSpPr>
      <xdr:spPr>
        <a:xfrm>
          <a:off x="6004560" y="5302250"/>
          <a:ext cx="4724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E94007A-DE14-44FF-B50A-CDB727422385}" type="TxLink">
            <a:rPr lang="en-US" sz="1100" b="1" i="0" u="none" strike="noStrike">
              <a:solidFill>
                <a:schemeClr val="bg1"/>
              </a:solidFill>
              <a:latin typeface="Calibri"/>
              <a:ea typeface="+mn-ea"/>
              <a:cs typeface="Calibri"/>
            </a:rPr>
            <a:pPr marL="0" indent="0"/>
            <a:t>68</a:t>
          </a:fld>
          <a:endParaRPr lang="en-US" sz="1100" b="1" i="0" u="none" strike="noStrike">
            <a:solidFill>
              <a:schemeClr val="bg1"/>
            </a:solidFill>
            <a:latin typeface="Calibri"/>
            <a:ea typeface="+mn-ea"/>
            <a:cs typeface="Calibri"/>
          </a:endParaRPr>
        </a:p>
      </xdr:txBody>
    </xdr:sp>
    <xdr:clientData/>
  </xdr:twoCellAnchor>
  <xdr:twoCellAnchor>
    <xdr:from>
      <xdr:col>1</xdr:col>
      <xdr:colOff>472440</xdr:colOff>
      <xdr:row>3</xdr:row>
      <xdr:rowOff>68578</xdr:rowOff>
    </xdr:from>
    <xdr:to>
      <xdr:col>14</xdr:col>
      <xdr:colOff>274320</xdr:colOff>
      <xdr:row>5</xdr:row>
      <xdr:rowOff>25629</xdr:rowOff>
    </xdr:to>
    <xdr:sp macro="" textlink="">
      <xdr:nvSpPr>
        <xdr:cNvPr id="95" name="Rounded Rectangle 94">
          <a:extLst>
            <a:ext uri="{FF2B5EF4-FFF2-40B4-BE49-F238E27FC236}">
              <a16:creationId xmlns:a16="http://schemas.microsoft.com/office/drawing/2014/main" id="{00000000-0008-0000-0000-00005F000000}"/>
            </a:ext>
          </a:extLst>
        </xdr:cNvPr>
        <xdr:cNvSpPr/>
      </xdr:nvSpPr>
      <xdr:spPr>
        <a:xfrm flipV="1">
          <a:off x="1082040" y="251458"/>
          <a:ext cx="7726680" cy="322811"/>
        </a:xfrm>
        <a:prstGeom prst="roundRect">
          <a:avLst>
            <a:gd name="adj" fmla="val 9596"/>
          </a:avLst>
        </a:prstGeom>
        <a:solidFill>
          <a:srgbClr val="181C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effectLst>
              <a:glow rad="127000">
                <a:srgbClr val="181C3A"/>
              </a:glow>
            </a:effectLst>
          </a:endParaRPr>
        </a:p>
      </xdr:txBody>
    </xdr:sp>
    <xdr:clientData/>
  </xdr:twoCellAnchor>
  <xdr:twoCellAnchor>
    <xdr:from>
      <xdr:col>1</xdr:col>
      <xdr:colOff>458584</xdr:colOff>
      <xdr:row>3</xdr:row>
      <xdr:rowOff>85899</xdr:rowOff>
    </xdr:from>
    <xdr:to>
      <xdr:col>5</xdr:col>
      <xdr:colOff>236219</xdr:colOff>
      <xdr:row>5</xdr:row>
      <xdr:rowOff>58882</xdr:rowOff>
    </xdr:to>
    <xdr:sp macro="" textlink="">
      <xdr:nvSpPr>
        <xdr:cNvPr id="9" name="Rectangle 8">
          <a:extLst>
            <a:ext uri="{FF2B5EF4-FFF2-40B4-BE49-F238E27FC236}">
              <a16:creationId xmlns:a16="http://schemas.microsoft.com/office/drawing/2014/main" id="{00000000-0008-0000-0000-000009000000}"/>
            </a:ext>
          </a:extLst>
        </xdr:cNvPr>
        <xdr:cNvSpPr/>
      </xdr:nvSpPr>
      <xdr:spPr>
        <a:xfrm>
          <a:off x="1068184" y="634539"/>
          <a:ext cx="2216035" cy="3387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200" b="1" i="0" u="sng" strike="noStrike">
              <a:solidFill>
                <a:schemeClr val="bg1"/>
              </a:solidFill>
              <a:latin typeface="Calibri"/>
              <a:ea typeface="+mn-ea"/>
              <a:cs typeface="Calibri"/>
            </a:rPr>
            <a:t>HR </a:t>
          </a:r>
          <a:r>
            <a:rPr lang="en-US" sz="1200" b="1" i="0" u="none" strike="noStrike">
              <a:solidFill>
                <a:schemeClr val="bg1"/>
              </a:solidFill>
              <a:latin typeface="Calibri"/>
              <a:ea typeface="+mn-ea"/>
              <a:cs typeface="Calibri"/>
            </a:rPr>
            <a:t>ATTRITION </a:t>
          </a:r>
          <a:r>
            <a:rPr lang="en-US" sz="1200" b="1" i="0" u="none" strike="noStrike">
              <a:solidFill>
                <a:schemeClr val="bg1">
                  <a:lumMod val="50000"/>
                </a:schemeClr>
              </a:solidFill>
              <a:latin typeface="Calibri"/>
              <a:ea typeface="+mn-ea"/>
              <a:cs typeface="Calibri"/>
            </a:rPr>
            <a:t>Dashboard</a:t>
          </a:r>
          <a:endParaRPr lang="en-US" sz="1200" b="1" i="0" u="none" strike="noStrike">
            <a:solidFill>
              <a:schemeClr val="bg1"/>
            </a:solidFill>
            <a:latin typeface="Calibri"/>
            <a:ea typeface="+mn-ea"/>
            <a:cs typeface="Calibri"/>
          </a:endParaRPr>
        </a:p>
      </xdr:txBody>
    </xdr:sp>
    <xdr:clientData/>
  </xdr:twoCellAnchor>
  <xdr:twoCellAnchor>
    <xdr:from>
      <xdr:col>11</xdr:col>
      <xdr:colOff>464820</xdr:colOff>
      <xdr:row>3</xdr:row>
      <xdr:rowOff>78279</xdr:rowOff>
    </xdr:from>
    <xdr:to>
      <xdr:col>15</xdr:col>
      <xdr:colOff>22861</xdr:colOff>
      <xdr:row>5</xdr:row>
      <xdr:rowOff>51262</xdr:rowOff>
    </xdr:to>
    <xdr:sp macro="" textlink="">
      <xdr:nvSpPr>
        <xdr:cNvPr id="97" name="Rectangle 96">
          <a:extLst>
            <a:ext uri="{FF2B5EF4-FFF2-40B4-BE49-F238E27FC236}">
              <a16:creationId xmlns:a16="http://schemas.microsoft.com/office/drawing/2014/main" id="{00000000-0008-0000-0000-000061000000}"/>
            </a:ext>
          </a:extLst>
        </xdr:cNvPr>
        <xdr:cNvSpPr/>
      </xdr:nvSpPr>
      <xdr:spPr>
        <a:xfrm>
          <a:off x="7170420" y="626919"/>
          <a:ext cx="1996441" cy="3387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200" b="1" i="0" u="none" strike="noStrike">
              <a:solidFill>
                <a:schemeClr val="bg1">
                  <a:lumMod val="50000"/>
                </a:schemeClr>
              </a:solidFill>
              <a:latin typeface="Calibri"/>
              <a:ea typeface="+mn-ea"/>
              <a:cs typeface="Calibri"/>
            </a:rPr>
            <a:t>By Gbenga</a:t>
          </a:r>
          <a:r>
            <a:rPr lang="en-US" sz="1200" b="1" i="0" u="none" strike="noStrike" baseline="0">
              <a:solidFill>
                <a:schemeClr val="bg1">
                  <a:lumMod val="50000"/>
                </a:schemeClr>
              </a:solidFill>
              <a:latin typeface="Calibri"/>
              <a:ea typeface="+mn-ea"/>
              <a:cs typeface="Calibri"/>
            </a:rPr>
            <a:t> Akindeko</a:t>
          </a:r>
          <a:endParaRPr lang="en-US" sz="1200" b="1" i="0" u="none" strike="noStrike">
            <a:solidFill>
              <a:schemeClr val="bg1"/>
            </a:solidFill>
            <a:latin typeface="Calibri"/>
            <a:ea typeface="+mn-ea"/>
            <a:cs typeface="Calibri"/>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91440</xdr:colOff>
      <xdr:row>8</xdr:row>
      <xdr:rowOff>160020</xdr:rowOff>
    </xdr:from>
    <xdr:to>
      <xdr:col>13</xdr:col>
      <xdr:colOff>396240</xdr:colOff>
      <xdr:row>23</xdr:row>
      <xdr:rowOff>160020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205740</xdr:colOff>
      <xdr:row>3</xdr:row>
      <xdr:rowOff>114300</xdr:rowOff>
    </xdr:from>
    <xdr:to>
      <xdr:col>5</xdr:col>
      <xdr:colOff>30480</xdr:colOff>
      <xdr:row>17</xdr:row>
      <xdr:rowOff>20955</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377440" y="6629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601980</xdr:colOff>
      <xdr:row>4</xdr:row>
      <xdr:rowOff>53340</xdr:rowOff>
    </xdr:from>
    <xdr:to>
      <xdr:col>17</xdr:col>
      <xdr:colOff>601980</xdr:colOff>
      <xdr:row>19</xdr:row>
      <xdr:rowOff>5715</xdr:rowOff>
    </xdr:to>
    <mc:AlternateContent xmlns:mc="http://schemas.openxmlformats.org/markup-compatibility/2006" xmlns:a14="http://schemas.microsoft.com/office/drawing/2010/main">
      <mc:Choice Requires="a14">
        <xdr:graphicFrame macro="">
          <xdr:nvGraphicFramePr>
            <xdr:cNvPr id="4" name="Job Role">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microsoft.com/office/drawing/2010/slicer">
              <sle:slicer xmlns:sle="http://schemas.microsoft.com/office/drawing/2010/slicer" name="Job Role"/>
            </a:graphicData>
          </a:graphic>
        </xdr:graphicFrame>
      </mc:Choice>
      <mc:Fallback xmlns="">
        <xdr:sp macro="" textlink="">
          <xdr:nvSpPr>
            <xdr:cNvPr id="0" name=""/>
            <xdr:cNvSpPr>
              <a:spLocks noTextEdit="1"/>
            </xdr:cNvSpPr>
          </xdr:nvSpPr>
          <xdr:spPr>
            <a:xfrm>
              <a:off x="10264140" y="78486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563880</xdr:colOff>
      <xdr:row>6</xdr:row>
      <xdr:rowOff>121920</xdr:rowOff>
    </xdr:from>
    <xdr:to>
      <xdr:col>14</xdr:col>
      <xdr:colOff>259080</xdr:colOff>
      <xdr:row>21</xdr:row>
      <xdr:rowOff>121920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320040</xdr:colOff>
      <xdr:row>14</xdr:row>
      <xdr:rowOff>160020</xdr:rowOff>
    </xdr:from>
    <xdr:to>
      <xdr:col>14</xdr:col>
      <xdr:colOff>15240</xdr:colOff>
      <xdr:row>29</xdr:row>
      <xdr:rowOff>160020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320040</xdr:colOff>
      <xdr:row>8</xdr:row>
      <xdr:rowOff>160020</xdr:rowOff>
    </xdr:from>
    <xdr:to>
      <xdr:col>14</xdr:col>
      <xdr:colOff>15240</xdr:colOff>
      <xdr:row>23</xdr:row>
      <xdr:rowOff>160020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320040</xdr:colOff>
      <xdr:row>23</xdr:row>
      <xdr:rowOff>160020</xdr:rowOff>
    </xdr:from>
    <xdr:to>
      <xdr:col>14</xdr:col>
      <xdr:colOff>15240</xdr:colOff>
      <xdr:row>38</xdr:row>
      <xdr:rowOff>160020</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175260</xdr:colOff>
      <xdr:row>7</xdr:row>
      <xdr:rowOff>121920</xdr:rowOff>
    </xdr:from>
    <xdr:to>
      <xdr:col>15</xdr:col>
      <xdr:colOff>480060</xdr:colOff>
      <xdr:row>22</xdr:row>
      <xdr:rowOff>121920</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563880</xdr:colOff>
      <xdr:row>6</xdr:row>
      <xdr:rowOff>144780</xdr:rowOff>
    </xdr:from>
    <xdr:to>
      <xdr:col>14</xdr:col>
      <xdr:colOff>259080</xdr:colOff>
      <xdr:row>21</xdr:row>
      <xdr:rowOff>144780</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350520</xdr:colOff>
      <xdr:row>4</xdr:row>
      <xdr:rowOff>160020</xdr:rowOff>
    </xdr:from>
    <xdr:to>
      <xdr:col>14</xdr:col>
      <xdr:colOff>45720</xdr:colOff>
      <xdr:row>19</xdr:row>
      <xdr:rowOff>160020</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472440</xdr:colOff>
      <xdr:row>6</xdr:row>
      <xdr:rowOff>30480</xdr:rowOff>
    </xdr:from>
    <xdr:to>
      <xdr:col>19</xdr:col>
      <xdr:colOff>167640</xdr:colOff>
      <xdr:row>21</xdr:row>
      <xdr:rowOff>30480</xdr:rowOff>
    </xdr:to>
    <xdr:graphicFrame macro="">
      <xdr:nvGraphicFramePr>
        <xdr:cNvPr id="3" name="Chart 2">
          <a:extLst>
            <a:ext uri="{FF2B5EF4-FFF2-40B4-BE49-F238E27FC236}">
              <a16:creationId xmlns:a16="http://schemas.microsoft.com/office/drawing/2014/main" id="{00000000-0008-0000-0A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289560</xdr:colOff>
      <xdr:row>18</xdr:row>
      <xdr:rowOff>114300</xdr:rowOff>
    </xdr:from>
    <xdr:to>
      <xdr:col>13</xdr:col>
      <xdr:colOff>594360</xdr:colOff>
      <xdr:row>33</xdr:row>
      <xdr:rowOff>114300</xdr:rowOff>
    </xdr:to>
    <xdr:graphicFrame macro="">
      <xdr:nvGraphicFramePr>
        <xdr:cNvPr id="4" name="Chart 3">
          <a:extLst>
            <a:ext uri="{FF2B5EF4-FFF2-40B4-BE49-F238E27FC236}">
              <a16:creationId xmlns:a16="http://schemas.microsoft.com/office/drawing/2014/main" id="{00000000-0008-0000-0A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457200</xdr:colOff>
      <xdr:row>15</xdr:row>
      <xdr:rowOff>160020</xdr:rowOff>
    </xdr:from>
    <xdr:to>
      <xdr:col>20</xdr:col>
      <xdr:colOff>152400</xdr:colOff>
      <xdr:row>30</xdr:row>
      <xdr:rowOff>160020</xdr:rowOff>
    </xdr:to>
    <xdr:graphicFrame macro="">
      <xdr:nvGraphicFramePr>
        <xdr:cNvPr id="5" name="Chart 4">
          <a:extLst>
            <a:ext uri="{FF2B5EF4-FFF2-40B4-BE49-F238E27FC236}">
              <a16:creationId xmlns:a16="http://schemas.microsoft.com/office/drawing/2014/main" id="{00000000-0008-0000-0A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95.962295254627" backgroundQuery="1" createdVersion="6" refreshedVersion="6" minRefreshableVersion="3" recordCount="0" supportSubquery="1" supportAdvancedDrill="1" xr:uid="{00000000-000A-0000-FFFF-FFFF00000000}">
  <cacheSource type="external" connectionId="2"/>
  <cacheFields count="4">
    <cacheField name="[Measures].[Count of EmployeeID]" caption="Count of EmployeeID" numFmtId="0" hierarchy="18" level="32767"/>
    <cacheField name="[Data].[Age Range].[Age Range]" caption="Age Range" numFmtId="0" hierarchy="2" level="1">
      <sharedItems count="5">
        <s v="26 - 30 Years"/>
        <s v="31 - 35 Years"/>
        <s v="36 - 40 Years"/>
        <s v="41 - 45 Years"/>
        <s v="46 - 50 Years"/>
      </sharedItems>
    </cacheField>
    <cacheField name="[Data].[Attrition].[Attrition]" caption="Attrition" numFmtId="0" hierarchy="14" level="1">
      <sharedItems containsSemiMixedTypes="0" containsNonDate="0" containsString="0"/>
    </cacheField>
    <cacheField name="[Data].[Gender].[Gender]" caption="Gender" numFmtId="0" hierarchy="3" level="1">
      <sharedItems containsSemiMixedTypes="0" containsNonDate="0" containsString="0"/>
    </cacheField>
  </cacheFields>
  <cacheHierarchies count="30">
    <cacheHierarchy uniqueName="[Data].[EmployeeID]" caption="EmployeeID" attribute="1" defaultMemberUniqueName="[Data].[EmployeeID].[All]" allUniqueName="[Data].[EmployeeID].[All]" dimensionUniqueName="[Data]" displayFolder="" count="2" memberValueDatatype="130" unbalanced="0"/>
    <cacheHierarchy uniqueName="[Data].[Age]" caption="Age" attribute="1" defaultMemberUniqueName="[Data].[Age].[All]" allUniqueName="[Data].[Age].[All]" dimensionUniqueName="[Data]" displayFolder="" count="2" memberValueDatatype="20" unbalanced="0"/>
    <cacheHierarchy uniqueName="[Data].[Age Range]" caption="Age Range" attribute="1" defaultMemberUniqueName="[Data].[Age Range].[All]" allUniqueName="[Data].[Age Range].[All]" dimensionUniqueName="[Data]" displayFolder="" count="2" memberValueDatatype="130" unbalanced="0">
      <fieldsUsage count="2">
        <fieldUsage x="-1"/>
        <fieldUsage x="1"/>
      </fieldsUsage>
    </cacheHierarchy>
    <cacheHierarchy uniqueName="[Data].[Gender]" caption="Gender" attribute="1" defaultMemberUniqueName="[Data].[Gender].[All]" allUniqueName="[Data].[Gender].[All]" dimensionUniqueName="[Data]" displayFolder="" count="2" memberValueDatatype="130" unbalanced="0">
      <fieldsUsage count="2">
        <fieldUsage x="-1"/>
        <fieldUsage x="3"/>
      </fieldsUsage>
    </cacheHierarchy>
    <cacheHierarchy uniqueName="[Data].[Department]" caption="Department" attribute="1" defaultMemberUniqueName="[Data].[Department].[All]" allUniqueName="[Data].[Department].[All]" dimensionUniqueName="[Data]" displayFolder="" count="2" memberValueDatatype="130" unbalanced="0"/>
    <cacheHierarchy uniqueName="[Data].[Job Role]" caption="Job Role" attribute="1" defaultMemberUniqueName="[Data].[Job Role].[All]" allUniqueName="[Data].[Job Role].[All]" dimensionUniqueName="[Data]" displayFolder="" count="2" memberValueDatatype="130" unbalanced="0"/>
    <cacheHierarchy uniqueName="[Data].[Years of Service]" caption="Years of Service" attribute="1" defaultMemberUniqueName="[Data].[Years of Service].[All]" allUniqueName="[Data].[Years of Service].[All]" dimensionUniqueName="[Data]" displayFolder="" count="2" memberValueDatatype="20" unbalanced="0"/>
    <cacheHierarchy uniqueName="[Data].[YOS Range]" caption="YOS Range" attribute="1" defaultMemberUniqueName="[Data].[YOS Range].[All]" allUniqueName="[Data].[YOS Range].[All]" dimensionUniqueName="[Data]" displayFolder="" count="2" memberValueDatatype="130" unbalanced="0"/>
    <cacheHierarchy uniqueName="[Data].[Performance Rating]" caption="Performance Rating" attribute="1" defaultMemberUniqueName="[Data].[Performance Rating].[All]" allUniqueName="[Data].[Performance Rating].[All]" dimensionUniqueName="[Data]" displayFolder="" count="2" memberValueDatatype="20" unbalanced="0"/>
    <cacheHierarchy uniqueName="[Data].[Performance Range]" caption="Performance Range" attribute="1" defaultMemberUniqueName="[Data].[Performance Range].[All]" allUniqueName="[Data].[Performance Range].[All]" dimensionUniqueName="[Data]" displayFolder="" count="2" memberValueDatatype="130" unbalanced="0"/>
    <cacheHierarchy uniqueName="[Data].[Satisfaction Score]" caption="Satisfaction Score" attribute="1" defaultMemberUniqueName="[Data].[Satisfaction Score].[All]" allUniqueName="[Data].[Satisfaction Score].[All]" dimensionUniqueName="[Data]" displayFolder="" count="2" memberValueDatatype="5" unbalanced="0"/>
    <cacheHierarchy uniqueName="[Data].[Satisfaction Range]" caption="Satisfaction Range" attribute="1" defaultMemberUniqueName="[Data].[Satisfaction Range].[All]" allUniqueName="[Data].[Satisfaction Range].[All]" dimensionUniqueName="[Data]" displayFolder="" count="2" memberValueDatatype="130" unbalanced="0"/>
    <cacheHierarchy uniqueName="[Data].[Salary]" caption="Salary" attribute="1" defaultMemberUniqueName="[Data].[Salary].[All]" allUniqueName="[Data].[Salary].[All]" dimensionUniqueName="[Data]" displayFolder="" count="2" memberValueDatatype="20" unbalanced="0"/>
    <cacheHierarchy uniqueName="[Data].[Salary Range]" caption="Salary Range" attribute="1" defaultMemberUniqueName="[Data].[Salary Range].[All]" allUniqueName="[Data].[Salary Range].[All]" dimensionUniqueName="[Data]" displayFolder="" count="2"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ttrition Count]" caption="Attrition Count" attribute="1" defaultMemberUniqueName="[Data].[Attrition Count].[All]" allUniqueName="[Data].[Attrition Count].[All]" dimensionUniqueName="[Data]" displayFolder="" count="2"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y uniqueName="[Measures].[Count of Years of Service]" caption="Count of Years of Service"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95.962299189814" backgroundQuery="1" createdVersion="6" refreshedVersion="6" minRefreshableVersion="3" recordCount="0" supportSubquery="1" supportAdvancedDrill="1" xr:uid="{00000000-000A-0000-FFFF-FFFF09000000}">
  <cacheSource type="external" connectionId="2"/>
  <cacheFields count="7">
    <cacheField name="[Measures].[Count of EmployeeID]" caption="Count of EmployeeID" numFmtId="0" hierarchy="18" level="32767"/>
    <cacheField name="[Measures].[Average of Age]" caption="Average of Age" numFmtId="0" hierarchy="20" level="32767"/>
    <cacheField name="[Measures].[Average of Years of Service]" caption="Average of Years of Service" numFmtId="0" hierarchy="22" level="32767"/>
    <cacheField name="[Measures].[Average of Performance Rating]" caption="Average of Performance Rating" numFmtId="0" hierarchy="24" level="32767"/>
    <cacheField name="[Measures].[Average of Satisfaction Score]" caption="Average of Satisfaction Score" numFmtId="0" hierarchy="26" level="32767"/>
    <cacheField name="[Measures].[Average of Salary]" caption="Average of Salary" numFmtId="0" hierarchy="28" level="32767"/>
    <cacheField name="[Data].[Gender].[Gender]" caption="Gender" numFmtId="0" hierarchy="3" level="1">
      <sharedItems containsSemiMixedTypes="0" containsNonDate="0" containsString="0"/>
    </cacheField>
  </cacheFields>
  <cacheHierarchies count="30">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6"/>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oneField="1" hidden="1">
      <fieldsUsage count="1">
        <fieldUsage x="3"/>
      </fieldsUsage>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oneField="1" hidden="1">
      <fieldsUsage count="1">
        <fieldUsage x="4"/>
      </fieldsUsage>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oneField="1" hidden="1">
      <fieldsUsage count="1">
        <fieldUsage x="5"/>
      </fieldsUsage>
      <extLst>
        <ext xmlns:x15="http://schemas.microsoft.com/office/spreadsheetml/2010/11/main" uri="{B97F6D7D-B522-45F9-BDA1-12C45D357490}">
          <x15:cacheHierarchy aggregatedColumn="12"/>
        </ext>
      </extLst>
    </cacheHierarchy>
    <cacheHierarchy uniqueName="[Measures].[Count of Years of Service]" caption="Count of Years of Service"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95.962299537037" backgroundQuery="1" createdVersion="6" refreshedVersion="6" minRefreshableVersion="3" recordCount="0" supportSubquery="1" supportAdvancedDrill="1" xr:uid="{00000000-000A-0000-FFFF-FFFF0A000000}">
  <cacheSource type="external" connectionId="2"/>
  <cacheFields count="3">
    <cacheField name="[Measures].[Count of EmployeeID]" caption="Count of EmployeeID" numFmtId="0" hierarchy="18" level="32767"/>
    <cacheField name="[Data].[Performance Range].[Performance Range]" caption="Performance Range" numFmtId="0" hierarchy="9" level="1">
      <sharedItems count="5">
        <s v="Above Average"/>
        <s v="Average"/>
        <s v="Below Average"/>
        <s v="Good"/>
        <s v="Poor"/>
      </sharedItems>
    </cacheField>
    <cacheField name="[Data].[Gender].[Gender]" caption="Gender" numFmtId="0" hierarchy="3" level="1">
      <sharedItems containsSemiMixedTypes="0" containsNonDate="0" containsString="0"/>
    </cacheField>
  </cacheFields>
  <cacheHierarchies count="30">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2" memberValueDatatype="130" unbalanced="0">
      <fieldsUsage count="2">
        <fieldUsage x="-1"/>
        <fieldUsage x="1"/>
      </fieldsUsage>
    </cacheHierarchy>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y uniqueName="[Measures].[Count of Years of Service]" caption="Count of Years of Service"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95.962299999999" backgroundQuery="1" createdVersion="6" refreshedVersion="6" minRefreshableVersion="3" recordCount="0" supportSubquery="1" supportAdvancedDrill="1" xr:uid="{00000000-000A-0000-FFFF-FFFF0B000000}">
  <cacheSource type="external" connectionId="2"/>
  <cacheFields count="4">
    <cacheField name="[Measures].[Count of EmployeeID]" caption="Count of EmployeeID" numFmtId="0" hierarchy="18" level="32767"/>
    <cacheField name="[Data].[Performance Range].[Performance Range]" caption="Performance Range" numFmtId="0" hierarchy="9" level="1">
      <sharedItems count="5">
        <s v="Above Average"/>
        <s v="Average"/>
        <s v="Below Average"/>
        <s v="Good"/>
        <s v="Poor"/>
      </sharedItems>
    </cacheField>
    <cacheField name="[Data].[Attrition].[Attrition]" caption="Attrition" numFmtId="0" hierarchy="14" level="1">
      <sharedItems containsSemiMixedTypes="0" containsNonDate="0" containsString="0"/>
    </cacheField>
    <cacheField name="[Data].[Gender].[Gender]" caption="Gender" numFmtId="0" hierarchy="3" level="1">
      <sharedItems containsSemiMixedTypes="0" containsNonDate="0" containsString="0"/>
    </cacheField>
  </cacheFields>
  <cacheHierarchies count="30">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3"/>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2" memberValueDatatype="130" unbalanced="0">
      <fieldsUsage count="2">
        <fieldUsage x="-1"/>
        <fieldUsage x="1"/>
      </fieldsUsage>
    </cacheHierarchy>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y uniqueName="[Measures].[Count of Years of Service]" caption="Count of Years of Service"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95.962300462961" backgroundQuery="1" createdVersion="6" refreshedVersion="6" minRefreshableVersion="3" recordCount="0" supportSubquery="1" supportAdvancedDrill="1" xr:uid="{00000000-000A-0000-FFFF-FFFF0C000000}">
  <cacheSource type="external" connectionId="2"/>
  <cacheFields count="3">
    <cacheField name="[Measures].[Count of EmployeeID]" caption="Count of EmployeeID" numFmtId="0" hierarchy="18" level="32767"/>
    <cacheField name="[Data].[Salary Range].[Salary Range]" caption="Salary Range" numFmtId="0" hierarchy="13" level="1">
      <sharedItems count="4">
        <s v="High"/>
        <s v="Low"/>
        <s v="Very High"/>
        <s v="Very Low"/>
      </sharedItems>
    </cacheField>
    <cacheField name="[Data].[Gender].[Gender]" caption="Gender" numFmtId="0" hierarchy="3" level="1">
      <sharedItems containsSemiMixedTypes="0" containsNonDate="0" containsString="0"/>
    </cacheField>
  </cacheFields>
  <cacheHierarchies count="30">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2" memberValueDatatype="130" unbalanced="0">
      <fieldsUsage count="2">
        <fieldUsage x="-1"/>
        <fieldUsage x="1"/>
      </fieldsUsage>
    </cacheHierarchy>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y uniqueName="[Measures].[Count of Years of Service]" caption="Count of Years of Service"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95.962300810184" backgroundQuery="1" createdVersion="6" refreshedVersion="6" minRefreshableVersion="3" recordCount="0" supportSubquery="1" supportAdvancedDrill="1" xr:uid="{00000000-000A-0000-FFFF-FFFF0D000000}">
  <cacheSource type="external" connectionId="2"/>
  <cacheFields count="4">
    <cacheField name="[Measures].[Count of EmployeeID]" caption="Count of EmployeeID" numFmtId="0" hierarchy="18" level="32767"/>
    <cacheField name="[Data].[Salary Range].[Salary Range]" caption="Salary Range" numFmtId="0" hierarchy="13" level="1">
      <sharedItems count="4">
        <s v="High"/>
        <s v="Low"/>
        <s v="Very High"/>
        <s v="Very Low"/>
      </sharedItems>
    </cacheField>
    <cacheField name="[Data].[Attrition].[Attrition]" caption="Attrition" numFmtId="0" hierarchy="14" level="1">
      <sharedItems containsSemiMixedTypes="0" containsNonDate="0" containsString="0"/>
    </cacheField>
    <cacheField name="[Data].[Gender].[Gender]" caption="Gender" numFmtId="0" hierarchy="3" level="1">
      <sharedItems containsSemiMixedTypes="0" containsNonDate="0" containsString="0"/>
    </cacheField>
  </cacheFields>
  <cacheHierarchies count="30">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3"/>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2" memberValueDatatype="130" unbalanced="0">
      <fieldsUsage count="2">
        <fieldUsage x="-1"/>
        <fieldUsage x="1"/>
      </fieldsUsage>
    </cacheHierarchy>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y uniqueName="[Measures].[Count of Years of Service]" caption="Count of Years of Service"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95.962301157408" backgroundQuery="1" createdVersion="6" refreshedVersion="6" minRefreshableVersion="3" recordCount="0" supportSubquery="1" supportAdvancedDrill="1" xr:uid="{00000000-000A-0000-FFFF-FFFF0E000000}">
  <cacheSource type="external" connectionId="2"/>
  <cacheFields count="4">
    <cacheField name="[Measures].[Count of EmployeeID]" caption="Count of EmployeeID" numFmtId="0" hierarchy="18" level="32767"/>
    <cacheField name="[Data].[Salary Range].[Salary Range]" caption="Salary Range" numFmtId="0" hierarchy="13" level="1">
      <sharedItems count="4">
        <s v="High"/>
        <s v="Low"/>
        <s v="Very High"/>
        <s v="Very Low"/>
      </sharedItems>
    </cacheField>
    <cacheField name="[Data].[Satisfaction Range].[Satisfaction Range]" caption="Satisfaction Range" numFmtId="0" hierarchy="11" level="1">
      <sharedItems count="5">
        <s v="Average"/>
        <s v="Dissatisfied"/>
        <s v="Highly Dissatisfied"/>
        <s v="Hihgly Satisfied"/>
        <s v="Satisfied"/>
      </sharedItems>
    </cacheField>
    <cacheField name="[Data].[Gender].[Gender]" caption="Gender" numFmtId="0" hierarchy="3" level="1">
      <sharedItems containsSemiMixedTypes="0" containsNonDate="0" containsString="0"/>
    </cacheField>
  </cacheFields>
  <cacheHierarchies count="30">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3"/>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2" memberValueDatatype="130" unbalanced="0">
      <fieldsUsage count="2">
        <fieldUsage x="-1"/>
        <fieldUsage x="2"/>
      </fieldsUsage>
    </cacheHierarchy>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2" memberValueDatatype="130" unbalanced="0">
      <fieldsUsage count="2">
        <fieldUsage x="-1"/>
        <fieldUsage x="1"/>
      </fieldsUsage>
    </cacheHierarchy>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y uniqueName="[Measures].[Count of Years of Service]" caption="Count of Years of Service"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95.96230162037" backgroundQuery="1" createdVersion="6" refreshedVersion="6" minRefreshableVersion="3" recordCount="0" supportSubquery="1" supportAdvancedDrill="1" xr:uid="{00000000-000A-0000-FFFF-FFFF0F000000}">
  <cacheSource type="external" connectionId="2"/>
  <cacheFields count="5">
    <cacheField name="[Measures].[Count of EmployeeID]" caption="Count of EmployeeID" numFmtId="0" hierarchy="18" level="32767"/>
    <cacheField name="[Data].[Salary Range].[Salary Range]" caption="Salary Range" numFmtId="0" hierarchy="13" level="1">
      <sharedItems count="4">
        <s v="High"/>
        <s v="Low"/>
        <s v="Very High"/>
        <s v="Very Low"/>
      </sharedItems>
    </cacheField>
    <cacheField name="[Data].[Attrition].[Attrition]" caption="Attrition" numFmtId="0" hierarchy="14" level="1">
      <sharedItems containsSemiMixedTypes="0" containsNonDate="0" containsString="0"/>
    </cacheField>
    <cacheField name="[Data].[Satisfaction Range].[Satisfaction Range]" caption="Satisfaction Range" numFmtId="0" hierarchy="11" level="1">
      <sharedItems count="5">
        <s v="Average"/>
        <s v="Dissatisfied"/>
        <s v="Highly Dissatisfied"/>
        <s v="Hihgly Satisfied"/>
        <s v="Satisfied"/>
      </sharedItems>
    </cacheField>
    <cacheField name="[Data].[Gender].[Gender]" caption="Gender" numFmtId="0" hierarchy="3" level="1">
      <sharedItems containsSemiMixedTypes="0" containsNonDate="0" containsString="0"/>
    </cacheField>
  </cacheFields>
  <cacheHierarchies count="30">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4"/>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2" memberValueDatatype="130" unbalanced="0">
      <fieldsUsage count="2">
        <fieldUsage x="-1"/>
        <fieldUsage x="3"/>
      </fieldsUsage>
    </cacheHierarchy>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2" memberValueDatatype="130" unbalanced="0">
      <fieldsUsage count="2">
        <fieldUsage x="-1"/>
        <fieldUsage x="1"/>
      </fieldsUsage>
    </cacheHierarchy>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y uniqueName="[Measures].[Count of Years of Service]" caption="Count of Years of Service"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95.962301967593" backgroundQuery="1" createdVersion="6" refreshedVersion="6" minRefreshableVersion="3" recordCount="0" supportSubquery="1" supportAdvancedDrill="1" xr:uid="{00000000-000A-0000-FFFF-FFFF10000000}">
  <cacheSource type="external" connectionId="2"/>
  <cacheFields count="3">
    <cacheField name="[Data].[Years of Service].[Years of Service]" caption="Years of Service" numFmtId="0" hierarchy="6" level="1">
      <sharedItems containsSemiMixedTypes="0" containsString="0" containsNumber="1" containsInteger="1" minValue="2" maxValue="16" count="15">
        <n v="2"/>
        <n v="3"/>
        <n v="4"/>
        <n v="5"/>
        <n v="6"/>
        <n v="7"/>
        <n v="8"/>
        <n v="9"/>
        <n v="10"/>
        <n v="11"/>
        <n v="12"/>
        <n v="13"/>
        <n v="14"/>
        <n v="15"/>
        <n v="16"/>
      </sharedItems>
      <extLst>
        <ext xmlns:x15="http://schemas.microsoft.com/office/spreadsheetml/2010/11/main" uri="{4F2E5C28-24EA-4eb8-9CBF-B6C8F9C3D259}">
          <x15:cachedUniqueNames>
            <x15:cachedUniqueName index="0" name="[Data].[Years of Service].&amp;[2]"/>
            <x15:cachedUniqueName index="1" name="[Data].[Years of Service].&amp;[3]"/>
            <x15:cachedUniqueName index="2" name="[Data].[Years of Service].&amp;[4]"/>
            <x15:cachedUniqueName index="3" name="[Data].[Years of Service].&amp;[5]"/>
            <x15:cachedUniqueName index="4" name="[Data].[Years of Service].&amp;[6]"/>
            <x15:cachedUniqueName index="5" name="[Data].[Years of Service].&amp;[7]"/>
            <x15:cachedUniqueName index="6" name="[Data].[Years of Service].&amp;[8]"/>
            <x15:cachedUniqueName index="7" name="[Data].[Years of Service].&amp;[9]"/>
            <x15:cachedUniqueName index="8" name="[Data].[Years of Service].&amp;[10]"/>
            <x15:cachedUniqueName index="9" name="[Data].[Years of Service].&amp;[11]"/>
            <x15:cachedUniqueName index="10" name="[Data].[Years of Service].&amp;[12]"/>
            <x15:cachedUniqueName index="11" name="[Data].[Years of Service].&amp;[13]"/>
            <x15:cachedUniqueName index="12" name="[Data].[Years of Service].&amp;[14]"/>
            <x15:cachedUniqueName index="13" name="[Data].[Years of Service].&amp;[15]"/>
            <x15:cachedUniqueName index="14" name="[Data].[Years of Service].&amp;[16]"/>
          </x15:cachedUniqueNames>
        </ext>
      </extLst>
    </cacheField>
    <cacheField name="[Measures].[Count of EmployeeID]" caption="Count of EmployeeID" numFmtId="0" hierarchy="18" level="32767"/>
    <cacheField name="[Data].[Gender].[Gender]" caption="Gender" numFmtId="0" hierarchy="3" level="1">
      <sharedItems containsSemiMixedTypes="0" containsNonDate="0" containsString="0"/>
    </cacheField>
  </cacheFields>
  <cacheHierarchies count="30">
    <cacheHierarchy uniqueName="[Data].[EmployeeID]" caption="EmployeeID" attribute="1" defaultMemberUniqueName="[Data].[EmployeeID].[All]" allUniqueName="[Data].[EmployeeID].[All]" dimensionUniqueName="[Data]" displayFolder="" count="2"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cacheHierarchy uniqueName="[Data].[Years of Service]" caption="Years of Service" attribute="1" defaultMemberUniqueName="[Data].[Years of Service].[All]" allUniqueName="[Data].[Years of Service].[All]" dimensionUniqueName="[Data]" displayFolder="" count="2" memberValueDatatype="20" unbalanced="0">
      <fieldsUsage count="2">
        <fieldUsage x="-1"/>
        <fieldUsage x="0"/>
      </fieldsUsage>
    </cacheHierarchy>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y uniqueName="[Measures].[Count of Years of Service]" caption="Count of Years of Service"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95.962302662039" backgroundQuery="1" createdVersion="6" refreshedVersion="6" minRefreshableVersion="3" recordCount="0" supportSubquery="1" supportAdvancedDrill="1" xr:uid="{00000000-000A-0000-FFFF-FFFF11000000}">
  <cacheSource type="external" connectionId="2"/>
  <cacheFields count="3">
    <cacheField name="[Data].[Years of Service].[Years of Service]" caption="Years of Service" numFmtId="0" hierarchy="6" level="1">
      <sharedItems containsSemiMixedTypes="0" containsString="0" containsNumber="1" containsInteger="1" minValue="2" maxValue="16" count="15">
        <n v="2"/>
        <n v="3"/>
        <n v="4"/>
        <n v="5"/>
        <n v="6"/>
        <n v="7"/>
        <n v="8"/>
        <n v="9"/>
        <n v="10"/>
        <n v="11"/>
        <n v="12"/>
        <n v="13"/>
        <n v="14"/>
        <n v="15"/>
        <n v="16"/>
      </sharedItems>
      <extLst>
        <ext xmlns:x15="http://schemas.microsoft.com/office/spreadsheetml/2010/11/main" uri="{4F2E5C28-24EA-4eb8-9CBF-B6C8F9C3D259}">
          <x15:cachedUniqueNames>
            <x15:cachedUniqueName index="0" name="[Data].[Years of Service].&amp;[2]"/>
            <x15:cachedUniqueName index="1" name="[Data].[Years of Service].&amp;[3]"/>
            <x15:cachedUniqueName index="2" name="[Data].[Years of Service].&amp;[4]"/>
            <x15:cachedUniqueName index="3" name="[Data].[Years of Service].&amp;[5]"/>
            <x15:cachedUniqueName index="4" name="[Data].[Years of Service].&amp;[6]"/>
            <x15:cachedUniqueName index="5" name="[Data].[Years of Service].&amp;[7]"/>
            <x15:cachedUniqueName index="6" name="[Data].[Years of Service].&amp;[8]"/>
            <x15:cachedUniqueName index="7" name="[Data].[Years of Service].&amp;[9]"/>
            <x15:cachedUniqueName index="8" name="[Data].[Years of Service].&amp;[10]"/>
            <x15:cachedUniqueName index="9" name="[Data].[Years of Service].&amp;[11]"/>
            <x15:cachedUniqueName index="10" name="[Data].[Years of Service].&amp;[12]"/>
            <x15:cachedUniqueName index="11" name="[Data].[Years of Service].&amp;[13]"/>
            <x15:cachedUniqueName index="12" name="[Data].[Years of Service].&amp;[14]"/>
            <x15:cachedUniqueName index="13" name="[Data].[Years of Service].&amp;[15]"/>
            <x15:cachedUniqueName index="14" name="[Data].[Years of Service].&amp;[16]"/>
          </x15:cachedUniqueNames>
        </ext>
      </extLst>
    </cacheField>
    <cacheField name="[Measures].[Count of EmployeeID]" caption="Count of EmployeeID" numFmtId="0" hierarchy="18" level="32767"/>
    <cacheField name="[Data].[Gender].[Gender]" caption="Gender" numFmtId="0" hierarchy="3" level="1">
      <sharedItems containsSemiMixedTypes="0" containsNonDate="0" containsString="0"/>
    </cacheField>
  </cacheFields>
  <cacheHierarchies count="30">
    <cacheHierarchy uniqueName="[Data].[EmployeeID]" caption="EmployeeID" attribute="1" defaultMemberUniqueName="[Data].[EmployeeID].[All]" allUniqueName="[Data].[EmployeeID].[All]" dimensionUniqueName="[Data]" displayFolder="" count="2"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cacheHierarchy uniqueName="[Data].[Years of Service]" caption="Years of Service" attribute="1" defaultMemberUniqueName="[Data].[Years of Service].[All]" allUniqueName="[Data].[Years of Service].[All]" dimensionUniqueName="[Data]" displayFolder="" count="2" memberValueDatatype="20" unbalanced="0">
      <fieldsUsage count="2">
        <fieldUsage x="-1"/>
        <fieldUsage x="0"/>
      </fieldsUsage>
    </cacheHierarchy>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y uniqueName="[Measures].[Count of Years of Service]" caption="Count of Years of Service"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95.962303125001" backgroundQuery="1" createdVersion="6" refreshedVersion="6" minRefreshableVersion="3" recordCount="0" supportSubquery="1" supportAdvancedDrill="1" xr:uid="{00000000-000A-0000-FFFF-FFFF12000000}">
  <cacheSource type="external" connectionId="2"/>
  <cacheFields count="8">
    <cacheField name="[Measures].[Count of EmployeeID]" caption="Count of EmployeeID" numFmtId="0" hierarchy="18" level="32767"/>
    <cacheField name="[Measures].[Average of Age]" caption="Average of Age" numFmtId="0" hierarchy="20" level="32767"/>
    <cacheField name="[Measures].[Average of Years of Service]" caption="Average of Years of Service" numFmtId="0" hierarchy="22" level="32767"/>
    <cacheField name="[Measures].[Average of Performance Rating]" caption="Average of Performance Rating" numFmtId="0" hierarchy="24" level="32767"/>
    <cacheField name="[Measures].[Average of Satisfaction Score]" caption="Average of Satisfaction Score" numFmtId="0" hierarchy="26" level="32767"/>
    <cacheField name="[Measures].[Average of Salary]" caption="Average of Salary" numFmtId="0" hierarchy="28" level="32767"/>
    <cacheField name="[Data].[Attrition].[Attrition]" caption="Attrition" numFmtId="0" hierarchy="14" level="1">
      <sharedItems containsSemiMixedTypes="0" containsNonDate="0" containsString="0"/>
    </cacheField>
    <cacheField name="[Data].[Gender].[Gender]" caption="Gender" numFmtId="0" hierarchy="3" level="1">
      <sharedItems containsSemiMixedTypes="0" containsNonDate="0" containsString="0"/>
    </cacheField>
  </cacheFields>
  <cacheHierarchies count="30">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7"/>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6"/>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oneField="1" hidden="1">
      <fieldsUsage count="1">
        <fieldUsage x="3"/>
      </fieldsUsage>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oneField="1" hidden="1">
      <fieldsUsage count="1">
        <fieldUsage x="4"/>
      </fieldsUsage>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oneField="1" hidden="1">
      <fieldsUsage count="1">
        <fieldUsage x="5"/>
      </fieldsUsage>
      <extLst>
        <ext xmlns:x15="http://schemas.microsoft.com/office/spreadsheetml/2010/11/main" uri="{B97F6D7D-B522-45F9-BDA1-12C45D357490}">
          <x15:cacheHierarchy aggregatedColumn="12"/>
        </ext>
      </extLst>
    </cacheHierarchy>
    <cacheHierarchy uniqueName="[Measures].[Count of Years of Service]" caption="Count of Years of Service"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95.96229560185" backgroundQuery="1" createdVersion="6" refreshedVersion="6" minRefreshableVersion="3" recordCount="0" supportSubquery="1" supportAdvancedDrill="1" xr:uid="{00000000-000A-0000-FFFF-FFFF01000000}">
  <cacheSource type="external" connectionId="2"/>
  <cacheFields count="3">
    <cacheField name="[Measures].[Count of EmployeeID]" caption="Count of EmployeeID" numFmtId="0" hierarchy="18" level="32767"/>
    <cacheField name="[Data].[Age Range].[Age Range]" caption="Age Range" numFmtId="0" hierarchy="2" level="1">
      <sharedItems count="5">
        <s v="26 - 30 Years"/>
        <s v="31 - 35 Years"/>
        <s v="36 - 40 Years"/>
        <s v="41 - 45 Years"/>
        <s v="46 - 50 Years"/>
      </sharedItems>
    </cacheField>
    <cacheField name="[Data].[Gender].[Gender]" caption="Gender" numFmtId="0" hierarchy="3" level="1">
      <sharedItems containsSemiMixedTypes="0" containsNonDate="0" containsString="0"/>
    </cacheField>
  </cacheFields>
  <cacheHierarchies count="30">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2" memberValueDatatype="130" unbalanced="0">
      <fieldsUsage count="2">
        <fieldUsage x="-1"/>
        <fieldUsage x="1"/>
      </fieldsUsage>
    </cacheHierarchy>
    <cacheHierarchy uniqueName="[Data].[Gender]" caption="Gender" attribute="1" defaultMemberUniqueName="[Data].[Gender].[All]" allUniqueName="[Data].[Gender].[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y uniqueName="[Measures].[Count of Years of Service]" caption="Count of Years of Service"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95.796747685185" backgroundQuery="1" createdVersion="3" refreshedVersion="6" minRefreshableVersion="3" recordCount="0" supportSubquery="1" supportAdvancedDrill="1" xr:uid="{00000000-000A-0000-FFFF-FFFF13000000}">
  <cacheSource type="external" connectionId="2">
    <extLst>
      <ext xmlns:x14="http://schemas.microsoft.com/office/spreadsheetml/2009/9/main" uri="{F057638F-6D5F-4e77-A914-E7F072B9BCA8}">
        <x14:sourceConnection name="ThisWorkbookDataModel"/>
      </ext>
    </extLst>
  </cacheSource>
  <cacheFields count="0"/>
  <cacheHierarchies count="30">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y uniqueName="[Measures].[Count of Years of Service]" caption="Count of Years of Service" measure="1" displayFolder="" measureGroup="Data"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95.962296064812" backgroundQuery="1" createdVersion="6" refreshedVersion="6" minRefreshableVersion="3" recordCount="0" supportSubquery="1" supportAdvancedDrill="1" xr:uid="{00000000-000A-0000-FFFF-FFFF02000000}">
  <cacheSource type="external" connectionId="2"/>
  <cacheFields count="4">
    <cacheField name="[Measures].[Count of EmployeeID]" caption="Count of EmployeeID" numFmtId="0" hierarchy="18" level="32767"/>
    <cacheField name="[Data].[Attrition].[Attrition]" caption="Attrition" numFmtId="0" hierarchy="14" level="1">
      <sharedItems count="2">
        <s v="No"/>
        <s v="Yes"/>
      </sharedItems>
    </cacheField>
    <cacheField name="[Data].[Gender].[Gender]" caption="Gender" numFmtId="0" hierarchy="3" level="1">
      <sharedItems containsSemiMixedTypes="0" containsNonDate="0" containsString="0"/>
    </cacheField>
    <cacheField name="Dummy0" numFmtId="0" hierarchy="30" level="32767">
      <extLst>
        <ext xmlns:x14="http://schemas.microsoft.com/office/spreadsheetml/2009/9/main" uri="{63CAB8AC-B538-458d-9737-405883B0398D}">
          <x14:cacheField ignore="1"/>
        </ext>
      </extLst>
    </cacheField>
  </cacheFields>
  <cacheHierarchies count="31">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1"/>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y uniqueName="[Measures].[Count of Years of Service]" caption="Count of Years of Service" measure="1" displayFolder="" measureGroup="Data" count="0" hidden="1">
      <extLst>
        <ext xmlns:x15="http://schemas.microsoft.com/office/spreadsheetml/2010/11/main" uri="{B97F6D7D-B522-45F9-BDA1-12C45D357490}">
          <x15:cacheHierarchy aggregatedColumn="6"/>
        </ext>
      </extLst>
    </cacheHierarchy>
    <cacheHierarchy uniqueName="Dummy0" caption="EmployeeID" measure="1" count="0">
      <extLst>
        <ext xmlns:x14="http://schemas.microsoft.com/office/spreadsheetml/2009/9/main" uri="{8CF416AD-EC4C-4aba-99F5-12A058AE0983}">
          <x14:cacheHierarchy ignore="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95.962296412035" backgroundQuery="1" createdVersion="6" refreshedVersion="6" minRefreshableVersion="3" recordCount="0" supportSubquery="1" supportAdvancedDrill="1" xr:uid="{00000000-000A-0000-FFFF-FFFF03000000}">
  <cacheSource type="external" connectionId="2"/>
  <cacheFields count="3">
    <cacheField name="[Measures].[Count of EmployeeID]" caption="Count of EmployeeID" numFmtId="0" hierarchy="18" level="32767"/>
    <cacheField name="[Data].[Department].[Department]" caption="Department" numFmtId="0" hierarchy="4" level="1">
      <sharedItems count="6">
        <s v="EN"/>
        <s v="FN"/>
        <s v="HR"/>
        <s v="IT"/>
        <s v="MK"/>
        <s v="SL"/>
      </sharedItems>
    </cacheField>
    <cacheField name="[Data].[Gender].[Gender]" caption="Gender" numFmtId="0" hierarchy="3" level="1">
      <sharedItems containsSemiMixedTypes="0" containsNonDate="0" containsString="0"/>
    </cacheField>
  </cacheFields>
  <cacheHierarchies count="30">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2" memberValueDatatype="130" unbalanced="0">
      <fieldsUsage count="2">
        <fieldUsage x="-1"/>
        <fieldUsage x="1"/>
      </fieldsUsage>
    </cacheHierarchy>
    <cacheHierarchy uniqueName="[Data].[Job Role]" caption="Job Role" attribute="1" defaultMemberUniqueName="[Data].[Job Role].[All]" allUniqueName="[Data].[Job Role].[All]" dimensionUniqueName="[Data]" displayFolder="" count="2" memberValueDatatype="130" unbalanced="0"/>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y uniqueName="[Measures].[Count of Years of Service]" caption="Count of Years of Service"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95.962296874997" backgroundQuery="1" createdVersion="6" refreshedVersion="6" minRefreshableVersion="3" recordCount="0" supportSubquery="1" supportAdvancedDrill="1" xr:uid="{00000000-000A-0000-FFFF-FFFF04000000}">
  <cacheSource type="external" connectionId="2"/>
  <cacheFields count="4">
    <cacheField name="[Measures].[Count of EmployeeID]" caption="Count of EmployeeID" numFmtId="0" hierarchy="18" level="32767"/>
    <cacheField name="[Data].[Department].[Department]" caption="Department" numFmtId="0" hierarchy="4" level="1">
      <sharedItems count="6">
        <s v="EN"/>
        <s v="FN"/>
        <s v="HR"/>
        <s v="IT"/>
        <s v="MK"/>
        <s v="SL"/>
      </sharedItems>
    </cacheField>
    <cacheField name="[Data].[Attrition].[Attrition]" caption="Attrition" numFmtId="0" hierarchy="14" level="1">
      <sharedItems containsSemiMixedTypes="0" containsNonDate="0" containsString="0"/>
    </cacheField>
    <cacheField name="[Data].[Gender].[Gender]" caption="Gender" numFmtId="0" hierarchy="3" level="1">
      <sharedItems containsSemiMixedTypes="0" containsNonDate="0" containsString="0"/>
    </cacheField>
  </cacheFields>
  <cacheHierarchies count="30">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3"/>
      </fieldsUsage>
    </cacheHierarchy>
    <cacheHierarchy uniqueName="[Data].[Department]" caption="Department" attribute="1" defaultMemberUniqueName="[Data].[Department].[All]" allUniqueName="[Data].[Department].[All]" dimensionUniqueName="[Data]" displayFolder="" count="2" memberValueDatatype="130" unbalanced="0">
      <fieldsUsage count="2">
        <fieldUsage x="-1"/>
        <fieldUsage x="1"/>
      </fieldsUsage>
    </cacheHierarchy>
    <cacheHierarchy uniqueName="[Data].[Job Role]" caption="Job Role" attribute="1" defaultMemberUniqueName="[Data].[Job Role].[All]" allUniqueName="[Data].[Job Role].[All]" dimensionUniqueName="[Data]" displayFolder="" count="2" memberValueDatatype="130" unbalanced="0"/>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y uniqueName="[Measures].[Count of Years of Service]" caption="Count of Years of Service"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95.962297222221" backgroundQuery="1" createdVersion="6" refreshedVersion="6" minRefreshableVersion="3" recordCount="0" supportSubquery="1" supportAdvancedDrill="1" xr:uid="{00000000-000A-0000-FFFF-FFFF05000000}">
  <cacheSource type="external" connectionId="2"/>
  <cacheFields count="3">
    <cacheField name="[Measures].[Count of EmployeeID]" caption="Count of EmployeeID" numFmtId="0" hierarchy="18" level="32767"/>
    <cacheField name="[Data].[Gender].[Gender]" caption="Gender" numFmtId="0" hierarchy="3" level="1">
      <sharedItems count="2">
        <s v="Female"/>
        <s v="Male"/>
      </sharedItems>
    </cacheField>
    <cacheField name="[Data].[Attrition].[Attrition]" caption="Attrition" numFmtId="0" hierarchy="14" level="1">
      <sharedItems containsSemiMixedTypes="0" containsNonDate="0" containsString="0"/>
    </cacheField>
  </cacheFields>
  <cacheHierarchies count="30">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y uniqueName="[Measures].[Count of Years of Service]" caption="Count of Years of Service"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95.962297569444" backgroundQuery="1" createdVersion="6" refreshedVersion="6" minRefreshableVersion="3" recordCount="0" supportSubquery="1" supportAdvancedDrill="1" xr:uid="{00000000-000A-0000-FFFF-FFFF06000000}">
  <cacheSource type="external" connectionId="2"/>
  <cacheFields count="2">
    <cacheField name="[Measures].[Count of EmployeeID]" caption="Count of EmployeeID" numFmtId="0" hierarchy="18" level="32767"/>
    <cacheField name="[Data].[Gender].[Gender]" caption="Gender" numFmtId="0" hierarchy="3" level="1">
      <sharedItems count="2">
        <s v="Female"/>
        <s v="Male"/>
      </sharedItems>
    </cacheField>
  </cacheFields>
  <cacheHierarchies count="30">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y uniqueName="[Measures].[Count of Years of Service]" caption="Count of Years of Service"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95.962298032406" backgroundQuery="1" createdVersion="6" refreshedVersion="6" minRefreshableVersion="3" recordCount="0" supportSubquery="1" supportAdvancedDrill="1" xr:uid="{00000000-000A-0000-FFFF-FFFF07000000}">
  <cacheSource type="external" connectionId="2"/>
  <cacheFields count="3">
    <cacheField name="[Data].[Job Role].[Job Role]" caption="Job Role" numFmtId="0" hierarchy="5" level="1">
      <sharedItems count="6">
        <s v="Accountant"/>
        <s v="Analyst"/>
        <s v="Engineer"/>
        <s v="Manager"/>
        <s v="Sales Rep"/>
        <s v="Specialist"/>
      </sharedItems>
    </cacheField>
    <cacheField name="[Measures].[Count of EmployeeID]" caption="Count of EmployeeID" numFmtId="0" hierarchy="18" level="32767"/>
    <cacheField name="[Data].[Gender].[Gender]" caption="Gender" numFmtId="0" hierarchy="3" level="1">
      <sharedItems containsSemiMixedTypes="0" containsNonDate="0" containsString="0"/>
    </cacheField>
  </cacheFields>
  <cacheHierarchies count="30">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0"/>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y uniqueName="[Measures].[Count of Years of Service]" caption="Count of Years of Service"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95.962298495368" backgroundQuery="1" createdVersion="6" refreshedVersion="6" minRefreshableVersion="3" recordCount="0" supportSubquery="1" supportAdvancedDrill="1" xr:uid="{00000000-000A-0000-FFFF-FFFF08000000}">
  <cacheSource type="external" connectionId="2"/>
  <cacheFields count="4">
    <cacheField name="[Data].[Job Role].[Job Role]" caption="Job Role" numFmtId="0" hierarchy="5" level="1">
      <sharedItems count="6">
        <s v="Accountant"/>
        <s v="Analyst"/>
        <s v="Engineer"/>
        <s v="Manager"/>
        <s v="Sales Rep"/>
        <s v="Specialist"/>
      </sharedItems>
    </cacheField>
    <cacheField name="[Measures].[Count of EmployeeID]" caption="Count of EmployeeID" numFmtId="0" hierarchy="18" level="32767"/>
    <cacheField name="[Data].[Attrition].[Attrition]" caption="Attrition" numFmtId="0" hierarchy="14" level="1">
      <sharedItems containsSemiMixedTypes="0" containsNonDate="0" containsString="0"/>
    </cacheField>
    <cacheField name="[Data].[Gender].[Gender]" caption="Gender" numFmtId="0" hierarchy="3" level="1">
      <sharedItems containsSemiMixedTypes="0" containsNonDate="0" containsString="0"/>
    </cacheField>
  </cacheFields>
  <cacheHierarchies count="30">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3"/>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0"/>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y uniqueName="[Measures].[Count of Years of Service]" caption="Count of Years of Service"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5"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3:C5" firstHeaderRow="0" firstDataRow="1" firstDataCol="1"/>
  <pivotFields count="4">
    <pivotField dataField="1" showAll="0"/>
    <pivotField axis="axisRow" allDrilled="1" showAll="0" dataSourceSort="1" defaultAttributeDrillState="1">
      <items count="3">
        <item x="0"/>
        <item x="1"/>
        <item t="default"/>
      </items>
    </pivotField>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2">
    <i>
      <x/>
    </i>
    <i>
      <x v="1"/>
    </i>
  </rowItems>
  <colFields count="1">
    <field x="-2"/>
  </colFields>
  <colItems count="2">
    <i>
      <x/>
    </i>
    <i i="1">
      <x v="1"/>
    </i>
  </colItems>
  <dataFields count="2">
    <dataField name="Count of EmployeeID" fld="0" subtotal="count" baseField="0" baseItem="0"/>
    <dataField name="Count of EmployeeID2" fld="3" subtotal="count" showDataAs="percentOfCol" baseField="0" baseItem="0" numFmtId="164">
      <extLst>
        <ext xmlns:x14="http://schemas.microsoft.com/office/spreadsheetml/2009/9/main" uri="{E15A36E0-9728-4e99-A89B-3F7291B0FE68}">
          <x14:dataField sourceField="0" uniqueName="[__Xl2].[Measures].[Count of EmployeeID]"/>
        </ext>
      </extLst>
    </dataField>
  </dataFields>
  <formats count="1">
    <format dxfId="26">
      <pivotArea outline="0" collapsedLevelsAreSubtotals="1" fieldPosition="0">
        <references count="1">
          <reference field="4294967294" count="1" selected="0">
            <x v="1"/>
          </reference>
        </references>
      </pivotArea>
    </format>
  </formats>
  <pivotHierarchies count="3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ttrition Analysis.xlsx!Data">
        <x15:activeTabTopLevelEntity name="[Data]"/>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3"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0" firstHeaderRow="1" firstDataRow="1" firstDataCol="1"/>
  <pivotFields count="3">
    <pivotField axis="axisRow" allDrilled="1" showAll="0" sortType="de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7">
    <i>
      <x v="5"/>
    </i>
    <i>
      <x v="2"/>
    </i>
    <i>
      <x v="4"/>
    </i>
    <i>
      <x v="1"/>
    </i>
    <i>
      <x v="3"/>
    </i>
    <i>
      <x/>
    </i>
    <i t="grand">
      <x/>
    </i>
  </rowItems>
  <colItems count="1">
    <i/>
  </colItems>
  <dataFields count="1">
    <dataField name="Count of EmployeeID" fld="1" subtotal="count" baseField="0" baseItem="0"/>
  </dataFields>
  <pivotHierarchies count="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ttrition Analysis.xlsx!Data">
        <x15:activeTabTopLevelEntity name="[Data]"/>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600-000001000000}" name="PivotTable14" cacheId="1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16:B22" firstHeaderRow="1" firstDataRow="1" firstDataCol="1" rowPageCount="1" colPageCount="1"/>
  <pivotFields count="4">
    <pivotField axis="axisRow" allDrilled="1" showAll="0" sortType="a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dataField="1" showAll="0"/>
    <pivotField axis="axisPage" allDrilled="1" showAll="0" dataSourceSort="1" defaultAttributeDrillState="1">
      <items count="1">
        <item t="default"/>
      </items>
    </pivotField>
    <pivotField allDrilled="1" showAll="0" dataSourceSort="1" defaultAttributeDrillState="1"/>
  </pivotFields>
  <rowFields count="1">
    <field x="0"/>
  </rowFields>
  <rowItems count="6">
    <i>
      <x/>
    </i>
    <i>
      <x v="4"/>
    </i>
    <i>
      <x v="3"/>
    </i>
    <i>
      <x v="1"/>
    </i>
    <i>
      <x v="2"/>
    </i>
    <i>
      <x v="5"/>
    </i>
  </rowItems>
  <colItems count="1">
    <i/>
  </colItems>
  <pageFields count="1">
    <pageField fld="2" hier="14" name="[Data].[Attrition].&amp;[Yes]" cap="Yes"/>
  </pageFields>
  <dataFields count="1">
    <dataField name="Count of EmployeeID" fld="1" subtotal="count" baseField="0" baseItem="0"/>
  </dataFields>
  <pivotHierarchies count="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Yes]"/>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ttrition Analysis.xlsx!Data">
        <x15:activeTabTopLevelEntity name="[Data]"/>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5"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9" firstHeaderRow="1" firstDataRow="1" firstDataCol="1"/>
  <pivotFields count="3">
    <pivotField axis="axisRow" allDrilled="1" showAll="0" dataSourceSort="1" defaultAttributeDrillState="1">
      <items count="16">
        <item x="0"/>
        <item x="1"/>
        <item x="2"/>
        <item x="3"/>
        <item x="4"/>
        <item x="5"/>
        <item x="6"/>
        <item x="7"/>
        <item x="8"/>
        <item x="9"/>
        <item x="10"/>
        <item x="11"/>
        <item x="12"/>
        <item x="13"/>
        <item x="14"/>
        <item t="default"/>
      </items>
    </pivotField>
    <pivotField dataField="1" showAll="0"/>
    <pivotField allDrilled="1" showAll="0" dataSourceSort="1" defaultAttributeDrillState="1"/>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Count of EmployeeID" fld="1" subtotal="count" baseField="0" baseItem="0"/>
  </dataFields>
  <pivotHierarchies count="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Years of Service"/>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ttrition Analysis.xlsx!Data">
        <x15:activeTabTopLevelEntity name="[Data]"/>
      </x15:pivotTableUISettings>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700-000001000000}" name="PivotTable16" cacheId="2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26:B41" firstHeaderRow="1" firstDataRow="1" firstDataCol="1"/>
  <pivotFields count="3">
    <pivotField axis="axisRow" allDrilled="1" showAll="0" dataSourceSort="1" defaultAttributeDrillState="1">
      <items count="16">
        <item x="0"/>
        <item x="1"/>
        <item x="2"/>
        <item x="3"/>
        <item x="4"/>
        <item x="5"/>
        <item x="6"/>
        <item x="7"/>
        <item x="8"/>
        <item x="9"/>
        <item x="10"/>
        <item x="11"/>
        <item x="12"/>
        <item x="13"/>
        <item x="14"/>
        <item t="default"/>
      </items>
    </pivotField>
    <pivotField dataField="1" showAll="0"/>
    <pivotField allDrilled="1" showAll="0" dataSourceSort="1" defaultAttributeDrillState="1"/>
  </pivotFields>
  <rowFields count="1">
    <field x="0"/>
  </rowFields>
  <rowItems count="15">
    <i>
      <x/>
    </i>
    <i>
      <x v="1"/>
    </i>
    <i>
      <x v="2"/>
    </i>
    <i>
      <x v="3"/>
    </i>
    <i>
      <x v="4"/>
    </i>
    <i>
      <x v="5"/>
    </i>
    <i>
      <x v="6"/>
    </i>
    <i>
      <x v="7"/>
    </i>
    <i>
      <x v="8"/>
    </i>
    <i>
      <x v="9"/>
    </i>
    <i>
      <x v="10"/>
    </i>
    <i>
      <x v="11"/>
    </i>
    <i>
      <x v="12"/>
    </i>
    <i>
      <x v="13"/>
    </i>
    <i>
      <x v="14"/>
    </i>
  </rowItems>
  <colItems count="1">
    <i/>
  </colItems>
  <dataFields count="1">
    <dataField name="Count of EmployeeID" fld="1" subtotal="count" baseField="0" baseItem="0"/>
  </dataFields>
  <pivotHierarchies count="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Years of Service"/>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ttrition Analysis.xlsx!Data">
        <x15:activeTabTopLevelEntity name="[Data]"/>
      </x15:pivotTableUISettings>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17"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9" firstHeaderRow="1" firstDataRow="1" firstDataCol="1"/>
  <pivotFields count="3">
    <pivotField dataField="1" showAll="0"/>
    <pivotField axis="axisRow" allDrilled="1" showAll="0"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1"/>
  </rowFields>
  <rowItems count="6">
    <i>
      <x v="1"/>
    </i>
    <i>
      <x v="2"/>
    </i>
    <i>
      <x/>
    </i>
    <i>
      <x v="4"/>
    </i>
    <i>
      <x v="3"/>
    </i>
    <i t="grand">
      <x/>
    </i>
  </rowItems>
  <colItems count="1">
    <i/>
  </colItems>
  <dataFields count="1">
    <dataField name="Count of EmployeeID" fld="0" subtotal="count" baseField="0" baseItem="0"/>
  </dataFields>
  <pivotHierarchies count="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ttrition Analysis.xlsx!Data">
        <x15:activeTabTopLevelEntity name="[Data]"/>
      </x15:pivotTableUISettings>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800-000001000000}" name="PivotTable18" cacheId="1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16:B21" firstHeaderRow="1" firstDataRow="1" firstDataCol="1" rowPageCount="1" colPageCount="1"/>
  <pivotFields count="4">
    <pivotField dataField="1" showAll="0"/>
    <pivotField axis="axisRow" allDrilled="1" showAll="0"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axis="axisPage" allDrilled="1" showAll="0" dataSourceSort="1" defaultAttributeDrillState="1">
      <items count="1">
        <item t="default"/>
      </items>
    </pivotField>
    <pivotField allDrilled="1" showAll="0" dataSourceSort="1" defaultAttributeDrillState="1"/>
  </pivotFields>
  <rowFields count="1">
    <field x="1"/>
  </rowFields>
  <rowItems count="5">
    <i>
      <x v="3"/>
    </i>
    <i>
      <x/>
    </i>
    <i>
      <x v="2"/>
    </i>
    <i>
      <x v="1"/>
    </i>
    <i>
      <x v="4"/>
    </i>
  </rowItems>
  <colItems count="1">
    <i/>
  </colItems>
  <pageFields count="1">
    <pageField fld="2" hier="14" name="[Data].[Attrition].&amp;[Yes]" cap="Yes"/>
  </pageFields>
  <dataFields count="1">
    <dataField name="Count of EmployeeID" fld="0" subtotal="count" baseField="0" baseItem="0"/>
  </dataFields>
  <pivotHierarchies count="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Yes]"/>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ttrition Analysis.xlsx!Data">
        <x15:activeTabTopLevelEntity name="[Data]"/>
      </x15:pivotTableUISettings>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9" cacheId="17"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3:B9" firstHeaderRow="1" firstDataRow="1" firstDataCol="1"/>
  <pivotFields count="4">
    <pivotField dataField="1" showAll="0"/>
    <pivotField allDrilled="1" showAll="0" sortType="de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axis="axisRow" allDrilled="1" showAll="0" dataSourceSort="1" defaultAttributeDrillState="1">
      <items count="6">
        <item x="0"/>
        <item x="1"/>
        <item x="2"/>
        <item x="3"/>
        <item x="4"/>
        <item t="default"/>
      </items>
    </pivotField>
    <pivotField allDrilled="1" showAll="0" dataSourceSort="1" defaultAttributeDrillState="1"/>
  </pivotFields>
  <rowFields count="1">
    <field x="2"/>
  </rowFields>
  <rowItems count="6">
    <i>
      <x/>
    </i>
    <i>
      <x v="1"/>
    </i>
    <i>
      <x v="2"/>
    </i>
    <i>
      <x v="3"/>
    </i>
    <i>
      <x v="4"/>
    </i>
    <i t="grand">
      <x/>
    </i>
  </rowItems>
  <colItems count="1">
    <i/>
  </colItems>
  <dataFields count="1">
    <dataField name="Count of EmployeeID" fld="0" subtotal="count" baseField="0" baseItem="0"/>
  </dataFields>
  <pivotHierarchies count="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ttrition Analysis.xlsx!Data">
        <x15:activeTabTopLevelEntity name="[Data]"/>
      </x15:pivotTableUISettings>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0900-000001000000}" name="PivotTable20" cacheId="18"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location ref="A16:B21" firstHeaderRow="1" firstDataRow="1" firstDataCol="1" rowPageCount="1" colPageCount="1"/>
  <pivotFields count="5">
    <pivotField dataField="1" showAll="0"/>
    <pivotField allDrilled="1" showAll="0" sortType="de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axis="axisPage" allDrilled="1" showAll="0" dataSourceSort="1" defaultAttributeDrillState="1">
      <items count="1">
        <item t="default"/>
      </items>
    </pivotField>
    <pivotField axis="axisRow" allDrilled="1" showAll="0"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3"/>
  </rowFields>
  <rowItems count="5">
    <i>
      <x v="2"/>
    </i>
    <i>
      <x v="3"/>
    </i>
    <i>
      <x v="4"/>
    </i>
    <i>
      <x v="1"/>
    </i>
    <i>
      <x/>
    </i>
  </rowItems>
  <colItems count="1">
    <i/>
  </colItems>
  <pageFields count="1">
    <pageField fld="2" hier="14" name="[Data].[Attrition].&amp;[Yes]" cap="Yes"/>
  </pageFields>
  <dataFields count="1">
    <dataField name="Count of EmployeeID" fld="0" subtotal="count" baseField="0" baseItem="0"/>
  </dataFields>
  <pivotHierarchies count="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Yes]"/>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ttrition Analysis.xlsx!Data">
        <x15:activeTabTopLevelEntity name="[Data]"/>
      </x15:pivotTableUISettings>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21"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 firstHeaderRow="1" firstDataRow="1" firstDataCol="1"/>
  <pivotFields count="3">
    <pivotField dataField="1" showAll="0"/>
    <pivotField axis="axisRow" allDrilled="1" showAll="0" sortType="de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1"/>
  </rowFields>
  <rowItems count="5">
    <i>
      <x v="1"/>
    </i>
    <i>
      <x/>
    </i>
    <i>
      <x v="2"/>
    </i>
    <i>
      <x v="3"/>
    </i>
    <i t="grand">
      <x/>
    </i>
  </rowItems>
  <colItems count="1">
    <i/>
  </colItems>
  <dataFields count="1">
    <dataField name="Count of EmployeeID" fld="0" subtotal="count" baseField="0" baseItem="0"/>
  </dataFields>
  <pivotHierarchies count="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ttrition Analysis.xlsx!Data">
        <x15:activeTabTopLevelEntity name="[Data]"/>
      </x15:pivotTableUISettings>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0000000-0007-0000-0A00-000001000000}" name="PivotTable22" cacheId="16"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16:B20" firstHeaderRow="1" firstDataRow="1" firstDataCol="1" rowPageCount="1" colPageCount="1"/>
  <pivotFields count="4">
    <pivotField dataField="1" showAll="0"/>
    <pivotField axis="axisRow" allDrilled="1" showAll="0" sortType="de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axis="axisPage" allDrilled="1" showAll="0" dataSourceSort="1" defaultAttributeDrillState="1">
      <items count="1">
        <item t="default"/>
      </items>
    </pivotField>
    <pivotField allDrilled="1" showAll="0" dataSourceSort="1" defaultAttributeDrillState="1"/>
  </pivotFields>
  <rowFields count="1">
    <field x="1"/>
  </rowFields>
  <rowItems count="4">
    <i>
      <x v="1"/>
    </i>
    <i>
      <x/>
    </i>
    <i>
      <x v="2"/>
    </i>
    <i>
      <x v="3"/>
    </i>
  </rowItems>
  <colItems count="1">
    <i/>
  </colItems>
  <pageFields count="1">
    <pageField fld="2" hier="14" name="[Data].[Attrition].&amp;[Yes]" cap="Yes"/>
  </pageFields>
  <dataFields count="1">
    <dataField name="Count of EmployeeID" fld="0" subtotal="count" baseField="0" baseItem="0"/>
  </dataFields>
  <pivotHierarchies count="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Yes]"/>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ttrition Analysis.xlsx!Data">
        <x15:activeTabTopLevelEntity name="[Data]"/>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4"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4" firstHeaderRow="0" firstDataRow="1" firstDataCol="0"/>
  <pivotFields count="7">
    <pivotField dataField="1" showAll="0"/>
    <pivotField dataField="1" showAll="0"/>
    <pivotField dataField="1" showAll="0"/>
    <pivotField dataField="1" showAll="0"/>
    <pivotField dataField="1" showAll="0"/>
    <pivotField dataField="1" showAll="0"/>
    <pivotField allDrilled="1" showAll="0" dataSourceSort="1" defaultAttributeDrillState="1"/>
  </pivotFields>
  <rowItems count="1">
    <i/>
  </rowItems>
  <colFields count="1">
    <field x="-2"/>
  </colFields>
  <colItems count="6">
    <i>
      <x/>
    </i>
    <i i="1">
      <x v="1"/>
    </i>
    <i i="2">
      <x v="2"/>
    </i>
    <i i="3">
      <x v="3"/>
    </i>
    <i i="4">
      <x v="4"/>
    </i>
    <i i="5">
      <x v="5"/>
    </i>
  </colItems>
  <dataFields count="6">
    <dataField name="Count of EmployeeID" fld="0" subtotal="count" baseField="0" baseItem="0"/>
    <dataField name="Average of Age" fld="1" subtotal="average" baseField="0" baseItem="1" numFmtId="165"/>
    <dataField name="Average of Years of Service" fld="2" subtotal="average" baseField="0" baseItem="2" numFmtId="165"/>
    <dataField name="Average of Performance Rating" fld="3" subtotal="average" baseField="0" baseItem="2" numFmtId="165"/>
    <dataField name="Average of Satisfaction Score" fld="4" subtotal="average" baseField="0" baseItem="3" numFmtId="165"/>
    <dataField name="Average of Salary" fld="5" subtotal="average" baseField="0" baseItem="4" numFmtId="166"/>
  </dataFields>
  <formats count="5">
    <format dxfId="20">
      <pivotArea outline="0" collapsedLevelsAreSubtotals="1" fieldPosition="0">
        <references count="1">
          <reference field="4294967294" count="1" selected="0">
            <x v="1"/>
          </reference>
        </references>
      </pivotArea>
    </format>
    <format dxfId="19">
      <pivotArea outline="0" collapsedLevelsAreSubtotals="1" fieldPosition="0">
        <references count="1">
          <reference field="4294967294" count="1" selected="0">
            <x v="2"/>
          </reference>
        </references>
      </pivotArea>
    </format>
    <format dxfId="18">
      <pivotArea outline="0" fieldPosition="0">
        <references count="1">
          <reference field="4294967294" count="1">
            <x v="3"/>
          </reference>
        </references>
      </pivotArea>
    </format>
    <format dxfId="17">
      <pivotArea outline="0" fieldPosition="0">
        <references count="1">
          <reference field="4294967294" count="1">
            <x v="4"/>
          </reference>
        </references>
      </pivotArea>
    </format>
    <format dxfId="16">
      <pivotArea outline="0" fieldPosition="0">
        <references count="1">
          <reference field="4294967294" count="1">
            <x v="5"/>
          </reference>
        </references>
      </pivotArea>
    </format>
  </formats>
  <pivotHierarchies count="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Age"/>
    <pivotHierarchy dragToData="1"/>
    <pivotHierarchy dragToData="1" caption="Average of Years of Service"/>
    <pivotHierarchy dragToData="1"/>
    <pivotHierarchy dragToData="1" caption="Average of Performance Rating"/>
    <pivotHierarchy dragToData="1"/>
    <pivotHierarchy dragToData="1" caption="Average of Satisfaction Score"/>
    <pivotHierarchy dragToData="1"/>
    <pivotHierarchy dragToData="1" caption="Average of Salary"/>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ttrition Analysis.xlsx!Data">
        <x15:activeTabTopLevelEntity name="[Data]"/>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9:F10" firstHeaderRow="0" firstDataRow="1" firstDataCol="0" rowPageCount="1" colPageCount="1"/>
  <pivotFields count="8">
    <pivotField dataField="1" showAll="0"/>
    <pivotField dataField="1" showAll="0"/>
    <pivotField dataField="1" showAll="0"/>
    <pivotField dataField="1" showAll="0"/>
    <pivotField dataField="1" showAll="0"/>
    <pivotField dataField="1" showAll="0"/>
    <pivotField axis="axisPage" allDrilled="1" showAll="0" dataSourceSort="1" defaultAttributeDrillState="1">
      <items count="1">
        <item t="default"/>
      </items>
    </pivotField>
    <pivotField allDrilled="1" showAll="0" dataSourceSort="1" defaultAttributeDrillState="1"/>
  </pivotFields>
  <rowItems count="1">
    <i/>
  </rowItems>
  <colFields count="1">
    <field x="-2"/>
  </colFields>
  <colItems count="6">
    <i>
      <x/>
    </i>
    <i i="1">
      <x v="1"/>
    </i>
    <i i="2">
      <x v="2"/>
    </i>
    <i i="3">
      <x v="3"/>
    </i>
    <i i="4">
      <x v="4"/>
    </i>
    <i i="5">
      <x v="5"/>
    </i>
  </colItems>
  <pageFields count="1">
    <pageField fld="6" hier="14" name="[Data].[Attrition].&amp;[Yes]" cap="Yes"/>
  </pageFields>
  <dataFields count="6">
    <dataField name="Count of EmployeeID" fld="0" subtotal="count" baseField="0" baseItem="0"/>
    <dataField name="Average of Age" fld="1" subtotal="average" baseField="0" baseItem="1" numFmtId="165"/>
    <dataField name="Average of Years of Service" fld="2" subtotal="average" baseField="0" baseItem="2" numFmtId="165"/>
    <dataField name="Average of Performance Rating" fld="3" subtotal="average" baseField="0" baseItem="2" numFmtId="165"/>
    <dataField name="Average of Satisfaction Score" fld="4" subtotal="average" baseField="0" baseItem="3" numFmtId="165"/>
    <dataField name="Average of Salary" fld="5" subtotal="average" baseField="0" baseItem="4" numFmtId="166"/>
  </dataFields>
  <formats count="5">
    <format dxfId="25">
      <pivotArea outline="0" collapsedLevelsAreSubtotals="1" fieldPosition="0">
        <references count="1">
          <reference field="4294967294" count="1" selected="0">
            <x v="1"/>
          </reference>
        </references>
      </pivotArea>
    </format>
    <format dxfId="24">
      <pivotArea outline="0" collapsedLevelsAreSubtotals="1" fieldPosition="0">
        <references count="1">
          <reference field="4294967294" count="1" selected="0">
            <x v="2"/>
          </reference>
        </references>
      </pivotArea>
    </format>
    <format dxfId="23">
      <pivotArea outline="0" fieldPosition="0">
        <references count="1">
          <reference field="4294967294" count="1">
            <x v="3"/>
          </reference>
        </references>
      </pivotArea>
    </format>
    <format dxfId="22">
      <pivotArea outline="0" fieldPosition="0">
        <references count="1">
          <reference field="4294967294" count="1">
            <x v="4"/>
          </reference>
        </references>
      </pivotArea>
    </format>
    <format dxfId="21">
      <pivotArea outline="0" fieldPosition="0">
        <references count="1">
          <reference field="4294967294" count="1">
            <x v="5"/>
          </reference>
        </references>
      </pivotArea>
    </format>
  </formats>
  <pivotHierarchies count="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Yes]"/>
      </members>
    </pivotHierarchy>
    <pivotHierarchy dragToData="1"/>
    <pivotHierarchy dragToRow="0" dragToCol="0" dragToPage="0" dragToData="1"/>
    <pivotHierarchy dragToRow="0" dragToCol="0" dragToPage="0" dragToData="1"/>
    <pivotHierarchy dragToData="1"/>
    <pivotHierarchy dragToData="1"/>
    <pivotHierarchy dragToData="1" caption="Average of Age"/>
    <pivotHierarchy dragToData="1"/>
    <pivotHierarchy dragToData="1" caption="Average of Years of Service"/>
    <pivotHierarchy dragToData="1"/>
    <pivotHierarchy dragToData="1" caption="Average of Performance Rating"/>
    <pivotHierarchy dragToData="1"/>
    <pivotHierarchy dragToData="1" caption="Average of Satisfaction Score"/>
    <pivotHierarchy dragToData="1"/>
    <pivotHierarchy dragToData="1" caption="Average of Salary"/>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ttrition Analysis.xlsx!Data">
        <x15:activeTabTopLevelEntity name="[Data]"/>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6" cacheId="3"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chartFormat="1">
  <location ref="A21:B26" firstHeaderRow="1" firstDataRow="1" firstDataCol="1" rowPageCount="1" colPageCount="1"/>
  <pivotFields count="4">
    <pivotField dataField="1" showAll="0"/>
    <pivotField axis="axisRow" allDrilled="1" showAll="0" dataSourceSort="1" defaultAttributeDrillState="1">
      <items count="6">
        <item x="0"/>
        <item x="1"/>
        <item x="2"/>
        <item x="3"/>
        <item x="4"/>
        <item t="default"/>
      </items>
    </pivotField>
    <pivotField axis="axisPage" allDrilled="1" showAll="0" dataSourceSort="1" defaultAttributeDrillState="1">
      <items count="1">
        <item t="default"/>
      </items>
    </pivotField>
    <pivotField allDrilled="1" showAll="0" dataSourceSort="1" defaultAttributeDrillState="1"/>
  </pivotFields>
  <rowFields count="1">
    <field x="1"/>
  </rowFields>
  <rowItems count="5">
    <i>
      <x/>
    </i>
    <i>
      <x v="1"/>
    </i>
    <i>
      <x v="2"/>
    </i>
    <i>
      <x v="3"/>
    </i>
    <i>
      <x v="4"/>
    </i>
  </rowItems>
  <colItems count="1">
    <i/>
  </colItems>
  <pageFields count="1">
    <pageField fld="2" hier="14" name="[Data].[Attrition].&amp;[Yes]" cap="Yes"/>
  </pageFields>
  <dataFields count="1">
    <dataField name="Count of EmployeeID" fld="0" subtotal="count" baseField="0" baseItem="0"/>
  </dataFields>
  <pivotHierarchies count="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Yes]"/>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ttrition Analysis.xlsx!Data">
        <x15:activeTabTopLevelEntity name="[Data]"/>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5"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9" firstHeaderRow="1" firstDataRow="1" firstDataCol="1"/>
  <pivotFields count="3">
    <pivotField dataField="1" showAll="0"/>
    <pivotField axis="axisRow" allDrilled="1" showAll="0" dataSourceSort="1" defaultAttributeDrillState="1">
      <items count="6">
        <item x="0"/>
        <item x="1"/>
        <item x="2"/>
        <item x="3"/>
        <item x="4"/>
        <item t="default"/>
      </items>
    </pivotField>
    <pivotField allDrilled="1" showAll="0" dataSourceSort="1" defaultAttributeDrillState="1"/>
  </pivotFields>
  <rowFields count="1">
    <field x="1"/>
  </rowFields>
  <rowItems count="6">
    <i>
      <x/>
    </i>
    <i>
      <x v="1"/>
    </i>
    <i>
      <x v="2"/>
    </i>
    <i>
      <x v="3"/>
    </i>
    <i>
      <x v="4"/>
    </i>
    <i t="grand">
      <x/>
    </i>
  </rowItems>
  <colItems count="1">
    <i/>
  </colItems>
  <dataFields count="1">
    <dataField name="Count of EmployeeID" fld="0" subtotal="count" baseField="0" baseItem="0"/>
  </dataFields>
  <pivotHierarchies count="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ttrition Analysis.xlsx!Data">
        <x15:activeTabTopLevelEntity name="[Data]"/>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PivotTable9"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6" firstHeaderRow="1" firstDataRow="1" firstDataCol="1"/>
  <pivotFields count="2">
    <pivotField dataField="1" showAll="0"/>
    <pivotField axis="axisRow" allDrilled="1" showAll="0" dataSourceSort="1" defaultAttributeDrillState="1">
      <items count="3">
        <item x="0"/>
        <item x="1"/>
        <item t="default"/>
      </items>
    </pivotField>
  </pivotFields>
  <rowFields count="1">
    <field x="1"/>
  </rowFields>
  <rowItems count="3">
    <i>
      <x/>
    </i>
    <i>
      <x v="1"/>
    </i>
    <i t="grand">
      <x/>
    </i>
  </rowItems>
  <colItems count="1">
    <i/>
  </colItems>
  <dataFields count="1">
    <dataField name="Count of EmployeeID" fld="0" subtotal="count" baseField="0" baseItem="0"/>
  </dataFields>
  <pivotHierarchies count="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ttrition Analysis.xlsx!Data">
        <x15:activeTabTopLevelEntity name="[Data]"/>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0" cacheId="8"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16:B18" firstHeaderRow="1" firstDataRow="1" firstDataCol="1" rowPageCount="1" colPageCount="1"/>
  <pivotFields count="3">
    <pivotField dataField="1" showAll="0"/>
    <pivotField axis="axisRow" allDrilled="1" showAll="0" dataSourceSort="1" defaultAttributeDrillState="1">
      <items count="3">
        <item x="0"/>
        <item x="1"/>
        <item t="default"/>
      </items>
    </pivotField>
    <pivotField axis="axisPage" allDrilled="1" showAll="0" dataSourceSort="1" defaultAttributeDrillState="1">
      <items count="1">
        <item t="default"/>
      </items>
    </pivotField>
  </pivotFields>
  <rowFields count="1">
    <field x="1"/>
  </rowFields>
  <rowItems count="2">
    <i>
      <x/>
    </i>
    <i>
      <x v="1"/>
    </i>
  </rowItems>
  <colItems count="1">
    <i/>
  </colItems>
  <pageFields count="1">
    <pageField fld="2" hier="14" name="[Data].[Attrition].&amp;[Yes]" cap="Yes"/>
  </pageFields>
  <dataFields count="1">
    <dataField name="Count of EmployeeID" fld="0" subtotal="count" baseField="0" baseItem="0"/>
  </dataFields>
  <pivotHierarchies count="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Yes]"/>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ttrition Analysis.xlsx!Data">
        <x15:activeTabTopLevelEntity name="[Data]"/>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0" firstHeaderRow="1" firstDataRow="1" firstDataCol="1"/>
  <pivotFields count="3">
    <pivotField dataField="1" showAll="0"/>
    <pivotField axis="axisRow" allDrilled="1" showAll="0" dataSourceSort="1" defaultAttributeDrillState="1">
      <items count="7">
        <item x="0"/>
        <item x="1"/>
        <item x="2"/>
        <item x="3"/>
        <item x="4"/>
        <item x="5"/>
        <item t="default"/>
      </items>
    </pivotField>
    <pivotField allDrilled="1" showAll="0" dataSourceSort="1" defaultAttributeDrillState="1"/>
  </pivotFields>
  <rowFields count="1">
    <field x="1"/>
  </rowFields>
  <rowItems count="7">
    <i>
      <x/>
    </i>
    <i>
      <x v="1"/>
    </i>
    <i>
      <x v="2"/>
    </i>
    <i>
      <x v="3"/>
    </i>
    <i>
      <x v="4"/>
    </i>
    <i>
      <x v="5"/>
    </i>
    <i t="grand">
      <x/>
    </i>
  </rowItems>
  <colItems count="1">
    <i/>
  </colItems>
  <dataFields count="1">
    <dataField name="Count of EmployeeID" fld="0" subtotal="count" baseField="0" baseItem="0"/>
  </dataFields>
  <pivotHierarchies count="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ttrition Analysis.xlsx!Data">
        <x15:activeTabTopLevelEntity name="[Data]"/>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PivotTable12" cacheId="7"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16:B22" firstHeaderRow="1" firstDataRow="1" firstDataCol="1" rowPageCount="1" colPageCount="1"/>
  <pivotFields count="4">
    <pivotField dataField="1" showAll="0"/>
    <pivotField axis="axisRow" allDrilled="1" showAll="0" sortType="de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axis="axisPage" allDrilled="1" showAll="0" dataSourceSort="1" defaultAttributeDrillState="1">
      <items count="1">
        <item t="default"/>
      </items>
    </pivotField>
    <pivotField allDrilled="1" showAll="0" dataSourceSort="1" defaultAttributeDrillState="1"/>
  </pivotFields>
  <rowFields count="1">
    <field x="1"/>
  </rowFields>
  <rowItems count="6">
    <i>
      <x v="2"/>
    </i>
    <i>
      <x v="1"/>
    </i>
    <i>
      <x v="5"/>
    </i>
    <i>
      <x v="4"/>
    </i>
    <i>
      <x v="3"/>
    </i>
    <i>
      <x/>
    </i>
  </rowItems>
  <colItems count="1">
    <i/>
  </colItems>
  <pageFields count="1">
    <pageField fld="2" hier="14" name="[Data].[Attrition].&amp;[Yes]" cap="Yes"/>
  </pageFields>
  <dataFields count="1">
    <dataField name="Count of EmployeeID" fld="0" subtotal="count" baseField="0" baseItem="0"/>
  </dataFields>
  <pivotHierarchies count="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Yes]"/>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ttrition Analysis.xlsx!Data">
        <x15:activeTabTopLevelEntity name="[Data]"/>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B00-000000000000}" autoFormatId="0" applyNumberFormats="0" applyBorderFormats="0" applyFontFormats="1" applyPatternFormats="1" applyAlignmentFormats="0" applyWidthHeightFormats="0">
  <queryTableRefresh preserveSortFilterLayout="0" nextId="17">
    <queryTableFields count="16">
      <queryTableField id="1" name=" EmployeeID " tableColumnId="1"/>
      <queryTableField id="2" name=" Age " tableColumnId="2"/>
      <queryTableField id="3" name="Age Range" tableColumnId="3"/>
      <queryTableField id="4" name=" Gender  " tableColumnId="4"/>
      <queryTableField id="5" name=" Department " tableColumnId="5"/>
      <queryTableField id="6" name=" Job Role   " tableColumnId="6"/>
      <queryTableField id="7" name=" Years of Service " tableColumnId="7"/>
      <queryTableField id="8" name="YOS Range" tableColumnId="8"/>
      <queryTableField id="9" name=" Performance Rating " tableColumnId="9"/>
      <queryTableField id="10" name="Performance Range" tableColumnId="10"/>
      <queryTableField id="11" name="Satisfaction Score" tableColumnId="11"/>
      <queryTableField id="12" name="Satisfaction Range" tableColumnId="12"/>
      <queryTableField id="13" name="Salary" tableColumnId="13"/>
      <queryTableField id="14" name="Salary Range" tableColumnId="14"/>
      <queryTableField id="15" name=" Attrition " tableColumnId="15"/>
      <queryTableField id="16" name="Attrition Count"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1000000}" sourceName="[Data].[Gender]">
  <pivotTables>
    <pivotTable tabId="8" name="PivotTable6"/>
    <pivotTable tabId="8" name="PivotTable5"/>
    <pivotTable tabId="4" name="PivotTable2"/>
    <pivotTable tabId="10" name="PivotTable11"/>
    <pivotTable tabId="10" name="PivotTable12"/>
    <pivotTable tabId="9" name="PivotTable10"/>
    <pivotTable tabId="9" name="PivotTable9"/>
    <pivotTable tabId="11" name="PivotTable13"/>
    <pivotTable tabId="11" name="PivotTable14"/>
    <pivotTable tabId="7" name="PivotTable4"/>
    <pivotTable tabId="13" name="PivotTable17"/>
    <pivotTable tabId="13" name="PivotTable18"/>
    <pivotTable tabId="16" name="PivotTable21"/>
    <pivotTable tabId="16" name="PivotTable22"/>
    <pivotTable tabId="14" name="PivotTable19"/>
    <pivotTable tabId="14" name="PivotTable20"/>
    <pivotTable tabId="12" name="PivotTable15"/>
    <pivotTable tabId="12" name="PivotTable16"/>
    <pivotTable tabId="7" name="PivotTable1"/>
  </pivotTables>
  <data>
    <olap pivotCacheId="1">
      <levels count="2">
        <level uniqueName="[Data].[Gender].[(All)]" sourceCaption="(All)" count="0"/>
        <level uniqueName="[Data].[Gender].[Gender]" sourceCaption="Gender" count="2">
          <ranges>
            <range startItem="0">
              <i n="[Data].[Gender].&amp;[Female]" c="Female"/>
              <i n="[Data].[Gender].&amp;[Male]" c="Male"/>
            </range>
          </ranges>
        </level>
      </levels>
      <selections count="1">
        <selection n="[Data].[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Role" xr10:uid="{00000000-0013-0000-FFFF-FFFF02000000}" sourceName="[Data].[Job Role]">
  <pivotTables>
    <pivotTable tabId="8" name="PivotTable6"/>
    <pivotTable tabId="8" name="PivotTable5"/>
    <pivotTable tabId="4" name="PivotTable2"/>
    <pivotTable tabId="10" name="PivotTable11"/>
    <pivotTable tabId="10" name="PivotTable12"/>
    <pivotTable tabId="9" name="PivotTable10"/>
    <pivotTable tabId="9" name="PivotTable9"/>
    <pivotTable tabId="11" name="PivotTable13"/>
    <pivotTable tabId="11" name="PivotTable14"/>
    <pivotTable tabId="7" name="PivotTable4"/>
    <pivotTable tabId="13" name="PivotTable17"/>
    <pivotTable tabId="13" name="PivotTable18"/>
    <pivotTable tabId="16" name="PivotTable21"/>
    <pivotTable tabId="16" name="PivotTable22"/>
    <pivotTable tabId="14" name="PivotTable19"/>
    <pivotTable tabId="14" name="PivotTable20"/>
    <pivotTable tabId="12" name="PivotTable15"/>
    <pivotTable tabId="12" name="PivotTable16"/>
    <pivotTable tabId="7" name="PivotTable1"/>
  </pivotTables>
  <data>
    <olap pivotCacheId="1">
      <levels count="2">
        <level uniqueName="[Data].[Job Role].[(All)]" sourceCaption="(All)" count="0"/>
        <level uniqueName="[Data].[Job Role].[Job Role]" sourceCaption="Job Role" count="6">
          <ranges>
            <range startItem="0">
              <i n="[Data].[Job Role].&amp;[Accountant]" c="Accountant"/>
              <i n="[Data].[Job Role].&amp;[Analyst]" c="Analyst"/>
              <i n="[Data].[Job Role].&amp;[Engineer]" c="Engineer"/>
              <i n="[Data].[Job Role].&amp;[Manager]" c="Manager"/>
              <i n="[Data].[Job Role].&amp;[Sales Rep]" c="Sales Rep"/>
              <i n="[Data].[Job Role].&amp;[Specialist]" c="Specialist"/>
            </range>
          </ranges>
        </level>
      </levels>
      <selections count="1">
        <selection n="[Data].[Job Rol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00000000-0014-0000-FFFF-FFFF01000000}" cache="Slicer_Gender" caption="Filter by Gender" columnCount="2" level="1" rowHeight="457200"/>
  <slicer name="Job Role 1" xr10:uid="{00000000-0014-0000-FFFF-FFFF02000000}" cache="Slicer_Job_Role" caption="Filter Job Role" columnCount="3" level="1" style="Slicer Style 2"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0000000-0014-0000-FFFF-FFFF03000000}" cache="Slicer_Gender" caption="Gender" level="1" style="SlicerStyleLight1" rowHeight="234950"/>
  <slicer name="Job Role" xr10:uid="{00000000-0014-0000-FFFF-FFFF04000000}" cache="Slicer_Job_Role" caption="Job Role" level="1" rowHeight="2603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 displayName="Data" ref="A1:P781" tableType="queryTable" totalsRowShown="0">
  <autoFilter ref="A1:P781" xr:uid="{00000000-0009-0000-0100-000001000000}"/>
  <tableColumns count="16">
    <tableColumn id="1" xr3:uid="{00000000-0010-0000-0000-000001000000}" uniqueName="1" name=" EmployeeID " queryTableFieldId="1" dataDxfId="15"/>
    <tableColumn id="2" xr3:uid="{00000000-0010-0000-0000-000002000000}" uniqueName="2" name=" Age " queryTableFieldId="2" dataDxfId="14"/>
    <tableColumn id="3" xr3:uid="{00000000-0010-0000-0000-000003000000}" uniqueName="3" name="Age Range" queryTableFieldId="3" dataDxfId="13"/>
    <tableColumn id="4" xr3:uid="{00000000-0010-0000-0000-000004000000}" uniqueName="4" name=" Gender  " queryTableFieldId="4" dataDxfId="12"/>
    <tableColumn id="5" xr3:uid="{00000000-0010-0000-0000-000005000000}" uniqueName="5" name=" Department " queryTableFieldId="5" dataDxfId="11"/>
    <tableColumn id="6" xr3:uid="{00000000-0010-0000-0000-000006000000}" uniqueName="6" name=" Job Role   " queryTableFieldId="6" dataDxfId="10"/>
    <tableColumn id="7" xr3:uid="{00000000-0010-0000-0000-000007000000}" uniqueName="7" name=" Years of Service " queryTableFieldId="7" dataDxfId="9"/>
    <tableColumn id="8" xr3:uid="{00000000-0010-0000-0000-000008000000}" uniqueName="8" name="YOS Range" queryTableFieldId="8" dataDxfId="8"/>
    <tableColumn id="9" xr3:uid="{00000000-0010-0000-0000-000009000000}" uniqueName="9" name=" Performance Rating " queryTableFieldId="9" dataDxfId="7"/>
    <tableColumn id="10" xr3:uid="{00000000-0010-0000-0000-00000A000000}" uniqueName="10" name="Performance Range" queryTableFieldId="10" dataDxfId="6"/>
    <tableColumn id="11" xr3:uid="{00000000-0010-0000-0000-00000B000000}" uniqueName="11" name="Satisfaction Score" queryTableFieldId="11" dataDxfId="5"/>
    <tableColumn id="12" xr3:uid="{00000000-0010-0000-0000-00000C000000}" uniqueName="12" name="Satisfaction Range" queryTableFieldId="12" dataDxfId="4"/>
    <tableColumn id="13" xr3:uid="{00000000-0010-0000-0000-00000D000000}" uniqueName="13" name="Salary" queryTableFieldId="13" dataDxfId="3"/>
    <tableColumn id="14" xr3:uid="{00000000-0010-0000-0000-00000E000000}" uniqueName="14" name="Salary Range" queryTableFieldId="14" dataDxfId="2"/>
    <tableColumn id="15" xr3:uid="{00000000-0010-0000-0000-00000F000000}" uniqueName="15" name=" Attrition " queryTableFieldId="15" dataDxfId="1"/>
    <tableColumn id="16" xr3:uid="{00000000-0010-0000-0000-000010000000}" uniqueName="16" name="Attrition Count" queryTableFieldId="1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17.xml"/><Relationship Id="rId1" Type="http://schemas.openxmlformats.org/officeDocument/2006/relationships/pivotTable" Target="../pivotTables/pivotTable16.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ivotTable" Target="../pivotTables/pivotTable19.xml"/><Relationship Id="rId1" Type="http://schemas.openxmlformats.org/officeDocument/2006/relationships/pivotTable" Target="../pivotTables/pivotTable1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15.xml"/><Relationship Id="rId1"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9999"/>
  </sheetPr>
  <dimension ref="A1"/>
  <sheetViews>
    <sheetView showGridLines="0" showRowColHeaders="0" tabSelected="1" zoomScale="80" zoomScaleNormal="80" workbookViewId="0">
      <selection activeCell="B1" sqref="A1:XFD1048576"/>
    </sheetView>
  </sheetViews>
  <sheetFormatPr defaultColWidth="8.85546875" defaultRowHeight="15" x14ac:dyDescent="0.25"/>
  <cols>
    <col min="1" max="16384" width="8.85546875" style="6"/>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2060"/>
  </sheetPr>
  <dimension ref="A3:F21"/>
  <sheetViews>
    <sheetView workbookViewId="0">
      <selection activeCell="D23" sqref="D23"/>
    </sheetView>
  </sheetViews>
  <sheetFormatPr defaultRowHeight="15" x14ac:dyDescent="0.25"/>
  <cols>
    <col min="1" max="1" width="15.7109375" customWidth="1"/>
    <col min="2" max="2" width="19.140625" bestFit="1" customWidth="1"/>
    <col min="4" max="4" width="15.7109375" bestFit="1" customWidth="1"/>
  </cols>
  <sheetData>
    <row r="3" spans="1:6" x14ac:dyDescent="0.25">
      <c r="A3" s="2" t="s">
        <v>834</v>
      </c>
      <c r="B3" t="s">
        <v>833</v>
      </c>
    </row>
    <row r="4" spans="1:6" x14ac:dyDescent="0.25">
      <c r="A4" s="1" t="s">
        <v>21</v>
      </c>
      <c r="B4">
        <v>364</v>
      </c>
    </row>
    <row r="5" spans="1:6" x14ac:dyDescent="0.25">
      <c r="A5" s="1" t="s">
        <v>53</v>
      </c>
      <c r="B5">
        <v>230</v>
      </c>
    </row>
    <row r="6" spans="1:6" x14ac:dyDescent="0.25">
      <c r="A6" s="1" t="s">
        <v>71</v>
      </c>
      <c r="B6">
        <v>10</v>
      </c>
    </row>
    <row r="7" spans="1:6" x14ac:dyDescent="0.25">
      <c r="A7" s="1" t="s">
        <v>55</v>
      </c>
      <c r="B7">
        <v>23</v>
      </c>
    </row>
    <row r="8" spans="1:6" x14ac:dyDescent="0.25">
      <c r="A8" s="1" t="s">
        <v>31</v>
      </c>
      <c r="B8">
        <v>153</v>
      </c>
    </row>
    <row r="9" spans="1:6" x14ac:dyDescent="0.25">
      <c r="A9" s="1" t="s">
        <v>835</v>
      </c>
      <c r="B9">
        <v>780</v>
      </c>
    </row>
    <row r="14" spans="1:6" x14ac:dyDescent="0.25">
      <c r="A14" s="2" t="s">
        <v>842</v>
      </c>
      <c r="B14" t="s" vm="1">
        <v>44</v>
      </c>
    </row>
    <row r="16" spans="1:6" x14ac:dyDescent="0.25">
      <c r="A16" s="2" t="s">
        <v>834</v>
      </c>
      <c r="B16" t="s">
        <v>833</v>
      </c>
      <c r="F16">
        <f>MAX(E17:E21)*1.25</f>
        <v>145</v>
      </c>
    </row>
    <row r="17" spans="1:6" x14ac:dyDescent="0.25">
      <c r="A17" s="1" t="s">
        <v>71</v>
      </c>
      <c r="B17">
        <v>3</v>
      </c>
      <c r="D17" t="str">
        <f>A17</f>
        <v>Highly Dissatisfied</v>
      </c>
      <c r="E17">
        <f>B17</f>
        <v>3</v>
      </c>
      <c r="F17">
        <f>$F$16-E17</f>
        <v>142</v>
      </c>
    </row>
    <row r="18" spans="1:6" x14ac:dyDescent="0.25">
      <c r="A18" s="1" t="s">
        <v>55</v>
      </c>
      <c r="B18">
        <v>4</v>
      </c>
      <c r="D18" t="str">
        <f t="shared" ref="D18:E21" si="0">A18</f>
        <v>Hihgly Satisfied</v>
      </c>
      <c r="E18">
        <f t="shared" ref="E18:E19" si="1">B18</f>
        <v>4</v>
      </c>
      <c r="F18">
        <f t="shared" ref="F18:F21" si="2">$F$16-E18</f>
        <v>141</v>
      </c>
    </row>
    <row r="19" spans="1:6" x14ac:dyDescent="0.25">
      <c r="A19" s="1" t="s">
        <v>31</v>
      </c>
      <c r="B19">
        <v>43</v>
      </c>
      <c r="D19" t="str">
        <f t="shared" si="0"/>
        <v>Satisfied</v>
      </c>
      <c r="E19">
        <f t="shared" si="1"/>
        <v>43</v>
      </c>
      <c r="F19">
        <f t="shared" si="2"/>
        <v>102</v>
      </c>
    </row>
    <row r="20" spans="1:6" x14ac:dyDescent="0.25">
      <c r="A20" s="1" t="s">
        <v>53</v>
      </c>
      <c r="B20">
        <v>68</v>
      </c>
      <c r="D20" t="str">
        <f>A20</f>
        <v>Dissatisfied</v>
      </c>
      <c r="E20">
        <f t="shared" si="0"/>
        <v>68</v>
      </c>
      <c r="F20">
        <f t="shared" si="2"/>
        <v>77</v>
      </c>
    </row>
    <row r="21" spans="1:6" x14ac:dyDescent="0.25">
      <c r="A21" s="1" t="s">
        <v>21</v>
      </c>
      <c r="B21">
        <v>116</v>
      </c>
      <c r="D21" t="str">
        <f t="shared" si="0"/>
        <v>Average</v>
      </c>
      <c r="E21">
        <f t="shared" si="0"/>
        <v>116</v>
      </c>
      <c r="F21">
        <f t="shared" si="2"/>
        <v>29</v>
      </c>
    </row>
  </sheetData>
  <pageMargins left="0.7" right="0.7" top="0.75" bottom="0.75" header="0.3" footer="0.3"/>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7030A0"/>
  </sheetPr>
  <dimension ref="A3:F20"/>
  <sheetViews>
    <sheetView workbookViewId="0">
      <selection activeCell="E17" sqref="E17"/>
    </sheetView>
  </sheetViews>
  <sheetFormatPr defaultRowHeight="15" x14ac:dyDescent="0.25"/>
  <cols>
    <col min="1" max="1" width="12.5703125" customWidth="1"/>
    <col min="2" max="2" width="19.140625" bestFit="1" customWidth="1"/>
  </cols>
  <sheetData>
    <row r="3" spans="1:6" x14ac:dyDescent="0.25">
      <c r="A3" s="2" t="s">
        <v>834</v>
      </c>
      <c r="B3" t="s">
        <v>833</v>
      </c>
    </row>
    <row r="4" spans="1:6" x14ac:dyDescent="0.25">
      <c r="A4" s="1" t="s">
        <v>32</v>
      </c>
      <c r="B4">
        <v>341</v>
      </c>
    </row>
    <row r="5" spans="1:6" x14ac:dyDescent="0.25">
      <c r="A5" s="1" t="s">
        <v>43</v>
      </c>
      <c r="B5">
        <v>311</v>
      </c>
    </row>
    <row r="6" spans="1:6" x14ac:dyDescent="0.25">
      <c r="A6" s="1" t="s">
        <v>56</v>
      </c>
      <c r="B6">
        <v>68</v>
      </c>
    </row>
    <row r="7" spans="1:6" x14ac:dyDescent="0.25">
      <c r="A7" s="1" t="s">
        <v>22</v>
      </c>
      <c r="B7">
        <v>60</v>
      </c>
    </row>
    <row r="8" spans="1:6" x14ac:dyDescent="0.25">
      <c r="A8" s="1" t="s">
        <v>835</v>
      </c>
      <c r="B8">
        <v>780</v>
      </c>
    </row>
    <row r="14" spans="1:6" x14ac:dyDescent="0.25">
      <c r="A14" s="2" t="s">
        <v>842</v>
      </c>
      <c r="B14" t="s" vm="1">
        <v>44</v>
      </c>
    </row>
    <row r="16" spans="1:6" x14ac:dyDescent="0.25">
      <c r="A16" s="2" t="s">
        <v>834</v>
      </c>
      <c r="B16" t="s">
        <v>833</v>
      </c>
      <c r="F16">
        <f>MAX(E17:E20)*1.25</f>
        <v>108.75</v>
      </c>
    </row>
    <row r="17" spans="1:6" x14ac:dyDescent="0.25">
      <c r="A17" s="1" t="s">
        <v>32</v>
      </c>
      <c r="B17">
        <v>87</v>
      </c>
      <c r="D17" t="str">
        <f>A17</f>
        <v>Low</v>
      </c>
      <c r="E17">
        <f>B17</f>
        <v>87</v>
      </c>
      <c r="F17">
        <f>$F$16-E17</f>
        <v>21.75</v>
      </c>
    </row>
    <row r="18" spans="1:6" x14ac:dyDescent="0.25">
      <c r="A18" s="1" t="s">
        <v>43</v>
      </c>
      <c r="B18">
        <v>86</v>
      </c>
      <c r="D18" t="str">
        <f t="shared" ref="D18:D20" si="0">A18</f>
        <v>High</v>
      </c>
      <c r="E18">
        <f t="shared" ref="E18:E20" si="1">B18</f>
        <v>86</v>
      </c>
      <c r="F18">
        <f t="shared" ref="F18:F20" si="2">$F$16-E18</f>
        <v>22.75</v>
      </c>
    </row>
    <row r="19" spans="1:6" x14ac:dyDescent="0.25">
      <c r="A19" s="1" t="s">
        <v>56</v>
      </c>
      <c r="B19">
        <v>37</v>
      </c>
      <c r="D19" t="str">
        <f t="shared" si="0"/>
        <v>Very High</v>
      </c>
      <c r="E19">
        <f t="shared" si="1"/>
        <v>37</v>
      </c>
      <c r="F19">
        <f t="shared" si="2"/>
        <v>71.75</v>
      </c>
    </row>
    <row r="20" spans="1:6" x14ac:dyDescent="0.25">
      <c r="A20" s="1" t="s">
        <v>22</v>
      </c>
      <c r="B20">
        <v>24</v>
      </c>
      <c r="D20" t="str">
        <f t="shared" si="0"/>
        <v>Very Low</v>
      </c>
      <c r="E20">
        <f t="shared" si="1"/>
        <v>24</v>
      </c>
      <c r="F20">
        <f t="shared" si="2"/>
        <v>84.75</v>
      </c>
    </row>
  </sheetData>
  <pageMargins left="0.7" right="0.7" top="0.75" bottom="0.75" header="0.3" footer="0.3"/>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1" tint="0.499984740745262"/>
  </sheetPr>
  <dimension ref="A1:P781"/>
  <sheetViews>
    <sheetView topLeftCell="A2" workbookViewId="0">
      <selection sqref="A1:P781"/>
    </sheetView>
  </sheetViews>
  <sheetFormatPr defaultRowHeight="15" x14ac:dyDescent="0.25"/>
  <cols>
    <col min="1" max="1" width="14.28515625" bestFit="1" customWidth="1"/>
    <col min="2" max="2" width="7.28515625" bestFit="1" customWidth="1"/>
    <col min="3" max="3" width="12.140625" bestFit="1" customWidth="1"/>
    <col min="4" max="4" width="10.7109375" bestFit="1" customWidth="1"/>
    <col min="5" max="5" width="14.28515625" bestFit="1" customWidth="1"/>
    <col min="6" max="6" width="12" bestFit="1" customWidth="1"/>
    <col min="7" max="7" width="17.28515625" bestFit="1" customWidth="1"/>
    <col min="8" max="8" width="12.28515625" bestFit="1" customWidth="1"/>
    <col min="9" max="9" width="21" bestFit="1" customWidth="1"/>
    <col min="10" max="10" width="20" bestFit="1" customWidth="1"/>
    <col min="11" max="11" width="18.28515625" bestFit="1" customWidth="1"/>
    <col min="12" max="12" width="18.7109375" bestFit="1" customWidth="1"/>
    <col min="13" max="13" width="8.28515625" bestFit="1" customWidth="1"/>
    <col min="14" max="14" width="14" bestFit="1" customWidth="1"/>
    <col min="15" max="15" width="11.140625" bestFit="1" customWidth="1"/>
    <col min="16" max="16" width="15.85546875" bestFit="1" customWidth="1"/>
  </cols>
  <sheetData>
    <row r="1" spans="1:16" x14ac:dyDescent="0.25">
      <c r="A1" t="s">
        <v>0</v>
      </c>
      <c r="B1" t="s">
        <v>1</v>
      </c>
      <c r="C1" t="s">
        <v>2</v>
      </c>
      <c r="D1" t="s">
        <v>3</v>
      </c>
      <c r="E1" t="s">
        <v>4</v>
      </c>
      <c r="F1" t="s">
        <v>5</v>
      </c>
      <c r="G1" s="1" t="s">
        <v>6</v>
      </c>
      <c r="H1" s="1" t="s">
        <v>7</v>
      </c>
      <c r="I1" s="1" t="s">
        <v>8</v>
      </c>
      <c r="J1" s="1" t="s">
        <v>9</v>
      </c>
      <c r="K1" s="1" t="s">
        <v>10</v>
      </c>
      <c r="L1" s="1" t="s">
        <v>11</v>
      </c>
      <c r="M1" s="1" t="s">
        <v>12</v>
      </c>
      <c r="N1" s="1" t="s">
        <v>13</v>
      </c>
      <c r="O1" s="1" t="s">
        <v>14</v>
      </c>
      <c r="P1" s="1" t="s">
        <v>832</v>
      </c>
    </row>
    <row r="2" spans="1:16" x14ac:dyDescent="0.25">
      <c r="A2" t="s">
        <v>15</v>
      </c>
      <c r="B2">
        <v>30</v>
      </c>
      <c r="C2" t="s">
        <v>16</v>
      </c>
      <c r="D2" t="s">
        <v>17</v>
      </c>
      <c r="E2" t="s">
        <v>18</v>
      </c>
      <c r="F2" t="s">
        <v>19</v>
      </c>
      <c r="G2" s="1">
        <v>5</v>
      </c>
      <c r="H2" s="1" t="s">
        <v>20</v>
      </c>
      <c r="I2" s="1">
        <v>7</v>
      </c>
      <c r="J2" s="1" t="s">
        <v>21</v>
      </c>
      <c r="K2" s="1">
        <v>4</v>
      </c>
      <c r="L2" s="1" t="s">
        <v>21</v>
      </c>
      <c r="M2" s="1">
        <v>45000</v>
      </c>
      <c r="N2" s="1" t="s">
        <v>22</v>
      </c>
      <c r="O2" s="1" t="s">
        <v>23</v>
      </c>
      <c r="P2" s="1">
        <v>0</v>
      </c>
    </row>
    <row r="3" spans="1:16" x14ac:dyDescent="0.25">
      <c r="A3" t="s">
        <v>24</v>
      </c>
      <c r="B3">
        <v>35</v>
      </c>
      <c r="C3" t="s">
        <v>25</v>
      </c>
      <c r="D3" t="s">
        <v>26</v>
      </c>
      <c r="E3" t="s">
        <v>27</v>
      </c>
      <c r="F3" t="s">
        <v>28</v>
      </c>
      <c r="G3" s="1">
        <v>8</v>
      </c>
      <c r="H3" s="1" t="s">
        <v>29</v>
      </c>
      <c r="I3" s="1">
        <v>8</v>
      </c>
      <c r="J3" s="1" t="s">
        <v>30</v>
      </c>
      <c r="K3" s="1">
        <v>4.5</v>
      </c>
      <c r="L3" s="1" t="s">
        <v>31</v>
      </c>
      <c r="M3" s="1">
        <v>60000</v>
      </c>
      <c r="N3" s="1" t="s">
        <v>32</v>
      </c>
      <c r="O3" s="1" t="s">
        <v>23</v>
      </c>
      <c r="P3" s="1">
        <v>0</v>
      </c>
    </row>
    <row r="4" spans="1:16" x14ac:dyDescent="0.25">
      <c r="A4" t="s">
        <v>33</v>
      </c>
      <c r="B4">
        <v>28</v>
      </c>
      <c r="C4" t="s">
        <v>16</v>
      </c>
      <c r="D4" t="s">
        <v>17</v>
      </c>
      <c r="E4" t="s">
        <v>34</v>
      </c>
      <c r="F4" t="s">
        <v>35</v>
      </c>
      <c r="G4" s="1">
        <v>3</v>
      </c>
      <c r="H4" s="1" t="s">
        <v>20</v>
      </c>
      <c r="I4" s="1">
        <v>6</v>
      </c>
      <c r="J4" s="1" t="s">
        <v>36</v>
      </c>
      <c r="K4" s="1">
        <v>3.8</v>
      </c>
      <c r="L4" s="1" t="s">
        <v>21</v>
      </c>
      <c r="M4" s="1">
        <v>52000</v>
      </c>
      <c r="N4" s="1" t="s">
        <v>32</v>
      </c>
      <c r="O4" s="1" t="s">
        <v>23</v>
      </c>
      <c r="P4" s="1">
        <v>0</v>
      </c>
    </row>
    <row r="5" spans="1:16" x14ac:dyDescent="0.25">
      <c r="A5" t="s">
        <v>37</v>
      </c>
      <c r="B5">
        <v>42</v>
      </c>
      <c r="C5" t="s">
        <v>38</v>
      </c>
      <c r="D5" t="s">
        <v>17</v>
      </c>
      <c r="E5" t="s">
        <v>39</v>
      </c>
      <c r="F5" t="s">
        <v>40</v>
      </c>
      <c r="G5" s="1">
        <v>12</v>
      </c>
      <c r="H5" s="1" t="s">
        <v>41</v>
      </c>
      <c r="I5" s="1">
        <v>9</v>
      </c>
      <c r="J5" s="1" t="s">
        <v>42</v>
      </c>
      <c r="K5" s="1">
        <v>4.2</v>
      </c>
      <c r="L5" s="1" t="s">
        <v>31</v>
      </c>
      <c r="M5" s="1">
        <v>70000</v>
      </c>
      <c r="N5" s="1" t="s">
        <v>43</v>
      </c>
      <c r="O5" s="1" t="s">
        <v>44</v>
      </c>
      <c r="P5" s="1">
        <v>1</v>
      </c>
    </row>
    <row r="6" spans="1:16" x14ac:dyDescent="0.25">
      <c r="A6" t="s">
        <v>45</v>
      </c>
      <c r="B6">
        <v>29</v>
      </c>
      <c r="C6" t="s">
        <v>16</v>
      </c>
      <c r="D6" t="s">
        <v>17</v>
      </c>
      <c r="E6" t="s">
        <v>46</v>
      </c>
      <c r="F6" t="s">
        <v>47</v>
      </c>
      <c r="G6" s="1">
        <v>6</v>
      </c>
      <c r="H6" s="1" t="s">
        <v>29</v>
      </c>
      <c r="I6" s="1">
        <v>7</v>
      </c>
      <c r="J6" s="1" t="s">
        <v>21</v>
      </c>
      <c r="K6" s="1">
        <v>4.0999999999999996</v>
      </c>
      <c r="L6" s="1" t="s">
        <v>31</v>
      </c>
      <c r="M6" s="1">
        <v>55000</v>
      </c>
      <c r="N6" s="1" t="s">
        <v>32</v>
      </c>
      <c r="O6" s="1" t="s">
        <v>23</v>
      </c>
      <c r="P6" s="1">
        <v>0</v>
      </c>
    </row>
    <row r="7" spans="1:16" x14ac:dyDescent="0.25">
      <c r="A7" t="s">
        <v>48</v>
      </c>
      <c r="B7">
        <v>40</v>
      </c>
      <c r="C7" t="s">
        <v>49</v>
      </c>
      <c r="D7" t="s">
        <v>26</v>
      </c>
      <c r="E7" t="s">
        <v>50</v>
      </c>
      <c r="F7" t="s">
        <v>51</v>
      </c>
      <c r="G7" s="1">
        <v>10</v>
      </c>
      <c r="H7" s="1" t="s">
        <v>29</v>
      </c>
      <c r="I7" s="1">
        <v>8</v>
      </c>
      <c r="J7" s="1" t="s">
        <v>30</v>
      </c>
      <c r="K7" s="1">
        <v>4.3</v>
      </c>
      <c r="L7" s="1" t="s">
        <v>31</v>
      </c>
      <c r="M7" s="1">
        <v>65000</v>
      </c>
      <c r="N7" s="1" t="s">
        <v>43</v>
      </c>
      <c r="O7" s="1" t="s">
        <v>23</v>
      </c>
      <c r="P7" s="1">
        <v>0</v>
      </c>
    </row>
    <row r="8" spans="1:16" x14ac:dyDescent="0.25">
      <c r="A8" t="s">
        <v>52</v>
      </c>
      <c r="B8">
        <v>33</v>
      </c>
      <c r="C8" t="s">
        <v>25</v>
      </c>
      <c r="D8" t="s">
        <v>26</v>
      </c>
      <c r="E8" t="s">
        <v>27</v>
      </c>
      <c r="F8" t="s">
        <v>35</v>
      </c>
      <c r="G8" s="1">
        <v>4</v>
      </c>
      <c r="H8" s="1" t="s">
        <v>20</v>
      </c>
      <c r="I8" s="1">
        <v>6</v>
      </c>
      <c r="J8" s="1" t="s">
        <v>36</v>
      </c>
      <c r="K8" s="1">
        <v>3.5</v>
      </c>
      <c r="L8" s="1" t="s">
        <v>53</v>
      </c>
      <c r="M8" s="1">
        <v>50000</v>
      </c>
      <c r="N8" s="1" t="s">
        <v>22</v>
      </c>
      <c r="O8" s="1" t="s">
        <v>44</v>
      </c>
      <c r="P8" s="1">
        <v>1</v>
      </c>
    </row>
    <row r="9" spans="1:16" x14ac:dyDescent="0.25">
      <c r="A9" t="s">
        <v>54</v>
      </c>
      <c r="B9">
        <v>45</v>
      </c>
      <c r="C9" t="s">
        <v>38</v>
      </c>
      <c r="D9" t="s">
        <v>26</v>
      </c>
      <c r="E9" t="s">
        <v>34</v>
      </c>
      <c r="F9" t="s">
        <v>28</v>
      </c>
      <c r="G9" s="1">
        <v>15</v>
      </c>
      <c r="H9" s="1" t="s">
        <v>41</v>
      </c>
      <c r="I9" s="1">
        <v>9</v>
      </c>
      <c r="J9" s="1" t="s">
        <v>42</v>
      </c>
      <c r="K9" s="1">
        <v>4.8</v>
      </c>
      <c r="L9" s="1" t="s">
        <v>843</v>
      </c>
      <c r="M9" s="1">
        <v>75000</v>
      </c>
      <c r="N9" s="1" t="s">
        <v>56</v>
      </c>
      <c r="O9" s="1" t="s">
        <v>23</v>
      </c>
      <c r="P9" s="1">
        <v>0</v>
      </c>
    </row>
    <row r="10" spans="1:16" x14ac:dyDescent="0.25">
      <c r="A10" t="s">
        <v>57</v>
      </c>
      <c r="B10">
        <v>31</v>
      </c>
      <c r="C10" t="s">
        <v>25</v>
      </c>
      <c r="D10" t="s">
        <v>17</v>
      </c>
      <c r="E10" t="s">
        <v>18</v>
      </c>
      <c r="F10" t="s">
        <v>19</v>
      </c>
      <c r="G10" s="1">
        <v>7</v>
      </c>
      <c r="H10" s="1" t="s">
        <v>29</v>
      </c>
      <c r="I10" s="1">
        <v>7</v>
      </c>
      <c r="J10" s="1" t="s">
        <v>21</v>
      </c>
      <c r="K10" s="1">
        <v>4.2</v>
      </c>
      <c r="L10" s="1" t="s">
        <v>31</v>
      </c>
      <c r="M10" s="1">
        <v>48000</v>
      </c>
      <c r="N10" s="1" t="s">
        <v>22</v>
      </c>
      <c r="O10" s="1" t="s">
        <v>23</v>
      </c>
      <c r="P10" s="1">
        <v>0</v>
      </c>
    </row>
    <row r="11" spans="1:16" x14ac:dyDescent="0.25">
      <c r="A11" t="s">
        <v>58</v>
      </c>
      <c r="B11">
        <v>37</v>
      </c>
      <c r="C11" t="s">
        <v>49</v>
      </c>
      <c r="D11" t="s">
        <v>17</v>
      </c>
      <c r="E11" t="s">
        <v>46</v>
      </c>
      <c r="F11" t="s">
        <v>47</v>
      </c>
      <c r="G11" s="1">
        <v>9</v>
      </c>
      <c r="H11" s="1" t="s">
        <v>29</v>
      </c>
      <c r="I11" s="1">
        <v>8</v>
      </c>
      <c r="J11" s="1" t="s">
        <v>30</v>
      </c>
      <c r="K11" s="1">
        <v>4</v>
      </c>
      <c r="L11" s="1" t="s">
        <v>21</v>
      </c>
      <c r="M11" s="1">
        <v>58000</v>
      </c>
      <c r="N11" s="1" t="s">
        <v>32</v>
      </c>
      <c r="O11" s="1" t="s">
        <v>23</v>
      </c>
      <c r="P11" s="1">
        <v>0</v>
      </c>
    </row>
    <row r="12" spans="1:16" x14ac:dyDescent="0.25">
      <c r="A12" t="s">
        <v>59</v>
      </c>
      <c r="B12">
        <v>32</v>
      </c>
      <c r="C12" t="s">
        <v>25</v>
      </c>
      <c r="D12" t="s">
        <v>26</v>
      </c>
      <c r="E12" t="s">
        <v>50</v>
      </c>
      <c r="F12" t="s">
        <v>51</v>
      </c>
      <c r="G12" s="1">
        <v>6</v>
      </c>
      <c r="H12" s="1" t="s">
        <v>29</v>
      </c>
      <c r="I12" s="1">
        <v>8</v>
      </c>
      <c r="J12" s="1" t="s">
        <v>30</v>
      </c>
      <c r="K12" s="1">
        <v>4.4000000000000004</v>
      </c>
      <c r="L12" s="1" t="s">
        <v>31</v>
      </c>
      <c r="M12" s="1">
        <v>62000</v>
      </c>
      <c r="N12" s="1" t="s">
        <v>43</v>
      </c>
      <c r="O12" s="1" t="s">
        <v>44</v>
      </c>
      <c r="P12" s="1">
        <v>1</v>
      </c>
    </row>
    <row r="13" spans="1:16" x14ac:dyDescent="0.25">
      <c r="A13" t="s">
        <v>60</v>
      </c>
      <c r="B13">
        <v>34</v>
      </c>
      <c r="C13" t="s">
        <v>25</v>
      </c>
      <c r="D13" t="s">
        <v>17</v>
      </c>
      <c r="E13" t="s">
        <v>34</v>
      </c>
      <c r="F13" t="s">
        <v>35</v>
      </c>
      <c r="G13" s="1">
        <v>5</v>
      </c>
      <c r="H13" s="1" t="s">
        <v>20</v>
      </c>
      <c r="I13" s="1">
        <v>7</v>
      </c>
      <c r="J13" s="1" t="s">
        <v>21</v>
      </c>
      <c r="K13" s="1">
        <v>3.7</v>
      </c>
      <c r="L13" s="1" t="s">
        <v>21</v>
      </c>
      <c r="M13" s="1">
        <v>53000</v>
      </c>
      <c r="N13" s="1" t="s">
        <v>32</v>
      </c>
      <c r="O13" s="1" t="s">
        <v>23</v>
      </c>
      <c r="P13" s="1">
        <v>0</v>
      </c>
    </row>
    <row r="14" spans="1:16" x14ac:dyDescent="0.25">
      <c r="A14" t="s">
        <v>61</v>
      </c>
      <c r="B14">
        <v>39</v>
      </c>
      <c r="C14" t="s">
        <v>49</v>
      </c>
      <c r="D14" t="s">
        <v>17</v>
      </c>
      <c r="E14" t="s">
        <v>39</v>
      </c>
      <c r="F14" t="s">
        <v>40</v>
      </c>
      <c r="G14" s="1">
        <v>11</v>
      </c>
      <c r="H14" s="1" t="s">
        <v>41</v>
      </c>
      <c r="I14" s="1">
        <v>9</v>
      </c>
      <c r="J14" s="1" t="s">
        <v>42</v>
      </c>
      <c r="K14" s="1">
        <v>4</v>
      </c>
      <c r="L14" s="1" t="s">
        <v>21</v>
      </c>
      <c r="M14" s="1">
        <v>68000</v>
      </c>
      <c r="N14" s="1" t="s">
        <v>43</v>
      </c>
      <c r="O14" s="1" t="s">
        <v>23</v>
      </c>
      <c r="P14" s="1">
        <v>0</v>
      </c>
    </row>
    <row r="15" spans="1:16" x14ac:dyDescent="0.25">
      <c r="A15" t="s">
        <v>62</v>
      </c>
      <c r="B15">
        <v>27</v>
      </c>
      <c r="C15" t="s">
        <v>16</v>
      </c>
      <c r="D15" t="s">
        <v>17</v>
      </c>
      <c r="E15" t="s">
        <v>18</v>
      </c>
      <c r="F15" t="s">
        <v>19</v>
      </c>
      <c r="G15" s="1">
        <v>2</v>
      </c>
      <c r="H15" s="1" t="s">
        <v>20</v>
      </c>
      <c r="I15" s="1">
        <v>6</v>
      </c>
      <c r="J15" s="1" t="s">
        <v>36</v>
      </c>
      <c r="K15" s="1">
        <v>3.9</v>
      </c>
      <c r="L15" s="1" t="s">
        <v>21</v>
      </c>
      <c r="M15" s="1">
        <v>46000</v>
      </c>
      <c r="N15" s="1" t="s">
        <v>22</v>
      </c>
      <c r="O15" s="1" t="s">
        <v>23</v>
      </c>
      <c r="P15" s="1">
        <v>0</v>
      </c>
    </row>
    <row r="16" spans="1:16" x14ac:dyDescent="0.25">
      <c r="A16" t="s">
        <v>63</v>
      </c>
      <c r="B16">
        <v>43</v>
      </c>
      <c r="C16" t="s">
        <v>38</v>
      </c>
      <c r="D16" t="s">
        <v>26</v>
      </c>
      <c r="E16" t="s">
        <v>46</v>
      </c>
      <c r="F16" t="s">
        <v>47</v>
      </c>
      <c r="G16" s="1">
        <v>13</v>
      </c>
      <c r="H16" s="1" t="s">
        <v>41</v>
      </c>
      <c r="I16" s="1">
        <v>8</v>
      </c>
      <c r="J16" s="1" t="s">
        <v>30</v>
      </c>
      <c r="K16" s="1">
        <v>4.2</v>
      </c>
      <c r="L16" s="1" t="s">
        <v>31</v>
      </c>
      <c r="M16" s="1">
        <v>70000</v>
      </c>
      <c r="N16" s="1" t="s">
        <v>43</v>
      </c>
      <c r="O16" s="1" t="s">
        <v>44</v>
      </c>
      <c r="P16" s="1">
        <v>1</v>
      </c>
    </row>
    <row r="17" spans="1:16" x14ac:dyDescent="0.25">
      <c r="A17" t="s">
        <v>64</v>
      </c>
      <c r="B17">
        <v>36</v>
      </c>
      <c r="C17" t="s">
        <v>49</v>
      </c>
      <c r="D17" t="s">
        <v>17</v>
      </c>
      <c r="E17" t="s">
        <v>27</v>
      </c>
      <c r="F17" t="s">
        <v>28</v>
      </c>
      <c r="G17" s="1">
        <v>7</v>
      </c>
      <c r="H17" s="1" t="s">
        <v>29</v>
      </c>
      <c r="I17" s="1">
        <v>7</v>
      </c>
      <c r="J17" s="1" t="s">
        <v>21</v>
      </c>
      <c r="K17" s="1">
        <v>4.5999999999999996</v>
      </c>
      <c r="L17" s="1" t="s">
        <v>843</v>
      </c>
      <c r="M17" s="1">
        <v>64000</v>
      </c>
      <c r="N17" s="1" t="s">
        <v>43</v>
      </c>
      <c r="O17" s="1" t="s">
        <v>23</v>
      </c>
      <c r="P17" s="1">
        <v>0</v>
      </c>
    </row>
    <row r="18" spans="1:16" x14ac:dyDescent="0.25">
      <c r="A18" t="s">
        <v>65</v>
      </c>
      <c r="B18">
        <v>29</v>
      </c>
      <c r="C18" t="s">
        <v>16</v>
      </c>
      <c r="D18" t="s">
        <v>26</v>
      </c>
      <c r="E18" t="s">
        <v>34</v>
      </c>
      <c r="F18" t="s">
        <v>35</v>
      </c>
      <c r="G18" s="1">
        <v>4</v>
      </c>
      <c r="H18" s="1" t="s">
        <v>20</v>
      </c>
      <c r="I18" s="1">
        <v>6</v>
      </c>
      <c r="J18" s="1" t="s">
        <v>36</v>
      </c>
      <c r="K18" s="1">
        <v>3.4</v>
      </c>
      <c r="L18" s="1" t="s">
        <v>53</v>
      </c>
      <c r="M18" s="1">
        <v>51000</v>
      </c>
      <c r="N18" s="1" t="s">
        <v>32</v>
      </c>
      <c r="O18" s="1" t="s">
        <v>23</v>
      </c>
      <c r="P18" s="1">
        <v>0</v>
      </c>
    </row>
    <row r="19" spans="1:16" x14ac:dyDescent="0.25">
      <c r="A19" t="s">
        <v>66</v>
      </c>
      <c r="B19">
        <v>38</v>
      </c>
      <c r="C19" t="s">
        <v>49</v>
      </c>
      <c r="D19" t="s">
        <v>26</v>
      </c>
      <c r="E19" t="s">
        <v>39</v>
      </c>
      <c r="F19" t="s">
        <v>40</v>
      </c>
      <c r="G19" s="1">
        <v>9</v>
      </c>
      <c r="H19" s="1" t="s">
        <v>29</v>
      </c>
      <c r="I19" s="1">
        <v>8</v>
      </c>
      <c r="J19" s="1" t="s">
        <v>30</v>
      </c>
      <c r="K19" s="1">
        <v>4.0999999999999996</v>
      </c>
      <c r="L19" s="1" t="s">
        <v>31</v>
      </c>
      <c r="M19" s="1">
        <v>67000</v>
      </c>
      <c r="N19" s="1" t="s">
        <v>43</v>
      </c>
      <c r="O19" s="1" t="s">
        <v>44</v>
      </c>
      <c r="P19" s="1">
        <v>1</v>
      </c>
    </row>
    <row r="20" spans="1:16" x14ac:dyDescent="0.25">
      <c r="A20" t="s">
        <v>67</v>
      </c>
      <c r="B20">
        <v>30</v>
      </c>
      <c r="C20" t="s">
        <v>16</v>
      </c>
      <c r="D20" t="s">
        <v>17</v>
      </c>
      <c r="E20" t="s">
        <v>18</v>
      </c>
      <c r="F20" t="s">
        <v>19</v>
      </c>
      <c r="G20" s="1">
        <v>6</v>
      </c>
      <c r="H20" s="1" t="s">
        <v>29</v>
      </c>
      <c r="I20" s="1">
        <v>7</v>
      </c>
      <c r="J20" s="1" t="s">
        <v>21</v>
      </c>
      <c r="K20" s="1">
        <v>3.8</v>
      </c>
      <c r="L20" s="1" t="s">
        <v>21</v>
      </c>
      <c r="M20" s="1">
        <v>49000</v>
      </c>
      <c r="N20" s="1" t="s">
        <v>22</v>
      </c>
      <c r="O20" s="1" t="s">
        <v>23</v>
      </c>
      <c r="P20" s="1">
        <v>0</v>
      </c>
    </row>
    <row r="21" spans="1:16" x14ac:dyDescent="0.25">
      <c r="A21" t="s">
        <v>68</v>
      </c>
      <c r="B21">
        <v>41</v>
      </c>
      <c r="C21" t="s">
        <v>38</v>
      </c>
      <c r="D21" t="s">
        <v>17</v>
      </c>
      <c r="E21" t="s">
        <v>46</v>
      </c>
      <c r="F21" t="s">
        <v>47</v>
      </c>
      <c r="G21" s="1">
        <v>10</v>
      </c>
      <c r="H21" s="1" t="s">
        <v>29</v>
      </c>
      <c r="I21" s="1">
        <v>8</v>
      </c>
      <c r="J21" s="1" t="s">
        <v>30</v>
      </c>
      <c r="K21" s="1">
        <v>4.3</v>
      </c>
      <c r="L21" s="1" t="s">
        <v>31</v>
      </c>
      <c r="M21" s="1">
        <v>66000</v>
      </c>
      <c r="N21" s="1" t="s">
        <v>43</v>
      </c>
      <c r="O21" s="1" t="s">
        <v>23</v>
      </c>
      <c r="P21" s="1">
        <v>0</v>
      </c>
    </row>
    <row r="22" spans="1:16" x14ac:dyDescent="0.25">
      <c r="A22" t="s">
        <v>69</v>
      </c>
      <c r="B22">
        <v>44</v>
      </c>
      <c r="C22" t="s">
        <v>38</v>
      </c>
      <c r="D22" t="s">
        <v>17</v>
      </c>
      <c r="E22" t="s">
        <v>34</v>
      </c>
      <c r="F22" t="s">
        <v>28</v>
      </c>
      <c r="G22" s="1">
        <v>11</v>
      </c>
      <c r="H22" s="1" t="s">
        <v>41</v>
      </c>
      <c r="I22" s="1">
        <v>9</v>
      </c>
      <c r="J22" s="1" t="s">
        <v>42</v>
      </c>
      <c r="K22" s="1">
        <v>4.5</v>
      </c>
      <c r="L22" s="1" t="s">
        <v>31</v>
      </c>
      <c r="M22" s="1">
        <v>72000</v>
      </c>
      <c r="N22" s="1" t="s">
        <v>56</v>
      </c>
      <c r="O22" s="1" t="s">
        <v>23</v>
      </c>
      <c r="P22" s="1">
        <v>0</v>
      </c>
    </row>
    <row r="23" spans="1:16" x14ac:dyDescent="0.25">
      <c r="A23" t="s">
        <v>70</v>
      </c>
      <c r="B23">
        <v>26</v>
      </c>
      <c r="C23" t="s">
        <v>16</v>
      </c>
      <c r="D23" t="s">
        <v>26</v>
      </c>
      <c r="E23" t="s">
        <v>50</v>
      </c>
      <c r="F23" t="s">
        <v>51</v>
      </c>
      <c r="G23" s="1">
        <v>3</v>
      </c>
      <c r="H23" s="1" t="s">
        <v>20</v>
      </c>
      <c r="I23" s="1">
        <v>7</v>
      </c>
      <c r="J23" s="1" t="s">
        <v>21</v>
      </c>
      <c r="K23" s="1">
        <v>3</v>
      </c>
      <c r="L23" s="1" t="s">
        <v>71</v>
      </c>
      <c r="M23" s="1">
        <v>46000</v>
      </c>
      <c r="N23" s="1" t="s">
        <v>22</v>
      </c>
      <c r="O23" s="1" t="s">
        <v>44</v>
      </c>
      <c r="P23" s="1">
        <v>1</v>
      </c>
    </row>
    <row r="24" spans="1:16" x14ac:dyDescent="0.25">
      <c r="A24" t="s">
        <v>72</v>
      </c>
      <c r="B24">
        <v>32</v>
      </c>
      <c r="C24" t="s">
        <v>25</v>
      </c>
      <c r="D24" t="s">
        <v>17</v>
      </c>
      <c r="E24" t="s">
        <v>46</v>
      </c>
      <c r="F24" t="s">
        <v>47</v>
      </c>
      <c r="G24" s="1">
        <v>7</v>
      </c>
      <c r="H24" s="1" t="s">
        <v>29</v>
      </c>
      <c r="I24" s="1">
        <v>8</v>
      </c>
      <c r="J24" s="1" t="s">
        <v>30</v>
      </c>
      <c r="K24" s="1">
        <v>3.5</v>
      </c>
      <c r="L24" s="1" t="s">
        <v>53</v>
      </c>
      <c r="M24" s="1">
        <v>57000</v>
      </c>
      <c r="N24" s="1" t="s">
        <v>32</v>
      </c>
      <c r="O24" s="1" t="s">
        <v>23</v>
      </c>
      <c r="P24" s="1">
        <v>0</v>
      </c>
    </row>
    <row r="25" spans="1:16" x14ac:dyDescent="0.25">
      <c r="A25" t="s">
        <v>73</v>
      </c>
      <c r="B25">
        <v>36</v>
      </c>
      <c r="C25" t="s">
        <v>49</v>
      </c>
      <c r="D25" t="s">
        <v>17</v>
      </c>
      <c r="E25" t="s">
        <v>18</v>
      </c>
      <c r="F25" t="s">
        <v>19</v>
      </c>
      <c r="G25" s="1">
        <v>6</v>
      </c>
      <c r="H25" s="1" t="s">
        <v>29</v>
      </c>
      <c r="I25" s="1">
        <v>7</v>
      </c>
      <c r="J25" s="1" t="s">
        <v>21</v>
      </c>
      <c r="K25" s="1">
        <v>3.7</v>
      </c>
      <c r="L25" s="1" t="s">
        <v>21</v>
      </c>
      <c r="M25" s="1">
        <v>48000</v>
      </c>
      <c r="N25" s="1" t="s">
        <v>22</v>
      </c>
      <c r="O25" s="1" t="s">
        <v>23</v>
      </c>
      <c r="P25" s="1">
        <v>0</v>
      </c>
    </row>
    <row r="26" spans="1:16" x14ac:dyDescent="0.25">
      <c r="A26" t="s">
        <v>74</v>
      </c>
      <c r="B26">
        <v>30</v>
      </c>
      <c r="C26" t="s">
        <v>16</v>
      </c>
      <c r="D26" t="s">
        <v>17</v>
      </c>
      <c r="E26" t="s">
        <v>27</v>
      </c>
      <c r="F26" t="s">
        <v>28</v>
      </c>
      <c r="G26" s="1">
        <v>8</v>
      </c>
      <c r="H26" s="1" t="s">
        <v>29</v>
      </c>
      <c r="I26" s="1">
        <v>8</v>
      </c>
      <c r="J26" s="1" t="s">
        <v>30</v>
      </c>
      <c r="K26" s="1">
        <v>4</v>
      </c>
      <c r="L26" s="1" t="s">
        <v>21</v>
      </c>
      <c r="M26" s="1">
        <v>55000</v>
      </c>
      <c r="N26" s="1" t="s">
        <v>32</v>
      </c>
      <c r="O26" s="1" t="s">
        <v>23</v>
      </c>
      <c r="P26" s="1">
        <v>0</v>
      </c>
    </row>
    <row r="27" spans="1:16" x14ac:dyDescent="0.25">
      <c r="A27" t="s">
        <v>75</v>
      </c>
      <c r="B27">
        <v>35</v>
      </c>
      <c r="C27" t="s">
        <v>25</v>
      </c>
      <c r="D27" t="s">
        <v>17</v>
      </c>
      <c r="E27" t="s">
        <v>34</v>
      </c>
      <c r="F27" t="s">
        <v>35</v>
      </c>
      <c r="G27" s="1">
        <v>7</v>
      </c>
      <c r="H27" s="1" t="s">
        <v>29</v>
      </c>
      <c r="I27" s="1">
        <v>7</v>
      </c>
      <c r="J27" s="1" t="s">
        <v>21</v>
      </c>
      <c r="K27" s="1">
        <v>3.9</v>
      </c>
      <c r="L27" s="1" t="s">
        <v>21</v>
      </c>
      <c r="M27" s="1">
        <v>58000</v>
      </c>
      <c r="N27" s="1" t="s">
        <v>32</v>
      </c>
      <c r="O27" s="1" t="s">
        <v>23</v>
      </c>
      <c r="P27" s="1">
        <v>0</v>
      </c>
    </row>
    <row r="28" spans="1:16" x14ac:dyDescent="0.25">
      <c r="A28" t="s">
        <v>76</v>
      </c>
      <c r="B28">
        <v>31</v>
      </c>
      <c r="C28" t="s">
        <v>25</v>
      </c>
      <c r="D28" t="s">
        <v>26</v>
      </c>
      <c r="E28" t="s">
        <v>39</v>
      </c>
      <c r="F28" t="s">
        <v>40</v>
      </c>
      <c r="G28" s="1">
        <v>5</v>
      </c>
      <c r="H28" s="1" t="s">
        <v>20</v>
      </c>
      <c r="I28" s="1">
        <v>6</v>
      </c>
      <c r="J28" s="1" t="s">
        <v>36</v>
      </c>
      <c r="K28" s="1">
        <v>3.2</v>
      </c>
      <c r="L28" s="1" t="s">
        <v>53</v>
      </c>
      <c r="M28" s="1">
        <v>51000</v>
      </c>
      <c r="N28" s="1" t="s">
        <v>32</v>
      </c>
      <c r="O28" s="1" t="s">
        <v>23</v>
      </c>
      <c r="P28" s="1">
        <v>0</v>
      </c>
    </row>
    <row r="29" spans="1:16" x14ac:dyDescent="0.25">
      <c r="A29" t="s">
        <v>77</v>
      </c>
      <c r="B29">
        <v>38</v>
      </c>
      <c r="C29" t="s">
        <v>49</v>
      </c>
      <c r="D29" t="s">
        <v>17</v>
      </c>
      <c r="E29" t="s">
        <v>18</v>
      </c>
      <c r="F29" t="s">
        <v>19</v>
      </c>
      <c r="G29" s="1">
        <v>9</v>
      </c>
      <c r="H29" s="1" t="s">
        <v>29</v>
      </c>
      <c r="I29" s="1">
        <v>8</v>
      </c>
      <c r="J29" s="1" t="s">
        <v>30</v>
      </c>
      <c r="K29" s="1">
        <v>4.2</v>
      </c>
      <c r="L29" s="1" t="s">
        <v>31</v>
      </c>
      <c r="M29" s="1">
        <v>54000</v>
      </c>
      <c r="N29" s="1" t="s">
        <v>32</v>
      </c>
      <c r="O29" s="1" t="s">
        <v>23</v>
      </c>
      <c r="P29" s="1">
        <v>0</v>
      </c>
    </row>
    <row r="30" spans="1:16" x14ac:dyDescent="0.25">
      <c r="A30" t="s">
        <v>78</v>
      </c>
      <c r="B30">
        <v>33</v>
      </c>
      <c r="C30" t="s">
        <v>25</v>
      </c>
      <c r="D30" t="s">
        <v>17</v>
      </c>
      <c r="E30" t="s">
        <v>46</v>
      </c>
      <c r="F30" t="s">
        <v>47</v>
      </c>
      <c r="G30" s="1">
        <v>8</v>
      </c>
      <c r="H30" s="1" t="s">
        <v>29</v>
      </c>
      <c r="I30" s="1">
        <v>7</v>
      </c>
      <c r="J30" s="1" t="s">
        <v>21</v>
      </c>
      <c r="K30" s="1">
        <v>4.0999999999999996</v>
      </c>
      <c r="L30" s="1" t="s">
        <v>31</v>
      </c>
      <c r="M30" s="1">
        <v>57000</v>
      </c>
      <c r="N30" s="1" t="s">
        <v>32</v>
      </c>
      <c r="O30" s="1" t="s">
        <v>23</v>
      </c>
      <c r="P30" s="1">
        <v>0</v>
      </c>
    </row>
    <row r="31" spans="1:16" x14ac:dyDescent="0.25">
      <c r="A31" t="s">
        <v>79</v>
      </c>
      <c r="B31">
        <v>46</v>
      </c>
      <c r="C31" t="s">
        <v>80</v>
      </c>
      <c r="D31" t="s">
        <v>17</v>
      </c>
      <c r="E31" t="s">
        <v>50</v>
      </c>
      <c r="F31" t="s">
        <v>51</v>
      </c>
      <c r="G31" s="1">
        <v>12</v>
      </c>
      <c r="H31" s="1" t="s">
        <v>41</v>
      </c>
      <c r="I31" s="1">
        <v>8</v>
      </c>
      <c r="J31" s="1" t="s">
        <v>30</v>
      </c>
      <c r="K31" s="1">
        <v>4.5</v>
      </c>
      <c r="L31" s="1" t="s">
        <v>31</v>
      </c>
      <c r="M31" s="1">
        <v>72000</v>
      </c>
      <c r="N31" s="1" t="s">
        <v>56</v>
      </c>
      <c r="O31" s="1" t="s">
        <v>44</v>
      </c>
      <c r="P31" s="1">
        <v>1</v>
      </c>
    </row>
    <row r="32" spans="1:16" x14ac:dyDescent="0.25">
      <c r="A32" t="s">
        <v>81</v>
      </c>
      <c r="B32">
        <v>29</v>
      </c>
      <c r="C32" t="s">
        <v>16</v>
      </c>
      <c r="D32" t="s">
        <v>26</v>
      </c>
      <c r="E32" t="s">
        <v>27</v>
      </c>
      <c r="F32" t="s">
        <v>35</v>
      </c>
      <c r="G32" s="1">
        <v>4</v>
      </c>
      <c r="H32" s="1" t="s">
        <v>20</v>
      </c>
      <c r="I32" s="1">
        <v>6</v>
      </c>
      <c r="J32" s="1" t="s">
        <v>36</v>
      </c>
      <c r="K32" s="1">
        <v>3.3</v>
      </c>
      <c r="L32" s="1" t="s">
        <v>53</v>
      </c>
      <c r="M32" s="1">
        <v>49000</v>
      </c>
      <c r="N32" s="1" t="s">
        <v>22</v>
      </c>
      <c r="O32" s="1" t="s">
        <v>23</v>
      </c>
      <c r="P32" s="1">
        <v>0</v>
      </c>
    </row>
    <row r="33" spans="1:16" x14ac:dyDescent="0.25">
      <c r="A33" t="s">
        <v>82</v>
      </c>
      <c r="B33">
        <v>40</v>
      </c>
      <c r="C33" t="s">
        <v>49</v>
      </c>
      <c r="D33" t="s">
        <v>17</v>
      </c>
      <c r="E33" t="s">
        <v>34</v>
      </c>
      <c r="F33" t="s">
        <v>28</v>
      </c>
      <c r="G33" s="1">
        <v>10</v>
      </c>
      <c r="H33" s="1" t="s">
        <v>29</v>
      </c>
      <c r="I33" s="1">
        <v>8</v>
      </c>
      <c r="J33" s="1" t="s">
        <v>30</v>
      </c>
      <c r="K33" s="1">
        <v>4.3</v>
      </c>
      <c r="L33" s="1" t="s">
        <v>31</v>
      </c>
      <c r="M33" s="1">
        <v>66000</v>
      </c>
      <c r="N33" s="1" t="s">
        <v>43</v>
      </c>
      <c r="O33" s="1" t="s">
        <v>23</v>
      </c>
      <c r="P33" s="1">
        <v>0</v>
      </c>
    </row>
    <row r="34" spans="1:16" x14ac:dyDescent="0.25">
      <c r="A34" t="s">
        <v>83</v>
      </c>
      <c r="B34">
        <v>37</v>
      </c>
      <c r="C34" t="s">
        <v>49</v>
      </c>
      <c r="D34" t="s">
        <v>26</v>
      </c>
      <c r="E34" t="s">
        <v>18</v>
      </c>
      <c r="F34" t="s">
        <v>19</v>
      </c>
      <c r="G34" s="1">
        <v>6</v>
      </c>
      <c r="H34" s="1" t="s">
        <v>29</v>
      </c>
      <c r="I34" s="1">
        <v>7</v>
      </c>
      <c r="J34" s="1" t="s">
        <v>21</v>
      </c>
      <c r="K34" s="1">
        <v>4</v>
      </c>
      <c r="L34" s="1" t="s">
        <v>21</v>
      </c>
      <c r="M34" s="1">
        <v>52000</v>
      </c>
      <c r="N34" s="1" t="s">
        <v>32</v>
      </c>
      <c r="O34" s="1" t="s">
        <v>23</v>
      </c>
      <c r="P34" s="1">
        <v>0</v>
      </c>
    </row>
    <row r="35" spans="1:16" x14ac:dyDescent="0.25">
      <c r="A35" t="s">
        <v>84</v>
      </c>
      <c r="B35">
        <v>32</v>
      </c>
      <c r="C35" t="s">
        <v>25</v>
      </c>
      <c r="D35" t="s">
        <v>17</v>
      </c>
      <c r="E35" t="s">
        <v>39</v>
      </c>
      <c r="F35" t="s">
        <v>40</v>
      </c>
      <c r="G35" s="1">
        <v>5</v>
      </c>
      <c r="H35" s="1" t="s">
        <v>20</v>
      </c>
      <c r="I35" s="1">
        <v>6</v>
      </c>
      <c r="J35" s="1" t="s">
        <v>36</v>
      </c>
      <c r="K35" s="1">
        <v>3.6</v>
      </c>
      <c r="L35" s="1" t="s">
        <v>21</v>
      </c>
      <c r="M35" s="1">
        <v>55000</v>
      </c>
      <c r="N35" s="1" t="s">
        <v>32</v>
      </c>
      <c r="O35" s="1" t="s">
        <v>23</v>
      </c>
      <c r="P35" s="1">
        <v>0</v>
      </c>
    </row>
    <row r="36" spans="1:16" x14ac:dyDescent="0.25">
      <c r="A36" t="s">
        <v>85</v>
      </c>
      <c r="B36">
        <v>41</v>
      </c>
      <c r="C36" t="s">
        <v>38</v>
      </c>
      <c r="D36" t="s">
        <v>17</v>
      </c>
      <c r="E36" t="s">
        <v>46</v>
      </c>
      <c r="F36" t="s">
        <v>47</v>
      </c>
      <c r="G36" s="1">
        <v>9</v>
      </c>
      <c r="H36" s="1" t="s">
        <v>29</v>
      </c>
      <c r="I36" s="1">
        <v>8</v>
      </c>
      <c r="J36" s="1" t="s">
        <v>30</v>
      </c>
      <c r="K36" s="1">
        <v>4.4000000000000004</v>
      </c>
      <c r="L36" s="1" t="s">
        <v>31</v>
      </c>
      <c r="M36" s="1">
        <v>59000</v>
      </c>
      <c r="N36" s="1" t="s">
        <v>32</v>
      </c>
      <c r="O36" s="1" t="s">
        <v>23</v>
      </c>
      <c r="P36" s="1">
        <v>0</v>
      </c>
    </row>
    <row r="37" spans="1:16" x14ac:dyDescent="0.25">
      <c r="A37" t="s">
        <v>86</v>
      </c>
      <c r="B37">
        <v>31</v>
      </c>
      <c r="C37" t="s">
        <v>25</v>
      </c>
      <c r="D37" t="s">
        <v>17</v>
      </c>
      <c r="E37" t="s">
        <v>27</v>
      </c>
      <c r="F37" t="s">
        <v>28</v>
      </c>
      <c r="G37" s="1">
        <v>7</v>
      </c>
      <c r="H37" s="1" t="s">
        <v>29</v>
      </c>
      <c r="I37" s="1">
        <v>7</v>
      </c>
      <c r="J37" s="1" t="s">
        <v>21</v>
      </c>
      <c r="K37" s="1">
        <v>4.2</v>
      </c>
      <c r="L37" s="1" t="s">
        <v>31</v>
      </c>
      <c r="M37" s="1">
        <v>56000</v>
      </c>
      <c r="N37" s="1" t="s">
        <v>32</v>
      </c>
      <c r="O37" s="1" t="s">
        <v>23</v>
      </c>
      <c r="P37" s="1">
        <v>0</v>
      </c>
    </row>
    <row r="38" spans="1:16" x14ac:dyDescent="0.25">
      <c r="A38" t="s">
        <v>87</v>
      </c>
      <c r="B38">
        <v>43</v>
      </c>
      <c r="C38" t="s">
        <v>38</v>
      </c>
      <c r="D38" t="s">
        <v>26</v>
      </c>
      <c r="E38" t="s">
        <v>34</v>
      </c>
      <c r="F38" t="s">
        <v>35</v>
      </c>
      <c r="G38" s="1">
        <v>11</v>
      </c>
      <c r="H38" s="1" t="s">
        <v>41</v>
      </c>
      <c r="I38" s="1">
        <v>9</v>
      </c>
      <c r="J38" s="1" t="s">
        <v>42</v>
      </c>
      <c r="K38" s="1">
        <v>4.5999999999999996</v>
      </c>
      <c r="L38" s="1" t="s">
        <v>843</v>
      </c>
      <c r="M38" s="1">
        <v>71000</v>
      </c>
      <c r="N38" s="1" t="s">
        <v>56</v>
      </c>
      <c r="O38" s="1" t="s">
        <v>44</v>
      </c>
      <c r="P38" s="1">
        <v>1</v>
      </c>
    </row>
    <row r="39" spans="1:16" x14ac:dyDescent="0.25">
      <c r="A39" t="s">
        <v>88</v>
      </c>
      <c r="B39">
        <v>28</v>
      </c>
      <c r="C39" t="s">
        <v>16</v>
      </c>
      <c r="D39" t="s">
        <v>17</v>
      </c>
      <c r="E39" t="s">
        <v>50</v>
      </c>
      <c r="F39" t="s">
        <v>51</v>
      </c>
      <c r="G39" s="1">
        <v>4</v>
      </c>
      <c r="H39" s="1" t="s">
        <v>20</v>
      </c>
      <c r="I39" s="1">
        <v>6</v>
      </c>
      <c r="J39" s="1" t="s">
        <v>36</v>
      </c>
      <c r="K39" s="1">
        <v>3.7</v>
      </c>
      <c r="L39" s="1" t="s">
        <v>21</v>
      </c>
      <c r="M39" s="1">
        <v>50000</v>
      </c>
      <c r="N39" s="1" t="s">
        <v>22</v>
      </c>
      <c r="O39" s="1" t="s">
        <v>23</v>
      </c>
      <c r="P39" s="1">
        <v>0</v>
      </c>
    </row>
    <row r="40" spans="1:16" x14ac:dyDescent="0.25">
      <c r="A40" t="s">
        <v>89</v>
      </c>
      <c r="B40">
        <v>34</v>
      </c>
      <c r="C40" t="s">
        <v>25</v>
      </c>
      <c r="D40" t="s">
        <v>17</v>
      </c>
      <c r="E40" t="s">
        <v>18</v>
      </c>
      <c r="F40" t="s">
        <v>19</v>
      </c>
      <c r="G40" s="1">
        <v>6</v>
      </c>
      <c r="H40" s="1" t="s">
        <v>29</v>
      </c>
      <c r="I40" s="1">
        <v>7</v>
      </c>
      <c r="J40" s="1" t="s">
        <v>21</v>
      </c>
      <c r="K40" s="1">
        <v>3.9</v>
      </c>
      <c r="L40" s="1" t="s">
        <v>21</v>
      </c>
      <c r="M40" s="1">
        <v>53000</v>
      </c>
      <c r="N40" s="1" t="s">
        <v>32</v>
      </c>
      <c r="O40" s="1" t="s">
        <v>23</v>
      </c>
      <c r="P40" s="1">
        <v>0</v>
      </c>
    </row>
    <row r="41" spans="1:16" x14ac:dyDescent="0.25">
      <c r="A41" t="s">
        <v>90</v>
      </c>
      <c r="B41">
        <v>27</v>
      </c>
      <c r="C41" t="s">
        <v>16</v>
      </c>
      <c r="D41" t="s">
        <v>17</v>
      </c>
      <c r="E41" t="s">
        <v>46</v>
      </c>
      <c r="F41" t="s">
        <v>47</v>
      </c>
      <c r="G41" s="1">
        <v>3</v>
      </c>
      <c r="H41" s="1" t="s">
        <v>20</v>
      </c>
      <c r="I41" s="1">
        <v>6</v>
      </c>
      <c r="J41" s="1" t="s">
        <v>36</v>
      </c>
      <c r="K41" s="1">
        <v>3.3</v>
      </c>
      <c r="L41" s="1" t="s">
        <v>53</v>
      </c>
      <c r="M41" s="1">
        <v>47000</v>
      </c>
      <c r="N41" s="1" t="s">
        <v>22</v>
      </c>
      <c r="O41" s="1" t="s">
        <v>23</v>
      </c>
      <c r="P41" s="1">
        <v>0</v>
      </c>
    </row>
    <row r="42" spans="1:16" x14ac:dyDescent="0.25">
      <c r="A42" t="s">
        <v>91</v>
      </c>
      <c r="B42">
        <v>38</v>
      </c>
      <c r="C42" t="s">
        <v>49</v>
      </c>
      <c r="D42" t="s">
        <v>26</v>
      </c>
      <c r="E42" t="s">
        <v>39</v>
      </c>
      <c r="F42" t="s">
        <v>40</v>
      </c>
      <c r="G42" s="1">
        <v>8</v>
      </c>
      <c r="H42" s="1" t="s">
        <v>29</v>
      </c>
      <c r="I42" s="1">
        <v>8</v>
      </c>
      <c r="J42" s="1" t="s">
        <v>30</v>
      </c>
      <c r="K42" s="1">
        <v>4.0999999999999996</v>
      </c>
      <c r="L42" s="1" t="s">
        <v>31</v>
      </c>
      <c r="M42" s="1">
        <v>58000</v>
      </c>
      <c r="N42" s="1" t="s">
        <v>32</v>
      </c>
      <c r="O42" s="1" t="s">
        <v>23</v>
      </c>
      <c r="P42" s="1">
        <v>0</v>
      </c>
    </row>
    <row r="43" spans="1:16" x14ac:dyDescent="0.25">
      <c r="A43" t="s">
        <v>92</v>
      </c>
      <c r="B43">
        <v>35</v>
      </c>
      <c r="C43" t="s">
        <v>25</v>
      </c>
      <c r="D43" t="s">
        <v>17</v>
      </c>
      <c r="E43" t="s">
        <v>34</v>
      </c>
      <c r="F43" t="s">
        <v>28</v>
      </c>
      <c r="G43" s="1">
        <v>9</v>
      </c>
      <c r="H43" s="1" t="s">
        <v>29</v>
      </c>
      <c r="I43" s="1">
        <v>8</v>
      </c>
      <c r="J43" s="1" t="s">
        <v>30</v>
      </c>
      <c r="K43" s="1">
        <v>4.4000000000000004</v>
      </c>
      <c r="L43" s="1" t="s">
        <v>31</v>
      </c>
      <c r="M43" s="1">
        <v>64000</v>
      </c>
      <c r="N43" s="1" t="s">
        <v>43</v>
      </c>
      <c r="O43" s="1" t="s">
        <v>23</v>
      </c>
      <c r="P43" s="1">
        <v>0</v>
      </c>
    </row>
    <row r="44" spans="1:16" x14ac:dyDescent="0.25">
      <c r="A44" t="s">
        <v>93</v>
      </c>
      <c r="B44">
        <v>36</v>
      </c>
      <c r="C44" t="s">
        <v>49</v>
      </c>
      <c r="D44" t="s">
        <v>17</v>
      </c>
      <c r="E44" t="s">
        <v>18</v>
      </c>
      <c r="F44" t="s">
        <v>19</v>
      </c>
      <c r="G44" s="1">
        <v>7</v>
      </c>
      <c r="H44" s="1" t="s">
        <v>29</v>
      </c>
      <c r="I44" s="1">
        <v>7</v>
      </c>
      <c r="J44" s="1" t="s">
        <v>21</v>
      </c>
      <c r="K44" s="1">
        <v>4</v>
      </c>
      <c r="L44" s="1" t="s">
        <v>21</v>
      </c>
      <c r="M44" s="1">
        <v>52000</v>
      </c>
      <c r="N44" s="1" t="s">
        <v>32</v>
      </c>
      <c r="O44" s="1" t="s">
        <v>23</v>
      </c>
      <c r="P44" s="1">
        <v>0</v>
      </c>
    </row>
    <row r="45" spans="1:16" x14ac:dyDescent="0.25">
      <c r="A45" t="s">
        <v>94</v>
      </c>
      <c r="B45">
        <v>39</v>
      </c>
      <c r="C45" t="s">
        <v>49</v>
      </c>
      <c r="D45" t="s">
        <v>17</v>
      </c>
      <c r="E45" t="s">
        <v>46</v>
      </c>
      <c r="F45" t="s">
        <v>47</v>
      </c>
      <c r="G45" s="1">
        <v>10</v>
      </c>
      <c r="H45" s="1" t="s">
        <v>29</v>
      </c>
      <c r="I45" s="1">
        <v>8</v>
      </c>
      <c r="J45" s="1" t="s">
        <v>30</v>
      </c>
      <c r="K45" s="1">
        <v>4.3</v>
      </c>
      <c r="L45" s="1" t="s">
        <v>31</v>
      </c>
      <c r="M45" s="1">
        <v>59000</v>
      </c>
      <c r="N45" s="1" t="s">
        <v>32</v>
      </c>
      <c r="O45" s="1" t="s">
        <v>23</v>
      </c>
      <c r="P45" s="1">
        <v>0</v>
      </c>
    </row>
    <row r="46" spans="1:16" x14ac:dyDescent="0.25">
      <c r="A46" t="s">
        <v>95</v>
      </c>
      <c r="B46">
        <v>32</v>
      </c>
      <c r="C46" t="s">
        <v>25</v>
      </c>
      <c r="D46" t="s">
        <v>26</v>
      </c>
      <c r="E46" t="s">
        <v>27</v>
      </c>
      <c r="F46" t="s">
        <v>28</v>
      </c>
      <c r="G46" s="1">
        <v>6</v>
      </c>
      <c r="H46" s="1" t="s">
        <v>29</v>
      </c>
      <c r="I46" s="1">
        <v>7</v>
      </c>
      <c r="J46" s="1" t="s">
        <v>21</v>
      </c>
      <c r="K46" s="1">
        <v>3.5</v>
      </c>
      <c r="L46" s="1" t="s">
        <v>53</v>
      </c>
      <c r="M46" s="1">
        <v>51000</v>
      </c>
      <c r="N46" s="1" t="s">
        <v>32</v>
      </c>
      <c r="O46" s="1" t="s">
        <v>23</v>
      </c>
      <c r="P46" s="1">
        <v>0</v>
      </c>
    </row>
    <row r="47" spans="1:16" x14ac:dyDescent="0.25">
      <c r="A47" t="s">
        <v>96</v>
      </c>
      <c r="B47">
        <v>30</v>
      </c>
      <c r="C47" t="s">
        <v>16</v>
      </c>
      <c r="D47" t="s">
        <v>17</v>
      </c>
      <c r="E47" t="s">
        <v>50</v>
      </c>
      <c r="F47" t="s">
        <v>51</v>
      </c>
      <c r="G47" s="1">
        <v>5</v>
      </c>
      <c r="H47" s="1" t="s">
        <v>20</v>
      </c>
      <c r="I47" s="1">
        <v>6</v>
      </c>
      <c r="J47" s="1" t="s">
        <v>36</v>
      </c>
      <c r="K47" s="1">
        <v>3.8</v>
      </c>
      <c r="L47" s="1" t="s">
        <v>21</v>
      </c>
      <c r="M47" s="1">
        <v>54000</v>
      </c>
      <c r="N47" s="1" t="s">
        <v>32</v>
      </c>
      <c r="O47" s="1" t="s">
        <v>23</v>
      </c>
      <c r="P47" s="1">
        <v>0</v>
      </c>
    </row>
    <row r="48" spans="1:16" x14ac:dyDescent="0.25">
      <c r="A48" t="s">
        <v>97</v>
      </c>
      <c r="B48">
        <v>44</v>
      </c>
      <c r="C48" t="s">
        <v>38</v>
      </c>
      <c r="D48" t="s">
        <v>17</v>
      </c>
      <c r="E48" t="s">
        <v>34</v>
      </c>
      <c r="F48" t="s">
        <v>35</v>
      </c>
      <c r="G48" s="1">
        <v>11</v>
      </c>
      <c r="H48" s="1" t="s">
        <v>41</v>
      </c>
      <c r="I48" s="1">
        <v>9</v>
      </c>
      <c r="J48" s="1" t="s">
        <v>42</v>
      </c>
      <c r="K48" s="1">
        <v>4.7</v>
      </c>
      <c r="L48" s="1" t="s">
        <v>843</v>
      </c>
      <c r="M48" s="1">
        <v>68000</v>
      </c>
      <c r="N48" s="1" t="s">
        <v>43</v>
      </c>
      <c r="O48" s="1" t="s">
        <v>23</v>
      </c>
      <c r="P48" s="1">
        <v>0</v>
      </c>
    </row>
    <row r="49" spans="1:16" x14ac:dyDescent="0.25">
      <c r="A49" t="s">
        <v>98</v>
      </c>
      <c r="B49">
        <v>26</v>
      </c>
      <c r="C49" t="s">
        <v>16</v>
      </c>
      <c r="D49" t="s">
        <v>26</v>
      </c>
      <c r="E49" t="s">
        <v>18</v>
      </c>
      <c r="F49" t="s">
        <v>19</v>
      </c>
      <c r="G49" s="1">
        <v>3</v>
      </c>
      <c r="H49" s="1" t="s">
        <v>20</v>
      </c>
      <c r="I49" s="1">
        <v>6</v>
      </c>
      <c r="J49" s="1" t="s">
        <v>36</v>
      </c>
      <c r="K49" s="1">
        <v>3.4</v>
      </c>
      <c r="L49" s="1" t="s">
        <v>53</v>
      </c>
      <c r="M49" s="1">
        <v>47000</v>
      </c>
      <c r="N49" s="1" t="s">
        <v>22</v>
      </c>
      <c r="O49" s="1" t="s">
        <v>23</v>
      </c>
      <c r="P49" s="1">
        <v>0</v>
      </c>
    </row>
    <row r="50" spans="1:16" x14ac:dyDescent="0.25">
      <c r="A50" t="s">
        <v>99</v>
      </c>
      <c r="B50">
        <v>29</v>
      </c>
      <c r="C50" t="s">
        <v>16</v>
      </c>
      <c r="D50" t="s">
        <v>17</v>
      </c>
      <c r="E50" t="s">
        <v>46</v>
      </c>
      <c r="F50" t="s">
        <v>47</v>
      </c>
      <c r="G50" s="1">
        <v>4</v>
      </c>
      <c r="H50" s="1" t="s">
        <v>20</v>
      </c>
      <c r="I50" s="1">
        <v>7</v>
      </c>
      <c r="J50" s="1" t="s">
        <v>21</v>
      </c>
      <c r="K50" s="1">
        <v>3.6</v>
      </c>
      <c r="L50" s="1" t="s">
        <v>21</v>
      </c>
      <c r="M50" s="1">
        <v>51000</v>
      </c>
      <c r="N50" s="1" t="s">
        <v>32</v>
      </c>
      <c r="O50" s="1" t="s">
        <v>23</v>
      </c>
      <c r="P50" s="1">
        <v>0</v>
      </c>
    </row>
    <row r="51" spans="1:16" x14ac:dyDescent="0.25">
      <c r="A51" t="s">
        <v>100</v>
      </c>
      <c r="B51">
        <v>34</v>
      </c>
      <c r="C51" t="s">
        <v>25</v>
      </c>
      <c r="D51" t="s">
        <v>17</v>
      </c>
      <c r="E51" t="s">
        <v>27</v>
      </c>
      <c r="F51" t="s">
        <v>35</v>
      </c>
      <c r="G51" s="1">
        <v>6</v>
      </c>
      <c r="H51" s="1" t="s">
        <v>29</v>
      </c>
      <c r="I51" s="1">
        <v>7</v>
      </c>
      <c r="J51" s="1" t="s">
        <v>21</v>
      </c>
      <c r="K51" s="1">
        <v>3.9</v>
      </c>
      <c r="L51" s="1" t="s">
        <v>21</v>
      </c>
      <c r="M51" s="1">
        <v>56000</v>
      </c>
      <c r="N51" s="1" t="s">
        <v>32</v>
      </c>
      <c r="O51" s="1" t="s">
        <v>23</v>
      </c>
      <c r="P51" s="1">
        <v>0</v>
      </c>
    </row>
    <row r="52" spans="1:16" x14ac:dyDescent="0.25">
      <c r="A52" t="s">
        <v>101</v>
      </c>
      <c r="B52">
        <v>31</v>
      </c>
      <c r="C52" t="s">
        <v>25</v>
      </c>
      <c r="D52" t="s">
        <v>17</v>
      </c>
      <c r="E52" t="s">
        <v>18</v>
      </c>
      <c r="F52" t="s">
        <v>19</v>
      </c>
      <c r="G52" s="1">
        <v>8</v>
      </c>
      <c r="H52" s="1" t="s">
        <v>29</v>
      </c>
      <c r="I52" s="1">
        <v>7</v>
      </c>
      <c r="J52" s="1" t="s">
        <v>21</v>
      </c>
      <c r="K52" s="1">
        <v>4.0999999999999996</v>
      </c>
      <c r="L52" s="1" t="s">
        <v>31</v>
      </c>
      <c r="M52" s="1">
        <v>46000</v>
      </c>
      <c r="N52" s="1" t="s">
        <v>22</v>
      </c>
      <c r="O52" s="1" t="s">
        <v>23</v>
      </c>
      <c r="P52" s="1">
        <v>0</v>
      </c>
    </row>
    <row r="53" spans="1:16" x14ac:dyDescent="0.25">
      <c r="A53" t="s">
        <v>102</v>
      </c>
      <c r="B53">
        <v>27</v>
      </c>
      <c r="C53" t="s">
        <v>16</v>
      </c>
      <c r="D53" t="s">
        <v>17</v>
      </c>
      <c r="E53" t="s">
        <v>34</v>
      </c>
      <c r="F53" t="s">
        <v>35</v>
      </c>
      <c r="G53" s="1">
        <v>3</v>
      </c>
      <c r="H53" s="1" t="s">
        <v>20</v>
      </c>
      <c r="I53" s="1">
        <v>6</v>
      </c>
      <c r="J53" s="1" t="s">
        <v>36</v>
      </c>
      <c r="K53" s="1">
        <v>3.6</v>
      </c>
      <c r="L53" s="1" t="s">
        <v>21</v>
      </c>
      <c r="M53" s="1">
        <v>49000</v>
      </c>
      <c r="N53" s="1" t="s">
        <v>22</v>
      </c>
      <c r="O53" s="1" t="s">
        <v>23</v>
      </c>
      <c r="P53" s="1">
        <v>0</v>
      </c>
    </row>
    <row r="54" spans="1:16" x14ac:dyDescent="0.25">
      <c r="A54" t="s">
        <v>103</v>
      </c>
      <c r="B54">
        <v>36</v>
      </c>
      <c r="C54" t="s">
        <v>49</v>
      </c>
      <c r="D54" t="s">
        <v>26</v>
      </c>
      <c r="E54" t="s">
        <v>46</v>
      </c>
      <c r="F54" t="s">
        <v>47</v>
      </c>
      <c r="G54" s="1">
        <v>12</v>
      </c>
      <c r="H54" s="1" t="s">
        <v>41</v>
      </c>
      <c r="I54" s="1">
        <v>9</v>
      </c>
      <c r="J54" s="1" t="s">
        <v>42</v>
      </c>
      <c r="K54" s="1">
        <v>4.4000000000000004</v>
      </c>
      <c r="L54" s="1" t="s">
        <v>31</v>
      </c>
      <c r="M54" s="1">
        <v>64000</v>
      </c>
      <c r="N54" s="1" t="s">
        <v>43</v>
      </c>
      <c r="O54" s="1" t="s">
        <v>44</v>
      </c>
      <c r="P54" s="1">
        <v>1</v>
      </c>
    </row>
    <row r="55" spans="1:16" x14ac:dyDescent="0.25">
      <c r="A55" t="s">
        <v>104</v>
      </c>
      <c r="B55">
        <v>29</v>
      </c>
      <c r="C55" t="s">
        <v>16</v>
      </c>
      <c r="D55" t="s">
        <v>26</v>
      </c>
      <c r="E55" t="s">
        <v>39</v>
      </c>
      <c r="F55" t="s">
        <v>40</v>
      </c>
      <c r="G55" s="1">
        <v>4</v>
      </c>
      <c r="H55" s="1" t="s">
        <v>20</v>
      </c>
      <c r="I55" s="1">
        <v>7</v>
      </c>
      <c r="J55" s="1" t="s">
        <v>21</v>
      </c>
      <c r="K55" s="1">
        <v>3.2</v>
      </c>
      <c r="L55" s="1" t="s">
        <v>53</v>
      </c>
      <c r="M55" s="1">
        <v>52000</v>
      </c>
      <c r="N55" s="1" t="s">
        <v>32</v>
      </c>
      <c r="O55" s="1" t="s">
        <v>23</v>
      </c>
      <c r="P55" s="1">
        <v>0</v>
      </c>
    </row>
    <row r="56" spans="1:16" x14ac:dyDescent="0.25">
      <c r="A56" t="s">
        <v>105</v>
      </c>
      <c r="B56">
        <v>45</v>
      </c>
      <c r="C56" t="s">
        <v>38</v>
      </c>
      <c r="D56" t="s">
        <v>17</v>
      </c>
      <c r="E56" t="s">
        <v>27</v>
      </c>
      <c r="F56" t="s">
        <v>28</v>
      </c>
      <c r="G56" s="1">
        <v>15</v>
      </c>
      <c r="H56" s="1" t="s">
        <v>41</v>
      </c>
      <c r="I56" s="1">
        <v>8</v>
      </c>
      <c r="J56" s="1" t="s">
        <v>30</v>
      </c>
      <c r="K56" s="1">
        <v>4.5</v>
      </c>
      <c r="L56" s="1" t="s">
        <v>31</v>
      </c>
      <c r="M56" s="1">
        <v>69000</v>
      </c>
      <c r="N56" s="1" t="s">
        <v>43</v>
      </c>
      <c r="O56" s="1" t="s">
        <v>23</v>
      </c>
      <c r="P56" s="1">
        <v>0</v>
      </c>
    </row>
    <row r="57" spans="1:16" x14ac:dyDescent="0.25">
      <c r="A57" t="s">
        <v>106</v>
      </c>
      <c r="B57">
        <v>37</v>
      </c>
      <c r="C57" t="s">
        <v>49</v>
      </c>
      <c r="D57" t="s">
        <v>17</v>
      </c>
      <c r="E57" t="s">
        <v>50</v>
      </c>
      <c r="F57" t="s">
        <v>51</v>
      </c>
      <c r="G57" s="1">
        <v>8</v>
      </c>
      <c r="H57" s="1" t="s">
        <v>29</v>
      </c>
      <c r="I57" s="1">
        <v>7</v>
      </c>
      <c r="J57" s="1" t="s">
        <v>21</v>
      </c>
      <c r="K57" s="1">
        <v>3.9</v>
      </c>
      <c r="L57" s="1" t="s">
        <v>21</v>
      </c>
      <c r="M57" s="1">
        <v>58000</v>
      </c>
      <c r="N57" s="1" t="s">
        <v>32</v>
      </c>
      <c r="O57" s="1" t="s">
        <v>23</v>
      </c>
      <c r="P57" s="1">
        <v>0</v>
      </c>
    </row>
    <row r="58" spans="1:16" x14ac:dyDescent="0.25">
      <c r="A58" t="s">
        <v>107</v>
      </c>
      <c r="B58">
        <v>33</v>
      </c>
      <c r="C58" t="s">
        <v>25</v>
      </c>
      <c r="D58" t="s">
        <v>17</v>
      </c>
      <c r="E58" t="s">
        <v>18</v>
      </c>
      <c r="F58" t="s">
        <v>19</v>
      </c>
      <c r="G58" s="1">
        <v>7</v>
      </c>
      <c r="H58" s="1" t="s">
        <v>29</v>
      </c>
      <c r="I58" s="1">
        <v>7</v>
      </c>
      <c r="J58" s="1" t="s">
        <v>21</v>
      </c>
      <c r="K58" s="1">
        <v>4</v>
      </c>
      <c r="L58" s="1" t="s">
        <v>21</v>
      </c>
      <c r="M58" s="1">
        <v>55000</v>
      </c>
      <c r="N58" s="1" t="s">
        <v>32</v>
      </c>
      <c r="O58" s="1" t="s">
        <v>23</v>
      </c>
      <c r="P58" s="1">
        <v>0</v>
      </c>
    </row>
    <row r="59" spans="1:16" x14ac:dyDescent="0.25">
      <c r="A59" t="s">
        <v>108</v>
      </c>
      <c r="B59">
        <v>40</v>
      </c>
      <c r="C59" t="s">
        <v>49</v>
      </c>
      <c r="D59" t="s">
        <v>26</v>
      </c>
      <c r="E59" t="s">
        <v>34</v>
      </c>
      <c r="F59" t="s">
        <v>28</v>
      </c>
      <c r="G59" s="1">
        <v>11</v>
      </c>
      <c r="H59" s="1" t="s">
        <v>41</v>
      </c>
      <c r="I59" s="1">
        <v>9</v>
      </c>
      <c r="J59" s="1" t="s">
        <v>42</v>
      </c>
      <c r="K59" s="1">
        <v>4.3</v>
      </c>
      <c r="L59" s="1" t="s">
        <v>31</v>
      </c>
      <c r="M59" s="1">
        <v>66000</v>
      </c>
      <c r="N59" s="1" t="s">
        <v>43</v>
      </c>
      <c r="O59" s="1" t="s">
        <v>44</v>
      </c>
      <c r="P59" s="1">
        <v>1</v>
      </c>
    </row>
    <row r="60" spans="1:16" x14ac:dyDescent="0.25">
      <c r="A60" t="s">
        <v>109</v>
      </c>
      <c r="B60">
        <v>34</v>
      </c>
      <c r="C60" t="s">
        <v>25</v>
      </c>
      <c r="D60" t="s">
        <v>17</v>
      </c>
      <c r="E60" t="s">
        <v>46</v>
      </c>
      <c r="F60" t="s">
        <v>47</v>
      </c>
      <c r="G60" s="1">
        <v>6</v>
      </c>
      <c r="H60" s="1" t="s">
        <v>29</v>
      </c>
      <c r="I60" s="1">
        <v>8</v>
      </c>
      <c r="J60" s="1" t="s">
        <v>30</v>
      </c>
      <c r="K60" s="1">
        <v>4.2</v>
      </c>
      <c r="L60" s="1" t="s">
        <v>31</v>
      </c>
      <c r="M60" s="1">
        <v>57000</v>
      </c>
      <c r="N60" s="1" t="s">
        <v>32</v>
      </c>
      <c r="O60" s="1" t="s">
        <v>23</v>
      </c>
      <c r="P60" s="1">
        <v>0</v>
      </c>
    </row>
    <row r="61" spans="1:16" x14ac:dyDescent="0.25">
      <c r="A61" t="s">
        <v>110</v>
      </c>
      <c r="B61">
        <v>28</v>
      </c>
      <c r="C61" t="s">
        <v>16</v>
      </c>
      <c r="D61" t="s">
        <v>17</v>
      </c>
      <c r="E61" t="s">
        <v>27</v>
      </c>
      <c r="F61" t="s">
        <v>35</v>
      </c>
      <c r="G61" s="1">
        <v>4</v>
      </c>
      <c r="H61" s="1" t="s">
        <v>20</v>
      </c>
      <c r="I61" s="1">
        <v>6</v>
      </c>
      <c r="J61" s="1" t="s">
        <v>36</v>
      </c>
      <c r="K61" s="1">
        <v>3.7</v>
      </c>
      <c r="L61" s="1" t="s">
        <v>21</v>
      </c>
      <c r="M61" s="1">
        <v>51000</v>
      </c>
      <c r="N61" s="1" t="s">
        <v>32</v>
      </c>
      <c r="O61" s="1" t="s">
        <v>23</v>
      </c>
      <c r="P61" s="1">
        <v>0</v>
      </c>
    </row>
    <row r="62" spans="1:16" x14ac:dyDescent="0.25">
      <c r="A62" t="s">
        <v>111</v>
      </c>
      <c r="B62">
        <v>39</v>
      </c>
      <c r="C62" t="s">
        <v>49</v>
      </c>
      <c r="D62" t="s">
        <v>17</v>
      </c>
      <c r="E62" t="s">
        <v>50</v>
      </c>
      <c r="F62" t="s">
        <v>51</v>
      </c>
      <c r="G62" s="1">
        <v>9</v>
      </c>
      <c r="H62" s="1" t="s">
        <v>29</v>
      </c>
      <c r="I62" s="1">
        <v>8</v>
      </c>
      <c r="J62" s="1" t="s">
        <v>30</v>
      </c>
      <c r="K62" s="1">
        <v>4.0999999999999996</v>
      </c>
      <c r="L62" s="1" t="s">
        <v>31</v>
      </c>
      <c r="M62" s="1">
        <v>59000</v>
      </c>
      <c r="N62" s="1" t="s">
        <v>32</v>
      </c>
      <c r="O62" s="1" t="s">
        <v>23</v>
      </c>
      <c r="P62" s="1">
        <v>0</v>
      </c>
    </row>
    <row r="63" spans="1:16" x14ac:dyDescent="0.25">
      <c r="A63" t="s">
        <v>112</v>
      </c>
      <c r="B63">
        <v>31</v>
      </c>
      <c r="C63" t="s">
        <v>25</v>
      </c>
      <c r="D63" t="s">
        <v>26</v>
      </c>
      <c r="E63" t="s">
        <v>39</v>
      </c>
      <c r="F63" t="s">
        <v>40</v>
      </c>
      <c r="G63" s="1">
        <v>7</v>
      </c>
      <c r="H63" s="1" t="s">
        <v>29</v>
      </c>
      <c r="I63" s="1">
        <v>7</v>
      </c>
      <c r="J63" s="1" t="s">
        <v>21</v>
      </c>
      <c r="K63" s="1">
        <v>3.8</v>
      </c>
      <c r="L63" s="1" t="s">
        <v>21</v>
      </c>
      <c r="M63" s="1">
        <v>55000</v>
      </c>
      <c r="N63" s="1" t="s">
        <v>32</v>
      </c>
      <c r="O63" s="1" t="s">
        <v>23</v>
      </c>
      <c r="P63" s="1">
        <v>0</v>
      </c>
    </row>
    <row r="64" spans="1:16" x14ac:dyDescent="0.25">
      <c r="A64" t="s">
        <v>113</v>
      </c>
      <c r="B64">
        <v>42</v>
      </c>
      <c r="C64" t="s">
        <v>38</v>
      </c>
      <c r="D64" t="s">
        <v>17</v>
      </c>
      <c r="E64" t="s">
        <v>18</v>
      </c>
      <c r="F64" t="s">
        <v>19</v>
      </c>
      <c r="G64" s="1">
        <v>10</v>
      </c>
      <c r="H64" s="1" t="s">
        <v>29</v>
      </c>
      <c r="I64" s="1">
        <v>8</v>
      </c>
      <c r="J64" s="1" t="s">
        <v>30</v>
      </c>
      <c r="K64" s="1">
        <v>4.4000000000000004</v>
      </c>
      <c r="L64" s="1" t="s">
        <v>31</v>
      </c>
      <c r="M64" s="1">
        <v>60000</v>
      </c>
      <c r="N64" s="1" t="s">
        <v>32</v>
      </c>
      <c r="O64" s="1" t="s">
        <v>23</v>
      </c>
      <c r="P64" s="1">
        <v>0</v>
      </c>
    </row>
    <row r="65" spans="1:16" x14ac:dyDescent="0.25">
      <c r="A65" t="s">
        <v>114</v>
      </c>
      <c r="B65">
        <v>35</v>
      </c>
      <c r="C65" t="s">
        <v>25</v>
      </c>
      <c r="D65" t="s">
        <v>26</v>
      </c>
      <c r="E65" t="s">
        <v>46</v>
      </c>
      <c r="F65" t="s">
        <v>47</v>
      </c>
      <c r="G65" s="1">
        <v>6</v>
      </c>
      <c r="H65" s="1" t="s">
        <v>29</v>
      </c>
      <c r="I65" s="1">
        <v>7</v>
      </c>
      <c r="J65" s="1" t="s">
        <v>21</v>
      </c>
      <c r="K65" s="1">
        <v>3.5</v>
      </c>
      <c r="L65" s="1" t="s">
        <v>53</v>
      </c>
      <c r="M65" s="1">
        <v>53000</v>
      </c>
      <c r="N65" s="1" t="s">
        <v>32</v>
      </c>
      <c r="O65" s="1" t="s">
        <v>23</v>
      </c>
      <c r="P65" s="1">
        <v>0</v>
      </c>
    </row>
    <row r="66" spans="1:16" x14ac:dyDescent="0.25">
      <c r="A66" t="s">
        <v>115</v>
      </c>
      <c r="B66">
        <v>44</v>
      </c>
      <c r="C66" t="s">
        <v>38</v>
      </c>
      <c r="D66" t="s">
        <v>17</v>
      </c>
      <c r="E66" t="s">
        <v>34</v>
      </c>
      <c r="F66" t="s">
        <v>28</v>
      </c>
      <c r="G66" s="1">
        <v>13</v>
      </c>
      <c r="H66" s="1" t="s">
        <v>41</v>
      </c>
      <c r="I66" s="1">
        <v>9</v>
      </c>
      <c r="J66" s="1" t="s">
        <v>42</v>
      </c>
      <c r="K66" s="1">
        <v>4.5999999999999996</v>
      </c>
      <c r="L66" s="1" t="s">
        <v>843</v>
      </c>
      <c r="M66" s="1">
        <v>68000</v>
      </c>
      <c r="N66" s="1" t="s">
        <v>43</v>
      </c>
      <c r="O66" s="1" t="s">
        <v>23</v>
      </c>
      <c r="P66" s="1">
        <v>0</v>
      </c>
    </row>
    <row r="67" spans="1:16" x14ac:dyDescent="0.25">
      <c r="A67" t="s">
        <v>116</v>
      </c>
      <c r="B67">
        <v>30</v>
      </c>
      <c r="C67" t="s">
        <v>16</v>
      </c>
      <c r="D67" t="s">
        <v>17</v>
      </c>
      <c r="E67" t="s">
        <v>27</v>
      </c>
      <c r="F67" t="s">
        <v>35</v>
      </c>
      <c r="G67" s="1">
        <v>5</v>
      </c>
      <c r="H67" s="1" t="s">
        <v>20</v>
      </c>
      <c r="I67" s="1">
        <v>6</v>
      </c>
      <c r="J67" s="1" t="s">
        <v>36</v>
      </c>
      <c r="K67" s="1">
        <v>3.7</v>
      </c>
      <c r="L67" s="1" t="s">
        <v>21</v>
      </c>
      <c r="M67" s="1">
        <v>52000</v>
      </c>
      <c r="N67" s="1" t="s">
        <v>32</v>
      </c>
      <c r="O67" s="1" t="s">
        <v>23</v>
      </c>
      <c r="P67" s="1">
        <v>0</v>
      </c>
    </row>
    <row r="68" spans="1:16" x14ac:dyDescent="0.25">
      <c r="A68" t="s">
        <v>117</v>
      </c>
      <c r="B68">
        <v>29</v>
      </c>
      <c r="C68" t="s">
        <v>16</v>
      </c>
      <c r="D68" t="s">
        <v>17</v>
      </c>
      <c r="E68" t="s">
        <v>18</v>
      </c>
      <c r="F68" t="s">
        <v>19</v>
      </c>
      <c r="G68" s="1">
        <v>6</v>
      </c>
      <c r="H68" s="1" t="s">
        <v>29</v>
      </c>
      <c r="I68" s="1">
        <v>7</v>
      </c>
      <c r="J68" s="1" t="s">
        <v>21</v>
      </c>
      <c r="K68" s="1">
        <v>3.8</v>
      </c>
      <c r="L68" s="1" t="s">
        <v>21</v>
      </c>
      <c r="M68" s="1">
        <v>53000</v>
      </c>
      <c r="N68" s="1" t="s">
        <v>32</v>
      </c>
      <c r="O68" s="1" t="s">
        <v>23</v>
      </c>
      <c r="P68" s="1">
        <v>0</v>
      </c>
    </row>
    <row r="69" spans="1:16" x14ac:dyDescent="0.25">
      <c r="A69" t="s">
        <v>118</v>
      </c>
      <c r="B69">
        <v>36</v>
      </c>
      <c r="C69" t="s">
        <v>49</v>
      </c>
      <c r="D69" t="s">
        <v>26</v>
      </c>
      <c r="E69" t="s">
        <v>46</v>
      </c>
      <c r="F69" t="s">
        <v>47</v>
      </c>
      <c r="G69" s="1">
        <v>8</v>
      </c>
      <c r="H69" s="1" t="s">
        <v>29</v>
      </c>
      <c r="I69" s="1">
        <v>8</v>
      </c>
      <c r="J69" s="1" t="s">
        <v>30</v>
      </c>
      <c r="K69" s="1">
        <v>4</v>
      </c>
      <c r="L69" s="1" t="s">
        <v>21</v>
      </c>
      <c r="M69" s="1">
        <v>56000</v>
      </c>
      <c r="N69" s="1" t="s">
        <v>32</v>
      </c>
      <c r="O69" s="1" t="s">
        <v>23</v>
      </c>
      <c r="P69" s="1">
        <v>0</v>
      </c>
    </row>
    <row r="70" spans="1:16" x14ac:dyDescent="0.25">
      <c r="A70" t="s">
        <v>119</v>
      </c>
      <c r="B70">
        <v>41</v>
      </c>
      <c r="C70" t="s">
        <v>38</v>
      </c>
      <c r="D70" t="s">
        <v>17</v>
      </c>
      <c r="E70" t="s">
        <v>50</v>
      </c>
      <c r="F70" t="s">
        <v>51</v>
      </c>
      <c r="G70" s="1">
        <v>11</v>
      </c>
      <c r="H70" s="1" t="s">
        <v>41</v>
      </c>
      <c r="I70" s="1">
        <v>9</v>
      </c>
      <c r="J70" s="1" t="s">
        <v>42</v>
      </c>
      <c r="K70" s="1">
        <v>4.2</v>
      </c>
      <c r="L70" s="1" t="s">
        <v>31</v>
      </c>
      <c r="M70" s="1">
        <v>58000</v>
      </c>
      <c r="N70" s="1" t="s">
        <v>32</v>
      </c>
      <c r="O70" s="1" t="s">
        <v>23</v>
      </c>
      <c r="P70" s="1">
        <v>0</v>
      </c>
    </row>
    <row r="71" spans="1:16" x14ac:dyDescent="0.25">
      <c r="A71" t="s">
        <v>120</v>
      </c>
      <c r="B71">
        <v>33</v>
      </c>
      <c r="C71" t="s">
        <v>25</v>
      </c>
      <c r="D71" t="s">
        <v>26</v>
      </c>
      <c r="E71" t="s">
        <v>34</v>
      </c>
      <c r="F71" t="s">
        <v>35</v>
      </c>
      <c r="G71" s="1">
        <v>7</v>
      </c>
      <c r="H71" s="1" t="s">
        <v>29</v>
      </c>
      <c r="I71" s="1">
        <v>7</v>
      </c>
      <c r="J71" s="1" t="s">
        <v>21</v>
      </c>
      <c r="K71" s="1">
        <v>3.9</v>
      </c>
      <c r="L71" s="1" t="s">
        <v>21</v>
      </c>
      <c r="M71" s="1">
        <v>54000</v>
      </c>
      <c r="N71" s="1" t="s">
        <v>32</v>
      </c>
      <c r="O71" s="1" t="s">
        <v>23</v>
      </c>
      <c r="P71" s="1">
        <v>0</v>
      </c>
    </row>
    <row r="72" spans="1:16" x14ac:dyDescent="0.25">
      <c r="A72" t="s">
        <v>121</v>
      </c>
      <c r="B72">
        <v>46</v>
      </c>
      <c r="C72" t="s">
        <v>80</v>
      </c>
      <c r="D72" t="s">
        <v>17</v>
      </c>
      <c r="E72" t="s">
        <v>39</v>
      </c>
      <c r="F72" t="s">
        <v>40</v>
      </c>
      <c r="G72" s="1">
        <v>15</v>
      </c>
      <c r="H72" s="1" t="s">
        <v>41</v>
      </c>
      <c r="I72" s="1">
        <v>8</v>
      </c>
      <c r="J72" s="1" t="s">
        <v>30</v>
      </c>
      <c r="K72" s="1">
        <v>4.5</v>
      </c>
      <c r="L72" s="1" t="s">
        <v>31</v>
      </c>
      <c r="M72" s="1">
        <v>67000</v>
      </c>
      <c r="N72" s="1" t="s">
        <v>43</v>
      </c>
      <c r="O72" s="1" t="s">
        <v>23</v>
      </c>
      <c r="P72" s="1">
        <v>0</v>
      </c>
    </row>
    <row r="73" spans="1:16" x14ac:dyDescent="0.25">
      <c r="A73" t="s">
        <v>122</v>
      </c>
      <c r="B73">
        <v>31</v>
      </c>
      <c r="C73" t="s">
        <v>25</v>
      </c>
      <c r="D73" t="s">
        <v>17</v>
      </c>
      <c r="E73" t="s">
        <v>18</v>
      </c>
      <c r="F73" t="s">
        <v>19</v>
      </c>
      <c r="G73" s="1">
        <v>7</v>
      </c>
      <c r="H73" s="1" t="s">
        <v>29</v>
      </c>
      <c r="I73" s="1">
        <v>7</v>
      </c>
      <c r="J73" s="1" t="s">
        <v>21</v>
      </c>
      <c r="K73" s="1">
        <v>3.6</v>
      </c>
      <c r="L73" s="1" t="s">
        <v>21</v>
      </c>
      <c r="M73" s="1">
        <v>54000</v>
      </c>
      <c r="N73" s="1" t="s">
        <v>32</v>
      </c>
      <c r="O73" s="1" t="s">
        <v>23</v>
      </c>
      <c r="P73" s="1">
        <v>0</v>
      </c>
    </row>
    <row r="74" spans="1:16" x14ac:dyDescent="0.25">
      <c r="A74" t="s">
        <v>123</v>
      </c>
      <c r="B74">
        <v>30</v>
      </c>
      <c r="C74" t="s">
        <v>16</v>
      </c>
      <c r="D74" t="s">
        <v>26</v>
      </c>
      <c r="E74" t="s">
        <v>46</v>
      </c>
      <c r="F74" t="s">
        <v>47</v>
      </c>
      <c r="G74" s="1">
        <v>6</v>
      </c>
      <c r="H74" s="1" t="s">
        <v>29</v>
      </c>
      <c r="I74" s="1">
        <v>7</v>
      </c>
      <c r="J74" s="1" t="s">
        <v>21</v>
      </c>
      <c r="K74" s="1">
        <v>3.7</v>
      </c>
      <c r="L74" s="1" t="s">
        <v>21</v>
      </c>
      <c r="M74" s="1">
        <v>55000</v>
      </c>
      <c r="N74" s="1" t="s">
        <v>32</v>
      </c>
      <c r="O74" s="1" t="s">
        <v>23</v>
      </c>
      <c r="P74" s="1">
        <v>0</v>
      </c>
    </row>
    <row r="75" spans="1:16" x14ac:dyDescent="0.25">
      <c r="A75" t="s">
        <v>124</v>
      </c>
      <c r="B75">
        <v>38</v>
      </c>
      <c r="C75" t="s">
        <v>49</v>
      </c>
      <c r="D75" t="s">
        <v>17</v>
      </c>
      <c r="E75" t="s">
        <v>27</v>
      </c>
      <c r="F75" t="s">
        <v>28</v>
      </c>
      <c r="G75" s="1">
        <v>8</v>
      </c>
      <c r="H75" s="1" t="s">
        <v>29</v>
      </c>
      <c r="I75" s="1">
        <v>8</v>
      </c>
      <c r="J75" s="1" t="s">
        <v>30</v>
      </c>
      <c r="K75" s="1">
        <v>4</v>
      </c>
      <c r="L75" s="1" t="s">
        <v>21</v>
      </c>
      <c r="M75" s="1">
        <v>58000</v>
      </c>
      <c r="N75" s="1" t="s">
        <v>32</v>
      </c>
      <c r="O75" s="1" t="s">
        <v>23</v>
      </c>
      <c r="P75" s="1">
        <v>0</v>
      </c>
    </row>
    <row r="76" spans="1:16" x14ac:dyDescent="0.25">
      <c r="A76" t="s">
        <v>125</v>
      </c>
      <c r="B76">
        <v>37</v>
      </c>
      <c r="C76" t="s">
        <v>49</v>
      </c>
      <c r="D76" t="s">
        <v>17</v>
      </c>
      <c r="E76" t="s">
        <v>50</v>
      </c>
      <c r="F76" t="s">
        <v>51</v>
      </c>
      <c r="G76" s="1">
        <v>9</v>
      </c>
      <c r="H76" s="1" t="s">
        <v>29</v>
      </c>
      <c r="I76" s="1">
        <v>8</v>
      </c>
      <c r="J76" s="1" t="s">
        <v>30</v>
      </c>
      <c r="K76" s="1">
        <v>4.0999999999999996</v>
      </c>
      <c r="L76" s="1" t="s">
        <v>31</v>
      </c>
      <c r="M76" s="1">
        <v>59000</v>
      </c>
      <c r="N76" s="1" t="s">
        <v>32</v>
      </c>
      <c r="O76" s="1" t="s">
        <v>23</v>
      </c>
      <c r="P76" s="1">
        <v>0</v>
      </c>
    </row>
    <row r="77" spans="1:16" x14ac:dyDescent="0.25">
      <c r="A77" t="s">
        <v>126</v>
      </c>
      <c r="B77">
        <v>35</v>
      </c>
      <c r="C77" t="s">
        <v>25</v>
      </c>
      <c r="D77" t="s">
        <v>17</v>
      </c>
      <c r="E77" t="s">
        <v>18</v>
      </c>
      <c r="F77" t="s">
        <v>19</v>
      </c>
      <c r="G77" s="1">
        <v>8</v>
      </c>
      <c r="H77" s="1" t="s">
        <v>29</v>
      </c>
      <c r="I77" s="1">
        <v>7</v>
      </c>
      <c r="J77" s="1" t="s">
        <v>21</v>
      </c>
      <c r="K77" s="1">
        <v>4.2</v>
      </c>
      <c r="L77" s="1" t="s">
        <v>31</v>
      </c>
      <c r="M77" s="1">
        <v>60000</v>
      </c>
      <c r="N77" s="1" t="s">
        <v>32</v>
      </c>
      <c r="O77" s="1" t="s">
        <v>23</v>
      </c>
      <c r="P77" s="1">
        <v>0</v>
      </c>
    </row>
    <row r="78" spans="1:16" x14ac:dyDescent="0.25">
      <c r="A78" t="s">
        <v>127</v>
      </c>
      <c r="B78">
        <v>43</v>
      </c>
      <c r="C78" t="s">
        <v>38</v>
      </c>
      <c r="D78" t="s">
        <v>26</v>
      </c>
      <c r="E78" t="s">
        <v>34</v>
      </c>
      <c r="F78" t="s">
        <v>28</v>
      </c>
      <c r="G78" s="1">
        <v>12</v>
      </c>
      <c r="H78" s="1" t="s">
        <v>41</v>
      </c>
      <c r="I78" s="1">
        <v>9</v>
      </c>
      <c r="J78" s="1" t="s">
        <v>42</v>
      </c>
      <c r="K78" s="1">
        <v>4.3</v>
      </c>
      <c r="L78" s="1" t="s">
        <v>31</v>
      </c>
      <c r="M78" s="1">
        <v>61000</v>
      </c>
      <c r="N78" s="1" t="s">
        <v>43</v>
      </c>
      <c r="O78" s="1" t="s">
        <v>23</v>
      </c>
      <c r="P78" s="1">
        <v>0</v>
      </c>
    </row>
    <row r="79" spans="1:16" x14ac:dyDescent="0.25">
      <c r="A79" t="s">
        <v>128</v>
      </c>
      <c r="B79">
        <v>29</v>
      </c>
      <c r="C79" t="s">
        <v>16</v>
      </c>
      <c r="D79" t="s">
        <v>17</v>
      </c>
      <c r="E79" t="s">
        <v>46</v>
      </c>
      <c r="F79" t="s">
        <v>47</v>
      </c>
      <c r="G79" s="1">
        <v>5</v>
      </c>
      <c r="H79" s="1" t="s">
        <v>20</v>
      </c>
      <c r="I79" s="1">
        <v>6</v>
      </c>
      <c r="J79" s="1" t="s">
        <v>36</v>
      </c>
      <c r="K79" s="1">
        <v>3.5</v>
      </c>
      <c r="L79" s="1" t="s">
        <v>53</v>
      </c>
      <c r="M79" s="1">
        <v>52000</v>
      </c>
      <c r="N79" s="1" t="s">
        <v>32</v>
      </c>
      <c r="O79" s="1" t="s">
        <v>23</v>
      </c>
      <c r="P79" s="1">
        <v>0</v>
      </c>
    </row>
    <row r="80" spans="1:16" x14ac:dyDescent="0.25">
      <c r="A80" t="s">
        <v>129</v>
      </c>
      <c r="B80">
        <v>32</v>
      </c>
      <c r="C80" t="s">
        <v>25</v>
      </c>
      <c r="D80" t="s">
        <v>26</v>
      </c>
      <c r="E80" t="s">
        <v>39</v>
      </c>
      <c r="F80" t="s">
        <v>40</v>
      </c>
      <c r="G80" s="1">
        <v>6</v>
      </c>
      <c r="H80" s="1" t="s">
        <v>29</v>
      </c>
      <c r="I80" s="1">
        <v>7</v>
      </c>
      <c r="J80" s="1" t="s">
        <v>21</v>
      </c>
      <c r="K80" s="1">
        <v>3.6</v>
      </c>
      <c r="L80" s="1" t="s">
        <v>21</v>
      </c>
      <c r="M80" s="1">
        <v>53000</v>
      </c>
      <c r="N80" s="1" t="s">
        <v>32</v>
      </c>
      <c r="O80" s="1" t="s">
        <v>23</v>
      </c>
      <c r="P80" s="1">
        <v>0</v>
      </c>
    </row>
    <row r="81" spans="1:16" x14ac:dyDescent="0.25">
      <c r="A81" t="s">
        <v>130</v>
      </c>
      <c r="B81">
        <v>34</v>
      </c>
      <c r="C81" t="s">
        <v>25</v>
      </c>
      <c r="D81" t="s">
        <v>17</v>
      </c>
      <c r="E81" t="s">
        <v>27</v>
      </c>
      <c r="F81" t="s">
        <v>35</v>
      </c>
      <c r="G81" s="1">
        <v>7</v>
      </c>
      <c r="H81" s="1" t="s">
        <v>29</v>
      </c>
      <c r="I81" s="1">
        <v>7</v>
      </c>
      <c r="J81" s="1" t="s">
        <v>21</v>
      </c>
      <c r="K81" s="1">
        <v>3.8</v>
      </c>
      <c r="L81" s="1" t="s">
        <v>21</v>
      </c>
      <c r="M81" s="1">
        <v>54000</v>
      </c>
      <c r="N81" s="1" t="s">
        <v>32</v>
      </c>
      <c r="O81" s="1" t="s">
        <v>23</v>
      </c>
      <c r="P81" s="1">
        <v>0</v>
      </c>
    </row>
    <row r="82" spans="1:16" x14ac:dyDescent="0.25">
      <c r="A82" t="s">
        <v>131</v>
      </c>
      <c r="B82">
        <v>30</v>
      </c>
      <c r="C82" t="s">
        <v>16</v>
      </c>
      <c r="D82" t="s">
        <v>17</v>
      </c>
      <c r="E82" t="s">
        <v>50</v>
      </c>
      <c r="F82" t="s">
        <v>51</v>
      </c>
      <c r="G82" s="1">
        <v>6</v>
      </c>
      <c r="H82" s="1" t="s">
        <v>29</v>
      </c>
      <c r="I82" s="1">
        <v>7</v>
      </c>
      <c r="J82" s="1" t="s">
        <v>21</v>
      </c>
      <c r="K82" s="1">
        <v>3.9</v>
      </c>
      <c r="L82" s="1" t="s">
        <v>21</v>
      </c>
      <c r="M82" s="1">
        <v>55000</v>
      </c>
      <c r="N82" s="1" t="s">
        <v>32</v>
      </c>
      <c r="O82" s="1" t="s">
        <v>23</v>
      </c>
      <c r="P82" s="1">
        <v>0</v>
      </c>
    </row>
    <row r="83" spans="1:16" x14ac:dyDescent="0.25">
      <c r="A83" t="s">
        <v>132</v>
      </c>
      <c r="B83">
        <v>38</v>
      </c>
      <c r="C83" t="s">
        <v>49</v>
      </c>
      <c r="D83" t="s">
        <v>26</v>
      </c>
      <c r="E83" t="s">
        <v>18</v>
      </c>
      <c r="F83" t="s">
        <v>19</v>
      </c>
      <c r="G83" s="1">
        <v>8</v>
      </c>
      <c r="H83" s="1" t="s">
        <v>29</v>
      </c>
      <c r="I83" s="1">
        <v>8</v>
      </c>
      <c r="J83" s="1" t="s">
        <v>30</v>
      </c>
      <c r="K83" s="1">
        <v>4</v>
      </c>
      <c r="L83" s="1" t="s">
        <v>21</v>
      </c>
      <c r="M83" s="1">
        <v>56000</v>
      </c>
      <c r="N83" s="1" t="s">
        <v>32</v>
      </c>
      <c r="O83" s="1" t="s">
        <v>23</v>
      </c>
      <c r="P83" s="1">
        <v>0</v>
      </c>
    </row>
    <row r="84" spans="1:16" x14ac:dyDescent="0.25">
      <c r="A84" t="s">
        <v>133</v>
      </c>
      <c r="B84">
        <v>35</v>
      </c>
      <c r="C84" t="s">
        <v>25</v>
      </c>
      <c r="D84" t="s">
        <v>17</v>
      </c>
      <c r="E84" t="s">
        <v>46</v>
      </c>
      <c r="F84" t="s">
        <v>47</v>
      </c>
      <c r="G84" s="1">
        <v>7</v>
      </c>
      <c r="H84" s="1" t="s">
        <v>29</v>
      </c>
      <c r="I84" s="1">
        <v>7</v>
      </c>
      <c r="J84" s="1" t="s">
        <v>21</v>
      </c>
      <c r="K84" s="1">
        <v>4.0999999999999996</v>
      </c>
      <c r="L84" s="1" t="s">
        <v>31</v>
      </c>
      <c r="M84" s="1">
        <v>57000</v>
      </c>
      <c r="N84" s="1" t="s">
        <v>32</v>
      </c>
      <c r="O84" s="1" t="s">
        <v>23</v>
      </c>
      <c r="P84" s="1">
        <v>0</v>
      </c>
    </row>
    <row r="85" spans="1:16" x14ac:dyDescent="0.25">
      <c r="A85" t="s">
        <v>134</v>
      </c>
      <c r="B85">
        <v>36</v>
      </c>
      <c r="C85" t="s">
        <v>49</v>
      </c>
      <c r="D85" t="s">
        <v>17</v>
      </c>
      <c r="E85" t="s">
        <v>34</v>
      </c>
      <c r="F85" t="s">
        <v>28</v>
      </c>
      <c r="G85" s="1">
        <v>8</v>
      </c>
      <c r="H85" s="1" t="s">
        <v>29</v>
      </c>
      <c r="I85" s="1">
        <v>8</v>
      </c>
      <c r="J85" s="1" t="s">
        <v>30</v>
      </c>
      <c r="K85" s="1">
        <v>4.2</v>
      </c>
      <c r="L85" s="1" t="s">
        <v>31</v>
      </c>
      <c r="M85" s="1">
        <v>58000</v>
      </c>
      <c r="N85" s="1" t="s">
        <v>32</v>
      </c>
      <c r="O85" s="1" t="s">
        <v>23</v>
      </c>
      <c r="P85" s="1">
        <v>0</v>
      </c>
    </row>
    <row r="86" spans="1:16" x14ac:dyDescent="0.25">
      <c r="A86" t="s">
        <v>135</v>
      </c>
      <c r="B86">
        <v>27</v>
      </c>
      <c r="C86" t="s">
        <v>16</v>
      </c>
      <c r="D86" t="s">
        <v>26</v>
      </c>
      <c r="E86" t="s">
        <v>27</v>
      </c>
      <c r="F86" t="s">
        <v>28</v>
      </c>
      <c r="G86" s="1">
        <v>4</v>
      </c>
      <c r="H86" s="1" t="s">
        <v>20</v>
      </c>
      <c r="I86" s="1">
        <v>6</v>
      </c>
      <c r="J86" s="1" t="s">
        <v>36</v>
      </c>
      <c r="K86" s="1">
        <v>3.2</v>
      </c>
      <c r="L86" s="1" t="s">
        <v>53</v>
      </c>
      <c r="M86" s="1">
        <v>51000</v>
      </c>
      <c r="N86" s="1" t="s">
        <v>32</v>
      </c>
      <c r="O86" s="1" t="s">
        <v>23</v>
      </c>
      <c r="P86" s="1">
        <v>0</v>
      </c>
    </row>
    <row r="87" spans="1:16" x14ac:dyDescent="0.25">
      <c r="A87" t="s">
        <v>136</v>
      </c>
      <c r="B87">
        <v>32</v>
      </c>
      <c r="C87" t="s">
        <v>25</v>
      </c>
      <c r="D87" t="s">
        <v>17</v>
      </c>
      <c r="E87" t="s">
        <v>18</v>
      </c>
      <c r="F87" t="s">
        <v>19</v>
      </c>
      <c r="G87" s="1">
        <v>6</v>
      </c>
      <c r="H87" s="1" t="s">
        <v>29</v>
      </c>
      <c r="I87" s="1">
        <v>7</v>
      </c>
      <c r="J87" s="1" t="s">
        <v>21</v>
      </c>
      <c r="K87" s="1">
        <v>3.3</v>
      </c>
      <c r="L87" s="1" t="s">
        <v>53</v>
      </c>
      <c r="M87" s="1">
        <v>52000</v>
      </c>
      <c r="N87" s="1" t="s">
        <v>32</v>
      </c>
      <c r="O87" s="1" t="s">
        <v>23</v>
      </c>
      <c r="P87" s="1">
        <v>0</v>
      </c>
    </row>
    <row r="88" spans="1:16" x14ac:dyDescent="0.25">
      <c r="A88" t="s">
        <v>137</v>
      </c>
      <c r="B88">
        <v>41</v>
      </c>
      <c r="C88" t="s">
        <v>38</v>
      </c>
      <c r="D88" t="s">
        <v>17</v>
      </c>
      <c r="E88" t="s">
        <v>46</v>
      </c>
      <c r="F88" t="s">
        <v>47</v>
      </c>
      <c r="G88" s="1">
        <v>9</v>
      </c>
      <c r="H88" s="1" t="s">
        <v>29</v>
      </c>
      <c r="I88" s="1">
        <v>8</v>
      </c>
      <c r="J88" s="1" t="s">
        <v>30</v>
      </c>
      <c r="K88" s="1">
        <v>3.4</v>
      </c>
      <c r="L88" s="1" t="s">
        <v>53</v>
      </c>
      <c r="M88" s="1">
        <v>53000</v>
      </c>
      <c r="N88" s="1" t="s">
        <v>32</v>
      </c>
      <c r="O88" s="1" t="s">
        <v>23</v>
      </c>
      <c r="P88" s="1">
        <v>0</v>
      </c>
    </row>
    <row r="89" spans="1:16" x14ac:dyDescent="0.25">
      <c r="A89" t="s">
        <v>138</v>
      </c>
      <c r="B89">
        <v>29</v>
      </c>
      <c r="C89" t="s">
        <v>16</v>
      </c>
      <c r="D89" t="s">
        <v>17</v>
      </c>
      <c r="E89" t="s">
        <v>39</v>
      </c>
      <c r="F89" t="s">
        <v>40</v>
      </c>
      <c r="G89" s="1">
        <v>7</v>
      </c>
      <c r="H89" s="1" t="s">
        <v>29</v>
      </c>
      <c r="I89" s="1">
        <v>7</v>
      </c>
      <c r="J89" s="1" t="s">
        <v>21</v>
      </c>
      <c r="K89" s="1">
        <v>3.5</v>
      </c>
      <c r="L89" s="1" t="s">
        <v>53</v>
      </c>
      <c r="M89" s="1">
        <v>54000</v>
      </c>
      <c r="N89" s="1" t="s">
        <v>32</v>
      </c>
      <c r="O89" s="1" t="s">
        <v>23</v>
      </c>
      <c r="P89" s="1">
        <v>0</v>
      </c>
    </row>
    <row r="90" spans="1:16" x14ac:dyDescent="0.25">
      <c r="A90" t="s">
        <v>139</v>
      </c>
      <c r="B90">
        <v>43</v>
      </c>
      <c r="C90" t="s">
        <v>38</v>
      </c>
      <c r="D90" t="s">
        <v>17</v>
      </c>
      <c r="E90" t="s">
        <v>50</v>
      </c>
      <c r="F90" t="s">
        <v>51</v>
      </c>
      <c r="G90" s="1">
        <v>12</v>
      </c>
      <c r="H90" s="1" t="s">
        <v>41</v>
      </c>
      <c r="I90" s="1">
        <v>9</v>
      </c>
      <c r="J90" s="1" t="s">
        <v>42</v>
      </c>
      <c r="K90" s="1">
        <v>4.4000000000000004</v>
      </c>
      <c r="L90" s="1" t="s">
        <v>31</v>
      </c>
      <c r="M90" s="1">
        <v>59000</v>
      </c>
      <c r="N90" s="1" t="s">
        <v>32</v>
      </c>
      <c r="O90" s="1" t="s">
        <v>23</v>
      </c>
      <c r="P90" s="1">
        <v>0</v>
      </c>
    </row>
    <row r="91" spans="1:16" x14ac:dyDescent="0.25">
      <c r="A91" t="s">
        <v>140</v>
      </c>
      <c r="B91">
        <v>26</v>
      </c>
      <c r="C91" t="s">
        <v>16</v>
      </c>
      <c r="D91" t="s">
        <v>26</v>
      </c>
      <c r="E91" t="s">
        <v>34</v>
      </c>
      <c r="F91" t="s">
        <v>35</v>
      </c>
      <c r="G91" s="1">
        <v>3</v>
      </c>
      <c r="H91" s="1" t="s">
        <v>20</v>
      </c>
      <c r="I91" s="1">
        <v>6</v>
      </c>
      <c r="J91" s="1" t="s">
        <v>36</v>
      </c>
      <c r="K91" s="1">
        <v>3</v>
      </c>
      <c r="L91" s="1" t="s">
        <v>71</v>
      </c>
      <c r="M91" s="1">
        <v>48000</v>
      </c>
      <c r="N91" s="1" t="s">
        <v>22</v>
      </c>
      <c r="O91" s="1" t="s">
        <v>23</v>
      </c>
      <c r="P91" s="1">
        <v>0</v>
      </c>
    </row>
    <row r="92" spans="1:16" x14ac:dyDescent="0.25">
      <c r="A92" t="s">
        <v>141</v>
      </c>
      <c r="B92">
        <v>45</v>
      </c>
      <c r="C92" t="s">
        <v>38</v>
      </c>
      <c r="D92" t="s">
        <v>17</v>
      </c>
      <c r="E92" t="s">
        <v>18</v>
      </c>
      <c r="F92" t="s">
        <v>19</v>
      </c>
      <c r="G92" s="1">
        <v>10</v>
      </c>
      <c r="H92" s="1" t="s">
        <v>29</v>
      </c>
      <c r="I92" s="1">
        <v>8</v>
      </c>
      <c r="J92" s="1" t="s">
        <v>30</v>
      </c>
      <c r="K92" s="1">
        <v>4.5</v>
      </c>
      <c r="L92" s="1" t="s">
        <v>31</v>
      </c>
      <c r="M92" s="1">
        <v>60000</v>
      </c>
      <c r="N92" s="1" t="s">
        <v>32</v>
      </c>
      <c r="O92" s="1" t="s">
        <v>23</v>
      </c>
      <c r="P92" s="1">
        <v>0</v>
      </c>
    </row>
    <row r="93" spans="1:16" x14ac:dyDescent="0.25">
      <c r="A93" t="s">
        <v>142</v>
      </c>
      <c r="B93">
        <v>31</v>
      </c>
      <c r="C93" t="s">
        <v>25</v>
      </c>
      <c r="D93" t="s">
        <v>17</v>
      </c>
      <c r="E93" t="s">
        <v>46</v>
      </c>
      <c r="F93" t="s">
        <v>47</v>
      </c>
      <c r="G93" s="1">
        <v>6</v>
      </c>
      <c r="H93" s="1" t="s">
        <v>29</v>
      </c>
      <c r="I93" s="1">
        <v>7</v>
      </c>
      <c r="J93" s="1" t="s">
        <v>21</v>
      </c>
      <c r="K93" s="1">
        <v>3.6</v>
      </c>
      <c r="L93" s="1" t="s">
        <v>21</v>
      </c>
      <c r="M93" s="1">
        <v>55000</v>
      </c>
      <c r="N93" s="1" t="s">
        <v>32</v>
      </c>
      <c r="O93" s="1" t="s">
        <v>23</v>
      </c>
      <c r="P93" s="1">
        <v>0</v>
      </c>
    </row>
    <row r="94" spans="1:16" x14ac:dyDescent="0.25">
      <c r="A94" t="s">
        <v>143</v>
      </c>
      <c r="B94">
        <v>34</v>
      </c>
      <c r="C94" t="s">
        <v>25</v>
      </c>
      <c r="D94" t="s">
        <v>26</v>
      </c>
      <c r="E94" t="s">
        <v>27</v>
      </c>
      <c r="F94" t="s">
        <v>28</v>
      </c>
      <c r="G94" s="1">
        <v>8</v>
      </c>
      <c r="H94" s="1" t="s">
        <v>29</v>
      </c>
      <c r="I94" s="1">
        <v>8</v>
      </c>
      <c r="J94" s="1" t="s">
        <v>30</v>
      </c>
      <c r="K94" s="1">
        <v>3.7</v>
      </c>
      <c r="L94" s="1" t="s">
        <v>21</v>
      </c>
      <c r="M94" s="1">
        <v>56000</v>
      </c>
      <c r="N94" s="1" t="s">
        <v>32</v>
      </c>
      <c r="O94" s="1" t="s">
        <v>23</v>
      </c>
      <c r="P94" s="1">
        <v>0</v>
      </c>
    </row>
    <row r="95" spans="1:16" x14ac:dyDescent="0.25">
      <c r="A95" t="s">
        <v>144</v>
      </c>
      <c r="B95">
        <v>37</v>
      </c>
      <c r="C95" t="s">
        <v>49</v>
      </c>
      <c r="D95" t="s">
        <v>17</v>
      </c>
      <c r="E95" t="s">
        <v>34</v>
      </c>
      <c r="F95" t="s">
        <v>28</v>
      </c>
      <c r="G95" s="1">
        <v>9</v>
      </c>
      <c r="H95" s="1" t="s">
        <v>29</v>
      </c>
      <c r="I95" s="1">
        <v>8</v>
      </c>
      <c r="J95" s="1" t="s">
        <v>30</v>
      </c>
      <c r="K95" s="1">
        <v>3.8</v>
      </c>
      <c r="L95" s="1" t="s">
        <v>21</v>
      </c>
      <c r="M95" s="1">
        <v>57000</v>
      </c>
      <c r="N95" s="1" t="s">
        <v>32</v>
      </c>
      <c r="O95" s="1" t="s">
        <v>23</v>
      </c>
      <c r="P95" s="1">
        <v>0</v>
      </c>
    </row>
    <row r="96" spans="1:16" x14ac:dyDescent="0.25">
      <c r="A96" t="s">
        <v>145</v>
      </c>
      <c r="B96">
        <v>40</v>
      </c>
      <c r="C96" t="s">
        <v>49</v>
      </c>
      <c r="D96" t="s">
        <v>17</v>
      </c>
      <c r="E96" t="s">
        <v>18</v>
      </c>
      <c r="F96" t="s">
        <v>19</v>
      </c>
      <c r="G96" s="1">
        <v>10</v>
      </c>
      <c r="H96" s="1" t="s">
        <v>29</v>
      </c>
      <c r="I96" s="1">
        <v>8</v>
      </c>
      <c r="J96" s="1" t="s">
        <v>30</v>
      </c>
      <c r="K96" s="1">
        <v>3.9</v>
      </c>
      <c r="L96" s="1" t="s">
        <v>21</v>
      </c>
      <c r="M96" s="1">
        <v>58000</v>
      </c>
      <c r="N96" s="1" t="s">
        <v>32</v>
      </c>
      <c r="O96" s="1" t="s">
        <v>23</v>
      </c>
      <c r="P96" s="1">
        <v>0</v>
      </c>
    </row>
    <row r="97" spans="1:16" x14ac:dyDescent="0.25">
      <c r="A97" t="s">
        <v>146</v>
      </c>
      <c r="B97">
        <v>33</v>
      </c>
      <c r="C97" t="s">
        <v>25</v>
      </c>
      <c r="D97" t="s">
        <v>17</v>
      </c>
      <c r="E97" t="s">
        <v>39</v>
      </c>
      <c r="F97" t="s">
        <v>40</v>
      </c>
      <c r="G97" s="1">
        <v>7</v>
      </c>
      <c r="H97" s="1" t="s">
        <v>29</v>
      </c>
      <c r="I97" s="1">
        <v>7</v>
      </c>
      <c r="J97" s="1" t="s">
        <v>21</v>
      </c>
      <c r="K97" s="1">
        <v>4</v>
      </c>
      <c r="L97" s="1" t="s">
        <v>21</v>
      </c>
      <c r="M97" s="1">
        <v>59000</v>
      </c>
      <c r="N97" s="1" t="s">
        <v>32</v>
      </c>
      <c r="O97" s="1" t="s">
        <v>23</v>
      </c>
      <c r="P97" s="1">
        <v>0</v>
      </c>
    </row>
    <row r="98" spans="1:16" x14ac:dyDescent="0.25">
      <c r="A98" t="s">
        <v>147</v>
      </c>
      <c r="B98">
        <v>39</v>
      </c>
      <c r="C98" t="s">
        <v>49</v>
      </c>
      <c r="D98" t="s">
        <v>26</v>
      </c>
      <c r="E98" t="s">
        <v>46</v>
      </c>
      <c r="F98" t="s">
        <v>47</v>
      </c>
      <c r="G98" s="1">
        <v>9</v>
      </c>
      <c r="H98" s="1" t="s">
        <v>29</v>
      </c>
      <c r="I98" s="1">
        <v>8</v>
      </c>
      <c r="J98" s="1" t="s">
        <v>30</v>
      </c>
      <c r="K98" s="1">
        <v>4.0999999999999996</v>
      </c>
      <c r="L98" s="1" t="s">
        <v>31</v>
      </c>
      <c r="M98" s="1">
        <v>60000</v>
      </c>
      <c r="N98" s="1" t="s">
        <v>32</v>
      </c>
      <c r="O98" s="1" t="s">
        <v>23</v>
      </c>
      <c r="P98" s="1">
        <v>0</v>
      </c>
    </row>
    <row r="99" spans="1:16" x14ac:dyDescent="0.25">
      <c r="A99" t="s">
        <v>148</v>
      </c>
      <c r="B99">
        <v>28</v>
      </c>
      <c r="C99" t="s">
        <v>16</v>
      </c>
      <c r="D99" t="s">
        <v>17</v>
      </c>
      <c r="E99" t="s">
        <v>50</v>
      </c>
      <c r="F99" t="s">
        <v>51</v>
      </c>
      <c r="G99" s="1">
        <v>5</v>
      </c>
      <c r="H99" s="1" t="s">
        <v>20</v>
      </c>
      <c r="I99" s="1">
        <v>6</v>
      </c>
      <c r="J99" s="1" t="s">
        <v>36</v>
      </c>
      <c r="K99" s="1">
        <v>3.2</v>
      </c>
      <c r="L99" s="1" t="s">
        <v>53</v>
      </c>
      <c r="M99" s="1">
        <v>53000</v>
      </c>
      <c r="N99" s="1" t="s">
        <v>32</v>
      </c>
      <c r="O99" s="1" t="s">
        <v>23</v>
      </c>
      <c r="P99" s="1">
        <v>0</v>
      </c>
    </row>
    <row r="100" spans="1:16" x14ac:dyDescent="0.25">
      <c r="A100" t="s">
        <v>149</v>
      </c>
      <c r="B100">
        <v>32</v>
      </c>
      <c r="C100" t="s">
        <v>25</v>
      </c>
      <c r="D100" t="s">
        <v>17</v>
      </c>
      <c r="E100" t="s">
        <v>34</v>
      </c>
      <c r="F100" t="s">
        <v>35</v>
      </c>
      <c r="G100" s="1">
        <v>6</v>
      </c>
      <c r="H100" s="1" t="s">
        <v>29</v>
      </c>
      <c r="I100" s="1">
        <v>7</v>
      </c>
      <c r="J100" s="1" t="s">
        <v>21</v>
      </c>
      <c r="K100" s="1">
        <v>3.3</v>
      </c>
      <c r="L100" s="1" t="s">
        <v>53</v>
      </c>
      <c r="M100" s="1">
        <v>54000</v>
      </c>
      <c r="N100" s="1" t="s">
        <v>32</v>
      </c>
      <c r="O100" s="1" t="s">
        <v>23</v>
      </c>
      <c r="P100" s="1">
        <v>0</v>
      </c>
    </row>
    <row r="101" spans="1:16" x14ac:dyDescent="0.25">
      <c r="A101" t="s">
        <v>150</v>
      </c>
      <c r="B101">
        <v>37</v>
      </c>
      <c r="C101" t="s">
        <v>49</v>
      </c>
      <c r="D101" t="s">
        <v>26</v>
      </c>
      <c r="E101" t="s">
        <v>18</v>
      </c>
      <c r="F101" t="s">
        <v>19</v>
      </c>
      <c r="G101" s="1">
        <v>8</v>
      </c>
      <c r="H101" s="1" t="s">
        <v>29</v>
      </c>
      <c r="I101" s="1">
        <v>8</v>
      </c>
      <c r="J101" s="1" t="s">
        <v>30</v>
      </c>
      <c r="K101" s="1">
        <v>3.4</v>
      </c>
      <c r="L101" s="1" t="s">
        <v>53</v>
      </c>
      <c r="M101" s="1">
        <v>55000</v>
      </c>
      <c r="N101" s="1" t="s">
        <v>32</v>
      </c>
      <c r="O101" s="1" t="s">
        <v>23</v>
      </c>
      <c r="P101" s="1">
        <v>0</v>
      </c>
    </row>
    <row r="102" spans="1:16" x14ac:dyDescent="0.25">
      <c r="A102" t="s">
        <v>151</v>
      </c>
      <c r="B102">
        <v>30</v>
      </c>
      <c r="C102" t="s">
        <v>16</v>
      </c>
      <c r="D102" t="s">
        <v>17</v>
      </c>
      <c r="E102" t="s">
        <v>46</v>
      </c>
      <c r="F102" t="s">
        <v>47</v>
      </c>
      <c r="G102" s="1">
        <v>6</v>
      </c>
      <c r="H102" s="1" t="s">
        <v>29</v>
      </c>
      <c r="I102" s="1">
        <v>7</v>
      </c>
      <c r="J102" s="1" t="s">
        <v>21</v>
      </c>
      <c r="K102" s="1">
        <v>3.5</v>
      </c>
      <c r="L102" s="1" t="s">
        <v>53</v>
      </c>
      <c r="M102" s="1">
        <v>55000</v>
      </c>
      <c r="N102" s="1" t="s">
        <v>32</v>
      </c>
      <c r="O102" s="1" t="s">
        <v>23</v>
      </c>
      <c r="P102" s="1">
        <v>0</v>
      </c>
    </row>
    <row r="103" spans="1:16" x14ac:dyDescent="0.25">
      <c r="A103" t="s">
        <v>152</v>
      </c>
      <c r="B103">
        <v>42</v>
      </c>
      <c r="C103" t="s">
        <v>38</v>
      </c>
      <c r="D103" t="s">
        <v>17</v>
      </c>
      <c r="E103" t="s">
        <v>34</v>
      </c>
      <c r="F103" t="s">
        <v>28</v>
      </c>
      <c r="G103" s="1">
        <v>10</v>
      </c>
      <c r="H103" s="1" t="s">
        <v>29</v>
      </c>
      <c r="I103" s="1">
        <v>8</v>
      </c>
      <c r="J103" s="1" t="s">
        <v>30</v>
      </c>
      <c r="K103" s="1">
        <v>4.4000000000000004</v>
      </c>
      <c r="L103" s="1" t="s">
        <v>31</v>
      </c>
      <c r="M103" s="1">
        <v>60000</v>
      </c>
      <c r="N103" s="1" t="s">
        <v>32</v>
      </c>
      <c r="O103" s="1" t="s">
        <v>23</v>
      </c>
      <c r="P103" s="1">
        <v>0</v>
      </c>
    </row>
    <row r="104" spans="1:16" x14ac:dyDescent="0.25">
      <c r="A104" t="s">
        <v>153</v>
      </c>
      <c r="B104">
        <v>31</v>
      </c>
      <c r="C104" t="s">
        <v>25</v>
      </c>
      <c r="D104" t="s">
        <v>26</v>
      </c>
      <c r="E104" t="s">
        <v>39</v>
      </c>
      <c r="F104" t="s">
        <v>40</v>
      </c>
      <c r="G104" s="1">
        <v>7</v>
      </c>
      <c r="H104" s="1" t="s">
        <v>29</v>
      </c>
      <c r="I104" s="1">
        <v>7</v>
      </c>
      <c r="J104" s="1" t="s">
        <v>21</v>
      </c>
      <c r="K104" s="1">
        <v>3.6</v>
      </c>
      <c r="L104" s="1" t="s">
        <v>21</v>
      </c>
      <c r="M104" s="1">
        <v>57000</v>
      </c>
      <c r="N104" s="1" t="s">
        <v>32</v>
      </c>
      <c r="O104" s="1" t="s">
        <v>23</v>
      </c>
      <c r="P104" s="1">
        <v>0</v>
      </c>
    </row>
    <row r="105" spans="1:16" x14ac:dyDescent="0.25">
      <c r="A105" t="s">
        <v>154</v>
      </c>
      <c r="B105">
        <v>35</v>
      </c>
      <c r="C105" t="s">
        <v>25</v>
      </c>
      <c r="D105" t="s">
        <v>17</v>
      </c>
      <c r="E105" t="s">
        <v>18</v>
      </c>
      <c r="F105" t="s">
        <v>19</v>
      </c>
      <c r="G105" s="1">
        <v>8</v>
      </c>
      <c r="H105" s="1" t="s">
        <v>29</v>
      </c>
      <c r="I105" s="1">
        <v>7</v>
      </c>
      <c r="J105" s="1" t="s">
        <v>21</v>
      </c>
      <c r="K105" s="1">
        <v>3.7</v>
      </c>
      <c r="L105" s="1" t="s">
        <v>21</v>
      </c>
      <c r="M105" s="1">
        <v>58000</v>
      </c>
      <c r="N105" s="1" t="s">
        <v>32</v>
      </c>
      <c r="O105" s="1" t="s">
        <v>23</v>
      </c>
      <c r="P105" s="1">
        <v>0</v>
      </c>
    </row>
    <row r="106" spans="1:16" x14ac:dyDescent="0.25">
      <c r="A106" t="s">
        <v>155</v>
      </c>
      <c r="B106">
        <v>33</v>
      </c>
      <c r="C106" t="s">
        <v>25</v>
      </c>
      <c r="D106" t="s">
        <v>17</v>
      </c>
      <c r="E106" t="s">
        <v>46</v>
      </c>
      <c r="F106" t="s">
        <v>47</v>
      </c>
      <c r="G106" s="1">
        <v>7</v>
      </c>
      <c r="H106" s="1" t="s">
        <v>29</v>
      </c>
      <c r="I106" s="1">
        <v>7</v>
      </c>
      <c r="J106" s="1" t="s">
        <v>21</v>
      </c>
      <c r="K106" s="1">
        <v>3.8</v>
      </c>
      <c r="L106" s="1" t="s">
        <v>21</v>
      </c>
      <c r="M106" s="1">
        <v>59000</v>
      </c>
      <c r="N106" s="1" t="s">
        <v>32</v>
      </c>
      <c r="O106" s="1" t="s">
        <v>23</v>
      </c>
      <c r="P106" s="1">
        <v>0</v>
      </c>
    </row>
    <row r="107" spans="1:16" x14ac:dyDescent="0.25">
      <c r="A107" t="s">
        <v>156</v>
      </c>
      <c r="B107">
        <v>34</v>
      </c>
      <c r="C107" t="s">
        <v>25</v>
      </c>
      <c r="D107" t="s">
        <v>17</v>
      </c>
      <c r="E107" t="s">
        <v>27</v>
      </c>
      <c r="F107" t="s">
        <v>28</v>
      </c>
      <c r="G107" s="1">
        <v>8</v>
      </c>
      <c r="H107" s="1" t="s">
        <v>29</v>
      </c>
      <c r="I107" s="1">
        <v>8</v>
      </c>
      <c r="J107" s="1" t="s">
        <v>30</v>
      </c>
      <c r="K107" s="1">
        <v>4</v>
      </c>
      <c r="L107" s="1" t="s">
        <v>21</v>
      </c>
      <c r="M107" s="1">
        <v>60000</v>
      </c>
      <c r="N107" s="1" t="s">
        <v>32</v>
      </c>
      <c r="O107" s="1" t="s">
        <v>23</v>
      </c>
      <c r="P107" s="1">
        <v>0</v>
      </c>
    </row>
    <row r="108" spans="1:16" x14ac:dyDescent="0.25">
      <c r="A108" t="s">
        <v>157</v>
      </c>
      <c r="B108">
        <v>27</v>
      </c>
      <c r="C108" t="s">
        <v>16</v>
      </c>
      <c r="D108" t="s">
        <v>26</v>
      </c>
      <c r="E108" t="s">
        <v>34</v>
      </c>
      <c r="F108" t="s">
        <v>35</v>
      </c>
      <c r="G108" s="1">
        <v>3</v>
      </c>
      <c r="H108" s="1" t="s">
        <v>20</v>
      </c>
      <c r="I108" s="1">
        <v>6</v>
      </c>
      <c r="J108" s="1" t="s">
        <v>36</v>
      </c>
      <c r="K108" s="1">
        <v>3.2</v>
      </c>
      <c r="L108" s="1" t="s">
        <v>53</v>
      </c>
      <c r="M108" s="1">
        <v>52000</v>
      </c>
      <c r="N108" s="1" t="s">
        <v>32</v>
      </c>
      <c r="O108" s="1" t="s">
        <v>23</v>
      </c>
      <c r="P108" s="1">
        <v>0</v>
      </c>
    </row>
    <row r="109" spans="1:16" x14ac:dyDescent="0.25">
      <c r="A109" t="s">
        <v>158</v>
      </c>
      <c r="B109">
        <v>38</v>
      </c>
      <c r="C109" t="s">
        <v>49</v>
      </c>
      <c r="D109" t="s">
        <v>17</v>
      </c>
      <c r="E109" t="s">
        <v>18</v>
      </c>
      <c r="F109" t="s">
        <v>19</v>
      </c>
      <c r="G109" s="1">
        <v>9</v>
      </c>
      <c r="H109" s="1" t="s">
        <v>29</v>
      </c>
      <c r="I109" s="1">
        <v>8</v>
      </c>
      <c r="J109" s="1" t="s">
        <v>30</v>
      </c>
      <c r="K109" s="1">
        <v>4.2</v>
      </c>
      <c r="L109" s="1" t="s">
        <v>31</v>
      </c>
      <c r="M109" s="1">
        <v>62000</v>
      </c>
      <c r="N109" s="1" t="s">
        <v>43</v>
      </c>
      <c r="O109" s="1" t="s">
        <v>23</v>
      </c>
      <c r="P109" s="1">
        <v>0</v>
      </c>
    </row>
    <row r="110" spans="1:16" x14ac:dyDescent="0.25">
      <c r="A110" t="s">
        <v>159</v>
      </c>
      <c r="B110">
        <v>45</v>
      </c>
      <c r="C110" t="s">
        <v>38</v>
      </c>
      <c r="D110" t="s">
        <v>17</v>
      </c>
      <c r="E110" t="s">
        <v>50</v>
      </c>
      <c r="F110" t="s">
        <v>51</v>
      </c>
      <c r="G110" s="1">
        <v>15</v>
      </c>
      <c r="H110" s="1" t="s">
        <v>41</v>
      </c>
      <c r="I110" s="1">
        <v>8</v>
      </c>
      <c r="J110" s="1" t="s">
        <v>30</v>
      </c>
      <c r="K110" s="1">
        <v>4.5999999999999996</v>
      </c>
      <c r="L110" s="1" t="s">
        <v>843</v>
      </c>
      <c r="M110" s="1">
        <v>67000</v>
      </c>
      <c r="N110" s="1" t="s">
        <v>43</v>
      </c>
      <c r="O110" s="1" t="s">
        <v>23</v>
      </c>
      <c r="P110" s="1">
        <v>0</v>
      </c>
    </row>
    <row r="111" spans="1:16" x14ac:dyDescent="0.25">
      <c r="A111" t="s">
        <v>160</v>
      </c>
      <c r="B111">
        <v>29</v>
      </c>
      <c r="C111" t="s">
        <v>16</v>
      </c>
      <c r="D111" t="s">
        <v>26</v>
      </c>
      <c r="E111" t="s">
        <v>46</v>
      </c>
      <c r="F111" t="s">
        <v>47</v>
      </c>
      <c r="G111" s="1">
        <v>4</v>
      </c>
      <c r="H111" s="1" t="s">
        <v>20</v>
      </c>
      <c r="I111" s="1">
        <v>7</v>
      </c>
      <c r="J111" s="1" t="s">
        <v>21</v>
      </c>
      <c r="K111" s="1">
        <v>3.3</v>
      </c>
      <c r="L111" s="1" t="s">
        <v>53</v>
      </c>
      <c r="M111" s="1">
        <v>53000</v>
      </c>
      <c r="N111" s="1" t="s">
        <v>32</v>
      </c>
      <c r="O111" s="1" t="s">
        <v>23</v>
      </c>
      <c r="P111" s="1">
        <v>0</v>
      </c>
    </row>
    <row r="112" spans="1:16" x14ac:dyDescent="0.25">
      <c r="A112" t="s">
        <v>161</v>
      </c>
      <c r="B112">
        <v>31</v>
      </c>
      <c r="C112" t="s">
        <v>25</v>
      </c>
      <c r="D112" t="s">
        <v>17</v>
      </c>
      <c r="E112" t="s">
        <v>34</v>
      </c>
      <c r="F112" t="s">
        <v>35</v>
      </c>
      <c r="G112" s="1">
        <v>5</v>
      </c>
      <c r="H112" s="1" t="s">
        <v>20</v>
      </c>
      <c r="I112" s="1">
        <v>6</v>
      </c>
      <c r="J112" s="1" t="s">
        <v>36</v>
      </c>
      <c r="K112" s="1">
        <v>3.4</v>
      </c>
      <c r="L112" s="1" t="s">
        <v>53</v>
      </c>
      <c r="M112" s="1">
        <v>54000</v>
      </c>
      <c r="N112" s="1" t="s">
        <v>32</v>
      </c>
      <c r="O112" s="1" t="s">
        <v>23</v>
      </c>
      <c r="P112" s="1">
        <v>0</v>
      </c>
    </row>
    <row r="113" spans="1:16" x14ac:dyDescent="0.25">
      <c r="A113" t="s">
        <v>162</v>
      </c>
      <c r="B113">
        <v>44</v>
      </c>
      <c r="C113" t="s">
        <v>38</v>
      </c>
      <c r="D113" t="s">
        <v>26</v>
      </c>
      <c r="E113" t="s">
        <v>39</v>
      </c>
      <c r="F113" t="s">
        <v>40</v>
      </c>
      <c r="G113" s="1">
        <v>11</v>
      </c>
      <c r="H113" s="1" t="s">
        <v>41</v>
      </c>
      <c r="I113" s="1">
        <v>9</v>
      </c>
      <c r="J113" s="1" t="s">
        <v>42</v>
      </c>
      <c r="K113" s="1">
        <v>4.0999999999999996</v>
      </c>
      <c r="L113" s="1" t="s">
        <v>31</v>
      </c>
      <c r="M113" s="1">
        <v>64000</v>
      </c>
      <c r="N113" s="1" t="s">
        <v>43</v>
      </c>
      <c r="O113" s="1" t="s">
        <v>23</v>
      </c>
      <c r="P113" s="1">
        <v>0</v>
      </c>
    </row>
    <row r="114" spans="1:16" x14ac:dyDescent="0.25">
      <c r="A114" t="s">
        <v>163</v>
      </c>
      <c r="B114">
        <v>37</v>
      </c>
      <c r="C114" t="s">
        <v>49</v>
      </c>
      <c r="D114" t="s">
        <v>17</v>
      </c>
      <c r="E114" t="s">
        <v>18</v>
      </c>
      <c r="F114" t="s">
        <v>19</v>
      </c>
      <c r="G114" s="1">
        <v>7</v>
      </c>
      <c r="H114" s="1" t="s">
        <v>29</v>
      </c>
      <c r="I114" s="1">
        <v>7</v>
      </c>
      <c r="J114" s="1" t="s">
        <v>21</v>
      </c>
      <c r="K114" s="1">
        <v>3.5</v>
      </c>
      <c r="L114" s="1" t="s">
        <v>53</v>
      </c>
      <c r="M114" s="1">
        <v>56000</v>
      </c>
      <c r="N114" s="1" t="s">
        <v>32</v>
      </c>
      <c r="O114" s="1" t="s">
        <v>23</v>
      </c>
      <c r="P114" s="1">
        <v>0</v>
      </c>
    </row>
    <row r="115" spans="1:16" x14ac:dyDescent="0.25">
      <c r="A115" t="s">
        <v>164</v>
      </c>
      <c r="B115">
        <v>39</v>
      </c>
      <c r="C115" t="s">
        <v>49</v>
      </c>
      <c r="D115" t="s">
        <v>17</v>
      </c>
      <c r="E115" t="s">
        <v>46</v>
      </c>
      <c r="F115" t="s">
        <v>47</v>
      </c>
      <c r="G115" s="1">
        <v>8</v>
      </c>
      <c r="H115" s="1" t="s">
        <v>29</v>
      </c>
      <c r="I115" s="1">
        <v>8</v>
      </c>
      <c r="J115" s="1" t="s">
        <v>30</v>
      </c>
      <c r="K115" s="1">
        <v>3.6</v>
      </c>
      <c r="L115" s="1" t="s">
        <v>21</v>
      </c>
      <c r="M115" s="1">
        <v>57000</v>
      </c>
      <c r="N115" s="1" t="s">
        <v>32</v>
      </c>
      <c r="O115" s="1" t="s">
        <v>23</v>
      </c>
      <c r="P115" s="1">
        <v>0</v>
      </c>
    </row>
    <row r="116" spans="1:16" x14ac:dyDescent="0.25">
      <c r="A116" t="s">
        <v>165</v>
      </c>
      <c r="B116">
        <v>35</v>
      </c>
      <c r="C116" t="s">
        <v>25</v>
      </c>
      <c r="D116" t="s">
        <v>26</v>
      </c>
      <c r="E116" t="s">
        <v>27</v>
      </c>
      <c r="F116" t="s">
        <v>28</v>
      </c>
      <c r="G116" s="1">
        <v>6</v>
      </c>
      <c r="H116" s="1" t="s">
        <v>29</v>
      </c>
      <c r="I116" s="1">
        <v>7</v>
      </c>
      <c r="J116" s="1" t="s">
        <v>21</v>
      </c>
      <c r="K116" s="1">
        <v>3.7</v>
      </c>
      <c r="L116" s="1" t="s">
        <v>21</v>
      </c>
      <c r="M116" s="1">
        <v>58000</v>
      </c>
      <c r="N116" s="1" t="s">
        <v>32</v>
      </c>
      <c r="O116" s="1" t="s">
        <v>23</v>
      </c>
      <c r="P116" s="1">
        <v>0</v>
      </c>
    </row>
    <row r="117" spans="1:16" x14ac:dyDescent="0.25">
      <c r="A117" t="s">
        <v>166</v>
      </c>
      <c r="B117">
        <v>36</v>
      </c>
      <c r="C117" t="s">
        <v>49</v>
      </c>
      <c r="D117" t="s">
        <v>17</v>
      </c>
      <c r="E117" t="s">
        <v>34</v>
      </c>
      <c r="F117" t="s">
        <v>28</v>
      </c>
      <c r="G117" s="1">
        <v>7</v>
      </c>
      <c r="H117" s="1" t="s">
        <v>29</v>
      </c>
      <c r="I117" s="1">
        <v>7</v>
      </c>
      <c r="J117" s="1" t="s">
        <v>21</v>
      </c>
      <c r="K117" s="1">
        <v>3.8</v>
      </c>
      <c r="L117" s="1" t="s">
        <v>21</v>
      </c>
      <c r="M117" s="1">
        <v>59000</v>
      </c>
      <c r="N117" s="1" t="s">
        <v>32</v>
      </c>
      <c r="O117" s="1" t="s">
        <v>23</v>
      </c>
      <c r="P117" s="1">
        <v>0</v>
      </c>
    </row>
    <row r="118" spans="1:16" x14ac:dyDescent="0.25">
      <c r="A118" t="s">
        <v>167</v>
      </c>
      <c r="B118">
        <v>30</v>
      </c>
      <c r="C118" t="s">
        <v>16</v>
      </c>
      <c r="D118" t="s">
        <v>17</v>
      </c>
      <c r="E118" t="s">
        <v>18</v>
      </c>
      <c r="F118" t="s">
        <v>19</v>
      </c>
      <c r="G118" s="1">
        <v>5</v>
      </c>
      <c r="H118" s="1" t="s">
        <v>20</v>
      </c>
      <c r="I118" s="1">
        <v>6</v>
      </c>
      <c r="J118" s="1" t="s">
        <v>36</v>
      </c>
      <c r="K118" s="1">
        <v>3.9</v>
      </c>
      <c r="L118" s="1" t="s">
        <v>21</v>
      </c>
      <c r="M118" s="1">
        <v>60000</v>
      </c>
      <c r="N118" s="1" t="s">
        <v>32</v>
      </c>
      <c r="O118" s="1" t="s">
        <v>23</v>
      </c>
      <c r="P118" s="1">
        <v>0</v>
      </c>
    </row>
    <row r="119" spans="1:16" x14ac:dyDescent="0.25">
      <c r="A119" t="s">
        <v>168</v>
      </c>
      <c r="B119">
        <v>31</v>
      </c>
      <c r="C119" t="s">
        <v>25</v>
      </c>
      <c r="D119" t="s">
        <v>26</v>
      </c>
      <c r="E119" t="s">
        <v>50</v>
      </c>
      <c r="F119" t="s">
        <v>51</v>
      </c>
      <c r="G119" s="1">
        <v>6</v>
      </c>
      <c r="H119" s="1" t="s">
        <v>29</v>
      </c>
      <c r="I119" s="1">
        <v>7</v>
      </c>
      <c r="J119" s="1" t="s">
        <v>21</v>
      </c>
      <c r="K119" s="1">
        <v>4</v>
      </c>
      <c r="L119" s="1" t="s">
        <v>21</v>
      </c>
      <c r="M119" s="1">
        <v>61000</v>
      </c>
      <c r="N119" s="1" t="s">
        <v>43</v>
      </c>
      <c r="O119" s="1" t="s">
        <v>23</v>
      </c>
      <c r="P119" s="1">
        <v>0</v>
      </c>
    </row>
    <row r="120" spans="1:16" x14ac:dyDescent="0.25">
      <c r="A120" t="s">
        <v>169</v>
      </c>
      <c r="B120">
        <v>38</v>
      </c>
      <c r="C120" t="s">
        <v>49</v>
      </c>
      <c r="D120" t="s">
        <v>17</v>
      </c>
      <c r="E120" t="s">
        <v>46</v>
      </c>
      <c r="F120" t="s">
        <v>47</v>
      </c>
      <c r="G120" s="1">
        <v>9</v>
      </c>
      <c r="H120" s="1" t="s">
        <v>29</v>
      </c>
      <c r="I120" s="1">
        <v>8</v>
      </c>
      <c r="J120" s="1" t="s">
        <v>30</v>
      </c>
      <c r="K120" s="1">
        <v>4.2</v>
      </c>
      <c r="L120" s="1" t="s">
        <v>31</v>
      </c>
      <c r="M120" s="1">
        <v>62000</v>
      </c>
      <c r="N120" s="1" t="s">
        <v>43</v>
      </c>
      <c r="O120" s="1" t="s">
        <v>23</v>
      </c>
      <c r="P120" s="1">
        <v>0</v>
      </c>
    </row>
    <row r="121" spans="1:16" x14ac:dyDescent="0.25">
      <c r="A121" t="s">
        <v>170</v>
      </c>
      <c r="B121">
        <v>34</v>
      </c>
      <c r="C121" t="s">
        <v>25</v>
      </c>
      <c r="D121" t="s">
        <v>17</v>
      </c>
      <c r="E121" t="s">
        <v>34</v>
      </c>
      <c r="F121" t="s">
        <v>35</v>
      </c>
      <c r="G121" s="1">
        <v>8</v>
      </c>
      <c r="H121" s="1" t="s">
        <v>29</v>
      </c>
      <c r="I121" s="1">
        <v>8</v>
      </c>
      <c r="J121" s="1" t="s">
        <v>30</v>
      </c>
      <c r="K121" s="1">
        <v>4.3</v>
      </c>
      <c r="L121" s="1" t="s">
        <v>31</v>
      </c>
      <c r="M121" s="1">
        <v>63000</v>
      </c>
      <c r="N121" s="1" t="s">
        <v>43</v>
      </c>
      <c r="O121" s="1" t="s">
        <v>23</v>
      </c>
      <c r="P121" s="1">
        <v>0</v>
      </c>
    </row>
    <row r="122" spans="1:16" x14ac:dyDescent="0.25">
      <c r="A122" t="s">
        <v>171</v>
      </c>
      <c r="B122">
        <v>37</v>
      </c>
      <c r="C122" t="s">
        <v>49</v>
      </c>
      <c r="D122" t="s">
        <v>26</v>
      </c>
      <c r="E122" t="s">
        <v>18</v>
      </c>
      <c r="F122" t="s">
        <v>19</v>
      </c>
      <c r="G122" s="1">
        <v>9</v>
      </c>
      <c r="H122" s="1" t="s">
        <v>29</v>
      </c>
      <c r="I122" s="1">
        <v>8</v>
      </c>
      <c r="J122" s="1" t="s">
        <v>30</v>
      </c>
      <c r="K122" s="1">
        <v>4.4000000000000004</v>
      </c>
      <c r="L122" s="1" t="s">
        <v>31</v>
      </c>
      <c r="M122" s="1">
        <v>64000</v>
      </c>
      <c r="N122" s="1" t="s">
        <v>43</v>
      </c>
      <c r="O122" s="1" t="s">
        <v>23</v>
      </c>
      <c r="P122" s="1">
        <v>0</v>
      </c>
    </row>
    <row r="123" spans="1:16" x14ac:dyDescent="0.25">
      <c r="A123" t="s">
        <v>172</v>
      </c>
      <c r="B123">
        <v>40</v>
      </c>
      <c r="C123" t="s">
        <v>49</v>
      </c>
      <c r="D123" t="s">
        <v>17</v>
      </c>
      <c r="E123" t="s">
        <v>27</v>
      </c>
      <c r="F123" t="s">
        <v>28</v>
      </c>
      <c r="G123" s="1">
        <v>10</v>
      </c>
      <c r="H123" s="1" t="s">
        <v>29</v>
      </c>
      <c r="I123" s="1">
        <v>8</v>
      </c>
      <c r="J123" s="1" t="s">
        <v>30</v>
      </c>
      <c r="K123" s="1">
        <v>4.5</v>
      </c>
      <c r="L123" s="1" t="s">
        <v>31</v>
      </c>
      <c r="M123" s="1">
        <v>65000</v>
      </c>
      <c r="N123" s="1" t="s">
        <v>43</v>
      </c>
      <c r="O123" s="1" t="s">
        <v>23</v>
      </c>
      <c r="P123" s="1">
        <v>0</v>
      </c>
    </row>
    <row r="124" spans="1:16" x14ac:dyDescent="0.25">
      <c r="A124" t="s">
        <v>173</v>
      </c>
      <c r="B124">
        <v>36</v>
      </c>
      <c r="C124" t="s">
        <v>49</v>
      </c>
      <c r="D124" t="s">
        <v>17</v>
      </c>
      <c r="E124" t="s">
        <v>39</v>
      </c>
      <c r="F124" t="s">
        <v>40</v>
      </c>
      <c r="G124" s="1">
        <v>7</v>
      </c>
      <c r="H124" s="1" t="s">
        <v>29</v>
      </c>
      <c r="I124" s="1">
        <v>7</v>
      </c>
      <c r="J124" s="1" t="s">
        <v>21</v>
      </c>
      <c r="K124" s="1">
        <v>4.5999999999999996</v>
      </c>
      <c r="L124" s="1" t="s">
        <v>843</v>
      </c>
      <c r="M124" s="1">
        <v>66000</v>
      </c>
      <c r="N124" s="1" t="s">
        <v>43</v>
      </c>
      <c r="O124" s="1" t="s">
        <v>23</v>
      </c>
      <c r="P124" s="1">
        <v>0</v>
      </c>
    </row>
    <row r="125" spans="1:16" x14ac:dyDescent="0.25">
      <c r="A125" t="s">
        <v>174</v>
      </c>
      <c r="B125">
        <v>29</v>
      </c>
      <c r="C125" t="s">
        <v>16</v>
      </c>
      <c r="D125" t="s">
        <v>17</v>
      </c>
      <c r="E125" t="s">
        <v>34</v>
      </c>
      <c r="F125" t="s">
        <v>35</v>
      </c>
      <c r="G125" s="1">
        <v>4</v>
      </c>
      <c r="H125" s="1" t="s">
        <v>20</v>
      </c>
      <c r="I125" s="1">
        <v>6</v>
      </c>
      <c r="J125" s="1" t="s">
        <v>36</v>
      </c>
      <c r="K125" s="1">
        <v>3</v>
      </c>
      <c r="L125" s="1" t="s">
        <v>71</v>
      </c>
      <c r="M125" s="1">
        <v>49000</v>
      </c>
      <c r="N125" s="1" t="s">
        <v>22</v>
      </c>
      <c r="O125" s="1" t="s">
        <v>23</v>
      </c>
      <c r="P125" s="1">
        <v>0</v>
      </c>
    </row>
    <row r="126" spans="1:16" x14ac:dyDescent="0.25">
      <c r="A126" t="s">
        <v>175</v>
      </c>
      <c r="B126">
        <v>30</v>
      </c>
      <c r="C126" t="s">
        <v>16</v>
      </c>
      <c r="D126" t="s">
        <v>17</v>
      </c>
      <c r="E126" t="s">
        <v>18</v>
      </c>
      <c r="F126" t="s">
        <v>19</v>
      </c>
      <c r="G126" s="1">
        <v>5</v>
      </c>
      <c r="H126" s="1" t="s">
        <v>20</v>
      </c>
      <c r="I126" s="1">
        <v>7</v>
      </c>
      <c r="J126" s="1" t="s">
        <v>21</v>
      </c>
      <c r="K126" s="1">
        <v>3.1</v>
      </c>
      <c r="L126" s="1" t="s">
        <v>53</v>
      </c>
      <c r="M126" s="1">
        <v>50000</v>
      </c>
      <c r="N126" s="1" t="s">
        <v>22</v>
      </c>
      <c r="O126" s="1" t="s">
        <v>23</v>
      </c>
      <c r="P126" s="1">
        <v>0</v>
      </c>
    </row>
    <row r="127" spans="1:16" x14ac:dyDescent="0.25">
      <c r="A127" t="s">
        <v>176</v>
      </c>
      <c r="B127">
        <v>41</v>
      </c>
      <c r="C127" t="s">
        <v>38</v>
      </c>
      <c r="D127" t="s">
        <v>26</v>
      </c>
      <c r="E127" t="s">
        <v>46</v>
      </c>
      <c r="F127" t="s">
        <v>47</v>
      </c>
      <c r="G127" s="1">
        <v>11</v>
      </c>
      <c r="H127" s="1" t="s">
        <v>41</v>
      </c>
      <c r="I127" s="1">
        <v>9</v>
      </c>
      <c r="J127" s="1" t="s">
        <v>42</v>
      </c>
      <c r="K127" s="1">
        <v>4.7</v>
      </c>
      <c r="L127" s="1" t="s">
        <v>843</v>
      </c>
      <c r="M127" s="1">
        <v>67000</v>
      </c>
      <c r="N127" s="1" t="s">
        <v>43</v>
      </c>
      <c r="O127" s="1" t="s">
        <v>23</v>
      </c>
      <c r="P127" s="1">
        <v>0</v>
      </c>
    </row>
    <row r="128" spans="1:16" x14ac:dyDescent="0.25">
      <c r="A128" t="s">
        <v>177</v>
      </c>
      <c r="B128">
        <v>31</v>
      </c>
      <c r="C128" t="s">
        <v>25</v>
      </c>
      <c r="D128" t="s">
        <v>17</v>
      </c>
      <c r="E128" t="s">
        <v>27</v>
      </c>
      <c r="F128" t="s">
        <v>28</v>
      </c>
      <c r="G128" s="1">
        <v>6</v>
      </c>
      <c r="H128" s="1" t="s">
        <v>29</v>
      </c>
      <c r="I128" s="1">
        <v>7</v>
      </c>
      <c r="J128" s="1" t="s">
        <v>21</v>
      </c>
      <c r="K128" s="1">
        <v>3.2</v>
      </c>
      <c r="L128" s="1" t="s">
        <v>53</v>
      </c>
      <c r="M128" s="1">
        <v>51000</v>
      </c>
      <c r="N128" s="1" t="s">
        <v>32</v>
      </c>
      <c r="O128" s="1" t="s">
        <v>23</v>
      </c>
      <c r="P128" s="1">
        <v>0</v>
      </c>
    </row>
    <row r="129" spans="1:16" x14ac:dyDescent="0.25">
      <c r="A129" t="s">
        <v>178</v>
      </c>
      <c r="B129">
        <v>28</v>
      </c>
      <c r="C129" t="s">
        <v>16</v>
      </c>
      <c r="D129" t="s">
        <v>17</v>
      </c>
      <c r="E129" t="s">
        <v>50</v>
      </c>
      <c r="F129" t="s">
        <v>51</v>
      </c>
      <c r="G129" s="1">
        <v>3</v>
      </c>
      <c r="H129" s="1" t="s">
        <v>20</v>
      </c>
      <c r="I129" s="1">
        <v>6</v>
      </c>
      <c r="J129" s="1" t="s">
        <v>36</v>
      </c>
      <c r="K129" s="1">
        <v>3.3</v>
      </c>
      <c r="L129" s="1" t="s">
        <v>53</v>
      </c>
      <c r="M129" s="1">
        <v>52000</v>
      </c>
      <c r="N129" s="1" t="s">
        <v>32</v>
      </c>
      <c r="O129" s="1" t="s">
        <v>23</v>
      </c>
      <c r="P129" s="1">
        <v>0</v>
      </c>
    </row>
    <row r="130" spans="1:16" x14ac:dyDescent="0.25">
      <c r="A130" t="s">
        <v>179</v>
      </c>
      <c r="B130">
        <v>36</v>
      </c>
      <c r="C130" t="s">
        <v>49</v>
      </c>
      <c r="D130" t="s">
        <v>17</v>
      </c>
      <c r="E130" t="s">
        <v>18</v>
      </c>
      <c r="F130" t="s">
        <v>19</v>
      </c>
      <c r="G130" s="1">
        <v>7</v>
      </c>
      <c r="H130" s="1" t="s">
        <v>29</v>
      </c>
      <c r="I130" s="1">
        <v>7</v>
      </c>
      <c r="J130" s="1" t="s">
        <v>21</v>
      </c>
      <c r="K130" s="1">
        <v>3.4</v>
      </c>
      <c r="L130" s="1" t="s">
        <v>53</v>
      </c>
      <c r="M130" s="1">
        <v>53000</v>
      </c>
      <c r="N130" s="1" t="s">
        <v>32</v>
      </c>
      <c r="O130" s="1" t="s">
        <v>23</v>
      </c>
      <c r="P130" s="1">
        <v>0</v>
      </c>
    </row>
    <row r="131" spans="1:16" x14ac:dyDescent="0.25">
      <c r="A131" t="s">
        <v>180</v>
      </c>
      <c r="B131">
        <v>30</v>
      </c>
      <c r="C131" t="s">
        <v>16</v>
      </c>
      <c r="D131" t="s">
        <v>26</v>
      </c>
      <c r="E131" t="s">
        <v>34</v>
      </c>
      <c r="F131" t="s">
        <v>35</v>
      </c>
      <c r="G131" s="1">
        <v>6</v>
      </c>
      <c r="H131" s="1" t="s">
        <v>29</v>
      </c>
      <c r="I131" s="1">
        <v>7</v>
      </c>
      <c r="J131" s="1" t="s">
        <v>21</v>
      </c>
      <c r="K131" s="1">
        <v>3.5</v>
      </c>
      <c r="L131" s="1" t="s">
        <v>53</v>
      </c>
      <c r="M131" s="1">
        <v>54000</v>
      </c>
      <c r="N131" s="1" t="s">
        <v>32</v>
      </c>
      <c r="O131" s="1" t="s">
        <v>23</v>
      </c>
      <c r="P131" s="1">
        <v>0</v>
      </c>
    </row>
    <row r="132" spans="1:16" x14ac:dyDescent="0.25">
      <c r="A132" t="s">
        <v>181</v>
      </c>
      <c r="B132">
        <v>40</v>
      </c>
      <c r="C132" t="s">
        <v>49</v>
      </c>
      <c r="D132" t="s">
        <v>17</v>
      </c>
      <c r="E132" t="s">
        <v>39</v>
      </c>
      <c r="F132" t="s">
        <v>40</v>
      </c>
      <c r="G132" s="1">
        <v>8</v>
      </c>
      <c r="H132" s="1" t="s">
        <v>29</v>
      </c>
      <c r="I132" s="1">
        <v>8</v>
      </c>
      <c r="J132" s="1" t="s">
        <v>30</v>
      </c>
      <c r="K132" s="1">
        <v>3.6</v>
      </c>
      <c r="L132" s="1" t="s">
        <v>21</v>
      </c>
      <c r="M132" s="1">
        <v>55000</v>
      </c>
      <c r="N132" s="1" t="s">
        <v>32</v>
      </c>
      <c r="O132" s="1" t="s">
        <v>23</v>
      </c>
      <c r="P132" s="1">
        <v>0</v>
      </c>
    </row>
    <row r="133" spans="1:16" x14ac:dyDescent="0.25">
      <c r="A133" t="s">
        <v>182</v>
      </c>
      <c r="B133">
        <v>35</v>
      </c>
      <c r="C133" t="s">
        <v>25</v>
      </c>
      <c r="D133" t="s">
        <v>17</v>
      </c>
      <c r="E133" t="s">
        <v>46</v>
      </c>
      <c r="F133" t="s">
        <v>47</v>
      </c>
      <c r="G133" s="1">
        <v>7</v>
      </c>
      <c r="H133" s="1" t="s">
        <v>29</v>
      </c>
      <c r="I133" s="1">
        <v>7</v>
      </c>
      <c r="J133" s="1" t="s">
        <v>21</v>
      </c>
      <c r="K133" s="1">
        <v>3.7</v>
      </c>
      <c r="L133" s="1" t="s">
        <v>21</v>
      </c>
      <c r="M133" s="1">
        <v>56000</v>
      </c>
      <c r="N133" s="1" t="s">
        <v>32</v>
      </c>
      <c r="O133" s="1" t="s">
        <v>23</v>
      </c>
      <c r="P133" s="1">
        <v>0</v>
      </c>
    </row>
    <row r="134" spans="1:16" x14ac:dyDescent="0.25">
      <c r="A134" t="s">
        <v>183</v>
      </c>
      <c r="B134">
        <v>34</v>
      </c>
      <c r="C134" t="s">
        <v>25</v>
      </c>
      <c r="D134" t="s">
        <v>17</v>
      </c>
      <c r="E134" t="s">
        <v>27</v>
      </c>
      <c r="F134" t="s">
        <v>28</v>
      </c>
      <c r="G134" s="1">
        <v>6</v>
      </c>
      <c r="H134" s="1" t="s">
        <v>29</v>
      </c>
      <c r="I134" s="1">
        <v>7</v>
      </c>
      <c r="J134" s="1" t="s">
        <v>21</v>
      </c>
      <c r="K134" s="1">
        <v>3.8</v>
      </c>
      <c r="L134" s="1" t="s">
        <v>21</v>
      </c>
      <c r="M134" s="1">
        <v>57000</v>
      </c>
      <c r="N134" s="1" t="s">
        <v>32</v>
      </c>
      <c r="O134" s="1" t="s">
        <v>23</v>
      </c>
      <c r="P134" s="1">
        <v>0</v>
      </c>
    </row>
    <row r="135" spans="1:16" x14ac:dyDescent="0.25">
      <c r="A135" t="s">
        <v>184</v>
      </c>
      <c r="B135">
        <v>26</v>
      </c>
      <c r="C135" t="s">
        <v>16</v>
      </c>
      <c r="D135" t="s">
        <v>26</v>
      </c>
      <c r="E135" t="s">
        <v>18</v>
      </c>
      <c r="F135" t="s">
        <v>19</v>
      </c>
      <c r="G135" s="1">
        <v>4</v>
      </c>
      <c r="H135" s="1" t="s">
        <v>20</v>
      </c>
      <c r="I135" s="1">
        <v>6</v>
      </c>
      <c r="J135" s="1" t="s">
        <v>36</v>
      </c>
      <c r="K135" s="1">
        <v>3.9</v>
      </c>
      <c r="L135" s="1" t="s">
        <v>21</v>
      </c>
      <c r="M135" s="1">
        <v>58000</v>
      </c>
      <c r="N135" s="1" t="s">
        <v>32</v>
      </c>
      <c r="O135" s="1" t="s">
        <v>23</v>
      </c>
      <c r="P135" s="1">
        <v>0</v>
      </c>
    </row>
    <row r="136" spans="1:16" x14ac:dyDescent="0.25">
      <c r="A136" t="s">
        <v>185</v>
      </c>
      <c r="B136">
        <v>32</v>
      </c>
      <c r="C136" t="s">
        <v>25</v>
      </c>
      <c r="D136" t="s">
        <v>17</v>
      </c>
      <c r="E136" t="s">
        <v>34</v>
      </c>
      <c r="F136" t="s">
        <v>28</v>
      </c>
      <c r="G136" s="1">
        <v>6</v>
      </c>
      <c r="H136" s="1" t="s">
        <v>29</v>
      </c>
      <c r="I136" s="1">
        <v>7</v>
      </c>
      <c r="J136" s="1" t="s">
        <v>21</v>
      </c>
      <c r="K136" s="1">
        <v>4</v>
      </c>
      <c r="L136" s="1" t="s">
        <v>21</v>
      </c>
      <c r="M136" s="1">
        <v>59000</v>
      </c>
      <c r="N136" s="1" t="s">
        <v>32</v>
      </c>
      <c r="O136" s="1" t="s">
        <v>23</v>
      </c>
      <c r="P136" s="1">
        <v>0</v>
      </c>
    </row>
    <row r="137" spans="1:16" x14ac:dyDescent="0.25">
      <c r="A137" t="s">
        <v>186</v>
      </c>
      <c r="B137">
        <v>44</v>
      </c>
      <c r="C137" t="s">
        <v>38</v>
      </c>
      <c r="D137" t="s">
        <v>17</v>
      </c>
      <c r="E137" t="s">
        <v>46</v>
      </c>
      <c r="F137" t="s">
        <v>47</v>
      </c>
      <c r="G137" s="1">
        <v>10</v>
      </c>
      <c r="H137" s="1" t="s">
        <v>29</v>
      </c>
      <c r="I137" s="1">
        <v>8</v>
      </c>
      <c r="J137" s="1" t="s">
        <v>30</v>
      </c>
      <c r="K137" s="1">
        <v>4.0999999999999996</v>
      </c>
      <c r="L137" s="1" t="s">
        <v>31</v>
      </c>
      <c r="M137" s="1">
        <v>60000</v>
      </c>
      <c r="N137" s="1" t="s">
        <v>32</v>
      </c>
      <c r="O137" s="1" t="s">
        <v>23</v>
      </c>
      <c r="P137" s="1">
        <v>0</v>
      </c>
    </row>
    <row r="138" spans="1:16" x14ac:dyDescent="0.25">
      <c r="A138" t="s">
        <v>187</v>
      </c>
      <c r="B138">
        <v>28</v>
      </c>
      <c r="C138" t="s">
        <v>16</v>
      </c>
      <c r="D138" t="s">
        <v>17</v>
      </c>
      <c r="E138" t="s">
        <v>39</v>
      </c>
      <c r="F138" t="s">
        <v>40</v>
      </c>
      <c r="G138" s="1">
        <v>4</v>
      </c>
      <c r="H138" s="1" t="s">
        <v>20</v>
      </c>
      <c r="I138" s="1">
        <v>6</v>
      </c>
      <c r="J138" s="1" t="s">
        <v>36</v>
      </c>
      <c r="K138" s="1">
        <v>3.2</v>
      </c>
      <c r="L138" s="1" t="s">
        <v>53</v>
      </c>
      <c r="M138" s="1">
        <v>51000</v>
      </c>
      <c r="N138" s="1" t="s">
        <v>32</v>
      </c>
      <c r="O138" s="1" t="s">
        <v>23</v>
      </c>
      <c r="P138" s="1">
        <v>0</v>
      </c>
    </row>
    <row r="139" spans="1:16" x14ac:dyDescent="0.25">
      <c r="A139" t="s">
        <v>188</v>
      </c>
      <c r="B139">
        <v>38</v>
      </c>
      <c r="C139" t="s">
        <v>49</v>
      </c>
      <c r="D139" t="s">
        <v>17</v>
      </c>
      <c r="E139" t="s">
        <v>18</v>
      </c>
      <c r="F139" t="s">
        <v>19</v>
      </c>
      <c r="G139" s="1">
        <v>8</v>
      </c>
      <c r="H139" s="1" t="s">
        <v>29</v>
      </c>
      <c r="I139" s="1">
        <v>8</v>
      </c>
      <c r="J139" s="1" t="s">
        <v>30</v>
      </c>
      <c r="K139" s="1">
        <v>3.3</v>
      </c>
      <c r="L139" s="1" t="s">
        <v>53</v>
      </c>
      <c r="M139" s="1">
        <v>52000</v>
      </c>
      <c r="N139" s="1" t="s">
        <v>32</v>
      </c>
      <c r="O139" s="1" t="s">
        <v>23</v>
      </c>
      <c r="P139" s="1">
        <v>0</v>
      </c>
    </row>
    <row r="140" spans="1:16" x14ac:dyDescent="0.25">
      <c r="A140" t="s">
        <v>189</v>
      </c>
      <c r="B140">
        <v>45</v>
      </c>
      <c r="C140" t="s">
        <v>38</v>
      </c>
      <c r="D140" t="s">
        <v>17</v>
      </c>
      <c r="E140" t="s">
        <v>50</v>
      </c>
      <c r="F140" t="s">
        <v>51</v>
      </c>
      <c r="G140" s="1">
        <v>9</v>
      </c>
      <c r="H140" s="1" t="s">
        <v>29</v>
      </c>
      <c r="I140" s="1">
        <v>8</v>
      </c>
      <c r="J140" s="1" t="s">
        <v>30</v>
      </c>
      <c r="K140" s="1">
        <v>3.4</v>
      </c>
      <c r="L140" s="1" t="s">
        <v>53</v>
      </c>
      <c r="M140" s="1">
        <v>53000</v>
      </c>
      <c r="N140" s="1" t="s">
        <v>32</v>
      </c>
      <c r="O140" s="1" t="s">
        <v>23</v>
      </c>
      <c r="P140" s="1">
        <v>0</v>
      </c>
    </row>
    <row r="141" spans="1:16" x14ac:dyDescent="0.25">
      <c r="A141" t="s">
        <v>190</v>
      </c>
      <c r="B141">
        <v>29</v>
      </c>
      <c r="C141" t="s">
        <v>16</v>
      </c>
      <c r="D141" t="s">
        <v>26</v>
      </c>
      <c r="E141" t="s">
        <v>34</v>
      </c>
      <c r="F141" t="s">
        <v>35</v>
      </c>
      <c r="G141" s="1">
        <v>5</v>
      </c>
      <c r="H141" s="1" t="s">
        <v>20</v>
      </c>
      <c r="I141" s="1">
        <v>6</v>
      </c>
      <c r="J141" s="1" t="s">
        <v>36</v>
      </c>
      <c r="K141" s="1">
        <v>3.5</v>
      </c>
      <c r="L141" s="1" t="s">
        <v>53</v>
      </c>
      <c r="M141" s="1">
        <v>54000</v>
      </c>
      <c r="N141" s="1" t="s">
        <v>32</v>
      </c>
      <c r="O141" s="1" t="s">
        <v>23</v>
      </c>
      <c r="P141" s="1">
        <v>0</v>
      </c>
    </row>
    <row r="142" spans="1:16" x14ac:dyDescent="0.25">
      <c r="A142" t="s">
        <v>191</v>
      </c>
      <c r="B142">
        <v>31</v>
      </c>
      <c r="C142" t="s">
        <v>25</v>
      </c>
      <c r="D142" t="s">
        <v>17</v>
      </c>
      <c r="E142" t="s">
        <v>46</v>
      </c>
      <c r="F142" t="s">
        <v>47</v>
      </c>
      <c r="G142" s="1">
        <v>6</v>
      </c>
      <c r="H142" s="1" t="s">
        <v>29</v>
      </c>
      <c r="I142" s="1">
        <v>7</v>
      </c>
      <c r="J142" s="1" t="s">
        <v>21</v>
      </c>
      <c r="K142" s="1">
        <v>3.6</v>
      </c>
      <c r="L142" s="1" t="s">
        <v>21</v>
      </c>
      <c r="M142" s="1">
        <v>55000</v>
      </c>
      <c r="N142" s="1" t="s">
        <v>32</v>
      </c>
      <c r="O142" s="1" t="s">
        <v>23</v>
      </c>
      <c r="P142" s="1">
        <v>0</v>
      </c>
    </row>
    <row r="143" spans="1:16" x14ac:dyDescent="0.25">
      <c r="A143" t="s">
        <v>192</v>
      </c>
      <c r="B143">
        <v>36</v>
      </c>
      <c r="C143" t="s">
        <v>49</v>
      </c>
      <c r="D143" t="s">
        <v>26</v>
      </c>
      <c r="E143" t="s">
        <v>27</v>
      </c>
      <c r="F143" t="s">
        <v>28</v>
      </c>
      <c r="G143" s="1">
        <v>7</v>
      </c>
      <c r="H143" s="1" t="s">
        <v>29</v>
      </c>
      <c r="I143" s="1">
        <v>7</v>
      </c>
      <c r="J143" s="1" t="s">
        <v>21</v>
      </c>
      <c r="K143" s="1">
        <v>3.7</v>
      </c>
      <c r="L143" s="1" t="s">
        <v>21</v>
      </c>
      <c r="M143" s="1">
        <v>56000</v>
      </c>
      <c r="N143" s="1" t="s">
        <v>32</v>
      </c>
      <c r="O143" s="1" t="s">
        <v>23</v>
      </c>
      <c r="P143" s="1">
        <v>0</v>
      </c>
    </row>
    <row r="144" spans="1:16" x14ac:dyDescent="0.25">
      <c r="A144" t="s">
        <v>193</v>
      </c>
      <c r="B144">
        <v>39</v>
      </c>
      <c r="C144" t="s">
        <v>49</v>
      </c>
      <c r="D144" t="s">
        <v>17</v>
      </c>
      <c r="E144" t="s">
        <v>18</v>
      </c>
      <c r="F144" t="s">
        <v>19</v>
      </c>
      <c r="G144" s="1">
        <v>8</v>
      </c>
      <c r="H144" s="1" t="s">
        <v>29</v>
      </c>
      <c r="I144" s="1">
        <v>8</v>
      </c>
      <c r="J144" s="1" t="s">
        <v>30</v>
      </c>
      <c r="K144" s="1">
        <v>3.8</v>
      </c>
      <c r="L144" s="1" t="s">
        <v>21</v>
      </c>
      <c r="M144" s="1">
        <v>57000</v>
      </c>
      <c r="N144" s="1" t="s">
        <v>32</v>
      </c>
      <c r="O144" s="1" t="s">
        <v>23</v>
      </c>
      <c r="P144" s="1">
        <v>0</v>
      </c>
    </row>
    <row r="145" spans="1:16" x14ac:dyDescent="0.25">
      <c r="A145" t="s">
        <v>194</v>
      </c>
      <c r="B145">
        <v>33</v>
      </c>
      <c r="C145" t="s">
        <v>25</v>
      </c>
      <c r="D145" t="s">
        <v>17</v>
      </c>
      <c r="E145" t="s">
        <v>39</v>
      </c>
      <c r="F145" t="s">
        <v>40</v>
      </c>
      <c r="G145" s="1">
        <v>7</v>
      </c>
      <c r="H145" s="1" t="s">
        <v>29</v>
      </c>
      <c r="I145" s="1">
        <v>7</v>
      </c>
      <c r="J145" s="1" t="s">
        <v>21</v>
      </c>
      <c r="K145" s="1">
        <v>3.9</v>
      </c>
      <c r="L145" s="1" t="s">
        <v>21</v>
      </c>
      <c r="M145" s="1">
        <v>58000</v>
      </c>
      <c r="N145" s="1" t="s">
        <v>32</v>
      </c>
      <c r="O145" s="1" t="s">
        <v>23</v>
      </c>
      <c r="P145" s="1">
        <v>0</v>
      </c>
    </row>
    <row r="146" spans="1:16" x14ac:dyDescent="0.25">
      <c r="A146" t="s">
        <v>195</v>
      </c>
      <c r="B146">
        <v>34</v>
      </c>
      <c r="C146" t="s">
        <v>25</v>
      </c>
      <c r="D146" t="s">
        <v>17</v>
      </c>
      <c r="E146" t="s">
        <v>46</v>
      </c>
      <c r="F146" t="s">
        <v>47</v>
      </c>
      <c r="G146" s="1">
        <v>8</v>
      </c>
      <c r="H146" s="1" t="s">
        <v>29</v>
      </c>
      <c r="I146" s="1">
        <v>8</v>
      </c>
      <c r="J146" s="1" t="s">
        <v>30</v>
      </c>
      <c r="K146" s="1">
        <v>4</v>
      </c>
      <c r="L146" s="1" t="s">
        <v>21</v>
      </c>
      <c r="M146" s="1">
        <v>59000</v>
      </c>
      <c r="N146" s="1" t="s">
        <v>32</v>
      </c>
      <c r="O146" s="1" t="s">
        <v>23</v>
      </c>
      <c r="P146" s="1">
        <v>0</v>
      </c>
    </row>
    <row r="147" spans="1:16" x14ac:dyDescent="0.25">
      <c r="A147" t="s">
        <v>196</v>
      </c>
      <c r="B147">
        <v>27</v>
      </c>
      <c r="C147" t="s">
        <v>16</v>
      </c>
      <c r="D147" t="s">
        <v>26</v>
      </c>
      <c r="E147" t="s">
        <v>34</v>
      </c>
      <c r="F147" t="s">
        <v>28</v>
      </c>
      <c r="G147" s="1">
        <v>3</v>
      </c>
      <c r="H147" s="1" t="s">
        <v>20</v>
      </c>
      <c r="I147" s="1">
        <v>6</v>
      </c>
      <c r="J147" s="1" t="s">
        <v>36</v>
      </c>
      <c r="K147" s="1">
        <v>3.1</v>
      </c>
      <c r="L147" s="1" t="s">
        <v>53</v>
      </c>
      <c r="M147" s="1">
        <v>50000</v>
      </c>
      <c r="N147" s="1" t="s">
        <v>22</v>
      </c>
      <c r="O147" s="1" t="s">
        <v>23</v>
      </c>
      <c r="P147" s="1">
        <v>0</v>
      </c>
    </row>
    <row r="148" spans="1:16" x14ac:dyDescent="0.25">
      <c r="A148" t="s">
        <v>197</v>
      </c>
      <c r="B148">
        <v>38</v>
      </c>
      <c r="C148" t="s">
        <v>49</v>
      </c>
      <c r="D148" t="s">
        <v>17</v>
      </c>
      <c r="E148" t="s">
        <v>18</v>
      </c>
      <c r="F148" t="s">
        <v>19</v>
      </c>
      <c r="G148" s="1">
        <v>9</v>
      </c>
      <c r="H148" s="1" t="s">
        <v>29</v>
      </c>
      <c r="I148" s="1">
        <v>8</v>
      </c>
      <c r="J148" s="1" t="s">
        <v>30</v>
      </c>
      <c r="K148" s="1">
        <v>4.2</v>
      </c>
      <c r="L148" s="1" t="s">
        <v>31</v>
      </c>
      <c r="M148" s="1">
        <v>62000</v>
      </c>
      <c r="N148" s="1" t="s">
        <v>43</v>
      </c>
      <c r="O148" s="1" t="s">
        <v>23</v>
      </c>
      <c r="P148" s="1">
        <v>0</v>
      </c>
    </row>
    <row r="149" spans="1:16" x14ac:dyDescent="0.25">
      <c r="A149" t="s">
        <v>198</v>
      </c>
      <c r="B149">
        <v>45</v>
      </c>
      <c r="C149" t="s">
        <v>38</v>
      </c>
      <c r="D149" t="s">
        <v>17</v>
      </c>
      <c r="E149" t="s">
        <v>50</v>
      </c>
      <c r="F149" t="s">
        <v>51</v>
      </c>
      <c r="G149" s="1">
        <v>10</v>
      </c>
      <c r="H149" s="1" t="s">
        <v>29</v>
      </c>
      <c r="I149" s="1">
        <v>8</v>
      </c>
      <c r="J149" s="1" t="s">
        <v>30</v>
      </c>
      <c r="K149" s="1">
        <v>4.3</v>
      </c>
      <c r="L149" s="1" t="s">
        <v>31</v>
      </c>
      <c r="M149" s="1">
        <v>63000</v>
      </c>
      <c r="N149" s="1" t="s">
        <v>43</v>
      </c>
      <c r="O149" s="1" t="s">
        <v>23</v>
      </c>
      <c r="P149" s="1">
        <v>0</v>
      </c>
    </row>
    <row r="150" spans="1:16" x14ac:dyDescent="0.25">
      <c r="A150" t="s">
        <v>199</v>
      </c>
      <c r="B150">
        <v>29</v>
      </c>
      <c r="C150" t="s">
        <v>16</v>
      </c>
      <c r="D150" t="s">
        <v>17</v>
      </c>
      <c r="E150" t="s">
        <v>46</v>
      </c>
      <c r="F150" t="s">
        <v>47</v>
      </c>
      <c r="G150" s="1">
        <v>4</v>
      </c>
      <c r="H150" s="1" t="s">
        <v>20</v>
      </c>
      <c r="I150" s="1">
        <v>7</v>
      </c>
      <c r="J150" s="1" t="s">
        <v>21</v>
      </c>
      <c r="K150" s="1">
        <v>3.4</v>
      </c>
      <c r="L150" s="1" t="s">
        <v>53</v>
      </c>
      <c r="M150" s="1">
        <v>53000</v>
      </c>
      <c r="N150" s="1" t="s">
        <v>32</v>
      </c>
      <c r="O150" s="1" t="s">
        <v>23</v>
      </c>
      <c r="P150" s="1">
        <v>0</v>
      </c>
    </row>
    <row r="151" spans="1:16" x14ac:dyDescent="0.25">
      <c r="A151" t="s">
        <v>200</v>
      </c>
      <c r="B151">
        <v>31</v>
      </c>
      <c r="C151" t="s">
        <v>25</v>
      </c>
      <c r="D151" t="s">
        <v>26</v>
      </c>
      <c r="E151" t="s">
        <v>27</v>
      </c>
      <c r="F151" t="s">
        <v>28</v>
      </c>
      <c r="G151" s="1">
        <v>6</v>
      </c>
      <c r="H151" s="1" t="s">
        <v>29</v>
      </c>
      <c r="I151" s="1">
        <v>7</v>
      </c>
      <c r="J151" s="1" t="s">
        <v>21</v>
      </c>
      <c r="K151" s="1">
        <v>3.5</v>
      </c>
      <c r="L151" s="1" t="s">
        <v>53</v>
      </c>
      <c r="M151" s="1">
        <v>54000</v>
      </c>
      <c r="N151" s="1" t="s">
        <v>32</v>
      </c>
      <c r="O151" s="1" t="s">
        <v>23</v>
      </c>
      <c r="P151" s="1">
        <v>0</v>
      </c>
    </row>
    <row r="152" spans="1:16" x14ac:dyDescent="0.25">
      <c r="A152" t="s">
        <v>201</v>
      </c>
      <c r="B152">
        <v>33</v>
      </c>
      <c r="C152" t="s">
        <v>25</v>
      </c>
      <c r="D152" t="s">
        <v>17</v>
      </c>
      <c r="E152" t="s">
        <v>39</v>
      </c>
      <c r="F152" t="s">
        <v>40</v>
      </c>
      <c r="G152" s="1">
        <v>7</v>
      </c>
      <c r="H152" s="1" t="s">
        <v>29</v>
      </c>
      <c r="I152" s="1">
        <v>7</v>
      </c>
      <c r="J152" s="1" t="s">
        <v>21</v>
      </c>
      <c r="K152" s="1">
        <v>3.6</v>
      </c>
      <c r="L152" s="1" t="s">
        <v>21</v>
      </c>
      <c r="M152" s="1">
        <v>55000</v>
      </c>
      <c r="N152" s="1" t="s">
        <v>32</v>
      </c>
      <c r="O152" s="1" t="s">
        <v>23</v>
      </c>
      <c r="P152" s="1">
        <v>0</v>
      </c>
    </row>
    <row r="153" spans="1:16" x14ac:dyDescent="0.25">
      <c r="A153" t="s">
        <v>202</v>
      </c>
      <c r="B153">
        <v>34</v>
      </c>
      <c r="C153" t="s">
        <v>25</v>
      </c>
      <c r="D153" t="s">
        <v>17</v>
      </c>
      <c r="E153" t="s">
        <v>34</v>
      </c>
      <c r="F153" t="s">
        <v>35</v>
      </c>
      <c r="G153" s="1">
        <v>8</v>
      </c>
      <c r="H153" s="1" t="s">
        <v>29</v>
      </c>
      <c r="I153" s="1">
        <v>8</v>
      </c>
      <c r="J153" s="1" t="s">
        <v>30</v>
      </c>
      <c r="K153" s="1">
        <v>3.7</v>
      </c>
      <c r="L153" s="1" t="s">
        <v>21</v>
      </c>
      <c r="M153" s="1">
        <v>56000</v>
      </c>
      <c r="N153" s="1" t="s">
        <v>32</v>
      </c>
      <c r="O153" s="1" t="s">
        <v>23</v>
      </c>
      <c r="P153" s="1">
        <v>0</v>
      </c>
    </row>
    <row r="154" spans="1:16" x14ac:dyDescent="0.25">
      <c r="A154" t="s">
        <v>203</v>
      </c>
      <c r="B154">
        <v>26</v>
      </c>
      <c r="C154" t="s">
        <v>16</v>
      </c>
      <c r="D154" t="s">
        <v>26</v>
      </c>
      <c r="E154" t="s">
        <v>18</v>
      </c>
      <c r="F154" t="s">
        <v>19</v>
      </c>
      <c r="G154" s="1">
        <v>4</v>
      </c>
      <c r="H154" s="1" t="s">
        <v>20</v>
      </c>
      <c r="I154" s="1">
        <v>6</v>
      </c>
      <c r="J154" s="1" t="s">
        <v>36</v>
      </c>
      <c r="K154" s="1">
        <v>3.8</v>
      </c>
      <c r="L154" s="1" t="s">
        <v>21</v>
      </c>
      <c r="M154" s="1">
        <v>57000</v>
      </c>
      <c r="N154" s="1" t="s">
        <v>32</v>
      </c>
      <c r="O154" s="1" t="s">
        <v>23</v>
      </c>
      <c r="P154" s="1">
        <v>0</v>
      </c>
    </row>
    <row r="155" spans="1:16" x14ac:dyDescent="0.25">
      <c r="A155" t="s">
        <v>204</v>
      </c>
      <c r="B155">
        <v>32</v>
      </c>
      <c r="C155" t="s">
        <v>25</v>
      </c>
      <c r="D155" t="s">
        <v>17</v>
      </c>
      <c r="E155" t="s">
        <v>46</v>
      </c>
      <c r="F155" t="s">
        <v>47</v>
      </c>
      <c r="G155" s="1">
        <v>6</v>
      </c>
      <c r="H155" s="1" t="s">
        <v>29</v>
      </c>
      <c r="I155" s="1">
        <v>7</v>
      </c>
      <c r="J155" s="1" t="s">
        <v>21</v>
      </c>
      <c r="K155" s="1">
        <v>3.9</v>
      </c>
      <c r="L155" s="1" t="s">
        <v>21</v>
      </c>
      <c r="M155" s="1">
        <v>58000</v>
      </c>
      <c r="N155" s="1" t="s">
        <v>32</v>
      </c>
      <c r="O155" s="1" t="s">
        <v>23</v>
      </c>
      <c r="P155" s="1">
        <v>0</v>
      </c>
    </row>
    <row r="156" spans="1:16" x14ac:dyDescent="0.25">
      <c r="A156" t="s">
        <v>205</v>
      </c>
      <c r="B156">
        <v>44</v>
      </c>
      <c r="C156" t="s">
        <v>38</v>
      </c>
      <c r="D156" t="s">
        <v>17</v>
      </c>
      <c r="E156" t="s">
        <v>27</v>
      </c>
      <c r="F156" t="s">
        <v>28</v>
      </c>
      <c r="G156" s="1">
        <v>10</v>
      </c>
      <c r="H156" s="1" t="s">
        <v>29</v>
      </c>
      <c r="I156" s="1">
        <v>8</v>
      </c>
      <c r="J156" s="1" t="s">
        <v>30</v>
      </c>
      <c r="K156" s="1">
        <v>4</v>
      </c>
      <c r="L156" s="1" t="s">
        <v>21</v>
      </c>
      <c r="M156" s="1">
        <v>59000</v>
      </c>
      <c r="N156" s="1" t="s">
        <v>32</v>
      </c>
      <c r="O156" s="1" t="s">
        <v>23</v>
      </c>
      <c r="P156" s="1">
        <v>0</v>
      </c>
    </row>
    <row r="157" spans="1:16" x14ac:dyDescent="0.25">
      <c r="A157" t="s">
        <v>206</v>
      </c>
      <c r="B157">
        <v>28</v>
      </c>
      <c r="C157" t="s">
        <v>16</v>
      </c>
      <c r="D157" t="s">
        <v>17</v>
      </c>
      <c r="E157" t="s">
        <v>50</v>
      </c>
      <c r="F157" t="s">
        <v>51</v>
      </c>
      <c r="G157" s="1">
        <v>4</v>
      </c>
      <c r="H157" s="1" t="s">
        <v>20</v>
      </c>
      <c r="I157" s="1">
        <v>6</v>
      </c>
      <c r="J157" s="1" t="s">
        <v>36</v>
      </c>
      <c r="K157" s="1">
        <v>4.0999999999999996</v>
      </c>
      <c r="L157" s="1" t="s">
        <v>31</v>
      </c>
      <c r="M157" s="1">
        <v>60000</v>
      </c>
      <c r="N157" s="1" t="s">
        <v>32</v>
      </c>
      <c r="O157" s="1" t="s">
        <v>23</v>
      </c>
      <c r="P157" s="1">
        <v>0</v>
      </c>
    </row>
    <row r="158" spans="1:16" x14ac:dyDescent="0.25">
      <c r="A158" t="s">
        <v>207</v>
      </c>
      <c r="B158">
        <v>38</v>
      </c>
      <c r="C158" t="s">
        <v>49</v>
      </c>
      <c r="D158" t="s">
        <v>17</v>
      </c>
      <c r="E158" t="s">
        <v>18</v>
      </c>
      <c r="F158" t="s">
        <v>19</v>
      </c>
      <c r="G158" s="1">
        <v>8</v>
      </c>
      <c r="H158" s="1" t="s">
        <v>29</v>
      </c>
      <c r="I158" s="1">
        <v>8</v>
      </c>
      <c r="J158" s="1" t="s">
        <v>30</v>
      </c>
      <c r="K158" s="1">
        <v>4.2</v>
      </c>
      <c r="L158" s="1" t="s">
        <v>31</v>
      </c>
      <c r="M158" s="1">
        <v>61000</v>
      </c>
      <c r="N158" s="1" t="s">
        <v>43</v>
      </c>
      <c r="O158" s="1" t="s">
        <v>23</v>
      </c>
      <c r="P158" s="1">
        <v>0</v>
      </c>
    </row>
    <row r="159" spans="1:16" x14ac:dyDescent="0.25">
      <c r="A159" t="s">
        <v>208</v>
      </c>
      <c r="B159">
        <v>45</v>
      </c>
      <c r="C159" t="s">
        <v>38</v>
      </c>
      <c r="D159" t="s">
        <v>17</v>
      </c>
      <c r="E159" t="s">
        <v>34</v>
      </c>
      <c r="F159" t="s">
        <v>28</v>
      </c>
      <c r="G159" s="1">
        <v>9</v>
      </c>
      <c r="H159" s="1" t="s">
        <v>29</v>
      </c>
      <c r="I159" s="1">
        <v>8</v>
      </c>
      <c r="J159" s="1" t="s">
        <v>30</v>
      </c>
      <c r="K159" s="1">
        <v>4.3</v>
      </c>
      <c r="L159" s="1" t="s">
        <v>31</v>
      </c>
      <c r="M159" s="1">
        <v>62000</v>
      </c>
      <c r="N159" s="1" t="s">
        <v>43</v>
      </c>
      <c r="O159" s="1" t="s">
        <v>23</v>
      </c>
      <c r="P159" s="1">
        <v>0</v>
      </c>
    </row>
    <row r="160" spans="1:16" x14ac:dyDescent="0.25">
      <c r="A160" t="s">
        <v>209</v>
      </c>
      <c r="B160">
        <v>29</v>
      </c>
      <c r="C160" t="s">
        <v>16</v>
      </c>
      <c r="D160" t="s">
        <v>26</v>
      </c>
      <c r="E160" t="s">
        <v>46</v>
      </c>
      <c r="F160" t="s">
        <v>47</v>
      </c>
      <c r="G160" s="1">
        <v>5</v>
      </c>
      <c r="H160" s="1" t="s">
        <v>20</v>
      </c>
      <c r="I160" s="1">
        <v>6</v>
      </c>
      <c r="J160" s="1" t="s">
        <v>36</v>
      </c>
      <c r="K160" s="1">
        <v>3</v>
      </c>
      <c r="L160" s="1" t="s">
        <v>71</v>
      </c>
      <c r="M160" s="1">
        <v>49000</v>
      </c>
      <c r="N160" s="1" t="s">
        <v>22</v>
      </c>
      <c r="O160" s="1" t="s">
        <v>23</v>
      </c>
      <c r="P160" s="1">
        <v>0</v>
      </c>
    </row>
    <row r="161" spans="1:16" x14ac:dyDescent="0.25">
      <c r="A161" t="s">
        <v>210</v>
      </c>
      <c r="B161">
        <v>30</v>
      </c>
      <c r="C161" t="s">
        <v>16</v>
      </c>
      <c r="D161" t="s">
        <v>17</v>
      </c>
      <c r="E161" t="s">
        <v>27</v>
      </c>
      <c r="F161" t="s">
        <v>28</v>
      </c>
      <c r="G161" s="1">
        <v>6</v>
      </c>
      <c r="H161" s="1" t="s">
        <v>29</v>
      </c>
      <c r="I161" s="1">
        <v>7</v>
      </c>
      <c r="J161" s="1" t="s">
        <v>21</v>
      </c>
      <c r="K161" s="1">
        <v>3.1</v>
      </c>
      <c r="L161" s="1" t="s">
        <v>53</v>
      </c>
      <c r="M161" s="1">
        <v>50000</v>
      </c>
      <c r="N161" s="1" t="s">
        <v>22</v>
      </c>
      <c r="O161" s="1" t="s">
        <v>23</v>
      </c>
      <c r="P161" s="1">
        <v>0</v>
      </c>
    </row>
    <row r="162" spans="1:16" x14ac:dyDescent="0.25">
      <c r="A162" t="s">
        <v>211</v>
      </c>
      <c r="B162">
        <v>31</v>
      </c>
      <c r="C162" t="s">
        <v>25</v>
      </c>
      <c r="D162" t="s">
        <v>26</v>
      </c>
      <c r="E162" t="s">
        <v>50</v>
      </c>
      <c r="F162" t="s">
        <v>51</v>
      </c>
      <c r="G162" s="1">
        <v>7</v>
      </c>
      <c r="H162" s="1" t="s">
        <v>29</v>
      </c>
      <c r="I162" s="1">
        <v>7</v>
      </c>
      <c r="J162" s="1" t="s">
        <v>21</v>
      </c>
      <c r="K162" s="1">
        <v>3.2</v>
      </c>
      <c r="L162" s="1" t="s">
        <v>53</v>
      </c>
      <c r="M162" s="1">
        <v>51000</v>
      </c>
      <c r="N162" s="1" t="s">
        <v>32</v>
      </c>
      <c r="O162" s="1" t="s">
        <v>23</v>
      </c>
      <c r="P162" s="1">
        <v>0</v>
      </c>
    </row>
    <row r="163" spans="1:16" x14ac:dyDescent="0.25">
      <c r="A163" t="s">
        <v>212</v>
      </c>
      <c r="B163">
        <v>36</v>
      </c>
      <c r="C163" t="s">
        <v>49</v>
      </c>
      <c r="D163" t="s">
        <v>17</v>
      </c>
      <c r="E163" t="s">
        <v>18</v>
      </c>
      <c r="F163" t="s">
        <v>19</v>
      </c>
      <c r="G163" s="1">
        <v>8</v>
      </c>
      <c r="H163" s="1" t="s">
        <v>29</v>
      </c>
      <c r="I163" s="1">
        <v>8</v>
      </c>
      <c r="J163" s="1" t="s">
        <v>30</v>
      </c>
      <c r="K163" s="1">
        <v>3.3</v>
      </c>
      <c r="L163" s="1" t="s">
        <v>53</v>
      </c>
      <c r="M163" s="1">
        <v>52000</v>
      </c>
      <c r="N163" s="1" t="s">
        <v>32</v>
      </c>
      <c r="O163" s="1" t="s">
        <v>23</v>
      </c>
      <c r="P163" s="1">
        <v>0</v>
      </c>
    </row>
    <row r="164" spans="1:16" x14ac:dyDescent="0.25">
      <c r="A164" t="s">
        <v>213</v>
      </c>
      <c r="B164">
        <v>29</v>
      </c>
      <c r="C164" t="s">
        <v>16</v>
      </c>
      <c r="D164" t="s">
        <v>17</v>
      </c>
      <c r="E164" t="s">
        <v>34</v>
      </c>
      <c r="F164" t="s">
        <v>35</v>
      </c>
      <c r="G164" s="1">
        <v>5</v>
      </c>
      <c r="H164" s="1" t="s">
        <v>20</v>
      </c>
      <c r="I164" s="1">
        <v>6</v>
      </c>
      <c r="J164" s="1" t="s">
        <v>36</v>
      </c>
      <c r="K164" s="1">
        <v>3.4</v>
      </c>
      <c r="L164" s="1" t="s">
        <v>53</v>
      </c>
      <c r="M164" s="1">
        <v>53000</v>
      </c>
      <c r="N164" s="1" t="s">
        <v>32</v>
      </c>
      <c r="O164" s="1" t="s">
        <v>23</v>
      </c>
      <c r="P164" s="1">
        <v>0</v>
      </c>
    </row>
    <row r="165" spans="1:16" x14ac:dyDescent="0.25">
      <c r="A165" t="s">
        <v>214</v>
      </c>
      <c r="B165">
        <v>41</v>
      </c>
      <c r="C165" t="s">
        <v>38</v>
      </c>
      <c r="D165" t="s">
        <v>26</v>
      </c>
      <c r="E165" t="s">
        <v>39</v>
      </c>
      <c r="F165" t="s">
        <v>40</v>
      </c>
      <c r="G165" s="1">
        <v>11</v>
      </c>
      <c r="H165" s="1" t="s">
        <v>41</v>
      </c>
      <c r="I165" s="1">
        <v>9</v>
      </c>
      <c r="J165" s="1" t="s">
        <v>42</v>
      </c>
      <c r="K165" s="1">
        <v>3.5</v>
      </c>
      <c r="L165" s="1" t="s">
        <v>53</v>
      </c>
      <c r="M165" s="1">
        <v>54000</v>
      </c>
      <c r="N165" s="1" t="s">
        <v>32</v>
      </c>
      <c r="O165" s="1" t="s">
        <v>23</v>
      </c>
      <c r="P165" s="1">
        <v>0</v>
      </c>
    </row>
    <row r="166" spans="1:16" x14ac:dyDescent="0.25">
      <c r="A166" t="s">
        <v>215</v>
      </c>
      <c r="B166">
        <v>31</v>
      </c>
      <c r="C166" t="s">
        <v>25</v>
      </c>
      <c r="D166" t="s">
        <v>17</v>
      </c>
      <c r="E166" t="s">
        <v>46</v>
      </c>
      <c r="F166" t="s">
        <v>47</v>
      </c>
      <c r="G166" s="1">
        <v>6</v>
      </c>
      <c r="H166" s="1" t="s">
        <v>29</v>
      </c>
      <c r="I166" s="1">
        <v>7</v>
      </c>
      <c r="J166" s="1" t="s">
        <v>21</v>
      </c>
      <c r="K166" s="1">
        <v>3.6</v>
      </c>
      <c r="L166" s="1" t="s">
        <v>21</v>
      </c>
      <c r="M166" s="1">
        <v>55000</v>
      </c>
      <c r="N166" s="1" t="s">
        <v>32</v>
      </c>
      <c r="O166" s="1" t="s">
        <v>23</v>
      </c>
      <c r="P166" s="1">
        <v>0</v>
      </c>
    </row>
    <row r="167" spans="1:16" x14ac:dyDescent="0.25">
      <c r="A167" t="s">
        <v>216</v>
      </c>
      <c r="B167">
        <v>30</v>
      </c>
      <c r="C167" t="s">
        <v>16</v>
      </c>
      <c r="D167" t="s">
        <v>17</v>
      </c>
      <c r="E167" t="s">
        <v>27</v>
      </c>
      <c r="F167" t="s">
        <v>28</v>
      </c>
      <c r="G167" s="1">
        <v>5</v>
      </c>
      <c r="H167" s="1" t="s">
        <v>20</v>
      </c>
      <c r="I167" s="1">
        <v>6</v>
      </c>
      <c r="J167" s="1" t="s">
        <v>36</v>
      </c>
      <c r="K167" s="1">
        <v>3.7</v>
      </c>
      <c r="L167" s="1" t="s">
        <v>21</v>
      </c>
      <c r="M167" s="1">
        <v>56000</v>
      </c>
      <c r="N167" s="1" t="s">
        <v>32</v>
      </c>
      <c r="O167" s="1" t="s">
        <v>23</v>
      </c>
      <c r="P167" s="1">
        <v>0</v>
      </c>
    </row>
    <row r="168" spans="1:16" x14ac:dyDescent="0.25">
      <c r="A168" t="s">
        <v>217</v>
      </c>
      <c r="B168">
        <v>35</v>
      </c>
      <c r="C168" t="s">
        <v>25</v>
      </c>
      <c r="D168" t="s">
        <v>26</v>
      </c>
      <c r="E168" t="s">
        <v>50</v>
      </c>
      <c r="F168" t="s">
        <v>51</v>
      </c>
      <c r="G168" s="1">
        <v>6</v>
      </c>
      <c r="H168" s="1" t="s">
        <v>29</v>
      </c>
      <c r="I168" s="1">
        <v>7</v>
      </c>
      <c r="J168" s="1" t="s">
        <v>21</v>
      </c>
      <c r="K168" s="1">
        <v>3.8</v>
      </c>
      <c r="L168" s="1" t="s">
        <v>21</v>
      </c>
      <c r="M168" s="1">
        <v>57000</v>
      </c>
      <c r="N168" s="1" t="s">
        <v>32</v>
      </c>
      <c r="O168" s="1" t="s">
        <v>23</v>
      </c>
      <c r="P168" s="1">
        <v>0</v>
      </c>
    </row>
    <row r="169" spans="1:16" x14ac:dyDescent="0.25">
      <c r="A169" t="s">
        <v>218</v>
      </c>
      <c r="B169">
        <v>32</v>
      </c>
      <c r="C169" t="s">
        <v>25</v>
      </c>
      <c r="D169" t="s">
        <v>17</v>
      </c>
      <c r="E169" t="s">
        <v>18</v>
      </c>
      <c r="F169" t="s">
        <v>19</v>
      </c>
      <c r="G169" s="1">
        <v>7</v>
      </c>
      <c r="H169" s="1" t="s">
        <v>29</v>
      </c>
      <c r="I169" s="1">
        <v>7</v>
      </c>
      <c r="J169" s="1" t="s">
        <v>21</v>
      </c>
      <c r="K169" s="1">
        <v>3.9</v>
      </c>
      <c r="L169" s="1" t="s">
        <v>21</v>
      </c>
      <c r="M169" s="1">
        <v>58000</v>
      </c>
      <c r="N169" s="1" t="s">
        <v>32</v>
      </c>
      <c r="O169" s="1" t="s">
        <v>23</v>
      </c>
      <c r="P169" s="1">
        <v>0</v>
      </c>
    </row>
    <row r="170" spans="1:16" x14ac:dyDescent="0.25">
      <c r="A170" t="s">
        <v>219</v>
      </c>
      <c r="B170">
        <v>37</v>
      </c>
      <c r="C170" t="s">
        <v>49</v>
      </c>
      <c r="D170" t="s">
        <v>17</v>
      </c>
      <c r="E170" t="s">
        <v>34</v>
      </c>
      <c r="F170" t="s">
        <v>35</v>
      </c>
      <c r="G170" s="1">
        <v>8</v>
      </c>
      <c r="H170" s="1" t="s">
        <v>29</v>
      </c>
      <c r="I170" s="1">
        <v>8</v>
      </c>
      <c r="J170" s="1" t="s">
        <v>30</v>
      </c>
      <c r="K170" s="1">
        <v>4</v>
      </c>
      <c r="L170" s="1" t="s">
        <v>21</v>
      </c>
      <c r="M170" s="1">
        <v>59000</v>
      </c>
      <c r="N170" s="1" t="s">
        <v>32</v>
      </c>
      <c r="O170" s="1" t="s">
        <v>23</v>
      </c>
      <c r="P170" s="1">
        <v>0</v>
      </c>
    </row>
    <row r="171" spans="1:16" x14ac:dyDescent="0.25">
      <c r="A171" t="s">
        <v>220</v>
      </c>
      <c r="B171">
        <v>38</v>
      </c>
      <c r="C171" t="s">
        <v>49</v>
      </c>
      <c r="D171" t="s">
        <v>26</v>
      </c>
      <c r="E171" t="s">
        <v>46</v>
      </c>
      <c r="F171" t="s">
        <v>47</v>
      </c>
      <c r="G171" s="1">
        <v>9</v>
      </c>
      <c r="H171" s="1" t="s">
        <v>29</v>
      </c>
      <c r="I171" s="1">
        <v>8</v>
      </c>
      <c r="J171" s="1" t="s">
        <v>30</v>
      </c>
      <c r="K171" s="1">
        <v>4.0999999999999996</v>
      </c>
      <c r="L171" s="1" t="s">
        <v>31</v>
      </c>
      <c r="M171" s="1">
        <v>60000</v>
      </c>
      <c r="N171" s="1" t="s">
        <v>32</v>
      </c>
      <c r="O171" s="1" t="s">
        <v>23</v>
      </c>
      <c r="P171" s="1">
        <v>0</v>
      </c>
    </row>
    <row r="172" spans="1:16" x14ac:dyDescent="0.25">
      <c r="A172" t="s">
        <v>221</v>
      </c>
      <c r="B172">
        <v>34</v>
      </c>
      <c r="C172" t="s">
        <v>25</v>
      </c>
      <c r="D172" t="s">
        <v>17</v>
      </c>
      <c r="E172" t="s">
        <v>27</v>
      </c>
      <c r="F172" t="s">
        <v>28</v>
      </c>
      <c r="G172" s="1">
        <v>7</v>
      </c>
      <c r="H172" s="1" t="s">
        <v>29</v>
      </c>
      <c r="I172" s="1">
        <v>7</v>
      </c>
      <c r="J172" s="1" t="s">
        <v>21</v>
      </c>
      <c r="K172" s="1">
        <v>4.2</v>
      </c>
      <c r="L172" s="1" t="s">
        <v>31</v>
      </c>
      <c r="M172" s="1">
        <v>61000</v>
      </c>
      <c r="N172" s="1" t="s">
        <v>43</v>
      </c>
      <c r="O172" s="1" t="s">
        <v>23</v>
      </c>
      <c r="P172" s="1">
        <v>0</v>
      </c>
    </row>
    <row r="173" spans="1:16" x14ac:dyDescent="0.25">
      <c r="A173" t="s">
        <v>222</v>
      </c>
      <c r="B173">
        <v>40</v>
      </c>
      <c r="C173" t="s">
        <v>49</v>
      </c>
      <c r="D173" t="s">
        <v>17</v>
      </c>
      <c r="E173" t="s">
        <v>39</v>
      </c>
      <c r="F173" t="s">
        <v>40</v>
      </c>
      <c r="G173" s="1">
        <v>10</v>
      </c>
      <c r="H173" s="1" t="s">
        <v>29</v>
      </c>
      <c r="I173" s="1">
        <v>8</v>
      </c>
      <c r="J173" s="1" t="s">
        <v>30</v>
      </c>
      <c r="K173" s="1">
        <v>4.3</v>
      </c>
      <c r="L173" s="1" t="s">
        <v>31</v>
      </c>
      <c r="M173" s="1">
        <v>62000</v>
      </c>
      <c r="N173" s="1" t="s">
        <v>43</v>
      </c>
      <c r="O173" s="1" t="s">
        <v>23</v>
      </c>
      <c r="P173" s="1">
        <v>0</v>
      </c>
    </row>
    <row r="174" spans="1:16" x14ac:dyDescent="0.25">
      <c r="A174" t="s">
        <v>223</v>
      </c>
      <c r="B174">
        <v>37</v>
      </c>
      <c r="C174" t="s">
        <v>49</v>
      </c>
      <c r="D174" t="s">
        <v>17</v>
      </c>
      <c r="E174" t="s">
        <v>18</v>
      </c>
      <c r="F174" t="s">
        <v>19</v>
      </c>
      <c r="G174" s="1">
        <v>9</v>
      </c>
      <c r="H174" s="1" t="s">
        <v>29</v>
      </c>
      <c r="I174" s="1">
        <v>8</v>
      </c>
      <c r="J174" s="1" t="s">
        <v>30</v>
      </c>
      <c r="K174" s="1">
        <v>4.4000000000000004</v>
      </c>
      <c r="L174" s="1" t="s">
        <v>31</v>
      </c>
      <c r="M174" s="1">
        <v>63000</v>
      </c>
      <c r="N174" s="1" t="s">
        <v>43</v>
      </c>
      <c r="O174" s="1" t="s">
        <v>23</v>
      </c>
      <c r="P174" s="1">
        <v>0</v>
      </c>
    </row>
    <row r="175" spans="1:16" x14ac:dyDescent="0.25">
      <c r="A175" t="s">
        <v>224</v>
      </c>
      <c r="B175">
        <v>33</v>
      </c>
      <c r="C175" t="s">
        <v>25</v>
      </c>
      <c r="D175" t="s">
        <v>17</v>
      </c>
      <c r="E175" t="s">
        <v>34</v>
      </c>
      <c r="F175" t="s">
        <v>28</v>
      </c>
      <c r="G175" s="1">
        <v>8</v>
      </c>
      <c r="H175" s="1" t="s">
        <v>29</v>
      </c>
      <c r="I175" s="1">
        <v>8</v>
      </c>
      <c r="J175" s="1" t="s">
        <v>30</v>
      </c>
      <c r="K175" s="1">
        <v>4.5</v>
      </c>
      <c r="L175" s="1" t="s">
        <v>31</v>
      </c>
      <c r="M175" s="1">
        <v>64000</v>
      </c>
      <c r="N175" s="1" t="s">
        <v>43</v>
      </c>
      <c r="O175" s="1" t="s">
        <v>23</v>
      </c>
      <c r="P175" s="1">
        <v>0</v>
      </c>
    </row>
    <row r="176" spans="1:16" x14ac:dyDescent="0.25">
      <c r="A176" t="s">
        <v>225</v>
      </c>
      <c r="B176">
        <v>30</v>
      </c>
      <c r="C176" t="s">
        <v>16</v>
      </c>
      <c r="D176" t="s">
        <v>17</v>
      </c>
      <c r="E176" t="s">
        <v>46</v>
      </c>
      <c r="F176" t="s">
        <v>47</v>
      </c>
      <c r="G176" s="1">
        <v>5</v>
      </c>
      <c r="H176" s="1" t="s">
        <v>20</v>
      </c>
      <c r="I176" s="1">
        <v>6</v>
      </c>
      <c r="J176" s="1" t="s">
        <v>36</v>
      </c>
      <c r="K176" s="1">
        <v>4.5999999999999996</v>
      </c>
      <c r="L176" s="1" t="s">
        <v>843</v>
      </c>
      <c r="M176" s="1">
        <v>65000</v>
      </c>
      <c r="N176" s="1" t="s">
        <v>43</v>
      </c>
      <c r="O176" s="1" t="s">
        <v>23</v>
      </c>
      <c r="P176" s="1">
        <v>0</v>
      </c>
    </row>
    <row r="177" spans="1:16" x14ac:dyDescent="0.25">
      <c r="A177" t="s">
        <v>226</v>
      </c>
      <c r="B177">
        <v>31</v>
      </c>
      <c r="C177" t="s">
        <v>25</v>
      </c>
      <c r="D177" t="s">
        <v>26</v>
      </c>
      <c r="E177" t="s">
        <v>34</v>
      </c>
      <c r="F177" t="s">
        <v>35</v>
      </c>
      <c r="G177" s="1">
        <v>6</v>
      </c>
      <c r="H177" s="1" t="s">
        <v>29</v>
      </c>
      <c r="I177" s="1">
        <v>7</v>
      </c>
      <c r="J177" s="1" t="s">
        <v>21</v>
      </c>
      <c r="K177" s="1">
        <v>4.7</v>
      </c>
      <c r="L177" s="1" t="s">
        <v>843</v>
      </c>
      <c r="M177" s="1">
        <v>66000</v>
      </c>
      <c r="N177" s="1" t="s">
        <v>43</v>
      </c>
      <c r="O177" s="1" t="s">
        <v>23</v>
      </c>
      <c r="P177" s="1">
        <v>0</v>
      </c>
    </row>
    <row r="178" spans="1:16" x14ac:dyDescent="0.25">
      <c r="A178" t="s">
        <v>227</v>
      </c>
      <c r="B178">
        <v>29</v>
      </c>
      <c r="C178" t="s">
        <v>16</v>
      </c>
      <c r="D178" t="s">
        <v>17</v>
      </c>
      <c r="E178" t="s">
        <v>18</v>
      </c>
      <c r="F178" t="s">
        <v>19</v>
      </c>
      <c r="G178" s="1">
        <v>4</v>
      </c>
      <c r="H178" s="1" t="s">
        <v>20</v>
      </c>
      <c r="I178" s="1">
        <v>6</v>
      </c>
      <c r="J178" s="1" t="s">
        <v>36</v>
      </c>
      <c r="K178" s="1">
        <v>4</v>
      </c>
      <c r="L178" s="1" t="s">
        <v>21</v>
      </c>
      <c r="M178" s="1">
        <v>59000</v>
      </c>
      <c r="N178" s="1" t="s">
        <v>32</v>
      </c>
      <c r="O178" s="1" t="s">
        <v>23</v>
      </c>
      <c r="P178" s="1">
        <v>0</v>
      </c>
    </row>
    <row r="179" spans="1:16" x14ac:dyDescent="0.25">
      <c r="A179" t="s">
        <v>228</v>
      </c>
      <c r="B179">
        <v>35</v>
      </c>
      <c r="C179" t="s">
        <v>25</v>
      </c>
      <c r="D179" t="s">
        <v>17</v>
      </c>
      <c r="E179" t="s">
        <v>46</v>
      </c>
      <c r="F179" t="s">
        <v>47</v>
      </c>
      <c r="G179" s="1">
        <v>7</v>
      </c>
      <c r="H179" s="1" t="s">
        <v>29</v>
      </c>
      <c r="I179" s="1">
        <v>7</v>
      </c>
      <c r="J179" s="1" t="s">
        <v>21</v>
      </c>
      <c r="K179" s="1">
        <v>3.9</v>
      </c>
      <c r="L179" s="1" t="s">
        <v>21</v>
      </c>
      <c r="M179" s="1">
        <v>58000</v>
      </c>
      <c r="N179" s="1" t="s">
        <v>32</v>
      </c>
      <c r="O179" s="1" t="s">
        <v>23</v>
      </c>
      <c r="P179" s="1">
        <v>0</v>
      </c>
    </row>
    <row r="180" spans="1:16" x14ac:dyDescent="0.25">
      <c r="A180" t="s">
        <v>229</v>
      </c>
      <c r="B180">
        <v>36</v>
      </c>
      <c r="C180" t="s">
        <v>49</v>
      </c>
      <c r="D180" t="s">
        <v>17</v>
      </c>
      <c r="E180" t="s">
        <v>27</v>
      </c>
      <c r="F180" t="s">
        <v>28</v>
      </c>
      <c r="G180" s="1">
        <v>8</v>
      </c>
      <c r="H180" s="1" t="s">
        <v>29</v>
      </c>
      <c r="I180" s="1">
        <v>8</v>
      </c>
      <c r="J180" s="1" t="s">
        <v>30</v>
      </c>
      <c r="K180" s="1">
        <v>3.8</v>
      </c>
      <c r="L180" s="1" t="s">
        <v>21</v>
      </c>
      <c r="M180" s="1">
        <v>57000</v>
      </c>
      <c r="N180" s="1" t="s">
        <v>32</v>
      </c>
      <c r="O180" s="1" t="s">
        <v>23</v>
      </c>
      <c r="P180" s="1">
        <v>0</v>
      </c>
    </row>
    <row r="181" spans="1:16" x14ac:dyDescent="0.25">
      <c r="A181" t="s">
        <v>230</v>
      </c>
      <c r="B181">
        <v>28</v>
      </c>
      <c r="C181" t="s">
        <v>16</v>
      </c>
      <c r="D181" t="s">
        <v>26</v>
      </c>
      <c r="E181" t="s">
        <v>50</v>
      </c>
      <c r="F181" t="s">
        <v>51</v>
      </c>
      <c r="G181" s="1">
        <v>3</v>
      </c>
      <c r="H181" s="1" t="s">
        <v>20</v>
      </c>
      <c r="I181" s="1">
        <v>6</v>
      </c>
      <c r="J181" s="1" t="s">
        <v>36</v>
      </c>
      <c r="K181" s="1">
        <v>3.7</v>
      </c>
      <c r="L181" s="1" t="s">
        <v>21</v>
      </c>
      <c r="M181" s="1">
        <v>56000</v>
      </c>
      <c r="N181" s="1" t="s">
        <v>32</v>
      </c>
      <c r="O181" s="1" t="s">
        <v>23</v>
      </c>
      <c r="P181" s="1">
        <v>0</v>
      </c>
    </row>
    <row r="182" spans="1:16" x14ac:dyDescent="0.25">
      <c r="A182" t="s">
        <v>231</v>
      </c>
      <c r="B182">
        <v>44</v>
      </c>
      <c r="C182" t="s">
        <v>38</v>
      </c>
      <c r="D182" t="s">
        <v>17</v>
      </c>
      <c r="E182" t="s">
        <v>18</v>
      </c>
      <c r="F182" t="s">
        <v>19</v>
      </c>
      <c r="G182" s="1">
        <v>10</v>
      </c>
      <c r="H182" s="1" t="s">
        <v>29</v>
      </c>
      <c r="I182" s="1">
        <v>8</v>
      </c>
      <c r="J182" s="1" t="s">
        <v>30</v>
      </c>
      <c r="K182" s="1">
        <v>3.6</v>
      </c>
      <c r="L182" s="1" t="s">
        <v>21</v>
      </c>
      <c r="M182" s="1">
        <v>55000</v>
      </c>
      <c r="N182" s="1" t="s">
        <v>32</v>
      </c>
      <c r="O182" s="1" t="s">
        <v>23</v>
      </c>
      <c r="P182" s="1">
        <v>0</v>
      </c>
    </row>
    <row r="183" spans="1:16" x14ac:dyDescent="0.25">
      <c r="A183" t="s">
        <v>232</v>
      </c>
      <c r="B183">
        <v>27</v>
      </c>
      <c r="C183" t="s">
        <v>16</v>
      </c>
      <c r="D183" t="s">
        <v>26</v>
      </c>
      <c r="E183" t="s">
        <v>34</v>
      </c>
      <c r="F183" t="s">
        <v>28</v>
      </c>
      <c r="G183" s="1">
        <v>3</v>
      </c>
      <c r="H183" s="1" t="s">
        <v>20</v>
      </c>
      <c r="I183" s="1">
        <v>6</v>
      </c>
      <c r="J183" s="1" t="s">
        <v>36</v>
      </c>
      <c r="K183" s="1">
        <v>3.5</v>
      </c>
      <c r="L183" s="1" t="s">
        <v>53</v>
      </c>
      <c r="M183" s="1">
        <v>54000</v>
      </c>
      <c r="N183" s="1" t="s">
        <v>32</v>
      </c>
      <c r="O183" s="1" t="s">
        <v>23</v>
      </c>
      <c r="P183" s="1">
        <v>0</v>
      </c>
    </row>
    <row r="184" spans="1:16" x14ac:dyDescent="0.25">
      <c r="A184" t="s">
        <v>233</v>
      </c>
      <c r="B184">
        <v>37</v>
      </c>
      <c r="C184" t="s">
        <v>49</v>
      </c>
      <c r="D184" t="s">
        <v>17</v>
      </c>
      <c r="E184" t="s">
        <v>39</v>
      </c>
      <c r="F184" t="s">
        <v>40</v>
      </c>
      <c r="G184" s="1">
        <v>8</v>
      </c>
      <c r="H184" s="1" t="s">
        <v>29</v>
      </c>
      <c r="I184" s="1">
        <v>8</v>
      </c>
      <c r="J184" s="1" t="s">
        <v>30</v>
      </c>
      <c r="K184" s="1">
        <v>3.4</v>
      </c>
      <c r="L184" s="1" t="s">
        <v>53</v>
      </c>
      <c r="M184" s="1">
        <v>53000</v>
      </c>
      <c r="N184" s="1" t="s">
        <v>32</v>
      </c>
      <c r="O184" s="1" t="s">
        <v>23</v>
      </c>
      <c r="P184" s="1">
        <v>0</v>
      </c>
    </row>
    <row r="185" spans="1:16" x14ac:dyDescent="0.25">
      <c r="A185" t="s">
        <v>234</v>
      </c>
      <c r="B185">
        <v>35</v>
      </c>
      <c r="C185" t="s">
        <v>25</v>
      </c>
      <c r="D185" t="s">
        <v>17</v>
      </c>
      <c r="E185" t="s">
        <v>34</v>
      </c>
      <c r="F185" t="s">
        <v>35</v>
      </c>
      <c r="G185" s="1">
        <v>7</v>
      </c>
      <c r="H185" s="1" t="s">
        <v>29</v>
      </c>
      <c r="I185" s="1">
        <v>7</v>
      </c>
      <c r="J185" s="1" t="s">
        <v>21</v>
      </c>
      <c r="K185" s="1">
        <v>3.3</v>
      </c>
      <c r="L185" s="1" t="s">
        <v>53</v>
      </c>
      <c r="M185" s="1">
        <v>52000</v>
      </c>
      <c r="N185" s="1" t="s">
        <v>32</v>
      </c>
      <c r="O185" s="1" t="s">
        <v>23</v>
      </c>
      <c r="P185" s="1">
        <v>0</v>
      </c>
    </row>
    <row r="186" spans="1:16" x14ac:dyDescent="0.25">
      <c r="A186" t="s">
        <v>235</v>
      </c>
      <c r="B186">
        <v>33</v>
      </c>
      <c r="C186" t="s">
        <v>25</v>
      </c>
      <c r="D186" t="s">
        <v>26</v>
      </c>
      <c r="E186" t="s">
        <v>18</v>
      </c>
      <c r="F186" t="s">
        <v>19</v>
      </c>
      <c r="G186" s="1">
        <v>6</v>
      </c>
      <c r="H186" s="1" t="s">
        <v>29</v>
      </c>
      <c r="I186" s="1">
        <v>7</v>
      </c>
      <c r="J186" s="1" t="s">
        <v>21</v>
      </c>
      <c r="K186" s="1">
        <v>3.2</v>
      </c>
      <c r="L186" s="1" t="s">
        <v>53</v>
      </c>
      <c r="M186" s="1">
        <v>51000</v>
      </c>
      <c r="N186" s="1" t="s">
        <v>32</v>
      </c>
      <c r="O186" s="1" t="s">
        <v>23</v>
      </c>
      <c r="P186" s="1">
        <v>0</v>
      </c>
    </row>
    <row r="187" spans="1:16" x14ac:dyDescent="0.25">
      <c r="A187" t="s">
        <v>236</v>
      </c>
      <c r="B187">
        <v>38</v>
      </c>
      <c r="C187" t="s">
        <v>49</v>
      </c>
      <c r="D187" t="s">
        <v>17</v>
      </c>
      <c r="E187" t="s">
        <v>46</v>
      </c>
      <c r="F187" t="s">
        <v>47</v>
      </c>
      <c r="G187" s="1">
        <v>9</v>
      </c>
      <c r="H187" s="1" t="s">
        <v>29</v>
      </c>
      <c r="I187" s="1">
        <v>8</v>
      </c>
      <c r="J187" s="1" t="s">
        <v>30</v>
      </c>
      <c r="K187" s="1">
        <v>3.1</v>
      </c>
      <c r="L187" s="1" t="s">
        <v>53</v>
      </c>
      <c r="M187" s="1">
        <v>50000</v>
      </c>
      <c r="N187" s="1" t="s">
        <v>22</v>
      </c>
      <c r="O187" s="1" t="s">
        <v>23</v>
      </c>
      <c r="P187" s="1">
        <v>0</v>
      </c>
    </row>
    <row r="188" spans="1:16" x14ac:dyDescent="0.25">
      <c r="A188" t="s">
        <v>237</v>
      </c>
      <c r="B188">
        <v>42</v>
      </c>
      <c r="C188" t="s">
        <v>38</v>
      </c>
      <c r="D188" t="s">
        <v>17</v>
      </c>
      <c r="E188" t="s">
        <v>27</v>
      </c>
      <c r="F188" t="s">
        <v>28</v>
      </c>
      <c r="G188" s="1">
        <v>11</v>
      </c>
      <c r="H188" s="1" t="s">
        <v>41</v>
      </c>
      <c r="I188" s="1">
        <v>9</v>
      </c>
      <c r="J188" s="1" t="s">
        <v>42</v>
      </c>
      <c r="K188" s="1">
        <v>4.4000000000000004</v>
      </c>
      <c r="L188" s="1" t="s">
        <v>31</v>
      </c>
      <c r="M188" s="1">
        <v>63000</v>
      </c>
      <c r="N188" s="1" t="s">
        <v>43</v>
      </c>
      <c r="O188" s="1" t="s">
        <v>44</v>
      </c>
      <c r="P188" s="1">
        <v>1</v>
      </c>
    </row>
    <row r="189" spans="1:16" x14ac:dyDescent="0.25">
      <c r="A189" t="s">
        <v>238</v>
      </c>
      <c r="B189">
        <v>34</v>
      </c>
      <c r="C189" t="s">
        <v>25</v>
      </c>
      <c r="D189" t="s">
        <v>26</v>
      </c>
      <c r="E189" t="s">
        <v>50</v>
      </c>
      <c r="F189" t="s">
        <v>51</v>
      </c>
      <c r="G189" s="1">
        <v>7</v>
      </c>
      <c r="H189" s="1" t="s">
        <v>29</v>
      </c>
      <c r="I189" s="1">
        <v>7</v>
      </c>
      <c r="J189" s="1" t="s">
        <v>21</v>
      </c>
      <c r="K189" s="1">
        <v>3.8</v>
      </c>
      <c r="L189" s="1" t="s">
        <v>21</v>
      </c>
      <c r="M189" s="1">
        <v>57000</v>
      </c>
      <c r="N189" s="1" t="s">
        <v>32</v>
      </c>
      <c r="O189" s="1" t="s">
        <v>23</v>
      </c>
      <c r="P189" s="1">
        <v>0</v>
      </c>
    </row>
    <row r="190" spans="1:16" x14ac:dyDescent="0.25">
      <c r="A190" t="s">
        <v>239</v>
      </c>
      <c r="B190">
        <v>29</v>
      </c>
      <c r="C190" t="s">
        <v>16</v>
      </c>
      <c r="D190" t="s">
        <v>17</v>
      </c>
      <c r="E190" t="s">
        <v>18</v>
      </c>
      <c r="F190" t="s">
        <v>19</v>
      </c>
      <c r="G190" s="1">
        <v>5</v>
      </c>
      <c r="H190" s="1" t="s">
        <v>20</v>
      </c>
      <c r="I190" s="1">
        <v>6</v>
      </c>
      <c r="J190" s="1" t="s">
        <v>36</v>
      </c>
      <c r="K190" s="1">
        <v>3.9</v>
      </c>
      <c r="L190" s="1" t="s">
        <v>21</v>
      </c>
      <c r="M190" s="1">
        <v>58000</v>
      </c>
      <c r="N190" s="1" t="s">
        <v>32</v>
      </c>
      <c r="O190" s="1" t="s">
        <v>23</v>
      </c>
      <c r="P190" s="1">
        <v>0</v>
      </c>
    </row>
    <row r="191" spans="1:16" x14ac:dyDescent="0.25">
      <c r="A191" t="s">
        <v>240</v>
      </c>
      <c r="B191">
        <v>31</v>
      </c>
      <c r="C191" t="s">
        <v>25</v>
      </c>
      <c r="D191" t="s">
        <v>17</v>
      </c>
      <c r="E191" t="s">
        <v>46</v>
      </c>
      <c r="F191" t="s">
        <v>47</v>
      </c>
      <c r="G191" s="1">
        <v>6</v>
      </c>
      <c r="H191" s="1" t="s">
        <v>29</v>
      </c>
      <c r="I191" s="1">
        <v>7</v>
      </c>
      <c r="J191" s="1" t="s">
        <v>21</v>
      </c>
      <c r="K191" s="1">
        <v>3.5</v>
      </c>
      <c r="L191" s="1" t="s">
        <v>53</v>
      </c>
      <c r="M191" s="1">
        <v>55000</v>
      </c>
      <c r="N191" s="1" t="s">
        <v>32</v>
      </c>
      <c r="O191" s="1" t="s">
        <v>23</v>
      </c>
      <c r="P191" s="1">
        <v>0</v>
      </c>
    </row>
    <row r="192" spans="1:16" x14ac:dyDescent="0.25">
      <c r="A192" t="s">
        <v>241</v>
      </c>
      <c r="B192">
        <v>36</v>
      </c>
      <c r="C192" t="s">
        <v>49</v>
      </c>
      <c r="D192" t="s">
        <v>17</v>
      </c>
      <c r="E192" t="s">
        <v>34</v>
      </c>
      <c r="F192" t="s">
        <v>28</v>
      </c>
      <c r="G192" s="1">
        <v>8</v>
      </c>
      <c r="H192" s="1" t="s">
        <v>29</v>
      </c>
      <c r="I192" s="1">
        <v>8</v>
      </c>
      <c r="J192" s="1" t="s">
        <v>30</v>
      </c>
      <c r="K192" s="1">
        <v>3.4</v>
      </c>
      <c r="L192" s="1" t="s">
        <v>53</v>
      </c>
      <c r="M192" s="1">
        <v>54000</v>
      </c>
      <c r="N192" s="1" t="s">
        <v>32</v>
      </c>
      <c r="O192" s="1" t="s">
        <v>23</v>
      </c>
      <c r="P192" s="1">
        <v>0</v>
      </c>
    </row>
    <row r="193" spans="1:16" x14ac:dyDescent="0.25">
      <c r="A193" t="s">
        <v>242</v>
      </c>
      <c r="B193">
        <v>32</v>
      </c>
      <c r="C193" t="s">
        <v>25</v>
      </c>
      <c r="D193" t="s">
        <v>26</v>
      </c>
      <c r="E193" t="s">
        <v>27</v>
      </c>
      <c r="F193" t="s">
        <v>28</v>
      </c>
      <c r="G193" s="1">
        <v>6</v>
      </c>
      <c r="H193" s="1" t="s">
        <v>29</v>
      </c>
      <c r="I193" s="1">
        <v>7</v>
      </c>
      <c r="J193" s="1" t="s">
        <v>21</v>
      </c>
      <c r="K193" s="1">
        <v>3.6</v>
      </c>
      <c r="L193" s="1" t="s">
        <v>21</v>
      </c>
      <c r="M193" s="1">
        <v>56000</v>
      </c>
      <c r="N193" s="1" t="s">
        <v>32</v>
      </c>
      <c r="O193" s="1" t="s">
        <v>23</v>
      </c>
      <c r="P193" s="1">
        <v>0</v>
      </c>
    </row>
    <row r="194" spans="1:16" x14ac:dyDescent="0.25">
      <c r="A194" t="s">
        <v>243</v>
      </c>
      <c r="B194">
        <v>40</v>
      </c>
      <c r="C194" t="s">
        <v>49</v>
      </c>
      <c r="D194" t="s">
        <v>17</v>
      </c>
      <c r="E194" t="s">
        <v>18</v>
      </c>
      <c r="F194" t="s">
        <v>19</v>
      </c>
      <c r="G194" s="1">
        <v>8</v>
      </c>
      <c r="H194" s="1" t="s">
        <v>29</v>
      </c>
      <c r="I194" s="1">
        <v>8</v>
      </c>
      <c r="J194" s="1" t="s">
        <v>30</v>
      </c>
      <c r="K194" s="1">
        <v>3.7</v>
      </c>
      <c r="L194" s="1" t="s">
        <v>21</v>
      </c>
      <c r="M194" s="1">
        <v>57000</v>
      </c>
      <c r="N194" s="1" t="s">
        <v>32</v>
      </c>
      <c r="O194" s="1" t="s">
        <v>23</v>
      </c>
      <c r="P194" s="1">
        <v>0</v>
      </c>
    </row>
    <row r="195" spans="1:16" x14ac:dyDescent="0.25">
      <c r="A195" t="s">
        <v>244</v>
      </c>
      <c r="B195">
        <v>27</v>
      </c>
      <c r="C195" t="s">
        <v>16</v>
      </c>
      <c r="D195" t="s">
        <v>17</v>
      </c>
      <c r="E195" t="s">
        <v>39</v>
      </c>
      <c r="F195" t="s">
        <v>40</v>
      </c>
      <c r="G195" s="1">
        <v>4</v>
      </c>
      <c r="H195" s="1" t="s">
        <v>20</v>
      </c>
      <c r="I195" s="1">
        <v>6</v>
      </c>
      <c r="J195" s="1" t="s">
        <v>36</v>
      </c>
      <c r="K195" s="1">
        <v>3.9</v>
      </c>
      <c r="L195" s="1" t="s">
        <v>21</v>
      </c>
      <c r="M195" s="1">
        <v>58000</v>
      </c>
      <c r="N195" s="1" t="s">
        <v>32</v>
      </c>
      <c r="O195" s="1" t="s">
        <v>23</v>
      </c>
      <c r="P195" s="1">
        <v>0</v>
      </c>
    </row>
    <row r="196" spans="1:16" x14ac:dyDescent="0.25">
      <c r="A196" t="s">
        <v>245</v>
      </c>
      <c r="B196">
        <v>38</v>
      </c>
      <c r="C196" t="s">
        <v>49</v>
      </c>
      <c r="D196" t="s">
        <v>26</v>
      </c>
      <c r="E196" t="s">
        <v>34</v>
      </c>
      <c r="F196" t="s">
        <v>35</v>
      </c>
      <c r="G196" s="1">
        <v>9</v>
      </c>
      <c r="H196" s="1" t="s">
        <v>29</v>
      </c>
      <c r="I196" s="1">
        <v>8</v>
      </c>
      <c r="J196" s="1" t="s">
        <v>30</v>
      </c>
      <c r="K196" s="1">
        <v>4</v>
      </c>
      <c r="L196" s="1" t="s">
        <v>21</v>
      </c>
      <c r="M196" s="1">
        <v>59000</v>
      </c>
      <c r="N196" s="1" t="s">
        <v>32</v>
      </c>
      <c r="O196" s="1" t="s">
        <v>23</v>
      </c>
      <c r="P196" s="1">
        <v>0</v>
      </c>
    </row>
    <row r="197" spans="1:16" x14ac:dyDescent="0.25">
      <c r="A197" t="s">
        <v>246</v>
      </c>
      <c r="B197">
        <v>45</v>
      </c>
      <c r="C197" t="s">
        <v>38</v>
      </c>
      <c r="D197" t="s">
        <v>17</v>
      </c>
      <c r="E197" t="s">
        <v>46</v>
      </c>
      <c r="F197" t="s">
        <v>47</v>
      </c>
      <c r="G197" s="1">
        <v>10</v>
      </c>
      <c r="H197" s="1" t="s">
        <v>29</v>
      </c>
      <c r="I197" s="1">
        <v>8</v>
      </c>
      <c r="J197" s="1" t="s">
        <v>30</v>
      </c>
      <c r="K197" s="1">
        <v>4.0999999999999996</v>
      </c>
      <c r="L197" s="1" t="s">
        <v>31</v>
      </c>
      <c r="M197" s="1">
        <v>60000</v>
      </c>
      <c r="N197" s="1" t="s">
        <v>32</v>
      </c>
      <c r="O197" s="1" t="s">
        <v>23</v>
      </c>
      <c r="P197" s="1">
        <v>0</v>
      </c>
    </row>
    <row r="198" spans="1:16" x14ac:dyDescent="0.25">
      <c r="A198" t="s">
        <v>247</v>
      </c>
      <c r="B198">
        <v>30</v>
      </c>
      <c r="C198" t="s">
        <v>16</v>
      </c>
      <c r="D198" t="s">
        <v>17</v>
      </c>
      <c r="E198" t="s">
        <v>27</v>
      </c>
      <c r="F198" t="s">
        <v>28</v>
      </c>
      <c r="G198" s="1">
        <v>5</v>
      </c>
      <c r="H198" s="1" t="s">
        <v>20</v>
      </c>
      <c r="I198" s="1">
        <v>6</v>
      </c>
      <c r="J198" s="1" t="s">
        <v>36</v>
      </c>
      <c r="K198" s="1">
        <v>4.2</v>
      </c>
      <c r="L198" s="1" t="s">
        <v>31</v>
      </c>
      <c r="M198" s="1">
        <v>61000</v>
      </c>
      <c r="N198" s="1" t="s">
        <v>43</v>
      </c>
      <c r="O198" s="1" t="s">
        <v>23</v>
      </c>
      <c r="P198" s="1">
        <v>0</v>
      </c>
    </row>
    <row r="199" spans="1:16" x14ac:dyDescent="0.25">
      <c r="A199" t="s">
        <v>248</v>
      </c>
      <c r="B199">
        <v>31</v>
      </c>
      <c r="C199" t="s">
        <v>25</v>
      </c>
      <c r="D199" t="s">
        <v>26</v>
      </c>
      <c r="E199" t="s">
        <v>50</v>
      </c>
      <c r="F199" t="s">
        <v>51</v>
      </c>
      <c r="G199" s="1">
        <v>6</v>
      </c>
      <c r="H199" s="1" t="s">
        <v>29</v>
      </c>
      <c r="I199" s="1">
        <v>7</v>
      </c>
      <c r="J199" s="1" t="s">
        <v>21</v>
      </c>
      <c r="K199" s="1">
        <v>4.3</v>
      </c>
      <c r="L199" s="1" t="s">
        <v>31</v>
      </c>
      <c r="M199" s="1">
        <v>62000</v>
      </c>
      <c r="N199" s="1" t="s">
        <v>43</v>
      </c>
      <c r="O199" s="1" t="s">
        <v>23</v>
      </c>
      <c r="P199" s="1">
        <v>0</v>
      </c>
    </row>
    <row r="200" spans="1:16" x14ac:dyDescent="0.25">
      <c r="A200" t="s">
        <v>249</v>
      </c>
      <c r="B200">
        <v>36</v>
      </c>
      <c r="C200" t="s">
        <v>49</v>
      </c>
      <c r="D200" t="s">
        <v>17</v>
      </c>
      <c r="E200" t="s">
        <v>18</v>
      </c>
      <c r="F200" t="s">
        <v>19</v>
      </c>
      <c r="G200" s="1">
        <v>7</v>
      </c>
      <c r="H200" s="1" t="s">
        <v>29</v>
      </c>
      <c r="I200" s="1">
        <v>7</v>
      </c>
      <c r="J200" s="1" t="s">
        <v>21</v>
      </c>
      <c r="K200" s="1">
        <v>4.5</v>
      </c>
      <c r="L200" s="1" t="s">
        <v>31</v>
      </c>
      <c r="M200" s="1">
        <v>64000</v>
      </c>
      <c r="N200" s="1" t="s">
        <v>43</v>
      </c>
      <c r="O200" s="1" t="s">
        <v>23</v>
      </c>
      <c r="P200" s="1">
        <v>0</v>
      </c>
    </row>
    <row r="201" spans="1:16" x14ac:dyDescent="0.25">
      <c r="A201" t="s">
        <v>250</v>
      </c>
      <c r="B201">
        <v>34</v>
      </c>
      <c r="C201" t="s">
        <v>25</v>
      </c>
      <c r="D201" t="s">
        <v>17</v>
      </c>
      <c r="E201" t="s">
        <v>34</v>
      </c>
      <c r="F201" t="s">
        <v>28</v>
      </c>
      <c r="G201" s="1">
        <v>8</v>
      </c>
      <c r="H201" s="1" t="s">
        <v>29</v>
      </c>
      <c r="I201" s="1">
        <v>8</v>
      </c>
      <c r="J201" s="1" t="s">
        <v>30</v>
      </c>
      <c r="K201" s="1">
        <v>4.7</v>
      </c>
      <c r="L201" s="1" t="s">
        <v>843</v>
      </c>
      <c r="M201" s="1">
        <v>66000</v>
      </c>
      <c r="N201" s="1" t="s">
        <v>43</v>
      </c>
      <c r="O201" s="1" t="s">
        <v>23</v>
      </c>
      <c r="P201" s="1">
        <v>0</v>
      </c>
    </row>
    <row r="202" spans="1:16" x14ac:dyDescent="0.25">
      <c r="A202" t="s">
        <v>251</v>
      </c>
      <c r="B202">
        <v>30</v>
      </c>
      <c r="C202" t="s">
        <v>16</v>
      </c>
      <c r="D202" t="s">
        <v>17</v>
      </c>
      <c r="E202" t="s">
        <v>34</v>
      </c>
      <c r="F202" t="s">
        <v>35</v>
      </c>
      <c r="G202" s="1">
        <v>6</v>
      </c>
      <c r="H202" s="1" t="s">
        <v>29</v>
      </c>
      <c r="I202" s="1">
        <v>7</v>
      </c>
      <c r="J202" s="1" t="s">
        <v>21</v>
      </c>
      <c r="K202" s="1">
        <v>3.5</v>
      </c>
      <c r="L202" s="1" t="s">
        <v>53</v>
      </c>
      <c r="M202" s="1">
        <v>55000</v>
      </c>
      <c r="N202" s="1" t="s">
        <v>32</v>
      </c>
      <c r="O202" s="1" t="s">
        <v>23</v>
      </c>
      <c r="P202" s="1">
        <v>0</v>
      </c>
    </row>
    <row r="203" spans="1:16" x14ac:dyDescent="0.25">
      <c r="A203" t="s">
        <v>252</v>
      </c>
      <c r="B203">
        <v>42</v>
      </c>
      <c r="C203" t="s">
        <v>38</v>
      </c>
      <c r="D203" t="s">
        <v>17</v>
      </c>
      <c r="E203" t="s">
        <v>50</v>
      </c>
      <c r="F203" t="s">
        <v>51</v>
      </c>
      <c r="G203" s="1">
        <v>12</v>
      </c>
      <c r="H203" s="1" t="s">
        <v>41</v>
      </c>
      <c r="I203" s="1">
        <v>9</v>
      </c>
      <c r="J203" s="1" t="s">
        <v>42</v>
      </c>
      <c r="K203" s="1">
        <v>4.4000000000000004</v>
      </c>
      <c r="L203" s="1" t="s">
        <v>31</v>
      </c>
      <c r="M203" s="1">
        <v>59000</v>
      </c>
      <c r="N203" s="1" t="s">
        <v>32</v>
      </c>
      <c r="O203" s="1" t="s">
        <v>23</v>
      </c>
      <c r="P203" s="1">
        <v>0</v>
      </c>
    </row>
    <row r="204" spans="1:16" x14ac:dyDescent="0.25">
      <c r="A204" t="s">
        <v>253</v>
      </c>
      <c r="B204">
        <v>31</v>
      </c>
      <c r="C204" t="s">
        <v>25</v>
      </c>
      <c r="D204" t="s">
        <v>26</v>
      </c>
      <c r="E204" t="s">
        <v>39</v>
      </c>
      <c r="F204" t="s">
        <v>40</v>
      </c>
      <c r="G204" s="1">
        <v>7</v>
      </c>
      <c r="H204" s="1" t="s">
        <v>29</v>
      </c>
      <c r="I204" s="1">
        <v>7</v>
      </c>
      <c r="J204" s="1" t="s">
        <v>21</v>
      </c>
      <c r="K204" s="1">
        <v>3.6</v>
      </c>
      <c r="L204" s="1" t="s">
        <v>21</v>
      </c>
      <c r="M204" s="1">
        <v>57000</v>
      </c>
      <c r="N204" s="1" t="s">
        <v>32</v>
      </c>
      <c r="O204" s="1" t="s">
        <v>44</v>
      </c>
      <c r="P204" s="1">
        <v>1</v>
      </c>
    </row>
    <row r="205" spans="1:16" x14ac:dyDescent="0.25">
      <c r="A205" t="s">
        <v>254</v>
      </c>
      <c r="B205">
        <v>35</v>
      </c>
      <c r="C205" t="s">
        <v>25</v>
      </c>
      <c r="D205" t="s">
        <v>17</v>
      </c>
      <c r="E205" t="s">
        <v>18</v>
      </c>
      <c r="F205" t="s">
        <v>19</v>
      </c>
      <c r="G205" s="1">
        <v>8</v>
      </c>
      <c r="H205" s="1" t="s">
        <v>29</v>
      </c>
      <c r="I205" s="1">
        <v>7</v>
      </c>
      <c r="J205" s="1" t="s">
        <v>21</v>
      </c>
      <c r="K205" s="1">
        <v>3.7</v>
      </c>
      <c r="L205" s="1" t="s">
        <v>21</v>
      </c>
      <c r="M205" s="1">
        <v>58000</v>
      </c>
      <c r="N205" s="1" t="s">
        <v>32</v>
      </c>
      <c r="O205" s="1" t="s">
        <v>44</v>
      </c>
      <c r="P205" s="1">
        <v>1</v>
      </c>
    </row>
    <row r="206" spans="1:16" x14ac:dyDescent="0.25">
      <c r="A206" t="s">
        <v>255</v>
      </c>
      <c r="B206">
        <v>33</v>
      </c>
      <c r="C206" t="s">
        <v>25</v>
      </c>
      <c r="D206" t="s">
        <v>17</v>
      </c>
      <c r="E206" t="s">
        <v>46</v>
      </c>
      <c r="F206" t="s">
        <v>47</v>
      </c>
      <c r="G206" s="1">
        <v>7</v>
      </c>
      <c r="H206" s="1" t="s">
        <v>29</v>
      </c>
      <c r="I206" s="1">
        <v>7</v>
      </c>
      <c r="J206" s="1" t="s">
        <v>21</v>
      </c>
      <c r="K206" s="1">
        <v>3.8</v>
      </c>
      <c r="L206" s="1" t="s">
        <v>21</v>
      </c>
      <c r="M206" s="1">
        <v>59000</v>
      </c>
      <c r="N206" s="1" t="s">
        <v>32</v>
      </c>
      <c r="O206" s="1" t="s">
        <v>23</v>
      </c>
      <c r="P206" s="1">
        <v>0</v>
      </c>
    </row>
    <row r="207" spans="1:16" x14ac:dyDescent="0.25">
      <c r="A207" t="s">
        <v>256</v>
      </c>
      <c r="B207">
        <v>34</v>
      </c>
      <c r="C207" t="s">
        <v>25</v>
      </c>
      <c r="D207" t="s">
        <v>17</v>
      </c>
      <c r="E207" t="s">
        <v>27</v>
      </c>
      <c r="F207" t="s">
        <v>28</v>
      </c>
      <c r="G207" s="1">
        <v>8</v>
      </c>
      <c r="H207" s="1" t="s">
        <v>29</v>
      </c>
      <c r="I207" s="1">
        <v>8</v>
      </c>
      <c r="J207" s="1" t="s">
        <v>30</v>
      </c>
      <c r="K207" s="1">
        <v>4</v>
      </c>
      <c r="L207" s="1" t="s">
        <v>21</v>
      </c>
      <c r="M207" s="1">
        <v>60000</v>
      </c>
      <c r="N207" s="1" t="s">
        <v>32</v>
      </c>
      <c r="O207" s="1" t="s">
        <v>44</v>
      </c>
      <c r="P207" s="1">
        <v>1</v>
      </c>
    </row>
    <row r="208" spans="1:16" x14ac:dyDescent="0.25">
      <c r="A208" t="s">
        <v>257</v>
      </c>
      <c r="B208">
        <v>27</v>
      </c>
      <c r="C208" t="s">
        <v>16</v>
      </c>
      <c r="D208" t="s">
        <v>26</v>
      </c>
      <c r="E208" t="s">
        <v>34</v>
      </c>
      <c r="F208" t="s">
        <v>35</v>
      </c>
      <c r="G208" s="1">
        <v>3</v>
      </c>
      <c r="H208" s="1" t="s">
        <v>20</v>
      </c>
      <c r="I208" s="1">
        <v>6</v>
      </c>
      <c r="J208" s="1" t="s">
        <v>36</v>
      </c>
      <c r="K208" s="1">
        <v>3.2</v>
      </c>
      <c r="L208" s="1" t="s">
        <v>53</v>
      </c>
      <c r="M208" s="1">
        <v>52000</v>
      </c>
      <c r="N208" s="1" t="s">
        <v>32</v>
      </c>
      <c r="O208" s="1" t="s">
        <v>23</v>
      </c>
      <c r="P208" s="1">
        <v>0</v>
      </c>
    </row>
    <row r="209" spans="1:16" x14ac:dyDescent="0.25">
      <c r="A209" t="s">
        <v>258</v>
      </c>
      <c r="B209">
        <v>38</v>
      </c>
      <c r="C209" t="s">
        <v>49</v>
      </c>
      <c r="D209" t="s">
        <v>17</v>
      </c>
      <c r="E209" t="s">
        <v>18</v>
      </c>
      <c r="F209" t="s">
        <v>19</v>
      </c>
      <c r="G209" s="1">
        <v>9</v>
      </c>
      <c r="H209" s="1" t="s">
        <v>29</v>
      </c>
      <c r="I209" s="1">
        <v>8</v>
      </c>
      <c r="J209" s="1" t="s">
        <v>30</v>
      </c>
      <c r="K209" s="1">
        <v>4.2</v>
      </c>
      <c r="L209" s="1" t="s">
        <v>31</v>
      </c>
      <c r="M209" s="1">
        <v>62000</v>
      </c>
      <c r="N209" s="1" t="s">
        <v>43</v>
      </c>
      <c r="O209" s="1" t="s">
        <v>23</v>
      </c>
      <c r="P209" s="1">
        <v>0</v>
      </c>
    </row>
    <row r="210" spans="1:16" x14ac:dyDescent="0.25">
      <c r="A210" t="s">
        <v>259</v>
      </c>
      <c r="B210">
        <v>45</v>
      </c>
      <c r="C210" t="s">
        <v>38</v>
      </c>
      <c r="D210" t="s">
        <v>17</v>
      </c>
      <c r="E210" t="s">
        <v>50</v>
      </c>
      <c r="F210" t="s">
        <v>51</v>
      </c>
      <c r="G210" s="1">
        <v>15</v>
      </c>
      <c r="H210" s="1" t="s">
        <v>41</v>
      </c>
      <c r="I210" s="1">
        <v>8</v>
      </c>
      <c r="J210" s="1" t="s">
        <v>30</v>
      </c>
      <c r="K210" s="1">
        <v>4.5999999999999996</v>
      </c>
      <c r="L210" s="1" t="s">
        <v>843</v>
      </c>
      <c r="M210" s="1">
        <v>67000</v>
      </c>
      <c r="N210" s="1" t="s">
        <v>43</v>
      </c>
      <c r="O210" s="1" t="s">
        <v>23</v>
      </c>
      <c r="P210" s="1">
        <v>0</v>
      </c>
    </row>
    <row r="211" spans="1:16" x14ac:dyDescent="0.25">
      <c r="A211" t="s">
        <v>260</v>
      </c>
      <c r="B211">
        <v>29</v>
      </c>
      <c r="C211" t="s">
        <v>16</v>
      </c>
      <c r="D211" t="s">
        <v>26</v>
      </c>
      <c r="E211" t="s">
        <v>46</v>
      </c>
      <c r="F211" t="s">
        <v>47</v>
      </c>
      <c r="G211" s="1">
        <v>4</v>
      </c>
      <c r="H211" s="1" t="s">
        <v>20</v>
      </c>
      <c r="I211" s="1">
        <v>7</v>
      </c>
      <c r="J211" s="1" t="s">
        <v>21</v>
      </c>
      <c r="K211" s="1">
        <v>3.3</v>
      </c>
      <c r="L211" s="1" t="s">
        <v>53</v>
      </c>
      <c r="M211" s="1">
        <v>53000</v>
      </c>
      <c r="N211" s="1" t="s">
        <v>32</v>
      </c>
      <c r="O211" s="1" t="s">
        <v>23</v>
      </c>
      <c r="P211" s="1">
        <v>0</v>
      </c>
    </row>
    <row r="212" spans="1:16" x14ac:dyDescent="0.25">
      <c r="A212" t="s">
        <v>261</v>
      </c>
      <c r="B212">
        <v>31</v>
      </c>
      <c r="C212" t="s">
        <v>25</v>
      </c>
      <c r="D212" t="s">
        <v>17</v>
      </c>
      <c r="E212" t="s">
        <v>34</v>
      </c>
      <c r="F212" t="s">
        <v>35</v>
      </c>
      <c r="G212" s="1">
        <v>5</v>
      </c>
      <c r="H212" s="1" t="s">
        <v>20</v>
      </c>
      <c r="I212" s="1">
        <v>6</v>
      </c>
      <c r="J212" s="1" t="s">
        <v>36</v>
      </c>
      <c r="K212" s="1">
        <v>3.4</v>
      </c>
      <c r="L212" s="1" t="s">
        <v>53</v>
      </c>
      <c r="M212" s="1">
        <v>54000</v>
      </c>
      <c r="N212" s="1" t="s">
        <v>32</v>
      </c>
      <c r="O212" s="1" t="s">
        <v>23</v>
      </c>
      <c r="P212" s="1">
        <v>0</v>
      </c>
    </row>
    <row r="213" spans="1:16" x14ac:dyDescent="0.25">
      <c r="A213" t="s">
        <v>262</v>
      </c>
      <c r="B213">
        <v>44</v>
      </c>
      <c r="C213" t="s">
        <v>38</v>
      </c>
      <c r="D213" t="s">
        <v>26</v>
      </c>
      <c r="E213" t="s">
        <v>39</v>
      </c>
      <c r="F213" t="s">
        <v>40</v>
      </c>
      <c r="G213" s="1">
        <v>10</v>
      </c>
      <c r="H213" s="1" t="s">
        <v>29</v>
      </c>
      <c r="I213" s="1">
        <v>8</v>
      </c>
      <c r="J213" s="1" t="s">
        <v>30</v>
      </c>
      <c r="K213" s="1">
        <v>4.0999999999999996</v>
      </c>
      <c r="L213" s="1" t="s">
        <v>31</v>
      </c>
      <c r="M213" s="1">
        <v>64000</v>
      </c>
      <c r="N213" s="1" t="s">
        <v>43</v>
      </c>
      <c r="O213" s="1" t="s">
        <v>44</v>
      </c>
      <c r="P213" s="1">
        <v>1</v>
      </c>
    </row>
    <row r="214" spans="1:16" x14ac:dyDescent="0.25">
      <c r="A214" t="s">
        <v>263</v>
      </c>
      <c r="B214">
        <v>37</v>
      </c>
      <c r="C214" t="s">
        <v>49</v>
      </c>
      <c r="D214" t="s">
        <v>17</v>
      </c>
      <c r="E214" t="s">
        <v>18</v>
      </c>
      <c r="F214" t="s">
        <v>19</v>
      </c>
      <c r="G214" s="1">
        <v>7</v>
      </c>
      <c r="H214" s="1" t="s">
        <v>29</v>
      </c>
      <c r="I214" s="1">
        <v>7</v>
      </c>
      <c r="J214" s="1" t="s">
        <v>21</v>
      </c>
      <c r="K214" s="1">
        <v>3.5</v>
      </c>
      <c r="L214" s="1" t="s">
        <v>53</v>
      </c>
      <c r="M214" s="1">
        <v>56000</v>
      </c>
      <c r="N214" s="1" t="s">
        <v>32</v>
      </c>
      <c r="O214" s="1" t="s">
        <v>23</v>
      </c>
      <c r="P214" s="1">
        <v>0</v>
      </c>
    </row>
    <row r="215" spans="1:16" x14ac:dyDescent="0.25">
      <c r="A215" t="s">
        <v>264</v>
      </c>
      <c r="B215">
        <v>39</v>
      </c>
      <c r="C215" t="s">
        <v>49</v>
      </c>
      <c r="D215" t="s">
        <v>17</v>
      </c>
      <c r="E215" t="s">
        <v>46</v>
      </c>
      <c r="F215" t="s">
        <v>47</v>
      </c>
      <c r="G215" s="1">
        <v>8</v>
      </c>
      <c r="H215" s="1" t="s">
        <v>29</v>
      </c>
      <c r="I215" s="1">
        <v>8</v>
      </c>
      <c r="J215" s="1" t="s">
        <v>30</v>
      </c>
      <c r="K215" s="1">
        <v>3.6</v>
      </c>
      <c r="L215" s="1" t="s">
        <v>21</v>
      </c>
      <c r="M215" s="1">
        <v>57000</v>
      </c>
      <c r="N215" s="1" t="s">
        <v>32</v>
      </c>
      <c r="O215" s="1" t="s">
        <v>23</v>
      </c>
      <c r="P215" s="1">
        <v>0</v>
      </c>
    </row>
    <row r="216" spans="1:16" x14ac:dyDescent="0.25">
      <c r="A216" t="s">
        <v>265</v>
      </c>
      <c r="B216">
        <v>35</v>
      </c>
      <c r="C216" t="s">
        <v>25</v>
      </c>
      <c r="D216" t="s">
        <v>26</v>
      </c>
      <c r="E216" t="s">
        <v>27</v>
      </c>
      <c r="F216" t="s">
        <v>28</v>
      </c>
      <c r="G216" s="1">
        <v>6</v>
      </c>
      <c r="H216" s="1" t="s">
        <v>29</v>
      </c>
      <c r="I216" s="1">
        <v>7</v>
      </c>
      <c r="J216" s="1" t="s">
        <v>21</v>
      </c>
      <c r="K216" s="1">
        <v>3.7</v>
      </c>
      <c r="L216" s="1" t="s">
        <v>21</v>
      </c>
      <c r="M216" s="1">
        <v>58000</v>
      </c>
      <c r="N216" s="1" t="s">
        <v>32</v>
      </c>
      <c r="O216" s="1" t="s">
        <v>23</v>
      </c>
      <c r="P216" s="1">
        <v>0</v>
      </c>
    </row>
    <row r="217" spans="1:16" x14ac:dyDescent="0.25">
      <c r="A217" t="s">
        <v>266</v>
      </c>
      <c r="B217">
        <v>36</v>
      </c>
      <c r="C217" t="s">
        <v>49</v>
      </c>
      <c r="D217" t="s">
        <v>17</v>
      </c>
      <c r="E217" t="s">
        <v>34</v>
      </c>
      <c r="F217" t="s">
        <v>28</v>
      </c>
      <c r="G217" s="1">
        <v>7</v>
      </c>
      <c r="H217" s="1" t="s">
        <v>29</v>
      </c>
      <c r="I217" s="1">
        <v>7</v>
      </c>
      <c r="J217" s="1" t="s">
        <v>21</v>
      </c>
      <c r="K217" s="1">
        <v>3.8</v>
      </c>
      <c r="L217" s="1" t="s">
        <v>21</v>
      </c>
      <c r="M217" s="1">
        <v>59000</v>
      </c>
      <c r="N217" s="1" t="s">
        <v>32</v>
      </c>
      <c r="O217" s="1" t="s">
        <v>23</v>
      </c>
      <c r="P217" s="1">
        <v>0</v>
      </c>
    </row>
    <row r="218" spans="1:16" x14ac:dyDescent="0.25">
      <c r="A218" t="s">
        <v>267</v>
      </c>
      <c r="B218">
        <v>30</v>
      </c>
      <c r="C218" t="s">
        <v>16</v>
      </c>
      <c r="D218" t="s">
        <v>17</v>
      </c>
      <c r="E218" t="s">
        <v>18</v>
      </c>
      <c r="F218" t="s">
        <v>19</v>
      </c>
      <c r="G218" s="1">
        <v>5</v>
      </c>
      <c r="H218" s="1" t="s">
        <v>20</v>
      </c>
      <c r="I218" s="1">
        <v>6</v>
      </c>
      <c r="J218" s="1" t="s">
        <v>36</v>
      </c>
      <c r="K218" s="1">
        <v>3.9</v>
      </c>
      <c r="L218" s="1" t="s">
        <v>21</v>
      </c>
      <c r="M218" s="1">
        <v>60000</v>
      </c>
      <c r="N218" s="1" t="s">
        <v>32</v>
      </c>
      <c r="O218" s="1" t="s">
        <v>23</v>
      </c>
      <c r="P218" s="1">
        <v>0</v>
      </c>
    </row>
    <row r="219" spans="1:16" x14ac:dyDescent="0.25">
      <c r="A219" t="s">
        <v>268</v>
      </c>
      <c r="B219">
        <v>31</v>
      </c>
      <c r="C219" t="s">
        <v>25</v>
      </c>
      <c r="D219" t="s">
        <v>26</v>
      </c>
      <c r="E219" t="s">
        <v>50</v>
      </c>
      <c r="F219" t="s">
        <v>51</v>
      </c>
      <c r="G219" s="1">
        <v>6</v>
      </c>
      <c r="H219" s="1" t="s">
        <v>29</v>
      </c>
      <c r="I219" s="1">
        <v>7</v>
      </c>
      <c r="J219" s="1" t="s">
        <v>21</v>
      </c>
      <c r="K219" s="1">
        <v>4</v>
      </c>
      <c r="L219" s="1" t="s">
        <v>21</v>
      </c>
      <c r="M219" s="1">
        <v>61000</v>
      </c>
      <c r="N219" s="1" t="s">
        <v>43</v>
      </c>
      <c r="O219" s="1" t="s">
        <v>23</v>
      </c>
      <c r="P219" s="1">
        <v>0</v>
      </c>
    </row>
    <row r="220" spans="1:16" x14ac:dyDescent="0.25">
      <c r="A220" t="s">
        <v>269</v>
      </c>
      <c r="B220">
        <v>38</v>
      </c>
      <c r="C220" t="s">
        <v>49</v>
      </c>
      <c r="D220" t="s">
        <v>17</v>
      </c>
      <c r="E220" t="s">
        <v>46</v>
      </c>
      <c r="F220" t="s">
        <v>47</v>
      </c>
      <c r="G220" s="1">
        <v>9</v>
      </c>
      <c r="H220" s="1" t="s">
        <v>29</v>
      </c>
      <c r="I220" s="1">
        <v>8</v>
      </c>
      <c r="J220" s="1" t="s">
        <v>30</v>
      </c>
      <c r="K220" s="1">
        <v>4.2</v>
      </c>
      <c r="L220" s="1" t="s">
        <v>31</v>
      </c>
      <c r="M220" s="1">
        <v>62000</v>
      </c>
      <c r="N220" s="1" t="s">
        <v>43</v>
      </c>
      <c r="O220" s="1" t="s">
        <v>23</v>
      </c>
      <c r="P220" s="1">
        <v>0</v>
      </c>
    </row>
    <row r="221" spans="1:16" x14ac:dyDescent="0.25">
      <c r="A221" t="s">
        <v>270</v>
      </c>
      <c r="B221">
        <v>34</v>
      </c>
      <c r="C221" t="s">
        <v>25</v>
      </c>
      <c r="D221" t="s">
        <v>17</v>
      </c>
      <c r="E221" t="s">
        <v>34</v>
      </c>
      <c r="F221" t="s">
        <v>35</v>
      </c>
      <c r="G221" s="1">
        <v>8</v>
      </c>
      <c r="H221" s="1" t="s">
        <v>29</v>
      </c>
      <c r="I221" s="1">
        <v>8</v>
      </c>
      <c r="J221" s="1" t="s">
        <v>30</v>
      </c>
      <c r="K221" s="1">
        <v>4.3</v>
      </c>
      <c r="L221" s="1" t="s">
        <v>31</v>
      </c>
      <c r="M221" s="1">
        <v>63000</v>
      </c>
      <c r="N221" s="1" t="s">
        <v>43</v>
      </c>
      <c r="O221" s="1" t="s">
        <v>23</v>
      </c>
      <c r="P221" s="1">
        <v>0</v>
      </c>
    </row>
    <row r="222" spans="1:16" x14ac:dyDescent="0.25">
      <c r="A222" t="s">
        <v>271</v>
      </c>
      <c r="B222">
        <v>37</v>
      </c>
      <c r="C222" t="s">
        <v>49</v>
      </c>
      <c r="D222" t="s">
        <v>26</v>
      </c>
      <c r="E222" t="s">
        <v>18</v>
      </c>
      <c r="F222" t="s">
        <v>19</v>
      </c>
      <c r="G222" s="1">
        <v>9</v>
      </c>
      <c r="H222" s="1" t="s">
        <v>29</v>
      </c>
      <c r="I222" s="1">
        <v>8</v>
      </c>
      <c r="J222" s="1" t="s">
        <v>30</v>
      </c>
      <c r="K222" s="1">
        <v>4.4000000000000004</v>
      </c>
      <c r="L222" s="1" t="s">
        <v>31</v>
      </c>
      <c r="M222" s="1">
        <v>64000</v>
      </c>
      <c r="N222" s="1" t="s">
        <v>43</v>
      </c>
      <c r="O222" s="1" t="s">
        <v>23</v>
      </c>
      <c r="P222" s="1">
        <v>0</v>
      </c>
    </row>
    <row r="223" spans="1:16" x14ac:dyDescent="0.25">
      <c r="A223" t="s">
        <v>272</v>
      </c>
      <c r="B223">
        <v>40</v>
      </c>
      <c r="C223" t="s">
        <v>49</v>
      </c>
      <c r="D223" t="s">
        <v>17</v>
      </c>
      <c r="E223" t="s">
        <v>27</v>
      </c>
      <c r="F223" t="s">
        <v>28</v>
      </c>
      <c r="G223" s="1">
        <v>10</v>
      </c>
      <c r="H223" s="1" t="s">
        <v>29</v>
      </c>
      <c r="I223" s="1">
        <v>8</v>
      </c>
      <c r="J223" s="1" t="s">
        <v>30</v>
      </c>
      <c r="K223" s="1">
        <v>4.5</v>
      </c>
      <c r="L223" s="1" t="s">
        <v>31</v>
      </c>
      <c r="M223" s="1">
        <v>65000</v>
      </c>
      <c r="N223" s="1" t="s">
        <v>43</v>
      </c>
      <c r="O223" s="1" t="s">
        <v>23</v>
      </c>
      <c r="P223" s="1">
        <v>0</v>
      </c>
    </row>
    <row r="224" spans="1:16" x14ac:dyDescent="0.25">
      <c r="A224" t="s">
        <v>273</v>
      </c>
      <c r="B224">
        <v>36</v>
      </c>
      <c r="C224" t="s">
        <v>49</v>
      </c>
      <c r="D224" t="s">
        <v>17</v>
      </c>
      <c r="E224" t="s">
        <v>39</v>
      </c>
      <c r="F224" t="s">
        <v>40</v>
      </c>
      <c r="G224" s="1">
        <v>7</v>
      </c>
      <c r="H224" s="1" t="s">
        <v>29</v>
      </c>
      <c r="I224" s="1">
        <v>7</v>
      </c>
      <c r="J224" s="1" t="s">
        <v>21</v>
      </c>
      <c r="K224" s="1">
        <v>4.5999999999999996</v>
      </c>
      <c r="L224" s="1" t="s">
        <v>843</v>
      </c>
      <c r="M224" s="1">
        <v>66000</v>
      </c>
      <c r="N224" s="1" t="s">
        <v>43</v>
      </c>
      <c r="O224" s="1" t="s">
        <v>23</v>
      </c>
      <c r="P224" s="1">
        <v>0</v>
      </c>
    </row>
    <row r="225" spans="1:16" x14ac:dyDescent="0.25">
      <c r="A225" t="s">
        <v>274</v>
      </c>
      <c r="B225">
        <v>29</v>
      </c>
      <c r="C225" t="s">
        <v>16</v>
      </c>
      <c r="D225" t="s">
        <v>17</v>
      </c>
      <c r="E225" t="s">
        <v>34</v>
      </c>
      <c r="F225" t="s">
        <v>35</v>
      </c>
      <c r="G225" s="1">
        <v>4</v>
      </c>
      <c r="H225" s="1" t="s">
        <v>20</v>
      </c>
      <c r="I225" s="1">
        <v>6</v>
      </c>
      <c r="J225" s="1" t="s">
        <v>36</v>
      </c>
      <c r="K225" s="1">
        <v>3</v>
      </c>
      <c r="L225" s="1" t="s">
        <v>71</v>
      </c>
      <c r="M225" s="1">
        <v>49000</v>
      </c>
      <c r="N225" s="1" t="s">
        <v>22</v>
      </c>
      <c r="O225" s="1" t="s">
        <v>23</v>
      </c>
      <c r="P225" s="1">
        <v>0</v>
      </c>
    </row>
    <row r="226" spans="1:16" x14ac:dyDescent="0.25">
      <c r="A226" t="s">
        <v>275</v>
      </c>
      <c r="B226">
        <v>30</v>
      </c>
      <c r="C226" t="s">
        <v>16</v>
      </c>
      <c r="D226" t="s">
        <v>17</v>
      </c>
      <c r="E226" t="s">
        <v>18</v>
      </c>
      <c r="F226" t="s">
        <v>19</v>
      </c>
      <c r="G226" s="1">
        <v>5</v>
      </c>
      <c r="H226" s="1" t="s">
        <v>20</v>
      </c>
      <c r="I226" s="1">
        <v>7</v>
      </c>
      <c r="J226" s="1" t="s">
        <v>21</v>
      </c>
      <c r="K226" s="1">
        <v>3.1</v>
      </c>
      <c r="L226" s="1" t="s">
        <v>53</v>
      </c>
      <c r="M226" s="1">
        <v>50000</v>
      </c>
      <c r="N226" s="1" t="s">
        <v>22</v>
      </c>
      <c r="O226" s="1" t="s">
        <v>23</v>
      </c>
      <c r="P226" s="1">
        <v>0</v>
      </c>
    </row>
    <row r="227" spans="1:16" x14ac:dyDescent="0.25">
      <c r="A227" t="s">
        <v>276</v>
      </c>
      <c r="B227">
        <v>41</v>
      </c>
      <c r="C227" t="s">
        <v>38</v>
      </c>
      <c r="D227" t="s">
        <v>26</v>
      </c>
      <c r="E227" t="s">
        <v>46</v>
      </c>
      <c r="F227" t="s">
        <v>47</v>
      </c>
      <c r="G227" s="1">
        <v>11</v>
      </c>
      <c r="H227" s="1" t="s">
        <v>41</v>
      </c>
      <c r="I227" s="1">
        <v>9</v>
      </c>
      <c r="J227" s="1" t="s">
        <v>42</v>
      </c>
      <c r="K227" s="1">
        <v>4.7</v>
      </c>
      <c r="L227" s="1" t="s">
        <v>843</v>
      </c>
      <c r="M227" s="1">
        <v>67000</v>
      </c>
      <c r="N227" s="1" t="s">
        <v>43</v>
      </c>
      <c r="O227" s="1" t="s">
        <v>23</v>
      </c>
      <c r="P227" s="1">
        <v>0</v>
      </c>
    </row>
    <row r="228" spans="1:16" x14ac:dyDescent="0.25">
      <c r="A228" t="s">
        <v>277</v>
      </c>
      <c r="B228">
        <v>31</v>
      </c>
      <c r="C228" t="s">
        <v>25</v>
      </c>
      <c r="D228" t="s">
        <v>17</v>
      </c>
      <c r="E228" t="s">
        <v>27</v>
      </c>
      <c r="F228" t="s">
        <v>28</v>
      </c>
      <c r="G228" s="1">
        <v>6</v>
      </c>
      <c r="H228" s="1" t="s">
        <v>29</v>
      </c>
      <c r="I228" s="1">
        <v>7</v>
      </c>
      <c r="J228" s="1" t="s">
        <v>21</v>
      </c>
      <c r="K228" s="1">
        <v>3.2</v>
      </c>
      <c r="L228" s="1" t="s">
        <v>53</v>
      </c>
      <c r="M228" s="1">
        <v>51000</v>
      </c>
      <c r="N228" s="1" t="s">
        <v>32</v>
      </c>
      <c r="O228" s="1" t="s">
        <v>23</v>
      </c>
      <c r="P228" s="1">
        <v>0</v>
      </c>
    </row>
    <row r="229" spans="1:16" x14ac:dyDescent="0.25">
      <c r="A229" t="s">
        <v>278</v>
      </c>
      <c r="B229">
        <v>28</v>
      </c>
      <c r="C229" t="s">
        <v>16</v>
      </c>
      <c r="D229" t="s">
        <v>17</v>
      </c>
      <c r="E229" t="s">
        <v>50</v>
      </c>
      <c r="F229" t="s">
        <v>51</v>
      </c>
      <c r="G229" s="1">
        <v>3</v>
      </c>
      <c r="H229" s="1" t="s">
        <v>20</v>
      </c>
      <c r="I229" s="1">
        <v>6</v>
      </c>
      <c r="J229" s="1" t="s">
        <v>36</v>
      </c>
      <c r="K229" s="1">
        <v>3.3</v>
      </c>
      <c r="L229" s="1" t="s">
        <v>53</v>
      </c>
      <c r="M229" s="1">
        <v>52000</v>
      </c>
      <c r="N229" s="1" t="s">
        <v>32</v>
      </c>
      <c r="O229" s="1" t="s">
        <v>23</v>
      </c>
      <c r="P229" s="1">
        <v>0</v>
      </c>
    </row>
    <row r="230" spans="1:16" x14ac:dyDescent="0.25">
      <c r="A230" t="s">
        <v>279</v>
      </c>
      <c r="B230">
        <v>36</v>
      </c>
      <c r="C230" t="s">
        <v>49</v>
      </c>
      <c r="D230" t="s">
        <v>17</v>
      </c>
      <c r="E230" t="s">
        <v>18</v>
      </c>
      <c r="F230" t="s">
        <v>19</v>
      </c>
      <c r="G230" s="1">
        <v>7</v>
      </c>
      <c r="H230" s="1" t="s">
        <v>29</v>
      </c>
      <c r="I230" s="1">
        <v>7</v>
      </c>
      <c r="J230" s="1" t="s">
        <v>21</v>
      </c>
      <c r="K230" s="1">
        <v>3.4</v>
      </c>
      <c r="L230" s="1" t="s">
        <v>53</v>
      </c>
      <c r="M230" s="1">
        <v>53000</v>
      </c>
      <c r="N230" s="1" t="s">
        <v>32</v>
      </c>
      <c r="O230" s="1" t="s">
        <v>23</v>
      </c>
      <c r="P230" s="1">
        <v>0</v>
      </c>
    </row>
    <row r="231" spans="1:16" x14ac:dyDescent="0.25">
      <c r="A231" t="s">
        <v>280</v>
      </c>
      <c r="B231">
        <v>30</v>
      </c>
      <c r="C231" t="s">
        <v>16</v>
      </c>
      <c r="D231" t="s">
        <v>26</v>
      </c>
      <c r="E231" t="s">
        <v>34</v>
      </c>
      <c r="F231" t="s">
        <v>35</v>
      </c>
      <c r="G231" s="1">
        <v>6</v>
      </c>
      <c r="H231" s="1" t="s">
        <v>29</v>
      </c>
      <c r="I231" s="1">
        <v>7</v>
      </c>
      <c r="J231" s="1" t="s">
        <v>21</v>
      </c>
      <c r="K231" s="1">
        <v>3.5</v>
      </c>
      <c r="L231" s="1" t="s">
        <v>53</v>
      </c>
      <c r="M231" s="1">
        <v>54000</v>
      </c>
      <c r="N231" s="1" t="s">
        <v>32</v>
      </c>
      <c r="O231" s="1" t="s">
        <v>23</v>
      </c>
      <c r="P231" s="1">
        <v>0</v>
      </c>
    </row>
    <row r="232" spans="1:16" x14ac:dyDescent="0.25">
      <c r="A232" t="s">
        <v>281</v>
      </c>
      <c r="B232">
        <v>40</v>
      </c>
      <c r="C232" t="s">
        <v>49</v>
      </c>
      <c r="D232" t="s">
        <v>17</v>
      </c>
      <c r="E232" t="s">
        <v>39</v>
      </c>
      <c r="F232" t="s">
        <v>40</v>
      </c>
      <c r="G232" s="1">
        <v>8</v>
      </c>
      <c r="H232" s="1" t="s">
        <v>29</v>
      </c>
      <c r="I232" s="1">
        <v>8</v>
      </c>
      <c r="J232" s="1" t="s">
        <v>30</v>
      </c>
      <c r="K232" s="1">
        <v>3.6</v>
      </c>
      <c r="L232" s="1" t="s">
        <v>21</v>
      </c>
      <c r="M232" s="1">
        <v>55000</v>
      </c>
      <c r="N232" s="1" t="s">
        <v>32</v>
      </c>
      <c r="O232" s="1" t="s">
        <v>23</v>
      </c>
      <c r="P232" s="1">
        <v>0</v>
      </c>
    </row>
    <row r="233" spans="1:16" x14ac:dyDescent="0.25">
      <c r="A233" t="s">
        <v>282</v>
      </c>
      <c r="B233">
        <v>35</v>
      </c>
      <c r="C233" t="s">
        <v>25</v>
      </c>
      <c r="D233" t="s">
        <v>17</v>
      </c>
      <c r="E233" t="s">
        <v>46</v>
      </c>
      <c r="F233" t="s">
        <v>47</v>
      </c>
      <c r="G233" s="1">
        <v>7</v>
      </c>
      <c r="H233" s="1" t="s">
        <v>29</v>
      </c>
      <c r="I233" s="1">
        <v>7</v>
      </c>
      <c r="J233" s="1" t="s">
        <v>21</v>
      </c>
      <c r="K233" s="1">
        <v>3.7</v>
      </c>
      <c r="L233" s="1" t="s">
        <v>21</v>
      </c>
      <c r="M233" s="1">
        <v>56000</v>
      </c>
      <c r="N233" s="1" t="s">
        <v>32</v>
      </c>
      <c r="O233" s="1" t="s">
        <v>23</v>
      </c>
      <c r="P233" s="1">
        <v>0</v>
      </c>
    </row>
    <row r="234" spans="1:16" x14ac:dyDescent="0.25">
      <c r="A234" t="s">
        <v>283</v>
      </c>
      <c r="B234">
        <v>34</v>
      </c>
      <c r="C234" t="s">
        <v>25</v>
      </c>
      <c r="D234" t="s">
        <v>17</v>
      </c>
      <c r="E234" t="s">
        <v>27</v>
      </c>
      <c r="F234" t="s">
        <v>28</v>
      </c>
      <c r="G234" s="1">
        <v>6</v>
      </c>
      <c r="H234" s="1" t="s">
        <v>29</v>
      </c>
      <c r="I234" s="1">
        <v>7</v>
      </c>
      <c r="J234" s="1" t="s">
        <v>21</v>
      </c>
      <c r="K234" s="1">
        <v>3.8</v>
      </c>
      <c r="L234" s="1" t="s">
        <v>21</v>
      </c>
      <c r="M234" s="1">
        <v>57000</v>
      </c>
      <c r="N234" s="1" t="s">
        <v>32</v>
      </c>
      <c r="O234" s="1" t="s">
        <v>23</v>
      </c>
      <c r="P234" s="1">
        <v>0</v>
      </c>
    </row>
    <row r="235" spans="1:16" x14ac:dyDescent="0.25">
      <c r="A235" t="s">
        <v>284</v>
      </c>
      <c r="B235">
        <v>26</v>
      </c>
      <c r="C235" t="s">
        <v>16</v>
      </c>
      <c r="D235" t="s">
        <v>26</v>
      </c>
      <c r="E235" t="s">
        <v>18</v>
      </c>
      <c r="F235" t="s">
        <v>19</v>
      </c>
      <c r="G235" s="1">
        <v>4</v>
      </c>
      <c r="H235" s="1" t="s">
        <v>20</v>
      </c>
      <c r="I235" s="1">
        <v>6</v>
      </c>
      <c r="J235" s="1" t="s">
        <v>36</v>
      </c>
      <c r="K235" s="1">
        <v>3.9</v>
      </c>
      <c r="L235" s="1" t="s">
        <v>21</v>
      </c>
      <c r="M235" s="1">
        <v>58000</v>
      </c>
      <c r="N235" s="1" t="s">
        <v>32</v>
      </c>
      <c r="O235" s="1" t="s">
        <v>23</v>
      </c>
      <c r="P235" s="1">
        <v>0</v>
      </c>
    </row>
    <row r="236" spans="1:16" x14ac:dyDescent="0.25">
      <c r="A236" t="s">
        <v>285</v>
      </c>
      <c r="B236">
        <v>32</v>
      </c>
      <c r="C236" t="s">
        <v>25</v>
      </c>
      <c r="D236" t="s">
        <v>17</v>
      </c>
      <c r="E236" t="s">
        <v>34</v>
      </c>
      <c r="F236" t="s">
        <v>28</v>
      </c>
      <c r="G236" s="1">
        <v>6</v>
      </c>
      <c r="H236" s="1" t="s">
        <v>29</v>
      </c>
      <c r="I236" s="1">
        <v>7</v>
      </c>
      <c r="J236" s="1" t="s">
        <v>21</v>
      </c>
      <c r="K236" s="1">
        <v>4</v>
      </c>
      <c r="L236" s="1" t="s">
        <v>21</v>
      </c>
      <c r="M236" s="1">
        <v>59000</v>
      </c>
      <c r="N236" s="1" t="s">
        <v>32</v>
      </c>
      <c r="O236" s="1" t="s">
        <v>23</v>
      </c>
      <c r="P236" s="1">
        <v>0</v>
      </c>
    </row>
    <row r="237" spans="1:16" x14ac:dyDescent="0.25">
      <c r="A237" t="s">
        <v>286</v>
      </c>
      <c r="B237">
        <v>44</v>
      </c>
      <c r="C237" t="s">
        <v>38</v>
      </c>
      <c r="D237" t="s">
        <v>17</v>
      </c>
      <c r="E237" t="s">
        <v>46</v>
      </c>
      <c r="F237" t="s">
        <v>47</v>
      </c>
      <c r="G237" s="1">
        <v>8</v>
      </c>
      <c r="H237" s="1" t="s">
        <v>29</v>
      </c>
      <c r="I237" s="1">
        <v>8</v>
      </c>
      <c r="J237" s="1" t="s">
        <v>30</v>
      </c>
      <c r="K237" s="1">
        <v>3.9</v>
      </c>
      <c r="L237" s="1" t="s">
        <v>21</v>
      </c>
      <c r="M237" s="1">
        <v>58000</v>
      </c>
      <c r="N237" s="1" t="s">
        <v>32</v>
      </c>
      <c r="O237" s="1" t="s">
        <v>23</v>
      </c>
      <c r="P237" s="1">
        <v>0</v>
      </c>
    </row>
    <row r="238" spans="1:16" x14ac:dyDescent="0.25">
      <c r="A238" t="s">
        <v>287</v>
      </c>
      <c r="B238">
        <v>38</v>
      </c>
      <c r="C238" t="s">
        <v>49</v>
      </c>
      <c r="D238" t="s">
        <v>26</v>
      </c>
      <c r="E238" t="s">
        <v>34</v>
      </c>
      <c r="F238" t="s">
        <v>28</v>
      </c>
      <c r="G238" s="1">
        <v>9</v>
      </c>
      <c r="H238" s="1" t="s">
        <v>29</v>
      </c>
      <c r="I238" s="1">
        <v>8</v>
      </c>
      <c r="J238" s="1" t="s">
        <v>30</v>
      </c>
      <c r="K238" s="1">
        <v>4.0999999999999996</v>
      </c>
      <c r="L238" s="1" t="s">
        <v>31</v>
      </c>
      <c r="M238" s="1">
        <v>60000</v>
      </c>
      <c r="N238" s="1" t="s">
        <v>32</v>
      </c>
      <c r="O238" s="1" t="s">
        <v>23</v>
      </c>
      <c r="P238" s="1">
        <v>0</v>
      </c>
    </row>
    <row r="239" spans="1:16" x14ac:dyDescent="0.25">
      <c r="A239" t="s">
        <v>288</v>
      </c>
      <c r="B239">
        <v>45</v>
      </c>
      <c r="C239" t="s">
        <v>38</v>
      </c>
      <c r="D239" t="s">
        <v>17</v>
      </c>
      <c r="E239" t="s">
        <v>18</v>
      </c>
      <c r="F239" t="s">
        <v>19</v>
      </c>
      <c r="G239" s="1">
        <v>10</v>
      </c>
      <c r="H239" s="1" t="s">
        <v>29</v>
      </c>
      <c r="I239" s="1">
        <v>8</v>
      </c>
      <c r="J239" s="1" t="s">
        <v>30</v>
      </c>
      <c r="K239" s="1">
        <v>4.2</v>
      </c>
      <c r="L239" s="1" t="s">
        <v>31</v>
      </c>
      <c r="M239" s="1">
        <v>61000</v>
      </c>
      <c r="N239" s="1" t="s">
        <v>43</v>
      </c>
      <c r="O239" s="1" t="s">
        <v>23</v>
      </c>
      <c r="P239" s="1">
        <v>0</v>
      </c>
    </row>
    <row r="240" spans="1:16" x14ac:dyDescent="0.25">
      <c r="A240" t="s">
        <v>289</v>
      </c>
      <c r="B240">
        <v>29</v>
      </c>
      <c r="C240" t="s">
        <v>16</v>
      </c>
      <c r="D240" t="s">
        <v>26</v>
      </c>
      <c r="E240" t="s">
        <v>50</v>
      </c>
      <c r="F240" t="s">
        <v>51</v>
      </c>
      <c r="G240" s="1">
        <v>4</v>
      </c>
      <c r="H240" s="1" t="s">
        <v>20</v>
      </c>
      <c r="I240" s="1">
        <v>7</v>
      </c>
      <c r="J240" s="1" t="s">
        <v>21</v>
      </c>
      <c r="K240" s="1">
        <v>3.8</v>
      </c>
      <c r="L240" s="1" t="s">
        <v>21</v>
      </c>
      <c r="M240" s="1">
        <v>57000</v>
      </c>
      <c r="N240" s="1" t="s">
        <v>32</v>
      </c>
      <c r="O240" s="1" t="s">
        <v>23</v>
      </c>
      <c r="P240" s="1">
        <v>0</v>
      </c>
    </row>
    <row r="241" spans="1:16" x14ac:dyDescent="0.25">
      <c r="A241" t="s">
        <v>290</v>
      </c>
      <c r="B241">
        <v>31</v>
      </c>
      <c r="C241" t="s">
        <v>25</v>
      </c>
      <c r="D241" t="s">
        <v>17</v>
      </c>
      <c r="E241" t="s">
        <v>39</v>
      </c>
      <c r="F241" t="s">
        <v>40</v>
      </c>
      <c r="G241" s="1">
        <v>5</v>
      </c>
      <c r="H241" s="1" t="s">
        <v>20</v>
      </c>
      <c r="I241" s="1">
        <v>6</v>
      </c>
      <c r="J241" s="1" t="s">
        <v>36</v>
      </c>
      <c r="K241" s="1">
        <v>3.7</v>
      </c>
      <c r="L241" s="1" t="s">
        <v>21</v>
      </c>
      <c r="M241" s="1">
        <v>56000</v>
      </c>
      <c r="N241" s="1" t="s">
        <v>32</v>
      </c>
      <c r="O241" s="1" t="s">
        <v>23</v>
      </c>
      <c r="P241" s="1">
        <v>0</v>
      </c>
    </row>
    <row r="242" spans="1:16" x14ac:dyDescent="0.25">
      <c r="A242" t="s">
        <v>291</v>
      </c>
      <c r="B242">
        <v>39</v>
      </c>
      <c r="C242" t="s">
        <v>49</v>
      </c>
      <c r="D242" t="s">
        <v>17</v>
      </c>
      <c r="E242" t="s">
        <v>34</v>
      </c>
      <c r="F242" t="s">
        <v>35</v>
      </c>
      <c r="G242" s="1">
        <v>7</v>
      </c>
      <c r="H242" s="1" t="s">
        <v>29</v>
      </c>
      <c r="I242" s="1">
        <v>7</v>
      </c>
      <c r="J242" s="1" t="s">
        <v>21</v>
      </c>
      <c r="K242" s="1">
        <v>3.8</v>
      </c>
      <c r="L242" s="1" t="s">
        <v>21</v>
      </c>
      <c r="M242" s="1">
        <v>57000</v>
      </c>
      <c r="N242" s="1" t="s">
        <v>32</v>
      </c>
      <c r="O242" s="1" t="s">
        <v>23</v>
      </c>
      <c r="P242" s="1">
        <v>0</v>
      </c>
    </row>
    <row r="243" spans="1:16" x14ac:dyDescent="0.25">
      <c r="A243" t="s">
        <v>292</v>
      </c>
      <c r="B243">
        <v>35</v>
      </c>
      <c r="C243" t="s">
        <v>25</v>
      </c>
      <c r="D243" t="s">
        <v>26</v>
      </c>
      <c r="E243" t="s">
        <v>46</v>
      </c>
      <c r="F243" t="s">
        <v>47</v>
      </c>
      <c r="G243" s="1">
        <v>6</v>
      </c>
      <c r="H243" s="1" t="s">
        <v>29</v>
      </c>
      <c r="I243" s="1">
        <v>7</v>
      </c>
      <c r="J243" s="1" t="s">
        <v>21</v>
      </c>
      <c r="K243" s="1">
        <v>3.9</v>
      </c>
      <c r="L243" s="1" t="s">
        <v>21</v>
      </c>
      <c r="M243" s="1">
        <v>58000</v>
      </c>
      <c r="N243" s="1" t="s">
        <v>32</v>
      </c>
      <c r="O243" s="1" t="s">
        <v>23</v>
      </c>
      <c r="P243" s="1">
        <v>0</v>
      </c>
    </row>
    <row r="244" spans="1:16" x14ac:dyDescent="0.25">
      <c r="A244" t="s">
        <v>293</v>
      </c>
      <c r="B244">
        <v>33</v>
      </c>
      <c r="C244" t="s">
        <v>25</v>
      </c>
      <c r="D244" t="s">
        <v>17</v>
      </c>
      <c r="E244" t="s">
        <v>27</v>
      </c>
      <c r="F244" t="s">
        <v>28</v>
      </c>
      <c r="G244" s="1">
        <v>5</v>
      </c>
      <c r="H244" s="1" t="s">
        <v>20</v>
      </c>
      <c r="I244" s="1">
        <v>6</v>
      </c>
      <c r="J244" s="1" t="s">
        <v>36</v>
      </c>
      <c r="K244" s="1">
        <v>4</v>
      </c>
      <c r="L244" s="1" t="s">
        <v>21</v>
      </c>
      <c r="M244" s="1">
        <v>59000</v>
      </c>
      <c r="N244" s="1" t="s">
        <v>32</v>
      </c>
      <c r="O244" s="1" t="s">
        <v>23</v>
      </c>
      <c r="P244" s="1">
        <v>0</v>
      </c>
    </row>
    <row r="245" spans="1:16" x14ac:dyDescent="0.25">
      <c r="A245" t="s">
        <v>294</v>
      </c>
      <c r="B245">
        <v>34</v>
      </c>
      <c r="C245" t="s">
        <v>25</v>
      </c>
      <c r="D245" t="s">
        <v>17</v>
      </c>
      <c r="E245" t="s">
        <v>18</v>
      </c>
      <c r="F245" t="s">
        <v>19</v>
      </c>
      <c r="G245" s="1">
        <v>6</v>
      </c>
      <c r="H245" s="1" t="s">
        <v>29</v>
      </c>
      <c r="I245" s="1">
        <v>7</v>
      </c>
      <c r="J245" s="1" t="s">
        <v>21</v>
      </c>
      <c r="K245" s="1">
        <v>4.0999999999999996</v>
      </c>
      <c r="L245" s="1" t="s">
        <v>31</v>
      </c>
      <c r="M245" s="1">
        <v>60000</v>
      </c>
      <c r="N245" s="1" t="s">
        <v>32</v>
      </c>
      <c r="O245" s="1" t="s">
        <v>23</v>
      </c>
      <c r="P245" s="1">
        <v>0</v>
      </c>
    </row>
    <row r="246" spans="1:16" x14ac:dyDescent="0.25">
      <c r="A246" t="s">
        <v>295</v>
      </c>
      <c r="B246">
        <v>27</v>
      </c>
      <c r="C246" t="s">
        <v>16</v>
      </c>
      <c r="D246" t="s">
        <v>17</v>
      </c>
      <c r="E246" t="s">
        <v>34</v>
      </c>
      <c r="F246" t="s">
        <v>28</v>
      </c>
      <c r="G246" s="1">
        <v>3</v>
      </c>
      <c r="H246" s="1" t="s">
        <v>20</v>
      </c>
      <c r="I246" s="1">
        <v>6</v>
      </c>
      <c r="J246" s="1" t="s">
        <v>36</v>
      </c>
      <c r="K246" s="1">
        <v>4.2</v>
      </c>
      <c r="L246" s="1" t="s">
        <v>31</v>
      </c>
      <c r="M246" s="1">
        <v>61000</v>
      </c>
      <c r="N246" s="1" t="s">
        <v>43</v>
      </c>
      <c r="O246" s="1" t="s">
        <v>23</v>
      </c>
      <c r="P246" s="1">
        <v>0</v>
      </c>
    </row>
    <row r="247" spans="1:16" x14ac:dyDescent="0.25">
      <c r="A247" t="s">
        <v>296</v>
      </c>
      <c r="B247">
        <v>38</v>
      </c>
      <c r="C247" t="s">
        <v>49</v>
      </c>
      <c r="D247" t="s">
        <v>17</v>
      </c>
      <c r="E247" t="s">
        <v>50</v>
      </c>
      <c r="F247" t="s">
        <v>51</v>
      </c>
      <c r="G247" s="1">
        <v>8</v>
      </c>
      <c r="H247" s="1" t="s">
        <v>29</v>
      </c>
      <c r="I247" s="1">
        <v>8</v>
      </c>
      <c r="J247" s="1" t="s">
        <v>30</v>
      </c>
      <c r="K247" s="1">
        <v>4.3</v>
      </c>
      <c r="L247" s="1" t="s">
        <v>31</v>
      </c>
      <c r="M247" s="1">
        <v>62000</v>
      </c>
      <c r="N247" s="1" t="s">
        <v>43</v>
      </c>
      <c r="O247" s="1" t="s">
        <v>23</v>
      </c>
      <c r="P247" s="1">
        <v>0</v>
      </c>
    </row>
    <row r="248" spans="1:16" x14ac:dyDescent="0.25">
      <c r="A248" t="s">
        <v>297</v>
      </c>
      <c r="B248">
        <v>32</v>
      </c>
      <c r="C248" t="s">
        <v>25</v>
      </c>
      <c r="D248" t="s">
        <v>26</v>
      </c>
      <c r="E248" t="s">
        <v>18</v>
      </c>
      <c r="F248" t="s">
        <v>19</v>
      </c>
      <c r="G248" s="1">
        <v>7</v>
      </c>
      <c r="H248" s="1" t="s">
        <v>29</v>
      </c>
      <c r="I248" s="1">
        <v>7</v>
      </c>
      <c r="J248" s="1" t="s">
        <v>21</v>
      </c>
      <c r="K248" s="1">
        <v>4.4000000000000004</v>
      </c>
      <c r="L248" s="1" t="s">
        <v>31</v>
      </c>
      <c r="M248" s="1">
        <v>63000</v>
      </c>
      <c r="N248" s="1" t="s">
        <v>43</v>
      </c>
      <c r="O248" s="1" t="s">
        <v>23</v>
      </c>
      <c r="P248" s="1">
        <v>0</v>
      </c>
    </row>
    <row r="249" spans="1:16" x14ac:dyDescent="0.25">
      <c r="A249" t="s">
        <v>298</v>
      </c>
      <c r="B249">
        <v>37</v>
      </c>
      <c r="C249" t="s">
        <v>49</v>
      </c>
      <c r="D249" t="s">
        <v>17</v>
      </c>
      <c r="E249" t="s">
        <v>46</v>
      </c>
      <c r="F249" t="s">
        <v>47</v>
      </c>
      <c r="G249" s="1">
        <v>8</v>
      </c>
      <c r="H249" s="1" t="s">
        <v>29</v>
      </c>
      <c r="I249" s="1">
        <v>8</v>
      </c>
      <c r="J249" s="1" t="s">
        <v>30</v>
      </c>
      <c r="K249" s="1">
        <v>4.5</v>
      </c>
      <c r="L249" s="1" t="s">
        <v>31</v>
      </c>
      <c r="M249" s="1">
        <v>64000</v>
      </c>
      <c r="N249" s="1" t="s">
        <v>43</v>
      </c>
      <c r="O249" s="1" t="s">
        <v>23</v>
      </c>
      <c r="P249" s="1">
        <v>0</v>
      </c>
    </row>
    <row r="250" spans="1:16" x14ac:dyDescent="0.25">
      <c r="A250" t="s">
        <v>299</v>
      </c>
      <c r="B250">
        <v>40</v>
      </c>
      <c r="C250" t="s">
        <v>49</v>
      </c>
      <c r="D250" t="s">
        <v>17</v>
      </c>
      <c r="E250" t="s">
        <v>27</v>
      </c>
      <c r="F250" t="s">
        <v>28</v>
      </c>
      <c r="G250" s="1">
        <v>9</v>
      </c>
      <c r="H250" s="1" t="s">
        <v>29</v>
      </c>
      <c r="I250" s="1">
        <v>8</v>
      </c>
      <c r="J250" s="1" t="s">
        <v>30</v>
      </c>
      <c r="K250" s="1">
        <v>4.5999999999999996</v>
      </c>
      <c r="L250" s="1" t="s">
        <v>843</v>
      </c>
      <c r="M250" s="1">
        <v>65000</v>
      </c>
      <c r="N250" s="1" t="s">
        <v>43</v>
      </c>
      <c r="O250" s="1" t="s">
        <v>23</v>
      </c>
      <c r="P250" s="1">
        <v>0</v>
      </c>
    </row>
    <row r="251" spans="1:16" x14ac:dyDescent="0.25">
      <c r="A251" t="s">
        <v>300</v>
      </c>
      <c r="B251">
        <v>29</v>
      </c>
      <c r="C251" t="s">
        <v>16</v>
      </c>
      <c r="D251" t="s">
        <v>26</v>
      </c>
      <c r="E251" t="s">
        <v>39</v>
      </c>
      <c r="F251" t="s">
        <v>40</v>
      </c>
      <c r="G251" s="1">
        <v>4</v>
      </c>
      <c r="H251" s="1" t="s">
        <v>20</v>
      </c>
      <c r="I251" s="1">
        <v>6</v>
      </c>
      <c r="J251" s="1" t="s">
        <v>36</v>
      </c>
      <c r="K251" s="1">
        <v>3</v>
      </c>
      <c r="L251" s="1" t="s">
        <v>71</v>
      </c>
      <c r="M251" s="1">
        <v>49000</v>
      </c>
      <c r="N251" s="1" t="s">
        <v>22</v>
      </c>
      <c r="O251" s="1" t="s">
        <v>23</v>
      </c>
      <c r="P251" s="1">
        <v>0</v>
      </c>
    </row>
    <row r="252" spans="1:16" x14ac:dyDescent="0.25">
      <c r="A252" t="s">
        <v>301</v>
      </c>
      <c r="B252">
        <v>31</v>
      </c>
      <c r="C252" t="s">
        <v>25</v>
      </c>
      <c r="D252" t="s">
        <v>17</v>
      </c>
      <c r="E252" t="s">
        <v>18</v>
      </c>
      <c r="F252" t="s">
        <v>19</v>
      </c>
      <c r="G252" s="1">
        <v>5</v>
      </c>
      <c r="H252" s="1" t="s">
        <v>20</v>
      </c>
      <c r="I252" s="1">
        <v>6</v>
      </c>
      <c r="J252" s="1" t="s">
        <v>36</v>
      </c>
      <c r="K252" s="1">
        <v>3.1</v>
      </c>
      <c r="L252" s="1" t="s">
        <v>53</v>
      </c>
      <c r="M252" s="1">
        <v>50000</v>
      </c>
      <c r="N252" s="1" t="s">
        <v>22</v>
      </c>
      <c r="O252" s="1" t="s">
        <v>23</v>
      </c>
      <c r="P252" s="1">
        <v>0</v>
      </c>
    </row>
    <row r="253" spans="1:16" x14ac:dyDescent="0.25">
      <c r="A253" t="s">
        <v>302</v>
      </c>
      <c r="B253">
        <v>32</v>
      </c>
      <c r="C253" t="s">
        <v>25</v>
      </c>
      <c r="D253" t="s">
        <v>17</v>
      </c>
      <c r="E253" t="s">
        <v>46</v>
      </c>
      <c r="F253" t="s">
        <v>47</v>
      </c>
      <c r="G253" s="1">
        <v>6</v>
      </c>
      <c r="H253" s="1" t="s">
        <v>29</v>
      </c>
      <c r="I253" s="1">
        <v>7</v>
      </c>
      <c r="J253" s="1" t="s">
        <v>21</v>
      </c>
      <c r="K253" s="1">
        <v>3.2</v>
      </c>
      <c r="L253" s="1" t="s">
        <v>53</v>
      </c>
      <c r="M253" s="1">
        <v>51000</v>
      </c>
      <c r="N253" s="1" t="s">
        <v>32</v>
      </c>
      <c r="O253" s="1" t="s">
        <v>23</v>
      </c>
      <c r="P253" s="1">
        <v>0</v>
      </c>
    </row>
    <row r="254" spans="1:16" x14ac:dyDescent="0.25">
      <c r="A254" t="s">
        <v>303</v>
      </c>
      <c r="B254">
        <v>38</v>
      </c>
      <c r="C254" t="s">
        <v>49</v>
      </c>
      <c r="D254" t="s">
        <v>26</v>
      </c>
      <c r="E254" t="s">
        <v>34</v>
      </c>
      <c r="F254" t="s">
        <v>35</v>
      </c>
      <c r="G254" s="1">
        <v>9</v>
      </c>
      <c r="H254" s="1" t="s">
        <v>29</v>
      </c>
      <c r="I254" s="1">
        <v>8</v>
      </c>
      <c r="J254" s="1" t="s">
        <v>30</v>
      </c>
      <c r="K254" s="1">
        <v>3.3</v>
      </c>
      <c r="L254" s="1" t="s">
        <v>53</v>
      </c>
      <c r="M254" s="1">
        <v>52000</v>
      </c>
      <c r="N254" s="1" t="s">
        <v>32</v>
      </c>
      <c r="O254" s="1" t="s">
        <v>23</v>
      </c>
      <c r="P254" s="1">
        <v>0</v>
      </c>
    </row>
    <row r="255" spans="1:16" x14ac:dyDescent="0.25">
      <c r="A255" t="s">
        <v>304</v>
      </c>
      <c r="B255">
        <v>29</v>
      </c>
      <c r="C255" t="s">
        <v>16</v>
      </c>
      <c r="D255" t="s">
        <v>17</v>
      </c>
      <c r="E255" t="s">
        <v>39</v>
      </c>
      <c r="F255" t="s">
        <v>40</v>
      </c>
      <c r="G255" s="1">
        <v>4</v>
      </c>
      <c r="H255" s="1" t="s">
        <v>20</v>
      </c>
      <c r="I255" s="1">
        <v>6</v>
      </c>
      <c r="J255" s="1" t="s">
        <v>36</v>
      </c>
      <c r="K255" s="1">
        <v>3.4</v>
      </c>
      <c r="L255" s="1" t="s">
        <v>53</v>
      </c>
      <c r="M255" s="1">
        <v>53000</v>
      </c>
      <c r="N255" s="1" t="s">
        <v>32</v>
      </c>
      <c r="O255" s="1" t="s">
        <v>23</v>
      </c>
      <c r="P255" s="1">
        <v>0</v>
      </c>
    </row>
    <row r="256" spans="1:16" x14ac:dyDescent="0.25">
      <c r="A256" t="s">
        <v>305</v>
      </c>
      <c r="B256">
        <v>36</v>
      </c>
      <c r="C256" t="s">
        <v>49</v>
      </c>
      <c r="D256" t="s">
        <v>17</v>
      </c>
      <c r="E256" t="s">
        <v>50</v>
      </c>
      <c r="F256" t="s">
        <v>51</v>
      </c>
      <c r="G256" s="1">
        <v>7</v>
      </c>
      <c r="H256" s="1" t="s">
        <v>29</v>
      </c>
      <c r="I256" s="1">
        <v>7</v>
      </c>
      <c r="J256" s="1" t="s">
        <v>21</v>
      </c>
      <c r="K256" s="1">
        <v>3.5</v>
      </c>
      <c r="L256" s="1" t="s">
        <v>53</v>
      </c>
      <c r="M256" s="1">
        <v>54000</v>
      </c>
      <c r="N256" s="1" t="s">
        <v>32</v>
      </c>
      <c r="O256" s="1" t="s">
        <v>23</v>
      </c>
      <c r="P256" s="1">
        <v>0</v>
      </c>
    </row>
    <row r="257" spans="1:16" x14ac:dyDescent="0.25">
      <c r="A257" t="s">
        <v>306</v>
      </c>
      <c r="B257">
        <v>41</v>
      </c>
      <c r="C257" t="s">
        <v>38</v>
      </c>
      <c r="D257" t="s">
        <v>17</v>
      </c>
      <c r="E257" t="s">
        <v>18</v>
      </c>
      <c r="F257" t="s">
        <v>19</v>
      </c>
      <c r="G257" s="1">
        <v>10</v>
      </c>
      <c r="H257" s="1" t="s">
        <v>29</v>
      </c>
      <c r="I257" s="1">
        <v>8</v>
      </c>
      <c r="J257" s="1" t="s">
        <v>30</v>
      </c>
      <c r="K257" s="1">
        <v>3.6</v>
      </c>
      <c r="L257" s="1" t="s">
        <v>21</v>
      </c>
      <c r="M257" s="1">
        <v>55000</v>
      </c>
      <c r="N257" s="1" t="s">
        <v>32</v>
      </c>
      <c r="O257" s="1" t="s">
        <v>23</v>
      </c>
      <c r="P257" s="1">
        <v>0</v>
      </c>
    </row>
    <row r="258" spans="1:16" x14ac:dyDescent="0.25">
      <c r="A258" t="s">
        <v>307</v>
      </c>
      <c r="B258">
        <v>34</v>
      </c>
      <c r="C258" t="s">
        <v>25</v>
      </c>
      <c r="D258" t="s">
        <v>17</v>
      </c>
      <c r="E258" t="s">
        <v>46</v>
      </c>
      <c r="F258" t="s">
        <v>47</v>
      </c>
      <c r="G258" s="1">
        <v>8</v>
      </c>
      <c r="H258" s="1" t="s">
        <v>29</v>
      </c>
      <c r="I258" s="1">
        <v>8</v>
      </c>
      <c r="J258" s="1" t="s">
        <v>30</v>
      </c>
      <c r="K258" s="1">
        <v>3.7</v>
      </c>
      <c r="L258" s="1" t="s">
        <v>21</v>
      </c>
      <c r="M258" s="1">
        <v>56000</v>
      </c>
      <c r="N258" s="1" t="s">
        <v>32</v>
      </c>
      <c r="O258" s="1" t="s">
        <v>23</v>
      </c>
      <c r="P258" s="1">
        <v>0</v>
      </c>
    </row>
    <row r="259" spans="1:16" x14ac:dyDescent="0.25">
      <c r="A259" t="s">
        <v>308</v>
      </c>
      <c r="B259">
        <v>37</v>
      </c>
      <c r="C259" t="s">
        <v>49</v>
      </c>
      <c r="D259" t="s">
        <v>17</v>
      </c>
      <c r="E259" t="s">
        <v>27</v>
      </c>
      <c r="F259" t="s">
        <v>28</v>
      </c>
      <c r="G259" s="1">
        <v>9</v>
      </c>
      <c r="H259" s="1" t="s">
        <v>29</v>
      </c>
      <c r="I259" s="1">
        <v>8</v>
      </c>
      <c r="J259" s="1" t="s">
        <v>30</v>
      </c>
      <c r="K259" s="1">
        <v>3.8</v>
      </c>
      <c r="L259" s="1" t="s">
        <v>21</v>
      </c>
      <c r="M259" s="1">
        <v>57000</v>
      </c>
      <c r="N259" s="1" t="s">
        <v>32</v>
      </c>
      <c r="O259" s="1" t="s">
        <v>23</v>
      </c>
      <c r="P259" s="1">
        <v>0</v>
      </c>
    </row>
    <row r="260" spans="1:16" x14ac:dyDescent="0.25">
      <c r="A260" t="s">
        <v>309</v>
      </c>
      <c r="B260">
        <v>29</v>
      </c>
      <c r="C260" t="s">
        <v>16</v>
      </c>
      <c r="D260" t="s">
        <v>26</v>
      </c>
      <c r="E260" t="s">
        <v>34</v>
      </c>
      <c r="F260" t="s">
        <v>35</v>
      </c>
      <c r="G260" s="1">
        <v>4</v>
      </c>
      <c r="H260" s="1" t="s">
        <v>20</v>
      </c>
      <c r="I260" s="1">
        <v>7</v>
      </c>
      <c r="J260" s="1" t="s">
        <v>21</v>
      </c>
      <c r="K260" s="1">
        <v>3.9</v>
      </c>
      <c r="L260" s="1" t="s">
        <v>21</v>
      </c>
      <c r="M260" s="1">
        <v>58000</v>
      </c>
      <c r="N260" s="1" t="s">
        <v>32</v>
      </c>
      <c r="O260" s="1" t="s">
        <v>23</v>
      </c>
      <c r="P260" s="1">
        <v>0</v>
      </c>
    </row>
    <row r="261" spans="1:16" x14ac:dyDescent="0.25">
      <c r="A261" t="s">
        <v>310</v>
      </c>
      <c r="B261">
        <v>30</v>
      </c>
      <c r="C261" t="s">
        <v>16</v>
      </c>
      <c r="D261" t="s">
        <v>17</v>
      </c>
      <c r="E261" t="s">
        <v>18</v>
      </c>
      <c r="F261" t="s">
        <v>19</v>
      </c>
      <c r="G261" s="1">
        <v>5</v>
      </c>
      <c r="H261" s="1" t="s">
        <v>20</v>
      </c>
      <c r="I261" s="1">
        <v>6</v>
      </c>
      <c r="J261" s="1" t="s">
        <v>36</v>
      </c>
      <c r="K261" s="1">
        <v>4</v>
      </c>
      <c r="L261" s="1" t="s">
        <v>21</v>
      </c>
      <c r="M261" s="1">
        <v>59000</v>
      </c>
      <c r="N261" s="1" t="s">
        <v>32</v>
      </c>
      <c r="O261" s="1" t="s">
        <v>23</v>
      </c>
      <c r="P261" s="1">
        <v>0</v>
      </c>
    </row>
    <row r="262" spans="1:16" x14ac:dyDescent="0.25">
      <c r="A262" t="s">
        <v>311</v>
      </c>
      <c r="B262">
        <v>42</v>
      </c>
      <c r="C262" t="s">
        <v>38</v>
      </c>
      <c r="D262" t="s">
        <v>17</v>
      </c>
      <c r="E262" t="s">
        <v>34</v>
      </c>
      <c r="F262" t="s">
        <v>28</v>
      </c>
      <c r="G262" s="1">
        <v>12</v>
      </c>
      <c r="H262" s="1" t="s">
        <v>41</v>
      </c>
      <c r="I262" s="1">
        <v>9</v>
      </c>
      <c r="J262" s="1" t="s">
        <v>42</v>
      </c>
      <c r="K262" s="1">
        <v>4.0999999999999996</v>
      </c>
      <c r="L262" s="1" t="s">
        <v>31</v>
      </c>
      <c r="M262" s="1">
        <v>60000</v>
      </c>
      <c r="N262" s="1" t="s">
        <v>32</v>
      </c>
      <c r="O262" s="1" t="s">
        <v>23</v>
      </c>
      <c r="P262" s="1">
        <v>0</v>
      </c>
    </row>
    <row r="263" spans="1:16" x14ac:dyDescent="0.25">
      <c r="A263" t="s">
        <v>312</v>
      </c>
      <c r="B263">
        <v>35</v>
      </c>
      <c r="C263" t="s">
        <v>25</v>
      </c>
      <c r="D263" t="s">
        <v>26</v>
      </c>
      <c r="E263" t="s">
        <v>50</v>
      </c>
      <c r="F263" t="s">
        <v>51</v>
      </c>
      <c r="G263" s="1">
        <v>8</v>
      </c>
      <c r="H263" s="1" t="s">
        <v>29</v>
      </c>
      <c r="I263" s="1">
        <v>8</v>
      </c>
      <c r="J263" s="1" t="s">
        <v>30</v>
      </c>
      <c r="K263" s="1">
        <v>4.2</v>
      </c>
      <c r="L263" s="1" t="s">
        <v>31</v>
      </c>
      <c r="M263" s="1">
        <v>61000</v>
      </c>
      <c r="N263" s="1" t="s">
        <v>43</v>
      </c>
      <c r="O263" s="1" t="s">
        <v>23</v>
      </c>
      <c r="P263" s="1">
        <v>0</v>
      </c>
    </row>
    <row r="264" spans="1:16" x14ac:dyDescent="0.25">
      <c r="A264" t="s">
        <v>313</v>
      </c>
      <c r="B264">
        <v>37</v>
      </c>
      <c r="C264" t="s">
        <v>49</v>
      </c>
      <c r="D264" t="s">
        <v>17</v>
      </c>
      <c r="E264" t="s">
        <v>39</v>
      </c>
      <c r="F264" t="s">
        <v>40</v>
      </c>
      <c r="G264" s="1">
        <v>8</v>
      </c>
      <c r="H264" s="1" t="s">
        <v>29</v>
      </c>
      <c r="I264" s="1">
        <v>8</v>
      </c>
      <c r="J264" s="1" t="s">
        <v>30</v>
      </c>
      <c r="K264" s="1">
        <v>4.3</v>
      </c>
      <c r="L264" s="1" t="s">
        <v>31</v>
      </c>
      <c r="M264" s="1">
        <v>62000</v>
      </c>
      <c r="N264" s="1" t="s">
        <v>43</v>
      </c>
      <c r="O264" s="1" t="s">
        <v>23</v>
      </c>
      <c r="P264" s="1">
        <v>0</v>
      </c>
    </row>
    <row r="265" spans="1:16" x14ac:dyDescent="0.25">
      <c r="A265" t="s">
        <v>314</v>
      </c>
      <c r="B265">
        <v>32</v>
      </c>
      <c r="C265" t="s">
        <v>25</v>
      </c>
      <c r="D265" t="s">
        <v>26</v>
      </c>
      <c r="E265" t="s">
        <v>18</v>
      </c>
      <c r="F265" t="s">
        <v>19</v>
      </c>
      <c r="G265" s="1">
        <v>6</v>
      </c>
      <c r="H265" s="1" t="s">
        <v>29</v>
      </c>
      <c r="I265" s="1">
        <v>7</v>
      </c>
      <c r="J265" s="1" t="s">
        <v>21</v>
      </c>
      <c r="K265" s="1">
        <v>4.4000000000000004</v>
      </c>
      <c r="L265" s="1" t="s">
        <v>31</v>
      </c>
      <c r="M265" s="1">
        <v>63000</v>
      </c>
      <c r="N265" s="1" t="s">
        <v>43</v>
      </c>
      <c r="O265" s="1" t="s">
        <v>23</v>
      </c>
      <c r="P265" s="1">
        <v>0</v>
      </c>
    </row>
    <row r="266" spans="1:16" x14ac:dyDescent="0.25">
      <c r="A266" t="s">
        <v>315</v>
      </c>
      <c r="B266">
        <v>33</v>
      </c>
      <c r="C266" t="s">
        <v>25</v>
      </c>
      <c r="D266" t="s">
        <v>17</v>
      </c>
      <c r="E266" t="s">
        <v>46</v>
      </c>
      <c r="F266" t="s">
        <v>47</v>
      </c>
      <c r="G266" s="1">
        <v>6</v>
      </c>
      <c r="H266" s="1" t="s">
        <v>29</v>
      </c>
      <c r="I266" s="1">
        <v>7</v>
      </c>
      <c r="J266" s="1" t="s">
        <v>21</v>
      </c>
      <c r="K266" s="1">
        <v>4.5</v>
      </c>
      <c r="L266" s="1" t="s">
        <v>31</v>
      </c>
      <c r="M266" s="1">
        <v>64000</v>
      </c>
      <c r="N266" s="1" t="s">
        <v>43</v>
      </c>
      <c r="O266" s="1" t="s">
        <v>23</v>
      </c>
      <c r="P266" s="1">
        <v>0</v>
      </c>
    </row>
    <row r="267" spans="1:16" x14ac:dyDescent="0.25">
      <c r="A267" t="s">
        <v>316</v>
      </c>
      <c r="B267">
        <v>44</v>
      </c>
      <c r="C267" t="s">
        <v>38</v>
      </c>
      <c r="D267" t="s">
        <v>17</v>
      </c>
      <c r="E267" t="s">
        <v>27</v>
      </c>
      <c r="F267" t="s">
        <v>28</v>
      </c>
      <c r="G267" s="1">
        <v>10</v>
      </c>
      <c r="H267" s="1" t="s">
        <v>29</v>
      </c>
      <c r="I267" s="1">
        <v>8</v>
      </c>
      <c r="J267" s="1" t="s">
        <v>30</v>
      </c>
      <c r="K267" s="1">
        <v>4.5999999999999996</v>
      </c>
      <c r="L267" s="1" t="s">
        <v>843</v>
      </c>
      <c r="M267" s="1">
        <v>65000</v>
      </c>
      <c r="N267" s="1" t="s">
        <v>43</v>
      </c>
      <c r="O267" s="1" t="s">
        <v>23</v>
      </c>
      <c r="P267" s="1">
        <v>0</v>
      </c>
    </row>
    <row r="268" spans="1:16" x14ac:dyDescent="0.25">
      <c r="A268" t="s">
        <v>317</v>
      </c>
      <c r="B268">
        <v>28</v>
      </c>
      <c r="C268" t="s">
        <v>16</v>
      </c>
      <c r="D268" t="s">
        <v>26</v>
      </c>
      <c r="E268" t="s">
        <v>34</v>
      </c>
      <c r="F268" t="s">
        <v>35</v>
      </c>
      <c r="G268" s="1">
        <v>3</v>
      </c>
      <c r="H268" s="1" t="s">
        <v>20</v>
      </c>
      <c r="I268" s="1">
        <v>6</v>
      </c>
      <c r="J268" s="1" t="s">
        <v>36</v>
      </c>
      <c r="K268" s="1">
        <v>4.7</v>
      </c>
      <c r="L268" s="1" t="s">
        <v>843</v>
      </c>
      <c r="M268" s="1">
        <v>66000</v>
      </c>
      <c r="N268" s="1" t="s">
        <v>43</v>
      </c>
      <c r="O268" s="1" t="s">
        <v>23</v>
      </c>
      <c r="P268" s="1">
        <v>0</v>
      </c>
    </row>
    <row r="269" spans="1:16" x14ac:dyDescent="0.25">
      <c r="A269" t="s">
        <v>318</v>
      </c>
      <c r="B269">
        <v>38</v>
      </c>
      <c r="C269" t="s">
        <v>49</v>
      </c>
      <c r="D269" t="s">
        <v>17</v>
      </c>
      <c r="E269" t="s">
        <v>18</v>
      </c>
      <c r="F269" t="s">
        <v>19</v>
      </c>
      <c r="G269" s="1">
        <v>8</v>
      </c>
      <c r="H269" s="1" t="s">
        <v>29</v>
      </c>
      <c r="I269" s="1">
        <v>8</v>
      </c>
      <c r="J269" s="1" t="s">
        <v>30</v>
      </c>
      <c r="K269" s="1">
        <v>3</v>
      </c>
      <c r="L269" s="1" t="s">
        <v>71</v>
      </c>
      <c r="M269" s="1">
        <v>49000</v>
      </c>
      <c r="N269" s="1" t="s">
        <v>22</v>
      </c>
      <c r="O269" s="1" t="s">
        <v>23</v>
      </c>
      <c r="P269" s="1">
        <v>0</v>
      </c>
    </row>
    <row r="270" spans="1:16" x14ac:dyDescent="0.25">
      <c r="A270" t="s">
        <v>319</v>
      </c>
      <c r="B270">
        <v>31</v>
      </c>
      <c r="C270" t="s">
        <v>25</v>
      </c>
      <c r="D270" t="s">
        <v>17</v>
      </c>
      <c r="E270" t="s">
        <v>46</v>
      </c>
      <c r="F270" t="s">
        <v>47</v>
      </c>
      <c r="G270" s="1">
        <v>7</v>
      </c>
      <c r="H270" s="1" t="s">
        <v>29</v>
      </c>
      <c r="I270" s="1">
        <v>7</v>
      </c>
      <c r="J270" s="1" t="s">
        <v>21</v>
      </c>
      <c r="K270" s="1">
        <v>3.1</v>
      </c>
      <c r="L270" s="1" t="s">
        <v>53</v>
      </c>
      <c r="M270" s="1">
        <v>50000</v>
      </c>
      <c r="N270" s="1" t="s">
        <v>22</v>
      </c>
      <c r="O270" s="1" t="s">
        <v>23</v>
      </c>
      <c r="P270" s="1">
        <v>0</v>
      </c>
    </row>
    <row r="271" spans="1:16" x14ac:dyDescent="0.25">
      <c r="A271" t="s">
        <v>320</v>
      </c>
      <c r="B271">
        <v>35</v>
      </c>
      <c r="C271" t="s">
        <v>25</v>
      </c>
      <c r="D271" t="s">
        <v>26</v>
      </c>
      <c r="E271" t="s">
        <v>27</v>
      </c>
      <c r="F271" t="s">
        <v>28</v>
      </c>
      <c r="G271" s="1">
        <v>6</v>
      </c>
      <c r="H271" s="1" t="s">
        <v>29</v>
      </c>
      <c r="I271" s="1">
        <v>7</v>
      </c>
      <c r="J271" s="1" t="s">
        <v>21</v>
      </c>
      <c r="K271" s="1">
        <v>3.2</v>
      </c>
      <c r="L271" s="1" t="s">
        <v>53</v>
      </c>
      <c r="M271" s="1">
        <v>51000</v>
      </c>
      <c r="N271" s="1" t="s">
        <v>32</v>
      </c>
      <c r="O271" s="1" t="s">
        <v>23</v>
      </c>
      <c r="P271" s="1">
        <v>0</v>
      </c>
    </row>
    <row r="272" spans="1:16" x14ac:dyDescent="0.25">
      <c r="A272" t="s">
        <v>321</v>
      </c>
      <c r="B272">
        <v>29</v>
      </c>
      <c r="C272" t="s">
        <v>16</v>
      </c>
      <c r="D272" t="s">
        <v>17</v>
      </c>
      <c r="E272" t="s">
        <v>50</v>
      </c>
      <c r="F272" t="s">
        <v>51</v>
      </c>
      <c r="G272" s="1">
        <v>4</v>
      </c>
      <c r="H272" s="1" t="s">
        <v>20</v>
      </c>
      <c r="I272" s="1">
        <v>6</v>
      </c>
      <c r="J272" s="1" t="s">
        <v>36</v>
      </c>
      <c r="K272" s="1">
        <v>3.3</v>
      </c>
      <c r="L272" s="1" t="s">
        <v>53</v>
      </c>
      <c r="M272" s="1">
        <v>52000</v>
      </c>
      <c r="N272" s="1" t="s">
        <v>32</v>
      </c>
      <c r="O272" s="1" t="s">
        <v>23</v>
      </c>
      <c r="P272" s="1">
        <v>0</v>
      </c>
    </row>
    <row r="273" spans="1:16" x14ac:dyDescent="0.25">
      <c r="A273" t="s">
        <v>322</v>
      </c>
      <c r="B273">
        <v>30</v>
      </c>
      <c r="C273" t="s">
        <v>16</v>
      </c>
      <c r="D273" t="s">
        <v>26</v>
      </c>
      <c r="E273" t="s">
        <v>18</v>
      </c>
      <c r="F273" t="s">
        <v>19</v>
      </c>
      <c r="G273" s="1">
        <v>5</v>
      </c>
      <c r="H273" s="1" t="s">
        <v>20</v>
      </c>
      <c r="I273" s="1">
        <v>6</v>
      </c>
      <c r="J273" s="1" t="s">
        <v>36</v>
      </c>
      <c r="K273" s="1">
        <v>3.4</v>
      </c>
      <c r="L273" s="1" t="s">
        <v>53</v>
      </c>
      <c r="M273" s="1">
        <v>53000</v>
      </c>
      <c r="N273" s="1" t="s">
        <v>32</v>
      </c>
      <c r="O273" s="1" t="s">
        <v>23</v>
      </c>
      <c r="P273" s="1">
        <v>0</v>
      </c>
    </row>
    <row r="274" spans="1:16" x14ac:dyDescent="0.25">
      <c r="A274" t="s">
        <v>323</v>
      </c>
      <c r="B274">
        <v>36</v>
      </c>
      <c r="C274" t="s">
        <v>49</v>
      </c>
      <c r="D274" t="s">
        <v>17</v>
      </c>
      <c r="E274" t="s">
        <v>34</v>
      </c>
      <c r="F274" t="s">
        <v>35</v>
      </c>
      <c r="G274" s="1">
        <v>6</v>
      </c>
      <c r="H274" s="1" t="s">
        <v>29</v>
      </c>
      <c r="I274" s="1">
        <v>7</v>
      </c>
      <c r="J274" s="1" t="s">
        <v>21</v>
      </c>
      <c r="K274" s="1">
        <v>3.5</v>
      </c>
      <c r="L274" s="1" t="s">
        <v>53</v>
      </c>
      <c r="M274" s="1">
        <v>54000</v>
      </c>
      <c r="N274" s="1" t="s">
        <v>32</v>
      </c>
      <c r="O274" s="1" t="s">
        <v>23</v>
      </c>
      <c r="P274" s="1">
        <v>0</v>
      </c>
    </row>
    <row r="275" spans="1:16" x14ac:dyDescent="0.25">
      <c r="A275" t="s">
        <v>324</v>
      </c>
      <c r="B275">
        <v>31</v>
      </c>
      <c r="C275" t="s">
        <v>25</v>
      </c>
      <c r="D275" t="s">
        <v>17</v>
      </c>
      <c r="E275" t="s">
        <v>39</v>
      </c>
      <c r="F275" t="s">
        <v>40</v>
      </c>
      <c r="G275" s="1">
        <v>7</v>
      </c>
      <c r="H275" s="1" t="s">
        <v>29</v>
      </c>
      <c r="I275" s="1">
        <v>7</v>
      </c>
      <c r="J275" s="1" t="s">
        <v>21</v>
      </c>
      <c r="K275" s="1">
        <v>3.6</v>
      </c>
      <c r="L275" s="1" t="s">
        <v>21</v>
      </c>
      <c r="M275" s="1">
        <v>55000</v>
      </c>
      <c r="N275" s="1" t="s">
        <v>32</v>
      </c>
      <c r="O275" s="1" t="s">
        <v>23</v>
      </c>
      <c r="P275" s="1">
        <v>0</v>
      </c>
    </row>
    <row r="276" spans="1:16" x14ac:dyDescent="0.25">
      <c r="A276" t="s">
        <v>325</v>
      </c>
      <c r="B276">
        <v>34</v>
      </c>
      <c r="C276" t="s">
        <v>25</v>
      </c>
      <c r="D276" t="s">
        <v>17</v>
      </c>
      <c r="E276" t="s">
        <v>18</v>
      </c>
      <c r="F276" t="s">
        <v>19</v>
      </c>
      <c r="G276" s="1">
        <v>8</v>
      </c>
      <c r="H276" s="1" t="s">
        <v>29</v>
      </c>
      <c r="I276" s="1">
        <v>8</v>
      </c>
      <c r="J276" s="1" t="s">
        <v>30</v>
      </c>
      <c r="K276" s="1">
        <v>3.7</v>
      </c>
      <c r="L276" s="1" t="s">
        <v>21</v>
      </c>
      <c r="M276" s="1">
        <v>56000</v>
      </c>
      <c r="N276" s="1" t="s">
        <v>32</v>
      </c>
      <c r="O276" s="1" t="s">
        <v>23</v>
      </c>
      <c r="P276" s="1">
        <v>0</v>
      </c>
    </row>
    <row r="277" spans="1:16" x14ac:dyDescent="0.25">
      <c r="A277" t="s">
        <v>326</v>
      </c>
      <c r="B277">
        <v>45</v>
      </c>
      <c r="C277" t="s">
        <v>38</v>
      </c>
      <c r="D277" t="s">
        <v>17</v>
      </c>
      <c r="E277" t="s">
        <v>46</v>
      </c>
      <c r="F277" t="s">
        <v>47</v>
      </c>
      <c r="G277" s="1">
        <v>15</v>
      </c>
      <c r="H277" s="1" t="s">
        <v>41</v>
      </c>
      <c r="I277" s="1">
        <v>9</v>
      </c>
      <c r="J277" s="1" t="s">
        <v>42</v>
      </c>
      <c r="K277" s="1">
        <v>3.8</v>
      </c>
      <c r="L277" s="1" t="s">
        <v>21</v>
      </c>
      <c r="M277" s="1">
        <v>57000</v>
      </c>
      <c r="N277" s="1" t="s">
        <v>32</v>
      </c>
      <c r="O277" s="1" t="s">
        <v>23</v>
      </c>
      <c r="P277" s="1">
        <v>0</v>
      </c>
    </row>
    <row r="278" spans="1:16" x14ac:dyDescent="0.25">
      <c r="A278" t="s">
        <v>327</v>
      </c>
      <c r="B278">
        <v>37</v>
      </c>
      <c r="C278" t="s">
        <v>49</v>
      </c>
      <c r="D278" t="s">
        <v>26</v>
      </c>
      <c r="E278" t="s">
        <v>34</v>
      </c>
      <c r="F278" t="s">
        <v>28</v>
      </c>
      <c r="G278" s="1">
        <v>9</v>
      </c>
      <c r="H278" s="1" t="s">
        <v>29</v>
      </c>
      <c r="I278" s="1">
        <v>8</v>
      </c>
      <c r="J278" s="1" t="s">
        <v>30</v>
      </c>
      <c r="K278" s="1">
        <v>3.9</v>
      </c>
      <c r="L278" s="1" t="s">
        <v>21</v>
      </c>
      <c r="M278" s="1">
        <v>58000</v>
      </c>
      <c r="N278" s="1" t="s">
        <v>32</v>
      </c>
      <c r="O278" s="1" t="s">
        <v>23</v>
      </c>
      <c r="P278" s="1">
        <v>0</v>
      </c>
    </row>
    <row r="279" spans="1:16" x14ac:dyDescent="0.25">
      <c r="A279" t="s">
        <v>328</v>
      </c>
      <c r="B279">
        <v>30</v>
      </c>
      <c r="C279" t="s">
        <v>16</v>
      </c>
      <c r="D279" t="s">
        <v>17</v>
      </c>
      <c r="E279" t="s">
        <v>18</v>
      </c>
      <c r="F279" t="s">
        <v>19</v>
      </c>
      <c r="G279" s="1">
        <v>5</v>
      </c>
      <c r="H279" s="1" t="s">
        <v>20</v>
      </c>
      <c r="I279" s="1">
        <v>6</v>
      </c>
      <c r="J279" s="1" t="s">
        <v>36</v>
      </c>
      <c r="K279" s="1">
        <v>4</v>
      </c>
      <c r="L279" s="1" t="s">
        <v>21</v>
      </c>
      <c r="M279" s="1">
        <v>59000</v>
      </c>
      <c r="N279" s="1" t="s">
        <v>32</v>
      </c>
      <c r="O279" s="1" t="s">
        <v>23</v>
      </c>
      <c r="P279" s="1">
        <v>0</v>
      </c>
    </row>
    <row r="280" spans="1:16" x14ac:dyDescent="0.25">
      <c r="A280" t="s">
        <v>329</v>
      </c>
      <c r="B280">
        <v>31</v>
      </c>
      <c r="C280" t="s">
        <v>25</v>
      </c>
      <c r="D280" t="s">
        <v>26</v>
      </c>
      <c r="E280" t="s">
        <v>50</v>
      </c>
      <c r="F280" t="s">
        <v>51</v>
      </c>
      <c r="G280" s="1">
        <v>6</v>
      </c>
      <c r="H280" s="1" t="s">
        <v>29</v>
      </c>
      <c r="I280" s="1">
        <v>7</v>
      </c>
      <c r="J280" s="1" t="s">
        <v>21</v>
      </c>
      <c r="K280" s="1">
        <v>4.0999999999999996</v>
      </c>
      <c r="L280" s="1" t="s">
        <v>31</v>
      </c>
      <c r="M280" s="1">
        <v>60000</v>
      </c>
      <c r="N280" s="1" t="s">
        <v>32</v>
      </c>
      <c r="O280" s="1" t="s">
        <v>23</v>
      </c>
      <c r="P280" s="1">
        <v>0</v>
      </c>
    </row>
    <row r="281" spans="1:16" x14ac:dyDescent="0.25">
      <c r="A281" t="s">
        <v>330</v>
      </c>
      <c r="B281">
        <v>38</v>
      </c>
      <c r="C281" t="s">
        <v>49</v>
      </c>
      <c r="D281" t="s">
        <v>17</v>
      </c>
      <c r="E281" t="s">
        <v>46</v>
      </c>
      <c r="F281" t="s">
        <v>47</v>
      </c>
      <c r="G281" s="1">
        <v>9</v>
      </c>
      <c r="H281" s="1" t="s">
        <v>29</v>
      </c>
      <c r="I281" s="1">
        <v>8</v>
      </c>
      <c r="J281" s="1" t="s">
        <v>30</v>
      </c>
      <c r="K281" s="1">
        <v>4.2</v>
      </c>
      <c r="L281" s="1" t="s">
        <v>31</v>
      </c>
      <c r="M281" s="1">
        <v>61000</v>
      </c>
      <c r="N281" s="1" t="s">
        <v>43</v>
      </c>
      <c r="O281" s="1" t="s">
        <v>23</v>
      </c>
      <c r="P281" s="1">
        <v>0</v>
      </c>
    </row>
    <row r="282" spans="1:16" x14ac:dyDescent="0.25">
      <c r="A282" t="s">
        <v>331</v>
      </c>
      <c r="B282">
        <v>34</v>
      </c>
      <c r="C282" t="s">
        <v>25</v>
      </c>
      <c r="D282" t="s">
        <v>17</v>
      </c>
      <c r="E282" t="s">
        <v>34</v>
      </c>
      <c r="F282" t="s">
        <v>28</v>
      </c>
      <c r="G282" s="1">
        <v>8</v>
      </c>
      <c r="H282" s="1" t="s">
        <v>29</v>
      </c>
      <c r="I282" s="1">
        <v>8</v>
      </c>
      <c r="J282" s="1" t="s">
        <v>30</v>
      </c>
      <c r="K282" s="1">
        <v>4.3</v>
      </c>
      <c r="L282" s="1" t="s">
        <v>31</v>
      </c>
      <c r="M282" s="1">
        <v>62000</v>
      </c>
      <c r="N282" s="1" t="s">
        <v>43</v>
      </c>
      <c r="O282" s="1" t="s">
        <v>23</v>
      </c>
      <c r="P282" s="1">
        <v>0</v>
      </c>
    </row>
    <row r="283" spans="1:16" x14ac:dyDescent="0.25">
      <c r="A283" t="s">
        <v>332</v>
      </c>
      <c r="B283">
        <v>37</v>
      </c>
      <c r="C283" t="s">
        <v>49</v>
      </c>
      <c r="D283" t="s">
        <v>26</v>
      </c>
      <c r="E283" t="s">
        <v>18</v>
      </c>
      <c r="F283" t="s">
        <v>19</v>
      </c>
      <c r="G283" s="1">
        <v>9</v>
      </c>
      <c r="H283" s="1" t="s">
        <v>29</v>
      </c>
      <c r="I283" s="1">
        <v>8</v>
      </c>
      <c r="J283" s="1" t="s">
        <v>30</v>
      </c>
      <c r="K283" s="1">
        <v>4.4000000000000004</v>
      </c>
      <c r="L283" s="1" t="s">
        <v>31</v>
      </c>
      <c r="M283" s="1">
        <v>63000</v>
      </c>
      <c r="N283" s="1" t="s">
        <v>43</v>
      </c>
      <c r="O283" s="1" t="s">
        <v>23</v>
      </c>
      <c r="P283" s="1">
        <v>0</v>
      </c>
    </row>
    <row r="284" spans="1:16" x14ac:dyDescent="0.25">
      <c r="A284" t="s">
        <v>333</v>
      </c>
      <c r="B284">
        <v>33</v>
      </c>
      <c r="C284" t="s">
        <v>25</v>
      </c>
      <c r="D284" t="s">
        <v>17</v>
      </c>
      <c r="E284" t="s">
        <v>27</v>
      </c>
      <c r="F284" t="s">
        <v>28</v>
      </c>
      <c r="G284" s="1">
        <v>7</v>
      </c>
      <c r="H284" s="1" t="s">
        <v>29</v>
      </c>
      <c r="I284" s="1">
        <v>7</v>
      </c>
      <c r="J284" s="1" t="s">
        <v>21</v>
      </c>
      <c r="K284" s="1">
        <v>4.5</v>
      </c>
      <c r="L284" s="1" t="s">
        <v>31</v>
      </c>
      <c r="M284" s="1">
        <v>64000</v>
      </c>
      <c r="N284" s="1" t="s">
        <v>43</v>
      </c>
      <c r="O284" s="1" t="s">
        <v>23</v>
      </c>
      <c r="P284" s="1">
        <v>0</v>
      </c>
    </row>
    <row r="285" spans="1:16" x14ac:dyDescent="0.25">
      <c r="A285" t="s">
        <v>334</v>
      </c>
      <c r="B285">
        <v>34</v>
      </c>
      <c r="C285" t="s">
        <v>25</v>
      </c>
      <c r="D285" t="s">
        <v>17</v>
      </c>
      <c r="E285" t="s">
        <v>39</v>
      </c>
      <c r="F285" t="s">
        <v>40</v>
      </c>
      <c r="G285" s="1">
        <v>6</v>
      </c>
      <c r="H285" s="1" t="s">
        <v>29</v>
      </c>
      <c r="I285" s="1">
        <v>7</v>
      </c>
      <c r="J285" s="1" t="s">
        <v>21</v>
      </c>
      <c r="K285" s="1">
        <v>4.5999999999999996</v>
      </c>
      <c r="L285" s="1" t="s">
        <v>843</v>
      </c>
      <c r="M285" s="1">
        <v>65000</v>
      </c>
      <c r="N285" s="1" t="s">
        <v>43</v>
      </c>
      <c r="O285" s="1" t="s">
        <v>23</v>
      </c>
      <c r="P285" s="1">
        <v>0</v>
      </c>
    </row>
    <row r="286" spans="1:16" x14ac:dyDescent="0.25">
      <c r="A286" t="s">
        <v>335</v>
      </c>
      <c r="B286">
        <v>27</v>
      </c>
      <c r="C286" t="s">
        <v>16</v>
      </c>
      <c r="D286" t="s">
        <v>26</v>
      </c>
      <c r="E286" t="s">
        <v>34</v>
      </c>
      <c r="F286" t="s">
        <v>35</v>
      </c>
      <c r="G286" s="1">
        <v>3</v>
      </c>
      <c r="H286" s="1" t="s">
        <v>20</v>
      </c>
      <c r="I286" s="1">
        <v>6</v>
      </c>
      <c r="J286" s="1" t="s">
        <v>36</v>
      </c>
      <c r="K286" s="1">
        <v>3</v>
      </c>
      <c r="L286" s="1" t="s">
        <v>71</v>
      </c>
      <c r="M286" s="1">
        <v>49000</v>
      </c>
      <c r="N286" s="1" t="s">
        <v>22</v>
      </c>
      <c r="O286" s="1" t="s">
        <v>23</v>
      </c>
      <c r="P286" s="1">
        <v>0</v>
      </c>
    </row>
    <row r="287" spans="1:16" x14ac:dyDescent="0.25">
      <c r="A287" t="s">
        <v>336</v>
      </c>
      <c r="B287">
        <v>29</v>
      </c>
      <c r="C287" t="s">
        <v>16</v>
      </c>
      <c r="D287" t="s">
        <v>17</v>
      </c>
      <c r="E287" t="s">
        <v>18</v>
      </c>
      <c r="F287" t="s">
        <v>19</v>
      </c>
      <c r="G287" s="1">
        <v>4</v>
      </c>
      <c r="H287" s="1" t="s">
        <v>20</v>
      </c>
      <c r="I287" s="1">
        <v>6</v>
      </c>
      <c r="J287" s="1" t="s">
        <v>36</v>
      </c>
      <c r="K287" s="1">
        <v>3.1</v>
      </c>
      <c r="L287" s="1" t="s">
        <v>53</v>
      </c>
      <c r="M287" s="1">
        <v>50000</v>
      </c>
      <c r="N287" s="1" t="s">
        <v>22</v>
      </c>
      <c r="O287" s="1" t="s">
        <v>23</v>
      </c>
      <c r="P287" s="1">
        <v>0</v>
      </c>
    </row>
    <row r="288" spans="1:16" x14ac:dyDescent="0.25">
      <c r="A288" t="s">
        <v>337</v>
      </c>
      <c r="B288">
        <v>36</v>
      </c>
      <c r="C288" t="s">
        <v>49</v>
      </c>
      <c r="D288" t="s">
        <v>17</v>
      </c>
      <c r="E288" t="s">
        <v>46</v>
      </c>
      <c r="F288" t="s">
        <v>47</v>
      </c>
      <c r="G288" s="1">
        <v>7</v>
      </c>
      <c r="H288" s="1" t="s">
        <v>29</v>
      </c>
      <c r="I288" s="1">
        <v>7</v>
      </c>
      <c r="J288" s="1" t="s">
        <v>21</v>
      </c>
      <c r="K288" s="1">
        <v>3.2</v>
      </c>
      <c r="L288" s="1" t="s">
        <v>53</v>
      </c>
      <c r="M288" s="1">
        <v>51000</v>
      </c>
      <c r="N288" s="1" t="s">
        <v>32</v>
      </c>
      <c r="O288" s="1" t="s">
        <v>23</v>
      </c>
      <c r="P288" s="1">
        <v>0</v>
      </c>
    </row>
    <row r="289" spans="1:16" x14ac:dyDescent="0.25">
      <c r="A289" t="s">
        <v>338</v>
      </c>
      <c r="B289">
        <v>31</v>
      </c>
      <c r="C289" t="s">
        <v>25</v>
      </c>
      <c r="D289" t="s">
        <v>26</v>
      </c>
      <c r="E289" t="s">
        <v>27</v>
      </c>
      <c r="F289" t="s">
        <v>28</v>
      </c>
      <c r="G289" s="1">
        <v>6</v>
      </c>
      <c r="H289" s="1" t="s">
        <v>29</v>
      </c>
      <c r="I289" s="1">
        <v>7</v>
      </c>
      <c r="J289" s="1" t="s">
        <v>21</v>
      </c>
      <c r="K289" s="1">
        <v>3.3</v>
      </c>
      <c r="L289" s="1" t="s">
        <v>53</v>
      </c>
      <c r="M289" s="1">
        <v>52000</v>
      </c>
      <c r="N289" s="1" t="s">
        <v>32</v>
      </c>
      <c r="O289" s="1" t="s">
        <v>23</v>
      </c>
      <c r="P289" s="1">
        <v>0</v>
      </c>
    </row>
    <row r="290" spans="1:16" x14ac:dyDescent="0.25">
      <c r="A290" t="s">
        <v>339</v>
      </c>
      <c r="B290">
        <v>32</v>
      </c>
      <c r="C290" t="s">
        <v>25</v>
      </c>
      <c r="D290" t="s">
        <v>17</v>
      </c>
      <c r="E290" t="s">
        <v>50</v>
      </c>
      <c r="F290" t="s">
        <v>51</v>
      </c>
      <c r="G290" s="1">
        <v>7</v>
      </c>
      <c r="H290" s="1" t="s">
        <v>29</v>
      </c>
      <c r="I290" s="1">
        <v>7</v>
      </c>
      <c r="J290" s="1" t="s">
        <v>21</v>
      </c>
      <c r="K290" s="1">
        <v>3.4</v>
      </c>
      <c r="L290" s="1" t="s">
        <v>53</v>
      </c>
      <c r="M290" s="1">
        <v>53000</v>
      </c>
      <c r="N290" s="1" t="s">
        <v>32</v>
      </c>
      <c r="O290" s="1" t="s">
        <v>23</v>
      </c>
      <c r="P290" s="1">
        <v>0</v>
      </c>
    </row>
    <row r="291" spans="1:16" x14ac:dyDescent="0.25">
      <c r="A291" t="s">
        <v>340</v>
      </c>
      <c r="B291">
        <v>33</v>
      </c>
      <c r="C291" t="s">
        <v>25</v>
      </c>
      <c r="D291" t="s">
        <v>17</v>
      </c>
      <c r="E291" t="s">
        <v>34</v>
      </c>
      <c r="F291" t="s">
        <v>35</v>
      </c>
      <c r="G291" s="1">
        <v>8</v>
      </c>
      <c r="H291" s="1" t="s">
        <v>29</v>
      </c>
      <c r="I291" s="1">
        <v>8</v>
      </c>
      <c r="J291" s="1" t="s">
        <v>30</v>
      </c>
      <c r="K291" s="1">
        <v>3.5</v>
      </c>
      <c r="L291" s="1" t="s">
        <v>53</v>
      </c>
      <c r="M291" s="1">
        <v>54000</v>
      </c>
      <c r="N291" s="1" t="s">
        <v>32</v>
      </c>
      <c r="O291" s="1" t="s">
        <v>23</v>
      </c>
      <c r="P291" s="1">
        <v>0</v>
      </c>
    </row>
    <row r="292" spans="1:16" x14ac:dyDescent="0.25">
      <c r="A292" t="s">
        <v>341</v>
      </c>
      <c r="B292">
        <v>38</v>
      </c>
      <c r="C292" t="s">
        <v>49</v>
      </c>
      <c r="D292" t="s">
        <v>26</v>
      </c>
      <c r="E292" t="s">
        <v>18</v>
      </c>
      <c r="F292" t="s">
        <v>19</v>
      </c>
      <c r="G292" s="1">
        <v>9</v>
      </c>
      <c r="H292" s="1" t="s">
        <v>29</v>
      </c>
      <c r="I292" s="1">
        <v>8</v>
      </c>
      <c r="J292" s="1" t="s">
        <v>30</v>
      </c>
      <c r="K292" s="1">
        <v>3.6</v>
      </c>
      <c r="L292" s="1" t="s">
        <v>21</v>
      </c>
      <c r="M292" s="1">
        <v>55000</v>
      </c>
      <c r="N292" s="1" t="s">
        <v>32</v>
      </c>
      <c r="O292" s="1" t="s">
        <v>23</v>
      </c>
      <c r="P292" s="1">
        <v>0</v>
      </c>
    </row>
    <row r="293" spans="1:16" x14ac:dyDescent="0.25">
      <c r="A293" t="s">
        <v>342</v>
      </c>
      <c r="B293">
        <v>42</v>
      </c>
      <c r="C293" t="s">
        <v>38</v>
      </c>
      <c r="D293" t="s">
        <v>17</v>
      </c>
      <c r="E293" t="s">
        <v>46</v>
      </c>
      <c r="F293" t="s">
        <v>47</v>
      </c>
      <c r="G293" s="1">
        <v>13</v>
      </c>
      <c r="H293" s="1" t="s">
        <v>41</v>
      </c>
      <c r="I293" s="1">
        <v>9</v>
      </c>
      <c r="J293" s="1" t="s">
        <v>42</v>
      </c>
      <c r="K293" s="1">
        <v>4</v>
      </c>
      <c r="L293" s="1" t="s">
        <v>21</v>
      </c>
      <c r="M293" s="1">
        <v>59000</v>
      </c>
      <c r="N293" s="1" t="s">
        <v>32</v>
      </c>
      <c r="O293" s="1" t="s">
        <v>23</v>
      </c>
      <c r="P293" s="1">
        <v>0</v>
      </c>
    </row>
    <row r="294" spans="1:16" x14ac:dyDescent="0.25">
      <c r="A294" t="s">
        <v>343</v>
      </c>
      <c r="B294">
        <v>31</v>
      </c>
      <c r="C294" t="s">
        <v>25</v>
      </c>
      <c r="D294" t="s">
        <v>17</v>
      </c>
      <c r="E294" t="s">
        <v>39</v>
      </c>
      <c r="F294" t="s">
        <v>40</v>
      </c>
      <c r="G294" s="1">
        <v>7</v>
      </c>
      <c r="H294" s="1" t="s">
        <v>29</v>
      </c>
      <c r="I294" s="1">
        <v>7</v>
      </c>
      <c r="J294" s="1" t="s">
        <v>21</v>
      </c>
      <c r="K294" s="1">
        <v>3.7</v>
      </c>
      <c r="L294" s="1" t="s">
        <v>21</v>
      </c>
      <c r="M294" s="1">
        <v>57000</v>
      </c>
      <c r="N294" s="1" t="s">
        <v>32</v>
      </c>
      <c r="O294" s="1" t="s">
        <v>23</v>
      </c>
      <c r="P294" s="1">
        <v>0</v>
      </c>
    </row>
    <row r="295" spans="1:16" x14ac:dyDescent="0.25">
      <c r="A295" t="s">
        <v>344</v>
      </c>
      <c r="B295">
        <v>35</v>
      </c>
      <c r="C295" t="s">
        <v>25</v>
      </c>
      <c r="D295" t="s">
        <v>26</v>
      </c>
      <c r="E295" t="s">
        <v>18</v>
      </c>
      <c r="F295" t="s">
        <v>19</v>
      </c>
      <c r="G295" s="1">
        <v>8</v>
      </c>
      <c r="H295" s="1" t="s">
        <v>29</v>
      </c>
      <c r="I295" s="1">
        <v>7</v>
      </c>
      <c r="J295" s="1" t="s">
        <v>21</v>
      </c>
      <c r="K295" s="1">
        <v>3.8</v>
      </c>
      <c r="L295" s="1" t="s">
        <v>21</v>
      </c>
      <c r="M295" s="1">
        <v>58000</v>
      </c>
      <c r="N295" s="1" t="s">
        <v>32</v>
      </c>
      <c r="O295" s="1" t="s">
        <v>23</v>
      </c>
      <c r="P295" s="1">
        <v>0</v>
      </c>
    </row>
    <row r="296" spans="1:16" x14ac:dyDescent="0.25">
      <c r="A296" t="s">
        <v>345</v>
      </c>
      <c r="B296">
        <v>33</v>
      </c>
      <c r="C296" t="s">
        <v>25</v>
      </c>
      <c r="D296" t="s">
        <v>17</v>
      </c>
      <c r="E296" t="s">
        <v>27</v>
      </c>
      <c r="F296" t="s">
        <v>28</v>
      </c>
      <c r="G296" s="1">
        <v>6</v>
      </c>
      <c r="H296" s="1" t="s">
        <v>29</v>
      </c>
      <c r="I296" s="1">
        <v>7</v>
      </c>
      <c r="J296" s="1" t="s">
        <v>21</v>
      </c>
      <c r="K296" s="1">
        <v>3.9</v>
      </c>
      <c r="L296" s="1" t="s">
        <v>21</v>
      </c>
      <c r="M296" s="1">
        <v>59000</v>
      </c>
      <c r="N296" s="1" t="s">
        <v>32</v>
      </c>
      <c r="O296" s="1" t="s">
        <v>23</v>
      </c>
      <c r="P296" s="1">
        <v>0</v>
      </c>
    </row>
    <row r="297" spans="1:16" x14ac:dyDescent="0.25">
      <c r="A297" t="s">
        <v>346</v>
      </c>
      <c r="B297">
        <v>34</v>
      </c>
      <c r="C297" t="s">
        <v>25</v>
      </c>
      <c r="D297" t="s">
        <v>17</v>
      </c>
      <c r="E297" t="s">
        <v>50</v>
      </c>
      <c r="F297" t="s">
        <v>51</v>
      </c>
      <c r="G297" s="1">
        <v>7</v>
      </c>
      <c r="H297" s="1" t="s">
        <v>29</v>
      </c>
      <c r="I297" s="1">
        <v>7</v>
      </c>
      <c r="J297" s="1" t="s">
        <v>21</v>
      </c>
      <c r="K297" s="1">
        <v>4</v>
      </c>
      <c r="L297" s="1" t="s">
        <v>21</v>
      </c>
      <c r="M297" s="1">
        <v>60000</v>
      </c>
      <c r="N297" s="1" t="s">
        <v>32</v>
      </c>
      <c r="O297" s="1" t="s">
        <v>23</v>
      </c>
      <c r="P297" s="1">
        <v>0</v>
      </c>
    </row>
    <row r="298" spans="1:16" x14ac:dyDescent="0.25">
      <c r="A298" t="s">
        <v>347</v>
      </c>
      <c r="B298">
        <v>30</v>
      </c>
      <c r="C298" t="s">
        <v>16</v>
      </c>
      <c r="D298" t="s">
        <v>26</v>
      </c>
      <c r="E298" t="s">
        <v>34</v>
      </c>
      <c r="F298" t="s">
        <v>35</v>
      </c>
      <c r="G298" s="1">
        <v>5</v>
      </c>
      <c r="H298" s="1" t="s">
        <v>20</v>
      </c>
      <c r="I298" s="1">
        <v>6</v>
      </c>
      <c r="J298" s="1" t="s">
        <v>36</v>
      </c>
      <c r="K298" s="1">
        <v>4.0999999999999996</v>
      </c>
      <c r="L298" s="1" t="s">
        <v>31</v>
      </c>
      <c r="M298" s="1">
        <v>61000</v>
      </c>
      <c r="N298" s="1" t="s">
        <v>43</v>
      </c>
      <c r="O298" s="1" t="s">
        <v>23</v>
      </c>
      <c r="P298" s="1">
        <v>0</v>
      </c>
    </row>
    <row r="299" spans="1:16" x14ac:dyDescent="0.25">
      <c r="A299" t="s">
        <v>348</v>
      </c>
      <c r="B299">
        <v>45</v>
      </c>
      <c r="C299" t="s">
        <v>38</v>
      </c>
      <c r="D299" t="s">
        <v>17</v>
      </c>
      <c r="E299" t="s">
        <v>18</v>
      </c>
      <c r="F299" t="s">
        <v>19</v>
      </c>
      <c r="G299" s="1">
        <v>11</v>
      </c>
      <c r="H299" s="1" t="s">
        <v>41</v>
      </c>
      <c r="I299" s="1">
        <v>9</v>
      </c>
      <c r="J299" s="1" t="s">
        <v>42</v>
      </c>
      <c r="K299" s="1">
        <v>4.2</v>
      </c>
      <c r="L299" s="1" t="s">
        <v>31</v>
      </c>
      <c r="M299" s="1">
        <v>62000</v>
      </c>
      <c r="N299" s="1" t="s">
        <v>43</v>
      </c>
      <c r="O299" s="1" t="s">
        <v>23</v>
      </c>
      <c r="P299" s="1">
        <v>0</v>
      </c>
    </row>
    <row r="300" spans="1:16" x14ac:dyDescent="0.25">
      <c r="A300" t="s">
        <v>349</v>
      </c>
      <c r="B300">
        <v>36</v>
      </c>
      <c r="C300" t="s">
        <v>49</v>
      </c>
      <c r="D300" t="s">
        <v>17</v>
      </c>
      <c r="E300" t="s">
        <v>46</v>
      </c>
      <c r="F300" t="s">
        <v>47</v>
      </c>
      <c r="G300" s="1">
        <v>10</v>
      </c>
      <c r="H300" s="1" t="s">
        <v>29</v>
      </c>
      <c r="I300" s="1">
        <v>8</v>
      </c>
      <c r="J300" s="1" t="s">
        <v>30</v>
      </c>
      <c r="K300" s="1">
        <v>4.3</v>
      </c>
      <c r="L300" s="1" t="s">
        <v>31</v>
      </c>
      <c r="M300" s="1">
        <v>63000</v>
      </c>
      <c r="N300" s="1" t="s">
        <v>43</v>
      </c>
      <c r="O300" s="1" t="s">
        <v>23</v>
      </c>
      <c r="P300" s="1">
        <v>0</v>
      </c>
    </row>
    <row r="301" spans="1:16" x14ac:dyDescent="0.25">
      <c r="A301" t="s">
        <v>350</v>
      </c>
      <c r="B301">
        <v>37</v>
      </c>
      <c r="C301" t="s">
        <v>49</v>
      </c>
      <c r="D301" t="s">
        <v>26</v>
      </c>
      <c r="E301" t="s">
        <v>27</v>
      </c>
      <c r="F301" t="s">
        <v>28</v>
      </c>
      <c r="G301" s="1">
        <v>9</v>
      </c>
      <c r="H301" s="1" t="s">
        <v>29</v>
      </c>
      <c r="I301" s="1">
        <v>8</v>
      </c>
      <c r="J301" s="1" t="s">
        <v>30</v>
      </c>
      <c r="K301" s="1">
        <v>4.4000000000000004</v>
      </c>
      <c r="L301" s="1" t="s">
        <v>31</v>
      </c>
      <c r="M301" s="1">
        <v>64000</v>
      </c>
      <c r="N301" s="1" t="s">
        <v>43</v>
      </c>
      <c r="O301" s="1" t="s">
        <v>23</v>
      </c>
      <c r="P301" s="1">
        <v>0</v>
      </c>
    </row>
    <row r="302" spans="1:16" x14ac:dyDescent="0.25">
      <c r="A302" t="s">
        <v>351</v>
      </c>
      <c r="B302">
        <v>35</v>
      </c>
      <c r="C302" t="s">
        <v>25</v>
      </c>
      <c r="D302" t="s">
        <v>26</v>
      </c>
      <c r="E302" t="s">
        <v>39</v>
      </c>
      <c r="F302" t="s">
        <v>40</v>
      </c>
      <c r="G302" s="1">
        <v>6</v>
      </c>
      <c r="H302" s="1" t="s">
        <v>29</v>
      </c>
      <c r="I302" s="1">
        <v>7</v>
      </c>
      <c r="J302" s="1" t="s">
        <v>21</v>
      </c>
      <c r="K302" s="1">
        <v>3</v>
      </c>
      <c r="L302" s="1" t="s">
        <v>71</v>
      </c>
      <c r="M302" s="1">
        <v>49000</v>
      </c>
      <c r="N302" s="1" t="s">
        <v>22</v>
      </c>
      <c r="O302" s="1" t="s">
        <v>44</v>
      </c>
      <c r="P302" s="1">
        <v>1</v>
      </c>
    </row>
    <row r="303" spans="1:16" x14ac:dyDescent="0.25">
      <c r="A303" t="s">
        <v>352</v>
      </c>
      <c r="B303">
        <v>33</v>
      </c>
      <c r="C303" t="s">
        <v>25</v>
      </c>
      <c r="D303" t="s">
        <v>17</v>
      </c>
      <c r="E303" t="s">
        <v>18</v>
      </c>
      <c r="F303" t="s">
        <v>19</v>
      </c>
      <c r="G303" s="1">
        <v>5</v>
      </c>
      <c r="H303" s="1" t="s">
        <v>20</v>
      </c>
      <c r="I303" s="1">
        <v>6</v>
      </c>
      <c r="J303" s="1" t="s">
        <v>36</v>
      </c>
      <c r="K303" s="1">
        <v>3.1</v>
      </c>
      <c r="L303" s="1" t="s">
        <v>53</v>
      </c>
      <c r="M303" s="1">
        <v>50000</v>
      </c>
      <c r="N303" s="1" t="s">
        <v>22</v>
      </c>
      <c r="O303" s="1" t="s">
        <v>23</v>
      </c>
      <c r="P303" s="1">
        <v>0</v>
      </c>
    </row>
    <row r="304" spans="1:16" x14ac:dyDescent="0.25">
      <c r="A304" t="s">
        <v>353</v>
      </c>
      <c r="B304">
        <v>32</v>
      </c>
      <c r="C304" t="s">
        <v>25</v>
      </c>
      <c r="D304" t="s">
        <v>17</v>
      </c>
      <c r="E304" t="s">
        <v>46</v>
      </c>
      <c r="F304" t="s">
        <v>47</v>
      </c>
      <c r="G304" s="1">
        <v>7</v>
      </c>
      <c r="H304" s="1" t="s">
        <v>29</v>
      </c>
      <c r="I304" s="1">
        <v>7</v>
      </c>
      <c r="J304" s="1" t="s">
        <v>21</v>
      </c>
      <c r="K304" s="1">
        <v>3.2</v>
      </c>
      <c r="L304" s="1" t="s">
        <v>53</v>
      </c>
      <c r="M304" s="1">
        <v>51000</v>
      </c>
      <c r="N304" s="1" t="s">
        <v>32</v>
      </c>
      <c r="O304" s="1" t="s">
        <v>44</v>
      </c>
      <c r="P304" s="1">
        <v>1</v>
      </c>
    </row>
    <row r="305" spans="1:16" x14ac:dyDescent="0.25">
      <c r="A305" t="s">
        <v>354</v>
      </c>
      <c r="B305">
        <v>31</v>
      </c>
      <c r="C305" t="s">
        <v>25</v>
      </c>
      <c r="D305" t="s">
        <v>26</v>
      </c>
      <c r="E305" t="s">
        <v>27</v>
      </c>
      <c r="F305" t="s">
        <v>28</v>
      </c>
      <c r="G305" s="1">
        <v>6</v>
      </c>
      <c r="H305" s="1" t="s">
        <v>29</v>
      </c>
      <c r="I305" s="1">
        <v>7</v>
      </c>
      <c r="J305" s="1" t="s">
        <v>21</v>
      </c>
      <c r="K305" s="1">
        <v>3.3</v>
      </c>
      <c r="L305" s="1" t="s">
        <v>53</v>
      </c>
      <c r="M305" s="1">
        <v>52000</v>
      </c>
      <c r="N305" s="1" t="s">
        <v>32</v>
      </c>
      <c r="O305" s="1" t="s">
        <v>44</v>
      </c>
      <c r="P305" s="1">
        <v>1</v>
      </c>
    </row>
    <row r="306" spans="1:16" x14ac:dyDescent="0.25">
      <c r="A306" t="s">
        <v>355</v>
      </c>
      <c r="B306">
        <v>29</v>
      </c>
      <c r="C306" t="s">
        <v>16</v>
      </c>
      <c r="D306" t="s">
        <v>17</v>
      </c>
      <c r="E306" t="s">
        <v>50</v>
      </c>
      <c r="F306" t="s">
        <v>51</v>
      </c>
      <c r="G306" s="1">
        <v>4</v>
      </c>
      <c r="H306" s="1" t="s">
        <v>20</v>
      </c>
      <c r="I306" s="1">
        <v>6</v>
      </c>
      <c r="J306" s="1" t="s">
        <v>36</v>
      </c>
      <c r="K306" s="1">
        <v>3.4</v>
      </c>
      <c r="L306" s="1" t="s">
        <v>53</v>
      </c>
      <c r="M306" s="1">
        <v>53000</v>
      </c>
      <c r="N306" s="1" t="s">
        <v>32</v>
      </c>
      <c r="O306" s="1" t="s">
        <v>44</v>
      </c>
      <c r="P306" s="1">
        <v>1</v>
      </c>
    </row>
    <row r="307" spans="1:16" x14ac:dyDescent="0.25">
      <c r="A307" t="s">
        <v>356</v>
      </c>
      <c r="B307">
        <v>30</v>
      </c>
      <c r="C307" t="s">
        <v>16</v>
      </c>
      <c r="D307" t="s">
        <v>17</v>
      </c>
      <c r="E307" t="s">
        <v>34</v>
      </c>
      <c r="F307" t="s">
        <v>35</v>
      </c>
      <c r="G307" s="1">
        <v>5</v>
      </c>
      <c r="H307" s="1" t="s">
        <v>20</v>
      </c>
      <c r="I307" s="1">
        <v>6</v>
      </c>
      <c r="J307" s="1" t="s">
        <v>36</v>
      </c>
      <c r="K307" s="1">
        <v>3.5</v>
      </c>
      <c r="L307" s="1" t="s">
        <v>53</v>
      </c>
      <c r="M307" s="1">
        <v>54000</v>
      </c>
      <c r="N307" s="1" t="s">
        <v>32</v>
      </c>
      <c r="O307" s="1" t="s">
        <v>23</v>
      </c>
      <c r="P307" s="1">
        <v>0</v>
      </c>
    </row>
    <row r="308" spans="1:16" x14ac:dyDescent="0.25">
      <c r="A308" t="s">
        <v>357</v>
      </c>
      <c r="B308">
        <v>32</v>
      </c>
      <c r="C308" t="s">
        <v>25</v>
      </c>
      <c r="D308" t="s">
        <v>26</v>
      </c>
      <c r="E308" t="s">
        <v>18</v>
      </c>
      <c r="F308" t="s">
        <v>19</v>
      </c>
      <c r="G308" s="1">
        <v>6</v>
      </c>
      <c r="H308" s="1" t="s">
        <v>29</v>
      </c>
      <c r="I308" s="1">
        <v>7</v>
      </c>
      <c r="J308" s="1" t="s">
        <v>21</v>
      </c>
      <c r="K308" s="1">
        <v>3.6</v>
      </c>
      <c r="L308" s="1" t="s">
        <v>21</v>
      </c>
      <c r="M308" s="1">
        <v>55000</v>
      </c>
      <c r="N308" s="1" t="s">
        <v>32</v>
      </c>
      <c r="O308" s="1" t="s">
        <v>44</v>
      </c>
      <c r="P308" s="1">
        <v>1</v>
      </c>
    </row>
    <row r="309" spans="1:16" x14ac:dyDescent="0.25">
      <c r="A309" t="s">
        <v>358</v>
      </c>
      <c r="B309">
        <v>33</v>
      </c>
      <c r="C309" t="s">
        <v>25</v>
      </c>
      <c r="D309" t="s">
        <v>17</v>
      </c>
      <c r="E309" t="s">
        <v>34</v>
      </c>
      <c r="F309" t="s">
        <v>35</v>
      </c>
      <c r="G309" s="1">
        <v>7</v>
      </c>
      <c r="H309" s="1" t="s">
        <v>29</v>
      </c>
      <c r="I309" s="1">
        <v>7</v>
      </c>
      <c r="J309" s="1" t="s">
        <v>21</v>
      </c>
      <c r="K309" s="1">
        <v>3.7</v>
      </c>
      <c r="L309" s="1" t="s">
        <v>21</v>
      </c>
      <c r="M309" s="1">
        <v>56000</v>
      </c>
      <c r="N309" s="1" t="s">
        <v>32</v>
      </c>
      <c r="O309" s="1" t="s">
        <v>23</v>
      </c>
      <c r="P309" s="1">
        <v>0</v>
      </c>
    </row>
    <row r="310" spans="1:16" x14ac:dyDescent="0.25">
      <c r="A310" t="s">
        <v>359</v>
      </c>
      <c r="B310">
        <v>30</v>
      </c>
      <c r="C310" t="s">
        <v>16</v>
      </c>
      <c r="D310" t="s">
        <v>17</v>
      </c>
      <c r="E310" t="s">
        <v>46</v>
      </c>
      <c r="F310" t="s">
        <v>47</v>
      </c>
      <c r="G310" s="1">
        <v>6</v>
      </c>
      <c r="H310" s="1" t="s">
        <v>29</v>
      </c>
      <c r="I310" s="1">
        <v>7</v>
      </c>
      <c r="J310" s="1" t="s">
        <v>21</v>
      </c>
      <c r="K310" s="1">
        <v>3.8</v>
      </c>
      <c r="L310" s="1" t="s">
        <v>21</v>
      </c>
      <c r="M310" s="1">
        <v>57000</v>
      </c>
      <c r="N310" s="1" t="s">
        <v>32</v>
      </c>
      <c r="O310" s="1" t="s">
        <v>44</v>
      </c>
      <c r="P310" s="1">
        <v>1</v>
      </c>
    </row>
    <row r="311" spans="1:16" x14ac:dyDescent="0.25">
      <c r="A311" t="s">
        <v>360</v>
      </c>
      <c r="B311">
        <v>35</v>
      </c>
      <c r="C311" t="s">
        <v>25</v>
      </c>
      <c r="D311" t="s">
        <v>26</v>
      </c>
      <c r="E311" t="s">
        <v>27</v>
      </c>
      <c r="F311" t="s">
        <v>28</v>
      </c>
      <c r="G311" s="1">
        <v>7</v>
      </c>
      <c r="H311" s="1" t="s">
        <v>29</v>
      </c>
      <c r="I311" s="1">
        <v>7</v>
      </c>
      <c r="J311" s="1" t="s">
        <v>21</v>
      </c>
      <c r="K311" s="1">
        <v>3.9</v>
      </c>
      <c r="L311" s="1" t="s">
        <v>21</v>
      </c>
      <c r="M311" s="1">
        <v>58000</v>
      </c>
      <c r="N311" s="1" t="s">
        <v>32</v>
      </c>
      <c r="O311" s="1" t="s">
        <v>23</v>
      </c>
      <c r="P311" s="1">
        <v>0</v>
      </c>
    </row>
    <row r="312" spans="1:16" x14ac:dyDescent="0.25">
      <c r="A312" t="s">
        <v>361</v>
      </c>
      <c r="B312">
        <v>31</v>
      </c>
      <c r="C312" t="s">
        <v>25</v>
      </c>
      <c r="D312" t="s">
        <v>17</v>
      </c>
      <c r="E312" t="s">
        <v>39</v>
      </c>
      <c r="F312" t="s">
        <v>40</v>
      </c>
      <c r="G312" s="1">
        <v>5</v>
      </c>
      <c r="H312" s="1" t="s">
        <v>20</v>
      </c>
      <c r="I312" s="1">
        <v>6</v>
      </c>
      <c r="J312" s="1" t="s">
        <v>36</v>
      </c>
      <c r="K312" s="1">
        <v>4</v>
      </c>
      <c r="L312" s="1" t="s">
        <v>21</v>
      </c>
      <c r="M312" s="1">
        <v>59000</v>
      </c>
      <c r="N312" s="1" t="s">
        <v>32</v>
      </c>
      <c r="O312" s="1" t="s">
        <v>23</v>
      </c>
      <c r="P312" s="1">
        <v>0</v>
      </c>
    </row>
    <row r="313" spans="1:16" x14ac:dyDescent="0.25">
      <c r="A313" t="s">
        <v>362</v>
      </c>
      <c r="B313">
        <v>29</v>
      </c>
      <c r="C313" t="s">
        <v>16</v>
      </c>
      <c r="D313" t="s">
        <v>26</v>
      </c>
      <c r="E313" t="s">
        <v>50</v>
      </c>
      <c r="F313" t="s">
        <v>51</v>
      </c>
      <c r="G313" s="1">
        <v>4</v>
      </c>
      <c r="H313" s="1" t="s">
        <v>20</v>
      </c>
      <c r="I313" s="1">
        <v>6</v>
      </c>
      <c r="J313" s="1" t="s">
        <v>36</v>
      </c>
      <c r="K313" s="1">
        <v>4.0999999999999996</v>
      </c>
      <c r="L313" s="1" t="s">
        <v>31</v>
      </c>
      <c r="M313" s="1">
        <v>60000</v>
      </c>
      <c r="N313" s="1" t="s">
        <v>32</v>
      </c>
      <c r="O313" s="1" t="s">
        <v>23</v>
      </c>
      <c r="P313" s="1">
        <v>0</v>
      </c>
    </row>
    <row r="314" spans="1:16" x14ac:dyDescent="0.25">
      <c r="A314" t="s">
        <v>363</v>
      </c>
      <c r="B314">
        <v>27</v>
      </c>
      <c r="C314" t="s">
        <v>16</v>
      </c>
      <c r="D314" t="s">
        <v>17</v>
      </c>
      <c r="E314" t="s">
        <v>18</v>
      </c>
      <c r="F314" t="s">
        <v>19</v>
      </c>
      <c r="G314" s="1">
        <v>3</v>
      </c>
      <c r="H314" s="1" t="s">
        <v>20</v>
      </c>
      <c r="I314" s="1">
        <v>6</v>
      </c>
      <c r="J314" s="1" t="s">
        <v>36</v>
      </c>
      <c r="K314" s="1">
        <v>4.2</v>
      </c>
      <c r="L314" s="1" t="s">
        <v>31</v>
      </c>
      <c r="M314" s="1">
        <v>61000</v>
      </c>
      <c r="N314" s="1" t="s">
        <v>43</v>
      </c>
      <c r="O314" s="1" t="s">
        <v>23</v>
      </c>
      <c r="P314" s="1">
        <v>0</v>
      </c>
    </row>
    <row r="315" spans="1:16" x14ac:dyDescent="0.25">
      <c r="A315" t="s">
        <v>364</v>
      </c>
      <c r="B315">
        <v>38</v>
      </c>
      <c r="C315" t="s">
        <v>49</v>
      </c>
      <c r="D315" t="s">
        <v>17</v>
      </c>
      <c r="E315" t="s">
        <v>34</v>
      </c>
      <c r="F315" t="s">
        <v>28</v>
      </c>
      <c r="G315" s="1">
        <v>8</v>
      </c>
      <c r="H315" s="1" t="s">
        <v>29</v>
      </c>
      <c r="I315" s="1">
        <v>8</v>
      </c>
      <c r="J315" s="1" t="s">
        <v>30</v>
      </c>
      <c r="K315" s="1">
        <v>4.3</v>
      </c>
      <c r="L315" s="1" t="s">
        <v>31</v>
      </c>
      <c r="M315" s="1">
        <v>62000</v>
      </c>
      <c r="N315" s="1" t="s">
        <v>43</v>
      </c>
      <c r="O315" s="1" t="s">
        <v>23</v>
      </c>
      <c r="P315" s="1">
        <v>0</v>
      </c>
    </row>
    <row r="316" spans="1:16" x14ac:dyDescent="0.25">
      <c r="A316" t="s">
        <v>365</v>
      </c>
      <c r="B316">
        <v>31</v>
      </c>
      <c r="C316" t="s">
        <v>25</v>
      </c>
      <c r="D316" t="s">
        <v>26</v>
      </c>
      <c r="E316" t="s">
        <v>46</v>
      </c>
      <c r="F316" t="s">
        <v>47</v>
      </c>
      <c r="G316" s="1">
        <v>6</v>
      </c>
      <c r="H316" s="1" t="s">
        <v>29</v>
      </c>
      <c r="I316" s="1">
        <v>7</v>
      </c>
      <c r="J316" s="1" t="s">
        <v>21</v>
      </c>
      <c r="K316" s="1">
        <v>4.4000000000000004</v>
      </c>
      <c r="L316" s="1" t="s">
        <v>31</v>
      </c>
      <c r="M316" s="1">
        <v>63000</v>
      </c>
      <c r="N316" s="1" t="s">
        <v>43</v>
      </c>
      <c r="O316" s="1" t="s">
        <v>23</v>
      </c>
      <c r="P316" s="1">
        <v>0</v>
      </c>
    </row>
    <row r="317" spans="1:16" x14ac:dyDescent="0.25">
      <c r="A317" t="s">
        <v>366</v>
      </c>
      <c r="B317">
        <v>34</v>
      </c>
      <c r="C317" t="s">
        <v>25</v>
      </c>
      <c r="D317" t="s">
        <v>17</v>
      </c>
      <c r="E317" t="s">
        <v>27</v>
      </c>
      <c r="F317" t="s">
        <v>28</v>
      </c>
      <c r="G317" s="1">
        <v>7</v>
      </c>
      <c r="H317" s="1" t="s">
        <v>29</v>
      </c>
      <c r="I317" s="1">
        <v>7</v>
      </c>
      <c r="J317" s="1" t="s">
        <v>21</v>
      </c>
      <c r="K317" s="1">
        <v>4.5</v>
      </c>
      <c r="L317" s="1" t="s">
        <v>31</v>
      </c>
      <c r="M317" s="1">
        <v>64000</v>
      </c>
      <c r="N317" s="1" t="s">
        <v>43</v>
      </c>
      <c r="O317" s="1" t="s">
        <v>23</v>
      </c>
      <c r="P317" s="1">
        <v>0</v>
      </c>
    </row>
    <row r="318" spans="1:16" x14ac:dyDescent="0.25">
      <c r="A318" t="s">
        <v>367</v>
      </c>
      <c r="B318">
        <v>30</v>
      </c>
      <c r="C318" t="s">
        <v>16</v>
      </c>
      <c r="D318" t="s">
        <v>17</v>
      </c>
      <c r="E318" t="s">
        <v>50</v>
      </c>
      <c r="F318" t="s">
        <v>51</v>
      </c>
      <c r="G318" s="1">
        <v>6</v>
      </c>
      <c r="H318" s="1" t="s">
        <v>29</v>
      </c>
      <c r="I318" s="1">
        <v>7</v>
      </c>
      <c r="J318" s="1" t="s">
        <v>21</v>
      </c>
      <c r="K318" s="1">
        <v>4.5999999999999996</v>
      </c>
      <c r="L318" s="1" t="s">
        <v>843</v>
      </c>
      <c r="M318" s="1">
        <v>65000</v>
      </c>
      <c r="N318" s="1" t="s">
        <v>43</v>
      </c>
      <c r="O318" s="1" t="s">
        <v>23</v>
      </c>
      <c r="P318" s="1">
        <v>0</v>
      </c>
    </row>
    <row r="319" spans="1:16" x14ac:dyDescent="0.25">
      <c r="A319" t="s">
        <v>368</v>
      </c>
      <c r="B319">
        <v>32</v>
      </c>
      <c r="C319" t="s">
        <v>25</v>
      </c>
      <c r="D319" t="s">
        <v>26</v>
      </c>
      <c r="E319" t="s">
        <v>18</v>
      </c>
      <c r="F319" t="s">
        <v>19</v>
      </c>
      <c r="G319" s="1">
        <v>7</v>
      </c>
      <c r="H319" s="1" t="s">
        <v>29</v>
      </c>
      <c r="I319" s="1">
        <v>7</v>
      </c>
      <c r="J319" s="1" t="s">
        <v>21</v>
      </c>
      <c r="K319" s="1">
        <v>3</v>
      </c>
      <c r="L319" s="1" t="s">
        <v>71</v>
      </c>
      <c r="M319" s="1">
        <v>49000</v>
      </c>
      <c r="N319" s="1" t="s">
        <v>22</v>
      </c>
      <c r="O319" s="1" t="s">
        <v>44</v>
      </c>
      <c r="P319" s="1">
        <v>1</v>
      </c>
    </row>
    <row r="320" spans="1:16" x14ac:dyDescent="0.25">
      <c r="A320" t="s">
        <v>369</v>
      </c>
      <c r="B320">
        <v>37</v>
      </c>
      <c r="C320" t="s">
        <v>49</v>
      </c>
      <c r="D320" t="s">
        <v>17</v>
      </c>
      <c r="E320" t="s">
        <v>34</v>
      </c>
      <c r="F320" t="s">
        <v>35</v>
      </c>
      <c r="G320" s="1">
        <v>9</v>
      </c>
      <c r="H320" s="1" t="s">
        <v>29</v>
      </c>
      <c r="I320" s="1">
        <v>8</v>
      </c>
      <c r="J320" s="1" t="s">
        <v>30</v>
      </c>
      <c r="K320" s="1">
        <v>3.1</v>
      </c>
      <c r="L320" s="1" t="s">
        <v>53</v>
      </c>
      <c r="M320" s="1">
        <v>50000</v>
      </c>
      <c r="N320" s="1" t="s">
        <v>22</v>
      </c>
      <c r="O320" s="1" t="s">
        <v>44</v>
      </c>
      <c r="P320" s="1">
        <v>1</v>
      </c>
    </row>
    <row r="321" spans="1:16" x14ac:dyDescent="0.25">
      <c r="A321" t="s">
        <v>370</v>
      </c>
      <c r="B321">
        <v>35</v>
      </c>
      <c r="C321" t="s">
        <v>25</v>
      </c>
      <c r="D321" t="s">
        <v>17</v>
      </c>
      <c r="E321" t="s">
        <v>46</v>
      </c>
      <c r="F321" t="s">
        <v>47</v>
      </c>
      <c r="G321" s="1">
        <v>8</v>
      </c>
      <c r="H321" s="1" t="s">
        <v>29</v>
      </c>
      <c r="I321" s="1">
        <v>8</v>
      </c>
      <c r="J321" s="1" t="s">
        <v>30</v>
      </c>
      <c r="K321" s="1">
        <v>3.2</v>
      </c>
      <c r="L321" s="1" t="s">
        <v>53</v>
      </c>
      <c r="M321" s="1">
        <v>51000</v>
      </c>
      <c r="N321" s="1" t="s">
        <v>32</v>
      </c>
      <c r="O321" s="1" t="s">
        <v>23</v>
      </c>
      <c r="P321" s="1">
        <v>0</v>
      </c>
    </row>
    <row r="322" spans="1:16" x14ac:dyDescent="0.25">
      <c r="A322" t="s">
        <v>371</v>
      </c>
      <c r="B322">
        <v>29</v>
      </c>
      <c r="C322" t="s">
        <v>16</v>
      </c>
      <c r="D322" t="s">
        <v>26</v>
      </c>
      <c r="E322" t="s">
        <v>27</v>
      </c>
      <c r="F322" t="s">
        <v>28</v>
      </c>
      <c r="G322" s="1">
        <v>4</v>
      </c>
      <c r="H322" s="1" t="s">
        <v>20</v>
      </c>
      <c r="I322" s="1">
        <v>6</v>
      </c>
      <c r="J322" s="1" t="s">
        <v>36</v>
      </c>
      <c r="K322" s="1">
        <v>3.3</v>
      </c>
      <c r="L322" s="1" t="s">
        <v>53</v>
      </c>
      <c r="M322" s="1">
        <v>52000</v>
      </c>
      <c r="N322" s="1" t="s">
        <v>32</v>
      </c>
      <c r="O322" s="1" t="s">
        <v>23</v>
      </c>
      <c r="P322" s="1">
        <v>0</v>
      </c>
    </row>
    <row r="323" spans="1:16" x14ac:dyDescent="0.25">
      <c r="A323" t="s">
        <v>372</v>
      </c>
      <c r="B323">
        <v>34</v>
      </c>
      <c r="C323" t="s">
        <v>25</v>
      </c>
      <c r="D323" t="s">
        <v>17</v>
      </c>
      <c r="E323" t="s">
        <v>50</v>
      </c>
      <c r="F323" t="s">
        <v>51</v>
      </c>
      <c r="G323" s="1">
        <v>6</v>
      </c>
      <c r="H323" s="1" t="s">
        <v>29</v>
      </c>
      <c r="I323" s="1">
        <v>7</v>
      </c>
      <c r="J323" s="1" t="s">
        <v>21</v>
      </c>
      <c r="K323" s="1">
        <v>3.4</v>
      </c>
      <c r="L323" s="1" t="s">
        <v>53</v>
      </c>
      <c r="M323" s="1">
        <v>53000</v>
      </c>
      <c r="N323" s="1" t="s">
        <v>32</v>
      </c>
      <c r="O323" s="1" t="s">
        <v>44</v>
      </c>
      <c r="P323" s="1">
        <v>1</v>
      </c>
    </row>
    <row r="324" spans="1:16" x14ac:dyDescent="0.25">
      <c r="A324" t="s">
        <v>373</v>
      </c>
      <c r="B324">
        <v>32</v>
      </c>
      <c r="C324" t="s">
        <v>25</v>
      </c>
      <c r="D324" t="s">
        <v>17</v>
      </c>
      <c r="E324" t="s">
        <v>34</v>
      </c>
      <c r="F324" t="s">
        <v>35</v>
      </c>
      <c r="G324" s="1">
        <v>5</v>
      </c>
      <c r="H324" s="1" t="s">
        <v>20</v>
      </c>
      <c r="I324" s="1">
        <v>6</v>
      </c>
      <c r="J324" s="1" t="s">
        <v>36</v>
      </c>
      <c r="K324" s="1">
        <v>3.5</v>
      </c>
      <c r="L324" s="1" t="s">
        <v>53</v>
      </c>
      <c r="M324" s="1">
        <v>54000</v>
      </c>
      <c r="N324" s="1" t="s">
        <v>32</v>
      </c>
      <c r="O324" s="1" t="s">
        <v>23</v>
      </c>
      <c r="P324" s="1">
        <v>0</v>
      </c>
    </row>
    <row r="325" spans="1:16" x14ac:dyDescent="0.25">
      <c r="A325" t="s">
        <v>374</v>
      </c>
      <c r="B325">
        <v>35</v>
      </c>
      <c r="C325" t="s">
        <v>25</v>
      </c>
      <c r="D325" t="s">
        <v>17</v>
      </c>
      <c r="E325" t="s">
        <v>18</v>
      </c>
      <c r="F325" t="s">
        <v>19</v>
      </c>
      <c r="G325" s="1">
        <v>6</v>
      </c>
      <c r="H325" s="1" t="s">
        <v>29</v>
      </c>
      <c r="I325" s="1">
        <v>7</v>
      </c>
      <c r="J325" s="1" t="s">
        <v>21</v>
      </c>
      <c r="K325" s="1">
        <v>3.6</v>
      </c>
      <c r="L325" s="1" t="s">
        <v>21</v>
      </c>
      <c r="M325" s="1">
        <v>55000</v>
      </c>
      <c r="N325" s="1" t="s">
        <v>32</v>
      </c>
      <c r="O325" s="1" t="s">
        <v>44</v>
      </c>
      <c r="P325" s="1">
        <v>1</v>
      </c>
    </row>
    <row r="326" spans="1:16" x14ac:dyDescent="0.25">
      <c r="A326" t="s">
        <v>375</v>
      </c>
      <c r="B326">
        <v>29</v>
      </c>
      <c r="C326" t="s">
        <v>16</v>
      </c>
      <c r="D326" t="s">
        <v>26</v>
      </c>
      <c r="E326" t="s">
        <v>46</v>
      </c>
      <c r="F326" t="s">
        <v>47</v>
      </c>
      <c r="G326" s="1">
        <v>4</v>
      </c>
      <c r="H326" s="1" t="s">
        <v>20</v>
      </c>
      <c r="I326" s="1">
        <v>6</v>
      </c>
      <c r="J326" s="1" t="s">
        <v>36</v>
      </c>
      <c r="K326" s="1">
        <v>3.7</v>
      </c>
      <c r="L326" s="1" t="s">
        <v>21</v>
      </c>
      <c r="M326" s="1">
        <v>56000</v>
      </c>
      <c r="N326" s="1" t="s">
        <v>32</v>
      </c>
      <c r="O326" s="1" t="s">
        <v>23</v>
      </c>
      <c r="P326" s="1">
        <v>0</v>
      </c>
    </row>
    <row r="327" spans="1:16" x14ac:dyDescent="0.25">
      <c r="A327" t="s">
        <v>376</v>
      </c>
      <c r="B327">
        <v>31</v>
      </c>
      <c r="C327" t="s">
        <v>25</v>
      </c>
      <c r="D327" t="s">
        <v>17</v>
      </c>
      <c r="E327" t="s">
        <v>39</v>
      </c>
      <c r="F327" t="s">
        <v>40</v>
      </c>
      <c r="G327" s="1">
        <v>5</v>
      </c>
      <c r="H327" s="1" t="s">
        <v>20</v>
      </c>
      <c r="I327" s="1">
        <v>6</v>
      </c>
      <c r="J327" s="1" t="s">
        <v>36</v>
      </c>
      <c r="K327" s="1">
        <v>3.8</v>
      </c>
      <c r="L327" s="1" t="s">
        <v>21</v>
      </c>
      <c r="M327" s="1">
        <v>57000</v>
      </c>
      <c r="N327" s="1" t="s">
        <v>32</v>
      </c>
      <c r="O327" s="1" t="s">
        <v>23</v>
      </c>
      <c r="P327" s="1">
        <v>0</v>
      </c>
    </row>
    <row r="328" spans="1:16" x14ac:dyDescent="0.25">
      <c r="A328" t="s">
        <v>377</v>
      </c>
      <c r="B328">
        <v>30</v>
      </c>
      <c r="C328" t="s">
        <v>16</v>
      </c>
      <c r="D328" t="s">
        <v>17</v>
      </c>
      <c r="E328" t="s">
        <v>34</v>
      </c>
      <c r="F328" t="s">
        <v>28</v>
      </c>
      <c r="G328" s="1">
        <v>6</v>
      </c>
      <c r="H328" s="1" t="s">
        <v>29</v>
      </c>
      <c r="I328" s="1">
        <v>7</v>
      </c>
      <c r="J328" s="1" t="s">
        <v>21</v>
      </c>
      <c r="K328" s="1">
        <v>3.9</v>
      </c>
      <c r="L328" s="1" t="s">
        <v>21</v>
      </c>
      <c r="M328" s="1">
        <v>58000</v>
      </c>
      <c r="N328" s="1" t="s">
        <v>32</v>
      </c>
      <c r="O328" s="1" t="s">
        <v>23</v>
      </c>
      <c r="P328" s="1">
        <v>0</v>
      </c>
    </row>
    <row r="329" spans="1:16" x14ac:dyDescent="0.25">
      <c r="A329" t="s">
        <v>378</v>
      </c>
      <c r="B329">
        <v>28</v>
      </c>
      <c r="C329" t="s">
        <v>16</v>
      </c>
      <c r="D329" t="s">
        <v>26</v>
      </c>
      <c r="E329" t="s">
        <v>18</v>
      </c>
      <c r="F329" t="s">
        <v>19</v>
      </c>
      <c r="G329" s="1">
        <v>3</v>
      </c>
      <c r="H329" s="1" t="s">
        <v>20</v>
      </c>
      <c r="I329" s="1">
        <v>6</v>
      </c>
      <c r="J329" s="1" t="s">
        <v>36</v>
      </c>
      <c r="K329" s="1">
        <v>4</v>
      </c>
      <c r="L329" s="1" t="s">
        <v>21</v>
      </c>
      <c r="M329" s="1">
        <v>59000</v>
      </c>
      <c r="N329" s="1" t="s">
        <v>32</v>
      </c>
      <c r="O329" s="1" t="s">
        <v>23</v>
      </c>
      <c r="P329" s="1">
        <v>0</v>
      </c>
    </row>
    <row r="330" spans="1:16" x14ac:dyDescent="0.25">
      <c r="A330" t="s">
        <v>379</v>
      </c>
      <c r="B330">
        <v>33</v>
      </c>
      <c r="C330" t="s">
        <v>25</v>
      </c>
      <c r="D330" t="s">
        <v>17</v>
      </c>
      <c r="E330" t="s">
        <v>46</v>
      </c>
      <c r="F330" t="s">
        <v>47</v>
      </c>
      <c r="G330" s="1">
        <v>6</v>
      </c>
      <c r="H330" s="1" t="s">
        <v>29</v>
      </c>
      <c r="I330" s="1">
        <v>7</v>
      </c>
      <c r="J330" s="1" t="s">
        <v>21</v>
      </c>
      <c r="K330" s="1">
        <v>4.0999999999999996</v>
      </c>
      <c r="L330" s="1" t="s">
        <v>31</v>
      </c>
      <c r="M330" s="1">
        <v>60000</v>
      </c>
      <c r="N330" s="1" t="s">
        <v>32</v>
      </c>
      <c r="O330" s="1" t="s">
        <v>23</v>
      </c>
      <c r="P330" s="1">
        <v>0</v>
      </c>
    </row>
    <row r="331" spans="1:16" x14ac:dyDescent="0.25">
      <c r="A331" t="s">
        <v>380</v>
      </c>
      <c r="B331">
        <v>35</v>
      </c>
      <c r="C331" t="s">
        <v>25</v>
      </c>
      <c r="D331" t="s">
        <v>17</v>
      </c>
      <c r="E331" t="s">
        <v>27</v>
      </c>
      <c r="F331" t="s">
        <v>28</v>
      </c>
      <c r="G331" s="1">
        <v>7</v>
      </c>
      <c r="H331" s="1" t="s">
        <v>29</v>
      </c>
      <c r="I331" s="1">
        <v>7</v>
      </c>
      <c r="J331" s="1" t="s">
        <v>21</v>
      </c>
      <c r="K331" s="1">
        <v>4.2</v>
      </c>
      <c r="L331" s="1" t="s">
        <v>31</v>
      </c>
      <c r="M331" s="1">
        <v>61000</v>
      </c>
      <c r="N331" s="1" t="s">
        <v>43</v>
      </c>
      <c r="O331" s="1" t="s">
        <v>23</v>
      </c>
      <c r="P331" s="1">
        <v>0</v>
      </c>
    </row>
    <row r="332" spans="1:16" x14ac:dyDescent="0.25">
      <c r="A332" t="s">
        <v>381</v>
      </c>
      <c r="B332">
        <v>32</v>
      </c>
      <c r="C332" t="s">
        <v>25</v>
      </c>
      <c r="D332" t="s">
        <v>26</v>
      </c>
      <c r="E332" t="s">
        <v>50</v>
      </c>
      <c r="F332" t="s">
        <v>51</v>
      </c>
      <c r="G332" s="1">
        <v>6</v>
      </c>
      <c r="H332" s="1" t="s">
        <v>29</v>
      </c>
      <c r="I332" s="1">
        <v>7</v>
      </c>
      <c r="J332" s="1" t="s">
        <v>21</v>
      </c>
      <c r="K332" s="1">
        <v>4.3</v>
      </c>
      <c r="L332" s="1" t="s">
        <v>31</v>
      </c>
      <c r="M332" s="1">
        <v>62000</v>
      </c>
      <c r="N332" s="1" t="s">
        <v>43</v>
      </c>
      <c r="O332" s="1" t="s">
        <v>23</v>
      </c>
      <c r="P332" s="1">
        <v>0</v>
      </c>
    </row>
    <row r="333" spans="1:16" x14ac:dyDescent="0.25">
      <c r="A333" t="s">
        <v>382</v>
      </c>
      <c r="B333">
        <v>30</v>
      </c>
      <c r="C333" t="s">
        <v>16</v>
      </c>
      <c r="D333" t="s">
        <v>17</v>
      </c>
      <c r="E333" t="s">
        <v>18</v>
      </c>
      <c r="F333" t="s">
        <v>19</v>
      </c>
      <c r="G333" s="1">
        <v>5</v>
      </c>
      <c r="H333" s="1" t="s">
        <v>20</v>
      </c>
      <c r="I333" s="1">
        <v>6</v>
      </c>
      <c r="J333" s="1" t="s">
        <v>36</v>
      </c>
      <c r="K333" s="1">
        <v>4.4000000000000004</v>
      </c>
      <c r="L333" s="1" t="s">
        <v>31</v>
      </c>
      <c r="M333" s="1">
        <v>63000</v>
      </c>
      <c r="N333" s="1" t="s">
        <v>43</v>
      </c>
      <c r="O333" s="1" t="s">
        <v>23</v>
      </c>
      <c r="P333" s="1">
        <v>0</v>
      </c>
    </row>
    <row r="334" spans="1:16" x14ac:dyDescent="0.25">
      <c r="A334" t="s">
        <v>383</v>
      </c>
      <c r="B334">
        <v>36</v>
      </c>
      <c r="C334" t="s">
        <v>49</v>
      </c>
      <c r="D334" t="s">
        <v>17</v>
      </c>
      <c r="E334" t="s">
        <v>27</v>
      </c>
      <c r="F334" t="s">
        <v>40</v>
      </c>
      <c r="G334" s="1">
        <v>6</v>
      </c>
      <c r="H334" s="1" t="s">
        <v>29</v>
      </c>
      <c r="I334" s="1">
        <v>8</v>
      </c>
      <c r="J334" s="1" t="s">
        <v>30</v>
      </c>
      <c r="K334" s="1">
        <v>3.5</v>
      </c>
      <c r="L334" s="1" t="s">
        <v>53</v>
      </c>
      <c r="M334" s="1">
        <v>58000</v>
      </c>
      <c r="N334" s="1" t="s">
        <v>32</v>
      </c>
      <c r="O334" s="1" t="s">
        <v>44</v>
      </c>
      <c r="P334" s="1">
        <v>1</v>
      </c>
    </row>
    <row r="335" spans="1:16" x14ac:dyDescent="0.25">
      <c r="A335" t="s">
        <v>384</v>
      </c>
      <c r="B335">
        <v>33</v>
      </c>
      <c r="C335" t="s">
        <v>25</v>
      </c>
      <c r="D335" t="s">
        <v>17</v>
      </c>
      <c r="E335" t="s">
        <v>18</v>
      </c>
      <c r="F335" t="s">
        <v>19</v>
      </c>
      <c r="G335" s="1">
        <v>8</v>
      </c>
      <c r="H335" s="1" t="s">
        <v>29</v>
      </c>
      <c r="I335" s="1">
        <v>6</v>
      </c>
      <c r="J335" s="1" t="s">
        <v>36</v>
      </c>
      <c r="K335" s="1">
        <v>3.2</v>
      </c>
      <c r="L335" s="1" t="s">
        <v>53</v>
      </c>
      <c r="M335" s="1">
        <v>58000</v>
      </c>
      <c r="N335" s="1" t="s">
        <v>32</v>
      </c>
      <c r="O335" s="1" t="s">
        <v>44</v>
      </c>
      <c r="P335" s="1">
        <v>1</v>
      </c>
    </row>
    <row r="336" spans="1:16" x14ac:dyDescent="0.25">
      <c r="A336" t="s">
        <v>385</v>
      </c>
      <c r="B336">
        <v>29</v>
      </c>
      <c r="C336" t="s">
        <v>16</v>
      </c>
      <c r="D336" t="s">
        <v>26</v>
      </c>
      <c r="E336" t="s">
        <v>34</v>
      </c>
      <c r="F336" t="s">
        <v>47</v>
      </c>
      <c r="G336" s="1">
        <v>2</v>
      </c>
      <c r="H336" s="1" t="s">
        <v>20</v>
      </c>
      <c r="I336" s="1">
        <v>5</v>
      </c>
      <c r="J336" s="1" t="s">
        <v>386</v>
      </c>
      <c r="K336" s="1">
        <v>3.5</v>
      </c>
      <c r="L336" s="1" t="s">
        <v>53</v>
      </c>
      <c r="M336" s="1">
        <v>60000</v>
      </c>
      <c r="N336" s="1" t="s">
        <v>32</v>
      </c>
      <c r="O336" s="1" t="s">
        <v>44</v>
      </c>
      <c r="P336" s="1">
        <v>1</v>
      </c>
    </row>
    <row r="337" spans="1:16" x14ac:dyDescent="0.25">
      <c r="A337" t="s">
        <v>387</v>
      </c>
      <c r="B337">
        <v>34</v>
      </c>
      <c r="C337" t="s">
        <v>25</v>
      </c>
      <c r="D337" t="s">
        <v>17</v>
      </c>
      <c r="E337" t="s">
        <v>27</v>
      </c>
      <c r="F337" t="s">
        <v>40</v>
      </c>
      <c r="G337" s="1">
        <v>7</v>
      </c>
      <c r="H337" s="1" t="s">
        <v>29</v>
      </c>
      <c r="I337" s="1">
        <v>7</v>
      </c>
      <c r="J337" s="1" t="s">
        <v>21</v>
      </c>
      <c r="K337" s="1">
        <v>3.8</v>
      </c>
      <c r="L337" s="1" t="s">
        <v>21</v>
      </c>
      <c r="M337" s="1">
        <v>62000</v>
      </c>
      <c r="N337" s="1" t="s">
        <v>43</v>
      </c>
      <c r="O337" s="1" t="s">
        <v>44</v>
      </c>
      <c r="P337" s="1">
        <v>1</v>
      </c>
    </row>
    <row r="338" spans="1:16" x14ac:dyDescent="0.25">
      <c r="A338" t="s">
        <v>388</v>
      </c>
      <c r="B338">
        <v>36</v>
      </c>
      <c r="C338" t="s">
        <v>49</v>
      </c>
      <c r="D338" t="s">
        <v>26</v>
      </c>
      <c r="E338" t="s">
        <v>39</v>
      </c>
      <c r="F338" t="s">
        <v>40</v>
      </c>
      <c r="G338" s="1">
        <v>5</v>
      </c>
      <c r="H338" s="1" t="s">
        <v>20</v>
      </c>
      <c r="I338" s="1">
        <v>6</v>
      </c>
      <c r="J338" s="1" t="s">
        <v>36</v>
      </c>
      <c r="K338" s="1">
        <v>3.9</v>
      </c>
      <c r="L338" s="1" t="s">
        <v>21</v>
      </c>
      <c r="M338" s="1">
        <v>65000</v>
      </c>
      <c r="N338" s="1" t="s">
        <v>43</v>
      </c>
      <c r="O338" s="1" t="s">
        <v>44</v>
      </c>
      <c r="P338" s="1">
        <v>1</v>
      </c>
    </row>
    <row r="339" spans="1:16" x14ac:dyDescent="0.25">
      <c r="A339" t="s">
        <v>389</v>
      </c>
      <c r="B339">
        <v>30</v>
      </c>
      <c r="C339" t="s">
        <v>16</v>
      </c>
      <c r="D339" t="s">
        <v>17</v>
      </c>
      <c r="E339" t="s">
        <v>50</v>
      </c>
      <c r="F339" t="s">
        <v>35</v>
      </c>
      <c r="G339" s="1">
        <v>3</v>
      </c>
      <c r="H339" s="1" t="s">
        <v>20</v>
      </c>
      <c r="I339" s="1">
        <v>6</v>
      </c>
      <c r="J339" s="1" t="s">
        <v>36</v>
      </c>
      <c r="K339" s="1">
        <v>3.4</v>
      </c>
      <c r="L339" s="1" t="s">
        <v>53</v>
      </c>
      <c r="M339" s="1">
        <v>63000</v>
      </c>
      <c r="N339" s="1" t="s">
        <v>43</v>
      </c>
      <c r="O339" s="1" t="s">
        <v>44</v>
      </c>
      <c r="P339" s="1">
        <v>1</v>
      </c>
    </row>
    <row r="340" spans="1:16" x14ac:dyDescent="0.25">
      <c r="A340" t="s">
        <v>390</v>
      </c>
      <c r="B340">
        <v>32</v>
      </c>
      <c r="C340" t="s">
        <v>25</v>
      </c>
      <c r="D340" t="s">
        <v>26</v>
      </c>
      <c r="E340" t="s">
        <v>18</v>
      </c>
      <c r="F340" t="s">
        <v>28</v>
      </c>
      <c r="G340" s="1">
        <v>10</v>
      </c>
      <c r="H340" s="1" t="s">
        <v>29</v>
      </c>
      <c r="I340" s="1">
        <v>8</v>
      </c>
      <c r="J340" s="1" t="s">
        <v>30</v>
      </c>
      <c r="K340" s="1">
        <v>4.0999999999999996</v>
      </c>
      <c r="L340" s="1" t="s">
        <v>31</v>
      </c>
      <c r="M340" s="1">
        <v>75000</v>
      </c>
      <c r="N340" s="1" t="s">
        <v>56</v>
      </c>
      <c r="O340" s="1" t="s">
        <v>44</v>
      </c>
      <c r="P340" s="1">
        <v>1</v>
      </c>
    </row>
    <row r="341" spans="1:16" x14ac:dyDescent="0.25">
      <c r="A341" t="s">
        <v>391</v>
      </c>
      <c r="B341">
        <v>35</v>
      </c>
      <c r="C341" t="s">
        <v>25</v>
      </c>
      <c r="D341" t="s">
        <v>17</v>
      </c>
      <c r="E341" t="s">
        <v>34</v>
      </c>
      <c r="F341" t="s">
        <v>47</v>
      </c>
      <c r="G341" s="1">
        <v>4</v>
      </c>
      <c r="H341" s="1" t="s">
        <v>20</v>
      </c>
      <c r="I341" s="1">
        <v>7</v>
      </c>
      <c r="J341" s="1" t="s">
        <v>21</v>
      </c>
      <c r="K341" s="1">
        <v>3.6</v>
      </c>
      <c r="L341" s="1" t="s">
        <v>21</v>
      </c>
      <c r="M341" s="1">
        <v>71000</v>
      </c>
      <c r="N341" s="1" t="s">
        <v>56</v>
      </c>
      <c r="O341" s="1" t="s">
        <v>44</v>
      </c>
      <c r="P341" s="1">
        <v>1</v>
      </c>
    </row>
    <row r="342" spans="1:16" x14ac:dyDescent="0.25">
      <c r="A342" t="s">
        <v>392</v>
      </c>
      <c r="B342">
        <v>28</v>
      </c>
      <c r="C342" t="s">
        <v>16</v>
      </c>
      <c r="D342" t="s">
        <v>26</v>
      </c>
      <c r="E342" t="s">
        <v>27</v>
      </c>
      <c r="F342" t="s">
        <v>40</v>
      </c>
      <c r="G342" s="1">
        <v>6</v>
      </c>
      <c r="H342" s="1" t="s">
        <v>29</v>
      </c>
      <c r="I342" s="1">
        <v>5</v>
      </c>
      <c r="J342" s="1" t="s">
        <v>386</v>
      </c>
      <c r="K342" s="1">
        <v>3.3</v>
      </c>
      <c r="L342" s="1" t="s">
        <v>53</v>
      </c>
      <c r="M342" s="1">
        <v>48000</v>
      </c>
      <c r="N342" s="1" t="s">
        <v>22</v>
      </c>
      <c r="O342" s="1" t="s">
        <v>44</v>
      </c>
      <c r="P342" s="1">
        <v>1</v>
      </c>
    </row>
    <row r="343" spans="1:16" x14ac:dyDescent="0.25">
      <c r="A343" t="s">
        <v>393</v>
      </c>
      <c r="B343">
        <v>31</v>
      </c>
      <c r="C343" t="s">
        <v>25</v>
      </c>
      <c r="D343" t="s">
        <v>17</v>
      </c>
      <c r="E343" t="s">
        <v>39</v>
      </c>
      <c r="F343" t="s">
        <v>40</v>
      </c>
      <c r="G343" s="1">
        <v>5</v>
      </c>
      <c r="H343" s="1" t="s">
        <v>20</v>
      </c>
      <c r="I343" s="1">
        <v>6</v>
      </c>
      <c r="J343" s="1" t="s">
        <v>36</v>
      </c>
      <c r="K343" s="1">
        <v>3.7</v>
      </c>
      <c r="L343" s="1" t="s">
        <v>21</v>
      </c>
      <c r="M343" s="1">
        <v>56000</v>
      </c>
      <c r="N343" s="1" t="s">
        <v>32</v>
      </c>
      <c r="O343" s="1" t="s">
        <v>44</v>
      </c>
      <c r="P343" s="1">
        <v>1</v>
      </c>
    </row>
    <row r="344" spans="1:16" x14ac:dyDescent="0.25">
      <c r="A344" t="s">
        <v>394</v>
      </c>
      <c r="B344">
        <v>27</v>
      </c>
      <c r="C344" t="s">
        <v>16</v>
      </c>
      <c r="D344" t="s">
        <v>26</v>
      </c>
      <c r="E344" t="s">
        <v>50</v>
      </c>
      <c r="F344" t="s">
        <v>35</v>
      </c>
      <c r="G344" s="1">
        <v>2</v>
      </c>
      <c r="H344" s="1" t="s">
        <v>20</v>
      </c>
      <c r="I344" s="1">
        <v>5</v>
      </c>
      <c r="J344" s="1" t="s">
        <v>386</v>
      </c>
      <c r="K344" s="1">
        <v>3.8</v>
      </c>
      <c r="L344" s="1" t="s">
        <v>21</v>
      </c>
      <c r="M344" s="1">
        <v>52000</v>
      </c>
      <c r="N344" s="1" t="s">
        <v>32</v>
      </c>
      <c r="O344" s="1" t="s">
        <v>44</v>
      </c>
      <c r="P344" s="1">
        <v>1</v>
      </c>
    </row>
    <row r="345" spans="1:16" x14ac:dyDescent="0.25">
      <c r="A345" t="s">
        <v>395</v>
      </c>
      <c r="B345">
        <v>38</v>
      </c>
      <c r="C345" t="s">
        <v>49</v>
      </c>
      <c r="D345" t="s">
        <v>17</v>
      </c>
      <c r="E345" t="s">
        <v>18</v>
      </c>
      <c r="F345" t="s">
        <v>28</v>
      </c>
      <c r="G345" s="1">
        <v>11</v>
      </c>
      <c r="H345" s="1" t="s">
        <v>41</v>
      </c>
      <c r="I345" s="1">
        <v>7</v>
      </c>
      <c r="J345" s="1" t="s">
        <v>21</v>
      </c>
      <c r="K345" s="1">
        <v>4</v>
      </c>
      <c r="L345" s="1" t="s">
        <v>21</v>
      </c>
      <c r="M345" s="1">
        <v>78000</v>
      </c>
      <c r="N345" s="1" t="s">
        <v>56</v>
      </c>
      <c r="O345" s="1" t="s">
        <v>44</v>
      </c>
      <c r="P345" s="1">
        <v>1</v>
      </c>
    </row>
    <row r="346" spans="1:16" x14ac:dyDescent="0.25">
      <c r="A346" t="s">
        <v>396</v>
      </c>
      <c r="B346">
        <v>33</v>
      </c>
      <c r="C346" t="s">
        <v>25</v>
      </c>
      <c r="D346" t="s">
        <v>26</v>
      </c>
      <c r="E346" t="s">
        <v>34</v>
      </c>
      <c r="F346" t="s">
        <v>47</v>
      </c>
      <c r="G346" s="1">
        <v>4</v>
      </c>
      <c r="H346" s="1" t="s">
        <v>20</v>
      </c>
      <c r="I346" s="1">
        <v>7</v>
      </c>
      <c r="J346" s="1" t="s">
        <v>21</v>
      </c>
      <c r="K346" s="1">
        <v>3.5</v>
      </c>
      <c r="L346" s="1" t="s">
        <v>53</v>
      </c>
      <c r="M346" s="1">
        <v>73000</v>
      </c>
      <c r="N346" s="1" t="s">
        <v>56</v>
      </c>
      <c r="O346" s="1" t="s">
        <v>44</v>
      </c>
      <c r="P346" s="1">
        <v>1</v>
      </c>
    </row>
    <row r="347" spans="1:16" x14ac:dyDescent="0.25">
      <c r="A347" t="s">
        <v>397</v>
      </c>
      <c r="B347">
        <v>30</v>
      </c>
      <c r="C347" t="s">
        <v>16</v>
      </c>
      <c r="D347" t="s">
        <v>17</v>
      </c>
      <c r="E347" t="s">
        <v>39</v>
      </c>
      <c r="F347" t="s">
        <v>40</v>
      </c>
      <c r="G347" s="1">
        <v>6</v>
      </c>
      <c r="H347" s="1" t="s">
        <v>29</v>
      </c>
      <c r="I347" s="1">
        <v>6</v>
      </c>
      <c r="J347" s="1" t="s">
        <v>36</v>
      </c>
      <c r="K347" s="1">
        <v>3.9</v>
      </c>
      <c r="L347" s="1" t="s">
        <v>21</v>
      </c>
      <c r="M347" s="1">
        <v>62000</v>
      </c>
      <c r="N347" s="1" t="s">
        <v>43</v>
      </c>
      <c r="O347" s="1" t="s">
        <v>44</v>
      </c>
      <c r="P347" s="1">
        <v>1</v>
      </c>
    </row>
    <row r="348" spans="1:16" x14ac:dyDescent="0.25">
      <c r="A348" t="s">
        <v>398</v>
      </c>
      <c r="B348">
        <v>29</v>
      </c>
      <c r="C348" t="s">
        <v>16</v>
      </c>
      <c r="D348" t="s">
        <v>17</v>
      </c>
      <c r="E348" t="s">
        <v>27</v>
      </c>
      <c r="F348" t="s">
        <v>40</v>
      </c>
      <c r="G348" s="1">
        <v>4</v>
      </c>
      <c r="H348" s="1" t="s">
        <v>20</v>
      </c>
      <c r="I348" s="1">
        <v>7</v>
      </c>
      <c r="J348" s="1" t="s">
        <v>21</v>
      </c>
      <c r="K348" s="1">
        <v>4.2</v>
      </c>
      <c r="L348" s="1" t="s">
        <v>31</v>
      </c>
      <c r="M348" s="1">
        <v>61000</v>
      </c>
      <c r="N348" s="1" t="s">
        <v>43</v>
      </c>
      <c r="O348" s="1" t="s">
        <v>23</v>
      </c>
      <c r="P348" s="1">
        <v>0</v>
      </c>
    </row>
    <row r="349" spans="1:16" x14ac:dyDescent="0.25">
      <c r="A349" t="s">
        <v>399</v>
      </c>
      <c r="B349">
        <v>44</v>
      </c>
      <c r="C349" t="s">
        <v>38</v>
      </c>
      <c r="D349" t="s">
        <v>26</v>
      </c>
      <c r="E349" t="s">
        <v>18</v>
      </c>
      <c r="F349" t="s">
        <v>28</v>
      </c>
      <c r="G349" s="1">
        <v>10</v>
      </c>
      <c r="H349" s="1" t="s">
        <v>29</v>
      </c>
      <c r="I349" s="1">
        <v>8</v>
      </c>
      <c r="J349" s="1" t="s">
        <v>30</v>
      </c>
      <c r="K349" s="1">
        <v>4.3</v>
      </c>
      <c r="L349" s="1" t="s">
        <v>31</v>
      </c>
      <c r="M349" s="1">
        <v>75000</v>
      </c>
      <c r="N349" s="1" t="s">
        <v>56</v>
      </c>
      <c r="O349" s="1" t="s">
        <v>23</v>
      </c>
      <c r="P349" s="1">
        <v>0</v>
      </c>
    </row>
    <row r="350" spans="1:16" x14ac:dyDescent="0.25">
      <c r="A350" t="s">
        <v>400</v>
      </c>
      <c r="B350">
        <v>30</v>
      </c>
      <c r="C350" t="s">
        <v>16</v>
      </c>
      <c r="D350" t="s">
        <v>17</v>
      </c>
      <c r="E350" t="s">
        <v>39</v>
      </c>
      <c r="F350" t="s">
        <v>40</v>
      </c>
      <c r="G350" s="1">
        <v>6</v>
      </c>
      <c r="H350" s="1" t="s">
        <v>29</v>
      </c>
      <c r="I350" s="1">
        <v>5</v>
      </c>
      <c r="J350" s="1" t="s">
        <v>386</v>
      </c>
      <c r="K350" s="1">
        <v>4.7</v>
      </c>
      <c r="L350" s="1" t="s">
        <v>843</v>
      </c>
      <c r="M350" s="1">
        <v>64000</v>
      </c>
      <c r="N350" s="1" t="s">
        <v>43</v>
      </c>
      <c r="O350" s="1" t="s">
        <v>23</v>
      </c>
      <c r="P350" s="1">
        <v>0</v>
      </c>
    </row>
    <row r="351" spans="1:16" x14ac:dyDescent="0.25">
      <c r="A351" t="s">
        <v>401</v>
      </c>
      <c r="B351">
        <v>37</v>
      </c>
      <c r="C351" t="s">
        <v>49</v>
      </c>
      <c r="D351" t="s">
        <v>26</v>
      </c>
      <c r="E351" t="s">
        <v>50</v>
      </c>
      <c r="F351" t="s">
        <v>35</v>
      </c>
      <c r="G351" s="1">
        <v>8</v>
      </c>
      <c r="H351" s="1" t="s">
        <v>29</v>
      </c>
      <c r="I351" s="1">
        <v>6</v>
      </c>
      <c r="J351" s="1" t="s">
        <v>36</v>
      </c>
      <c r="K351" s="1">
        <v>4.5</v>
      </c>
      <c r="L351" s="1" t="s">
        <v>31</v>
      </c>
      <c r="M351" s="1">
        <v>72000</v>
      </c>
      <c r="N351" s="1" t="s">
        <v>56</v>
      </c>
      <c r="O351" s="1" t="s">
        <v>23</v>
      </c>
      <c r="P351" s="1">
        <v>0</v>
      </c>
    </row>
    <row r="352" spans="1:16" x14ac:dyDescent="0.25">
      <c r="A352" t="s">
        <v>402</v>
      </c>
      <c r="B352">
        <v>35</v>
      </c>
      <c r="C352" t="s">
        <v>25</v>
      </c>
      <c r="D352" t="s">
        <v>17</v>
      </c>
      <c r="E352" t="s">
        <v>18</v>
      </c>
      <c r="F352" t="s">
        <v>19</v>
      </c>
      <c r="G352" s="1">
        <v>6</v>
      </c>
      <c r="H352" s="1" t="s">
        <v>29</v>
      </c>
      <c r="I352" s="1">
        <v>6</v>
      </c>
      <c r="J352" s="1" t="s">
        <v>36</v>
      </c>
      <c r="K352" s="1">
        <v>4.0999999999999996</v>
      </c>
      <c r="L352" s="1" t="s">
        <v>31</v>
      </c>
      <c r="M352" s="1">
        <v>56000</v>
      </c>
      <c r="N352" s="1" t="s">
        <v>32</v>
      </c>
      <c r="O352" s="1" t="s">
        <v>44</v>
      </c>
      <c r="P352" s="1">
        <v>1</v>
      </c>
    </row>
    <row r="353" spans="1:16" x14ac:dyDescent="0.25">
      <c r="A353" t="s">
        <v>403</v>
      </c>
      <c r="B353">
        <v>31</v>
      </c>
      <c r="C353" t="s">
        <v>25</v>
      </c>
      <c r="D353" t="s">
        <v>26</v>
      </c>
      <c r="E353" t="s">
        <v>34</v>
      </c>
      <c r="F353" t="s">
        <v>47</v>
      </c>
      <c r="G353" s="1">
        <v>4</v>
      </c>
      <c r="H353" s="1" t="s">
        <v>20</v>
      </c>
      <c r="I353" s="1">
        <v>7</v>
      </c>
      <c r="J353" s="1" t="s">
        <v>21</v>
      </c>
      <c r="K353" s="1">
        <v>3.8</v>
      </c>
      <c r="L353" s="1" t="s">
        <v>21</v>
      </c>
      <c r="M353" s="1">
        <v>59000</v>
      </c>
      <c r="N353" s="1" t="s">
        <v>32</v>
      </c>
      <c r="O353" s="1" t="s">
        <v>44</v>
      </c>
      <c r="P353" s="1">
        <v>1</v>
      </c>
    </row>
    <row r="354" spans="1:16" x14ac:dyDescent="0.25">
      <c r="A354" t="s">
        <v>404</v>
      </c>
      <c r="B354">
        <v>29</v>
      </c>
      <c r="C354" t="s">
        <v>16</v>
      </c>
      <c r="D354" t="s">
        <v>17</v>
      </c>
      <c r="E354" t="s">
        <v>27</v>
      </c>
      <c r="F354" t="s">
        <v>40</v>
      </c>
      <c r="G354" s="1">
        <v>3</v>
      </c>
      <c r="H354" s="1" t="s">
        <v>20</v>
      </c>
      <c r="I354" s="1">
        <v>6</v>
      </c>
      <c r="J354" s="1" t="s">
        <v>36</v>
      </c>
      <c r="K354" s="1">
        <v>3.5</v>
      </c>
      <c r="L354" s="1" t="s">
        <v>53</v>
      </c>
      <c r="M354" s="1">
        <v>54000</v>
      </c>
      <c r="N354" s="1" t="s">
        <v>32</v>
      </c>
      <c r="O354" s="1" t="s">
        <v>44</v>
      </c>
      <c r="P354" s="1">
        <v>1</v>
      </c>
    </row>
    <row r="355" spans="1:16" x14ac:dyDescent="0.25">
      <c r="A355" t="s">
        <v>405</v>
      </c>
      <c r="B355">
        <v>38</v>
      </c>
      <c r="C355" t="s">
        <v>49</v>
      </c>
      <c r="D355" t="s">
        <v>26</v>
      </c>
      <c r="E355" t="s">
        <v>39</v>
      </c>
      <c r="F355" t="s">
        <v>40</v>
      </c>
      <c r="G355" s="1">
        <v>8</v>
      </c>
      <c r="H355" s="1" t="s">
        <v>29</v>
      </c>
      <c r="I355" s="1">
        <v>5</v>
      </c>
      <c r="J355" s="1" t="s">
        <v>386</v>
      </c>
      <c r="K355" s="1">
        <v>3.7</v>
      </c>
      <c r="L355" s="1" t="s">
        <v>21</v>
      </c>
      <c r="M355" s="1">
        <v>63000</v>
      </c>
      <c r="N355" s="1" t="s">
        <v>43</v>
      </c>
      <c r="O355" s="1" t="s">
        <v>44</v>
      </c>
      <c r="P355" s="1">
        <v>1</v>
      </c>
    </row>
    <row r="356" spans="1:16" x14ac:dyDescent="0.25">
      <c r="A356" t="s">
        <v>406</v>
      </c>
      <c r="B356">
        <v>40</v>
      </c>
      <c r="C356" t="s">
        <v>49</v>
      </c>
      <c r="D356" t="s">
        <v>17</v>
      </c>
      <c r="E356" t="s">
        <v>46</v>
      </c>
      <c r="F356" t="s">
        <v>47</v>
      </c>
      <c r="G356" s="1">
        <v>10</v>
      </c>
      <c r="H356" s="1" t="s">
        <v>29</v>
      </c>
      <c r="I356" s="1">
        <v>6</v>
      </c>
      <c r="J356" s="1" t="s">
        <v>36</v>
      </c>
      <c r="K356" s="1">
        <v>4</v>
      </c>
      <c r="L356" s="1" t="s">
        <v>21</v>
      </c>
      <c r="M356" s="1">
        <v>67000</v>
      </c>
      <c r="N356" s="1" t="s">
        <v>43</v>
      </c>
      <c r="O356" s="1" t="s">
        <v>44</v>
      </c>
      <c r="P356" s="1">
        <v>1</v>
      </c>
    </row>
    <row r="357" spans="1:16" x14ac:dyDescent="0.25">
      <c r="A357" t="s">
        <v>407</v>
      </c>
      <c r="B357">
        <v>27</v>
      </c>
      <c r="C357" t="s">
        <v>16</v>
      </c>
      <c r="D357" t="s">
        <v>26</v>
      </c>
      <c r="E357" t="s">
        <v>50</v>
      </c>
      <c r="F357" t="s">
        <v>35</v>
      </c>
      <c r="G357" s="1">
        <v>2</v>
      </c>
      <c r="H357" s="1" t="s">
        <v>20</v>
      </c>
      <c r="I357" s="1">
        <v>7</v>
      </c>
      <c r="J357" s="1" t="s">
        <v>21</v>
      </c>
      <c r="K357" s="1">
        <v>4.2</v>
      </c>
      <c r="L357" s="1" t="s">
        <v>31</v>
      </c>
      <c r="M357" s="1">
        <v>60000</v>
      </c>
      <c r="N357" s="1" t="s">
        <v>32</v>
      </c>
      <c r="O357" s="1" t="s">
        <v>44</v>
      </c>
      <c r="P357" s="1">
        <v>1</v>
      </c>
    </row>
    <row r="358" spans="1:16" x14ac:dyDescent="0.25">
      <c r="A358" t="s">
        <v>408</v>
      </c>
      <c r="B358">
        <v>45</v>
      </c>
      <c r="C358" t="s">
        <v>38</v>
      </c>
      <c r="D358" t="s">
        <v>17</v>
      </c>
      <c r="E358" t="s">
        <v>18</v>
      </c>
      <c r="F358" t="s">
        <v>28</v>
      </c>
      <c r="G358" s="1">
        <v>11</v>
      </c>
      <c r="H358" s="1" t="s">
        <v>41</v>
      </c>
      <c r="I358" s="1">
        <v>8</v>
      </c>
      <c r="J358" s="1" t="s">
        <v>30</v>
      </c>
      <c r="K358" s="1">
        <v>4.5999999999999996</v>
      </c>
      <c r="L358" s="1" t="s">
        <v>843</v>
      </c>
      <c r="M358" s="1">
        <v>73000</v>
      </c>
      <c r="N358" s="1" t="s">
        <v>56</v>
      </c>
      <c r="O358" s="1" t="s">
        <v>44</v>
      </c>
      <c r="P358" s="1">
        <v>1</v>
      </c>
    </row>
    <row r="359" spans="1:16" x14ac:dyDescent="0.25">
      <c r="A359" t="s">
        <v>409</v>
      </c>
      <c r="B359">
        <v>32</v>
      </c>
      <c r="C359" t="s">
        <v>25</v>
      </c>
      <c r="D359" t="s">
        <v>26</v>
      </c>
      <c r="E359" t="s">
        <v>34</v>
      </c>
      <c r="F359" t="s">
        <v>47</v>
      </c>
      <c r="G359" s="1">
        <v>5</v>
      </c>
      <c r="H359" s="1" t="s">
        <v>20</v>
      </c>
      <c r="I359" s="1">
        <v>5</v>
      </c>
      <c r="J359" s="1" t="s">
        <v>386</v>
      </c>
      <c r="K359" s="1">
        <v>3.4</v>
      </c>
      <c r="L359" s="1" t="s">
        <v>53</v>
      </c>
      <c r="M359" s="1">
        <v>57000</v>
      </c>
      <c r="N359" s="1" t="s">
        <v>32</v>
      </c>
      <c r="O359" s="1" t="s">
        <v>44</v>
      </c>
      <c r="P359" s="1">
        <v>1</v>
      </c>
    </row>
    <row r="360" spans="1:16" x14ac:dyDescent="0.25">
      <c r="A360" t="s">
        <v>410</v>
      </c>
      <c r="B360">
        <v>29</v>
      </c>
      <c r="C360" t="s">
        <v>16</v>
      </c>
      <c r="D360" t="s">
        <v>17</v>
      </c>
      <c r="E360" t="s">
        <v>39</v>
      </c>
      <c r="F360" t="s">
        <v>40</v>
      </c>
      <c r="G360" s="1">
        <v>4</v>
      </c>
      <c r="H360" s="1" t="s">
        <v>20</v>
      </c>
      <c r="I360" s="1">
        <v>6</v>
      </c>
      <c r="J360" s="1" t="s">
        <v>36</v>
      </c>
      <c r="K360" s="1">
        <v>3.9</v>
      </c>
      <c r="L360" s="1" t="s">
        <v>21</v>
      </c>
      <c r="M360" s="1">
        <v>61000</v>
      </c>
      <c r="N360" s="1" t="s">
        <v>43</v>
      </c>
      <c r="O360" s="1" t="s">
        <v>44</v>
      </c>
      <c r="P360" s="1">
        <v>1</v>
      </c>
    </row>
    <row r="361" spans="1:16" x14ac:dyDescent="0.25">
      <c r="A361" t="s">
        <v>411</v>
      </c>
      <c r="B361">
        <v>33</v>
      </c>
      <c r="C361" t="s">
        <v>25</v>
      </c>
      <c r="D361" t="s">
        <v>26</v>
      </c>
      <c r="E361" t="s">
        <v>50</v>
      </c>
      <c r="F361" t="s">
        <v>35</v>
      </c>
      <c r="G361" s="1">
        <v>6</v>
      </c>
      <c r="H361" s="1" t="s">
        <v>29</v>
      </c>
      <c r="I361" s="1">
        <v>7</v>
      </c>
      <c r="J361" s="1" t="s">
        <v>21</v>
      </c>
      <c r="K361" s="1">
        <v>4.0999999999999996</v>
      </c>
      <c r="L361" s="1" t="s">
        <v>31</v>
      </c>
      <c r="M361" s="1">
        <v>64000</v>
      </c>
      <c r="N361" s="1" t="s">
        <v>43</v>
      </c>
      <c r="O361" s="1" t="s">
        <v>44</v>
      </c>
      <c r="P361" s="1">
        <v>1</v>
      </c>
    </row>
    <row r="362" spans="1:16" x14ac:dyDescent="0.25">
      <c r="A362" t="s">
        <v>412</v>
      </c>
      <c r="B362">
        <v>37</v>
      </c>
      <c r="C362" t="s">
        <v>49</v>
      </c>
      <c r="D362" t="s">
        <v>17</v>
      </c>
      <c r="E362" t="s">
        <v>27</v>
      </c>
      <c r="F362" t="s">
        <v>40</v>
      </c>
      <c r="G362" s="1">
        <v>7</v>
      </c>
      <c r="H362" s="1" t="s">
        <v>29</v>
      </c>
      <c r="I362" s="1">
        <v>6</v>
      </c>
      <c r="J362" s="1" t="s">
        <v>36</v>
      </c>
      <c r="K362" s="1">
        <v>4.3</v>
      </c>
      <c r="L362" s="1" t="s">
        <v>31</v>
      </c>
      <c r="M362" s="1">
        <v>69000</v>
      </c>
      <c r="N362" s="1" t="s">
        <v>43</v>
      </c>
      <c r="O362" s="1" t="s">
        <v>44</v>
      </c>
      <c r="P362" s="1">
        <v>1</v>
      </c>
    </row>
    <row r="363" spans="1:16" x14ac:dyDescent="0.25">
      <c r="A363" t="s">
        <v>413</v>
      </c>
      <c r="B363">
        <v>28</v>
      </c>
      <c r="C363" t="s">
        <v>16</v>
      </c>
      <c r="D363" t="s">
        <v>26</v>
      </c>
      <c r="E363" t="s">
        <v>18</v>
      </c>
      <c r="F363" t="s">
        <v>19</v>
      </c>
      <c r="G363" s="1">
        <v>2</v>
      </c>
      <c r="H363" s="1" t="s">
        <v>20</v>
      </c>
      <c r="I363" s="1">
        <v>5</v>
      </c>
      <c r="J363" s="1" t="s">
        <v>386</v>
      </c>
      <c r="K363" s="1">
        <v>3.2</v>
      </c>
      <c r="L363" s="1" t="s">
        <v>53</v>
      </c>
      <c r="M363" s="1">
        <v>58000</v>
      </c>
      <c r="N363" s="1" t="s">
        <v>32</v>
      </c>
      <c r="O363" s="1" t="s">
        <v>44</v>
      </c>
      <c r="P363" s="1">
        <v>1</v>
      </c>
    </row>
    <row r="364" spans="1:16" x14ac:dyDescent="0.25">
      <c r="A364" t="s">
        <v>414</v>
      </c>
      <c r="B364">
        <v>34</v>
      </c>
      <c r="C364" t="s">
        <v>25</v>
      </c>
      <c r="D364" t="s">
        <v>17</v>
      </c>
      <c r="E364" t="s">
        <v>39</v>
      </c>
      <c r="F364" t="s">
        <v>40</v>
      </c>
      <c r="G364" s="1">
        <v>6</v>
      </c>
      <c r="H364" s="1" t="s">
        <v>29</v>
      </c>
      <c r="I364" s="1">
        <v>7</v>
      </c>
      <c r="J364" s="1" t="s">
        <v>21</v>
      </c>
      <c r="K364" s="1">
        <v>3.8</v>
      </c>
      <c r="L364" s="1" t="s">
        <v>21</v>
      </c>
      <c r="M364" s="1">
        <v>62000</v>
      </c>
      <c r="N364" s="1" t="s">
        <v>43</v>
      </c>
      <c r="O364" s="1" t="s">
        <v>44</v>
      </c>
      <c r="P364" s="1">
        <v>1</v>
      </c>
    </row>
    <row r="365" spans="1:16" x14ac:dyDescent="0.25">
      <c r="A365" t="s">
        <v>415</v>
      </c>
      <c r="B365">
        <v>36</v>
      </c>
      <c r="C365" t="s">
        <v>49</v>
      </c>
      <c r="D365" t="s">
        <v>26</v>
      </c>
      <c r="E365" t="s">
        <v>50</v>
      </c>
      <c r="F365" t="s">
        <v>35</v>
      </c>
      <c r="G365" s="1">
        <v>8</v>
      </c>
      <c r="H365" s="1" t="s">
        <v>29</v>
      </c>
      <c r="I365" s="1">
        <v>6</v>
      </c>
      <c r="J365" s="1" t="s">
        <v>36</v>
      </c>
      <c r="K365" s="1">
        <v>3.7</v>
      </c>
      <c r="L365" s="1" t="s">
        <v>21</v>
      </c>
      <c r="M365" s="1">
        <v>60000</v>
      </c>
      <c r="N365" s="1" t="s">
        <v>32</v>
      </c>
      <c r="O365" s="1" t="s">
        <v>44</v>
      </c>
      <c r="P365" s="1">
        <v>1</v>
      </c>
    </row>
    <row r="366" spans="1:16" x14ac:dyDescent="0.25">
      <c r="A366" t="s">
        <v>416</v>
      </c>
      <c r="B366">
        <v>30</v>
      </c>
      <c r="C366" t="s">
        <v>16</v>
      </c>
      <c r="D366" t="s">
        <v>17</v>
      </c>
      <c r="E366" t="s">
        <v>18</v>
      </c>
      <c r="F366" t="s">
        <v>28</v>
      </c>
      <c r="G366" s="1">
        <v>5</v>
      </c>
      <c r="H366" s="1" t="s">
        <v>20</v>
      </c>
      <c r="I366" s="1">
        <v>7</v>
      </c>
      <c r="J366" s="1" t="s">
        <v>21</v>
      </c>
      <c r="K366" s="1">
        <v>4.5</v>
      </c>
      <c r="L366" s="1" t="s">
        <v>31</v>
      </c>
      <c r="M366" s="1">
        <v>68000</v>
      </c>
      <c r="N366" s="1" t="s">
        <v>43</v>
      </c>
      <c r="O366" s="1" t="s">
        <v>44</v>
      </c>
      <c r="P366" s="1">
        <v>1</v>
      </c>
    </row>
    <row r="367" spans="1:16" x14ac:dyDescent="0.25">
      <c r="A367" t="s">
        <v>417</v>
      </c>
      <c r="B367">
        <v>31</v>
      </c>
      <c r="C367" t="s">
        <v>25</v>
      </c>
      <c r="D367" t="s">
        <v>26</v>
      </c>
      <c r="E367" t="s">
        <v>27</v>
      </c>
      <c r="F367" t="s">
        <v>40</v>
      </c>
      <c r="G367" s="1">
        <v>4</v>
      </c>
      <c r="H367" s="1" t="s">
        <v>20</v>
      </c>
      <c r="I367" s="1">
        <v>6</v>
      </c>
      <c r="J367" s="1" t="s">
        <v>36</v>
      </c>
      <c r="K367" s="1">
        <v>3.5</v>
      </c>
      <c r="L367" s="1" t="s">
        <v>53</v>
      </c>
      <c r="M367" s="1">
        <v>56000</v>
      </c>
      <c r="N367" s="1" t="s">
        <v>32</v>
      </c>
      <c r="O367" s="1" t="s">
        <v>44</v>
      </c>
      <c r="P367" s="1">
        <v>1</v>
      </c>
    </row>
    <row r="368" spans="1:16" x14ac:dyDescent="0.25">
      <c r="A368" t="s">
        <v>418</v>
      </c>
      <c r="B368">
        <v>29</v>
      </c>
      <c r="C368" t="s">
        <v>16</v>
      </c>
      <c r="D368" t="s">
        <v>17</v>
      </c>
      <c r="E368" t="s">
        <v>34</v>
      </c>
      <c r="F368" t="s">
        <v>47</v>
      </c>
      <c r="G368" s="1">
        <v>3</v>
      </c>
      <c r="H368" s="1" t="s">
        <v>20</v>
      </c>
      <c r="I368" s="1">
        <v>5</v>
      </c>
      <c r="J368" s="1" t="s">
        <v>386</v>
      </c>
      <c r="K368" s="1">
        <v>3.9</v>
      </c>
      <c r="L368" s="1" t="s">
        <v>21</v>
      </c>
      <c r="M368" s="1">
        <v>61000</v>
      </c>
      <c r="N368" s="1" t="s">
        <v>43</v>
      </c>
      <c r="O368" s="1" t="s">
        <v>44</v>
      </c>
      <c r="P368" s="1">
        <v>1</v>
      </c>
    </row>
    <row r="369" spans="1:16" x14ac:dyDescent="0.25">
      <c r="A369" t="s">
        <v>419</v>
      </c>
      <c r="B369">
        <v>40</v>
      </c>
      <c r="C369" t="s">
        <v>49</v>
      </c>
      <c r="D369" t="s">
        <v>26</v>
      </c>
      <c r="E369" t="s">
        <v>39</v>
      </c>
      <c r="F369" t="s">
        <v>40</v>
      </c>
      <c r="G369" s="1">
        <v>8</v>
      </c>
      <c r="H369" s="1" t="s">
        <v>29</v>
      </c>
      <c r="I369" s="1">
        <v>7</v>
      </c>
      <c r="J369" s="1" t="s">
        <v>21</v>
      </c>
      <c r="K369" s="1">
        <v>3.8</v>
      </c>
      <c r="L369" s="1" t="s">
        <v>21</v>
      </c>
      <c r="M369" s="1">
        <v>62000</v>
      </c>
      <c r="N369" s="1" t="s">
        <v>43</v>
      </c>
      <c r="O369" s="1" t="s">
        <v>44</v>
      </c>
      <c r="P369" s="1">
        <v>1</v>
      </c>
    </row>
    <row r="370" spans="1:16" x14ac:dyDescent="0.25">
      <c r="A370" t="s">
        <v>420</v>
      </c>
      <c r="B370">
        <v>38</v>
      </c>
      <c r="C370" t="s">
        <v>49</v>
      </c>
      <c r="D370" t="s">
        <v>17</v>
      </c>
      <c r="E370" t="s">
        <v>50</v>
      </c>
      <c r="F370" t="s">
        <v>35</v>
      </c>
      <c r="G370" s="1">
        <v>7</v>
      </c>
      <c r="H370" s="1" t="s">
        <v>29</v>
      </c>
      <c r="I370" s="1">
        <v>6</v>
      </c>
      <c r="J370" s="1" t="s">
        <v>36</v>
      </c>
      <c r="K370" s="1">
        <v>3.7</v>
      </c>
      <c r="L370" s="1" t="s">
        <v>21</v>
      </c>
      <c r="M370" s="1">
        <v>60000</v>
      </c>
      <c r="N370" s="1" t="s">
        <v>32</v>
      </c>
      <c r="O370" s="1" t="s">
        <v>44</v>
      </c>
      <c r="P370" s="1">
        <v>1</v>
      </c>
    </row>
    <row r="371" spans="1:16" x14ac:dyDescent="0.25">
      <c r="A371" t="s">
        <v>421</v>
      </c>
      <c r="B371">
        <v>35</v>
      </c>
      <c r="C371" t="s">
        <v>25</v>
      </c>
      <c r="D371" t="s">
        <v>26</v>
      </c>
      <c r="E371" t="s">
        <v>18</v>
      </c>
      <c r="F371" t="s">
        <v>28</v>
      </c>
      <c r="G371" s="1">
        <v>6</v>
      </c>
      <c r="H371" s="1" t="s">
        <v>29</v>
      </c>
      <c r="I371" s="1">
        <v>7</v>
      </c>
      <c r="J371" s="1" t="s">
        <v>21</v>
      </c>
      <c r="K371" s="1">
        <v>4.0999999999999996</v>
      </c>
      <c r="L371" s="1" t="s">
        <v>31</v>
      </c>
      <c r="M371" s="1">
        <v>59000</v>
      </c>
      <c r="N371" s="1" t="s">
        <v>32</v>
      </c>
      <c r="O371" s="1" t="s">
        <v>44</v>
      </c>
      <c r="P371" s="1">
        <v>1</v>
      </c>
    </row>
    <row r="372" spans="1:16" x14ac:dyDescent="0.25">
      <c r="A372" t="s">
        <v>422</v>
      </c>
      <c r="B372">
        <v>37</v>
      </c>
      <c r="C372" t="s">
        <v>49</v>
      </c>
      <c r="D372" t="s">
        <v>17</v>
      </c>
      <c r="E372" t="s">
        <v>27</v>
      </c>
      <c r="F372" t="s">
        <v>40</v>
      </c>
      <c r="G372" s="1">
        <v>9</v>
      </c>
      <c r="H372" s="1" t="s">
        <v>29</v>
      </c>
      <c r="I372" s="1">
        <v>6</v>
      </c>
      <c r="J372" s="1" t="s">
        <v>36</v>
      </c>
      <c r="K372" s="1">
        <v>3.6</v>
      </c>
      <c r="L372" s="1" t="s">
        <v>21</v>
      </c>
      <c r="M372" s="1">
        <v>57000</v>
      </c>
      <c r="N372" s="1" t="s">
        <v>32</v>
      </c>
      <c r="O372" s="1" t="s">
        <v>44</v>
      </c>
      <c r="P372" s="1">
        <v>1</v>
      </c>
    </row>
    <row r="373" spans="1:16" x14ac:dyDescent="0.25">
      <c r="A373" t="s">
        <v>423</v>
      </c>
      <c r="B373">
        <v>29</v>
      </c>
      <c r="C373" t="s">
        <v>16</v>
      </c>
      <c r="D373" t="s">
        <v>26</v>
      </c>
      <c r="E373" t="s">
        <v>34</v>
      </c>
      <c r="F373" t="s">
        <v>47</v>
      </c>
      <c r="G373" s="1">
        <v>3</v>
      </c>
      <c r="H373" s="1" t="s">
        <v>20</v>
      </c>
      <c r="I373" s="1">
        <v>7</v>
      </c>
      <c r="J373" s="1" t="s">
        <v>21</v>
      </c>
      <c r="K373" s="1">
        <v>4.2</v>
      </c>
      <c r="L373" s="1" t="s">
        <v>31</v>
      </c>
      <c r="M373" s="1">
        <v>61000</v>
      </c>
      <c r="N373" s="1" t="s">
        <v>43</v>
      </c>
      <c r="O373" s="1" t="s">
        <v>44</v>
      </c>
      <c r="P373" s="1">
        <v>1</v>
      </c>
    </row>
    <row r="374" spans="1:16" x14ac:dyDescent="0.25">
      <c r="A374" t="s">
        <v>424</v>
      </c>
      <c r="B374">
        <v>31</v>
      </c>
      <c r="C374" t="s">
        <v>25</v>
      </c>
      <c r="D374" t="s">
        <v>17</v>
      </c>
      <c r="E374" t="s">
        <v>39</v>
      </c>
      <c r="F374" t="s">
        <v>40</v>
      </c>
      <c r="G374" s="1">
        <v>5</v>
      </c>
      <c r="H374" s="1" t="s">
        <v>20</v>
      </c>
      <c r="I374" s="1">
        <v>6</v>
      </c>
      <c r="J374" s="1" t="s">
        <v>36</v>
      </c>
      <c r="K374" s="1">
        <v>3.8</v>
      </c>
      <c r="L374" s="1" t="s">
        <v>21</v>
      </c>
      <c r="M374" s="1">
        <v>62000</v>
      </c>
      <c r="N374" s="1" t="s">
        <v>43</v>
      </c>
      <c r="O374" s="1" t="s">
        <v>44</v>
      </c>
      <c r="P374" s="1">
        <v>1</v>
      </c>
    </row>
    <row r="375" spans="1:16" x14ac:dyDescent="0.25">
      <c r="A375" t="s">
        <v>425</v>
      </c>
      <c r="B375">
        <v>40</v>
      </c>
      <c r="C375" t="s">
        <v>49</v>
      </c>
      <c r="D375" t="s">
        <v>26</v>
      </c>
      <c r="E375" t="s">
        <v>50</v>
      </c>
      <c r="F375" t="s">
        <v>35</v>
      </c>
      <c r="G375" s="1">
        <v>7</v>
      </c>
      <c r="H375" s="1" t="s">
        <v>29</v>
      </c>
      <c r="I375" s="1">
        <v>7</v>
      </c>
      <c r="J375" s="1" t="s">
        <v>21</v>
      </c>
      <c r="K375" s="1">
        <v>4</v>
      </c>
      <c r="L375" s="1" t="s">
        <v>21</v>
      </c>
      <c r="M375" s="1">
        <v>64000</v>
      </c>
      <c r="N375" s="1" t="s">
        <v>43</v>
      </c>
      <c r="O375" s="1" t="s">
        <v>44</v>
      </c>
      <c r="P375" s="1">
        <v>1</v>
      </c>
    </row>
    <row r="376" spans="1:16" x14ac:dyDescent="0.25">
      <c r="A376" t="s">
        <v>426</v>
      </c>
      <c r="B376">
        <v>45</v>
      </c>
      <c r="C376" t="s">
        <v>38</v>
      </c>
      <c r="D376" t="s">
        <v>17</v>
      </c>
      <c r="E376" t="s">
        <v>18</v>
      </c>
      <c r="F376" t="s">
        <v>28</v>
      </c>
      <c r="G376" s="1">
        <v>11</v>
      </c>
      <c r="H376" s="1" t="s">
        <v>41</v>
      </c>
      <c r="I376" s="1">
        <v>8</v>
      </c>
      <c r="J376" s="1" t="s">
        <v>30</v>
      </c>
      <c r="K376" s="1">
        <v>4.3</v>
      </c>
      <c r="L376" s="1" t="s">
        <v>31</v>
      </c>
      <c r="M376" s="1">
        <v>66000</v>
      </c>
      <c r="N376" s="1" t="s">
        <v>43</v>
      </c>
      <c r="O376" s="1" t="s">
        <v>44</v>
      </c>
      <c r="P376" s="1">
        <v>1</v>
      </c>
    </row>
    <row r="377" spans="1:16" x14ac:dyDescent="0.25">
      <c r="A377" t="s">
        <v>427</v>
      </c>
      <c r="B377">
        <v>32</v>
      </c>
      <c r="C377" t="s">
        <v>25</v>
      </c>
      <c r="D377" t="s">
        <v>26</v>
      </c>
      <c r="E377" t="s">
        <v>34</v>
      </c>
      <c r="F377" t="s">
        <v>47</v>
      </c>
      <c r="G377" s="1">
        <v>5</v>
      </c>
      <c r="H377" s="1" t="s">
        <v>20</v>
      </c>
      <c r="I377" s="1">
        <v>7</v>
      </c>
      <c r="J377" s="1" t="s">
        <v>21</v>
      </c>
      <c r="K377" s="1">
        <v>3.4</v>
      </c>
      <c r="L377" s="1" t="s">
        <v>53</v>
      </c>
      <c r="M377" s="1">
        <v>57000</v>
      </c>
      <c r="N377" s="1" t="s">
        <v>32</v>
      </c>
      <c r="O377" s="1" t="s">
        <v>44</v>
      </c>
      <c r="P377" s="1">
        <v>1</v>
      </c>
    </row>
    <row r="378" spans="1:16" x14ac:dyDescent="0.25">
      <c r="A378" t="s">
        <v>428</v>
      </c>
      <c r="B378">
        <v>29</v>
      </c>
      <c r="C378" t="s">
        <v>16</v>
      </c>
      <c r="D378" t="s">
        <v>17</v>
      </c>
      <c r="E378" t="s">
        <v>39</v>
      </c>
      <c r="F378" t="s">
        <v>40</v>
      </c>
      <c r="G378" s="1">
        <v>4</v>
      </c>
      <c r="H378" s="1" t="s">
        <v>20</v>
      </c>
      <c r="I378" s="1">
        <v>6</v>
      </c>
      <c r="J378" s="1" t="s">
        <v>36</v>
      </c>
      <c r="K378" s="1">
        <v>3.9</v>
      </c>
      <c r="L378" s="1" t="s">
        <v>21</v>
      </c>
      <c r="M378" s="1">
        <v>61000</v>
      </c>
      <c r="N378" s="1" t="s">
        <v>43</v>
      </c>
      <c r="O378" s="1" t="s">
        <v>44</v>
      </c>
      <c r="P378" s="1">
        <v>1</v>
      </c>
    </row>
    <row r="379" spans="1:16" x14ac:dyDescent="0.25">
      <c r="A379" t="s">
        <v>429</v>
      </c>
      <c r="B379">
        <v>36</v>
      </c>
      <c r="C379" t="s">
        <v>49</v>
      </c>
      <c r="D379" t="s">
        <v>26</v>
      </c>
      <c r="E379" t="s">
        <v>50</v>
      </c>
      <c r="F379" t="s">
        <v>35</v>
      </c>
      <c r="G379" s="1">
        <v>8</v>
      </c>
      <c r="H379" s="1" t="s">
        <v>29</v>
      </c>
      <c r="I379" s="1">
        <v>7</v>
      </c>
      <c r="J379" s="1" t="s">
        <v>21</v>
      </c>
      <c r="K379" s="1">
        <v>3.7</v>
      </c>
      <c r="L379" s="1" t="s">
        <v>21</v>
      </c>
      <c r="M379" s="1">
        <v>60000</v>
      </c>
      <c r="N379" s="1" t="s">
        <v>32</v>
      </c>
      <c r="O379" s="1" t="s">
        <v>44</v>
      </c>
      <c r="P379" s="1">
        <v>1</v>
      </c>
    </row>
    <row r="380" spans="1:16" x14ac:dyDescent="0.25">
      <c r="A380" t="s">
        <v>430</v>
      </c>
      <c r="B380">
        <v>40</v>
      </c>
      <c r="C380" t="s">
        <v>49</v>
      </c>
      <c r="D380" t="s">
        <v>17</v>
      </c>
      <c r="E380" t="s">
        <v>18</v>
      </c>
      <c r="F380" t="s">
        <v>28</v>
      </c>
      <c r="G380" s="1">
        <v>11</v>
      </c>
      <c r="H380" s="1" t="s">
        <v>41</v>
      </c>
      <c r="I380" s="1">
        <v>8</v>
      </c>
      <c r="J380" s="1" t="s">
        <v>30</v>
      </c>
      <c r="K380" s="1">
        <v>4.5999999999999996</v>
      </c>
      <c r="L380" s="1" t="s">
        <v>843</v>
      </c>
      <c r="M380" s="1">
        <v>67000</v>
      </c>
      <c r="N380" s="1" t="s">
        <v>43</v>
      </c>
      <c r="O380" s="1" t="s">
        <v>44</v>
      </c>
      <c r="P380" s="1">
        <v>1</v>
      </c>
    </row>
    <row r="381" spans="1:16" x14ac:dyDescent="0.25">
      <c r="A381" t="s">
        <v>431</v>
      </c>
      <c r="B381">
        <v>27</v>
      </c>
      <c r="C381" t="s">
        <v>16</v>
      </c>
      <c r="D381" t="s">
        <v>26</v>
      </c>
      <c r="E381" t="s">
        <v>27</v>
      </c>
      <c r="F381" t="s">
        <v>40</v>
      </c>
      <c r="G381" s="1">
        <v>2</v>
      </c>
      <c r="H381" s="1" t="s">
        <v>20</v>
      </c>
      <c r="I381" s="1">
        <v>5</v>
      </c>
      <c r="J381" s="1" t="s">
        <v>386</v>
      </c>
      <c r="K381" s="1">
        <v>3.3</v>
      </c>
      <c r="L381" s="1" t="s">
        <v>53</v>
      </c>
      <c r="M381" s="1">
        <v>58000</v>
      </c>
      <c r="N381" s="1" t="s">
        <v>32</v>
      </c>
      <c r="O381" s="1" t="s">
        <v>44</v>
      </c>
      <c r="P381" s="1">
        <v>1</v>
      </c>
    </row>
    <row r="382" spans="1:16" x14ac:dyDescent="0.25">
      <c r="A382" t="s">
        <v>432</v>
      </c>
      <c r="B382">
        <v>34</v>
      </c>
      <c r="C382" t="s">
        <v>25</v>
      </c>
      <c r="D382" t="s">
        <v>17</v>
      </c>
      <c r="E382" t="s">
        <v>34</v>
      </c>
      <c r="F382" t="s">
        <v>47</v>
      </c>
      <c r="G382" s="1">
        <v>6</v>
      </c>
      <c r="H382" s="1" t="s">
        <v>29</v>
      </c>
      <c r="I382" s="1">
        <v>7</v>
      </c>
      <c r="J382" s="1" t="s">
        <v>21</v>
      </c>
      <c r="K382" s="1">
        <v>3.8</v>
      </c>
      <c r="L382" s="1" t="s">
        <v>21</v>
      </c>
      <c r="M382" s="1">
        <v>61000</v>
      </c>
      <c r="N382" s="1" t="s">
        <v>43</v>
      </c>
      <c r="O382" s="1" t="s">
        <v>44</v>
      </c>
      <c r="P382" s="1">
        <v>1</v>
      </c>
    </row>
    <row r="383" spans="1:16" x14ac:dyDescent="0.25">
      <c r="A383" t="s">
        <v>433</v>
      </c>
      <c r="B383">
        <v>31</v>
      </c>
      <c r="C383" t="s">
        <v>25</v>
      </c>
      <c r="D383" t="s">
        <v>26</v>
      </c>
      <c r="E383" t="s">
        <v>39</v>
      </c>
      <c r="F383" t="s">
        <v>40</v>
      </c>
      <c r="G383" s="1">
        <v>5</v>
      </c>
      <c r="H383" s="1" t="s">
        <v>20</v>
      </c>
      <c r="I383" s="1">
        <v>6</v>
      </c>
      <c r="J383" s="1" t="s">
        <v>36</v>
      </c>
      <c r="K383" s="1">
        <v>3.5</v>
      </c>
      <c r="L383" s="1" t="s">
        <v>53</v>
      </c>
      <c r="M383" s="1">
        <v>59000</v>
      </c>
      <c r="N383" s="1" t="s">
        <v>32</v>
      </c>
      <c r="O383" s="1" t="s">
        <v>44</v>
      </c>
      <c r="P383" s="1">
        <v>1</v>
      </c>
    </row>
    <row r="384" spans="1:16" x14ac:dyDescent="0.25">
      <c r="A384" t="s">
        <v>434</v>
      </c>
      <c r="B384">
        <v>38</v>
      </c>
      <c r="C384" t="s">
        <v>49</v>
      </c>
      <c r="D384" t="s">
        <v>17</v>
      </c>
      <c r="E384" t="s">
        <v>50</v>
      </c>
      <c r="F384" t="s">
        <v>35</v>
      </c>
      <c r="G384" s="1">
        <v>7</v>
      </c>
      <c r="H384" s="1" t="s">
        <v>29</v>
      </c>
      <c r="I384" s="1">
        <v>6</v>
      </c>
      <c r="J384" s="1" t="s">
        <v>36</v>
      </c>
      <c r="K384" s="1">
        <v>3.7</v>
      </c>
      <c r="L384" s="1" t="s">
        <v>21</v>
      </c>
      <c r="M384" s="1">
        <v>60000</v>
      </c>
      <c r="N384" s="1" t="s">
        <v>32</v>
      </c>
      <c r="O384" s="1" t="s">
        <v>44</v>
      </c>
      <c r="P384" s="1">
        <v>1</v>
      </c>
    </row>
    <row r="385" spans="1:16" x14ac:dyDescent="0.25">
      <c r="A385" t="s">
        <v>435</v>
      </c>
      <c r="B385">
        <v>33</v>
      </c>
      <c r="C385" t="s">
        <v>25</v>
      </c>
      <c r="D385" t="s">
        <v>26</v>
      </c>
      <c r="E385" t="s">
        <v>18</v>
      </c>
      <c r="F385" t="s">
        <v>28</v>
      </c>
      <c r="G385" s="1">
        <v>6</v>
      </c>
      <c r="H385" s="1" t="s">
        <v>29</v>
      </c>
      <c r="I385" s="1">
        <v>7</v>
      </c>
      <c r="J385" s="1" t="s">
        <v>21</v>
      </c>
      <c r="K385" s="1">
        <v>4.0999999999999996</v>
      </c>
      <c r="L385" s="1" t="s">
        <v>31</v>
      </c>
      <c r="M385" s="1">
        <v>61000</v>
      </c>
      <c r="N385" s="1" t="s">
        <v>43</v>
      </c>
      <c r="O385" s="1" t="s">
        <v>44</v>
      </c>
      <c r="P385" s="1">
        <v>1</v>
      </c>
    </row>
    <row r="386" spans="1:16" x14ac:dyDescent="0.25">
      <c r="A386" t="s">
        <v>436</v>
      </c>
      <c r="B386">
        <v>29</v>
      </c>
      <c r="C386" t="s">
        <v>16</v>
      </c>
      <c r="D386" t="s">
        <v>17</v>
      </c>
      <c r="E386" t="s">
        <v>27</v>
      </c>
      <c r="F386" t="s">
        <v>40</v>
      </c>
      <c r="G386" s="1">
        <v>3</v>
      </c>
      <c r="H386" s="1" t="s">
        <v>20</v>
      </c>
      <c r="I386" s="1">
        <v>5</v>
      </c>
      <c r="J386" s="1" t="s">
        <v>386</v>
      </c>
      <c r="K386" s="1">
        <v>3.9</v>
      </c>
      <c r="L386" s="1" t="s">
        <v>21</v>
      </c>
      <c r="M386" s="1">
        <v>63000</v>
      </c>
      <c r="N386" s="1" t="s">
        <v>43</v>
      </c>
      <c r="O386" s="1" t="s">
        <v>44</v>
      </c>
      <c r="P386" s="1">
        <v>1</v>
      </c>
    </row>
    <row r="387" spans="1:16" x14ac:dyDescent="0.25">
      <c r="A387" t="s">
        <v>437</v>
      </c>
      <c r="B387">
        <v>35</v>
      </c>
      <c r="C387" t="s">
        <v>25</v>
      </c>
      <c r="D387" t="s">
        <v>26</v>
      </c>
      <c r="E387" t="s">
        <v>34</v>
      </c>
      <c r="F387" t="s">
        <v>47</v>
      </c>
      <c r="G387" s="1">
        <v>6</v>
      </c>
      <c r="H387" s="1" t="s">
        <v>29</v>
      </c>
      <c r="I387" s="1">
        <v>7</v>
      </c>
      <c r="J387" s="1" t="s">
        <v>21</v>
      </c>
      <c r="K387" s="1">
        <v>3.4</v>
      </c>
      <c r="L387" s="1" t="s">
        <v>53</v>
      </c>
      <c r="M387" s="1">
        <v>57000</v>
      </c>
      <c r="N387" s="1" t="s">
        <v>32</v>
      </c>
      <c r="O387" s="1" t="s">
        <v>44</v>
      </c>
      <c r="P387" s="1">
        <v>1</v>
      </c>
    </row>
    <row r="388" spans="1:16" x14ac:dyDescent="0.25">
      <c r="A388" t="s">
        <v>438</v>
      </c>
      <c r="B388">
        <v>37</v>
      </c>
      <c r="C388" t="s">
        <v>49</v>
      </c>
      <c r="D388" t="s">
        <v>17</v>
      </c>
      <c r="E388" t="s">
        <v>39</v>
      </c>
      <c r="F388" t="s">
        <v>40</v>
      </c>
      <c r="G388" s="1">
        <v>9</v>
      </c>
      <c r="H388" s="1" t="s">
        <v>29</v>
      </c>
      <c r="I388" s="1">
        <v>6</v>
      </c>
      <c r="J388" s="1" t="s">
        <v>36</v>
      </c>
      <c r="K388" s="1">
        <v>3.6</v>
      </c>
      <c r="L388" s="1" t="s">
        <v>21</v>
      </c>
      <c r="M388" s="1">
        <v>56000</v>
      </c>
      <c r="N388" s="1" t="s">
        <v>32</v>
      </c>
      <c r="O388" s="1" t="s">
        <v>44</v>
      </c>
      <c r="P388" s="1">
        <v>1</v>
      </c>
    </row>
    <row r="389" spans="1:16" x14ac:dyDescent="0.25">
      <c r="A389" t="s">
        <v>439</v>
      </c>
      <c r="B389">
        <v>29</v>
      </c>
      <c r="C389" t="s">
        <v>16</v>
      </c>
      <c r="D389" t="s">
        <v>26</v>
      </c>
      <c r="E389" t="s">
        <v>50</v>
      </c>
      <c r="F389" t="s">
        <v>35</v>
      </c>
      <c r="G389" s="1">
        <v>3</v>
      </c>
      <c r="H389" s="1" t="s">
        <v>20</v>
      </c>
      <c r="I389" s="1">
        <v>7</v>
      </c>
      <c r="J389" s="1" t="s">
        <v>21</v>
      </c>
      <c r="K389" s="1">
        <v>4.2</v>
      </c>
      <c r="L389" s="1" t="s">
        <v>31</v>
      </c>
      <c r="M389" s="1">
        <v>61000</v>
      </c>
      <c r="N389" s="1" t="s">
        <v>43</v>
      </c>
      <c r="O389" s="1" t="s">
        <v>44</v>
      </c>
      <c r="P389" s="1">
        <v>1</v>
      </c>
    </row>
    <row r="390" spans="1:16" x14ac:dyDescent="0.25">
      <c r="A390" t="s">
        <v>440</v>
      </c>
      <c r="B390">
        <v>31</v>
      </c>
      <c r="C390" t="s">
        <v>25</v>
      </c>
      <c r="D390" t="s">
        <v>17</v>
      </c>
      <c r="E390" t="s">
        <v>18</v>
      </c>
      <c r="F390" t="s">
        <v>28</v>
      </c>
      <c r="G390" s="1">
        <v>5</v>
      </c>
      <c r="H390" s="1" t="s">
        <v>20</v>
      </c>
      <c r="I390" s="1">
        <v>6</v>
      </c>
      <c r="J390" s="1" t="s">
        <v>36</v>
      </c>
      <c r="K390" s="1">
        <v>3.8</v>
      </c>
      <c r="L390" s="1" t="s">
        <v>21</v>
      </c>
      <c r="M390" s="1">
        <v>62000</v>
      </c>
      <c r="N390" s="1" t="s">
        <v>43</v>
      </c>
      <c r="O390" s="1" t="s">
        <v>44</v>
      </c>
      <c r="P390" s="1">
        <v>1</v>
      </c>
    </row>
    <row r="391" spans="1:16" x14ac:dyDescent="0.25">
      <c r="A391" t="s">
        <v>441</v>
      </c>
      <c r="B391">
        <v>32</v>
      </c>
      <c r="C391" t="s">
        <v>25</v>
      </c>
      <c r="D391" t="s">
        <v>26</v>
      </c>
      <c r="E391" t="s">
        <v>27</v>
      </c>
      <c r="F391" t="s">
        <v>40</v>
      </c>
      <c r="G391" s="1">
        <v>4</v>
      </c>
      <c r="H391" s="1" t="s">
        <v>20</v>
      </c>
      <c r="I391" s="1">
        <v>5</v>
      </c>
      <c r="J391" s="1" t="s">
        <v>386</v>
      </c>
      <c r="K391" s="1">
        <v>3.5</v>
      </c>
      <c r="L391" s="1" t="s">
        <v>53</v>
      </c>
      <c r="M391" s="1">
        <v>56000</v>
      </c>
      <c r="N391" s="1" t="s">
        <v>32</v>
      </c>
      <c r="O391" s="1" t="s">
        <v>44</v>
      </c>
      <c r="P391" s="1">
        <v>1</v>
      </c>
    </row>
    <row r="392" spans="1:16" x14ac:dyDescent="0.25">
      <c r="A392" t="s">
        <v>442</v>
      </c>
      <c r="B392">
        <v>34</v>
      </c>
      <c r="C392" t="s">
        <v>25</v>
      </c>
      <c r="D392" t="s">
        <v>17</v>
      </c>
      <c r="E392" t="s">
        <v>34</v>
      </c>
      <c r="F392" t="s">
        <v>47</v>
      </c>
      <c r="G392" s="1">
        <v>6</v>
      </c>
      <c r="H392" s="1" t="s">
        <v>29</v>
      </c>
      <c r="I392" s="1">
        <v>7</v>
      </c>
      <c r="J392" s="1" t="s">
        <v>21</v>
      </c>
      <c r="K392" s="1">
        <v>4.2</v>
      </c>
      <c r="L392" s="1" t="s">
        <v>31</v>
      </c>
      <c r="M392" s="1">
        <v>61000</v>
      </c>
      <c r="N392" s="1" t="s">
        <v>43</v>
      </c>
      <c r="O392" s="1" t="s">
        <v>44</v>
      </c>
      <c r="P392" s="1">
        <v>1</v>
      </c>
    </row>
    <row r="393" spans="1:16" x14ac:dyDescent="0.25">
      <c r="A393" t="s">
        <v>443</v>
      </c>
      <c r="B393">
        <v>29</v>
      </c>
      <c r="C393" t="s">
        <v>16</v>
      </c>
      <c r="D393" t="s">
        <v>26</v>
      </c>
      <c r="E393" t="s">
        <v>39</v>
      </c>
      <c r="F393" t="s">
        <v>40</v>
      </c>
      <c r="G393" s="1">
        <v>3</v>
      </c>
      <c r="H393" s="1" t="s">
        <v>20</v>
      </c>
      <c r="I393" s="1">
        <v>6</v>
      </c>
      <c r="J393" s="1" t="s">
        <v>36</v>
      </c>
      <c r="K393" s="1">
        <v>3.9</v>
      </c>
      <c r="L393" s="1" t="s">
        <v>21</v>
      </c>
      <c r="M393" s="1">
        <v>61000</v>
      </c>
      <c r="N393" s="1" t="s">
        <v>43</v>
      </c>
      <c r="O393" s="1" t="s">
        <v>44</v>
      </c>
      <c r="P393" s="1">
        <v>1</v>
      </c>
    </row>
    <row r="394" spans="1:16" x14ac:dyDescent="0.25">
      <c r="A394" t="s">
        <v>444</v>
      </c>
      <c r="B394">
        <v>36</v>
      </c>
      <c r="C394" t="s">
        <v>49</v>
      </c>
      <c r="D394" t="s">
        <v>17</v>
      </c>
      <c r="E394" t="s">
        <v>50</v>
      </c>
      <c r="F394" t="s">
        <v>35</v>
      </c>
      <c r="G394" s="1">
        <v>8</v>
      </c>
      <c r="H394" s="1" t="s">
        <v>29</v>
      </c>
      <c r="I394" s="1">
        <v>7</v>
      </c>
      <c r="J394" s="1" t="s">
        <v>21</v>
      </c>
      <c r="K394" s="1">
        <v>3.7</v>
      </c>
      <c r="L394" s="1" t="s">
        <v>21</v>
      </c>
      <c r="M394" s="1">
        <v>60000</v>
      </c>
      <c r="N394" s="1" t="s">
        <v>32</v>
      </c>
      <c r="O394" s="1" t="s">
        <v>44</v>
      </c>
      <c r="P394" s="1">
        <v>1</v>
      </c>
    </row>
    <row r="395" spans="1:16" x14ac:dyDescent="0.25">
      <c r="A395" t="s">
        <v>445</v>
      </c>
      <c r="B395">
        <v>40</v>
      </c>
      <c r="C395" t="s">
        <v>49</v>
      </c>
      <c r="D395" t="s">
        <v>26</v>
      </c>
      <c r="E395" t="s">
        <v>18</v>
      </c>
      <c r="F395" t="s">
        <v>28</v>
      </c>
      <c r="G395" s="1">
        <v>11</v>
      </c>
      <c r="H395" s="1" t="s">
        <v>41</v>
      </c>
      <c r="I395" s="1">
        <v>8</v>
      </c>
      <c r="J395" s="1" t="s">
        <v>30</v>
      </c>
      <c r="K395" s="1">
        <v>4.5999999999999996</v>
      </c>
      <c r="L395" s="1" t="s">
        <v>843</v>
      </c>
      <c r="M395" s="1">
        <v>67000</v>
      </c>
      <c r="N395" s="1" t="s">
        <v>43</v>
      </c>
      <c r="O395" s="1" t="s">
        <v>44</v>
      </c>
      <c r="P395" s="1">
        <v>1</v>
      </c>
    </row>
    <row r="396" spans="1:16" x14ac:dyDescent="0.25">
      <c r="A396" t="s">
        <v>446</v>
      </c>
      <c r="B396">
        <v>27</v>
      </c>
      <c r="C396" t="s">
        <v>16</v>
      </c>
      <c r="D396" t="s">
        <v>17</v>
      </c>
      <c r="E396" t="s">
        <v>27</v>
      </c>
      <c r="F396" t="s">
        <v>40</v>
      </c>
      <c r="G396" s="1">
        <v>2</v>
      </c>
      <c r="H396" s="1" t="s">
        <v>20</v>
      </c>
      <c r="I396" s="1">
        <v>5</v>
      </c>
      <c r="J396" s="1" t="s">
        <v>386</v>
      </c>
      <c r="K396" s="1">
        <v>3.3</v>
      </c>
      <c r="L396" s="1" t="s">
        <v>53</v>
      </c>
      <c r="M396" s="1">
        <v>58000</v>
      </c>
      <c r="N396" s="1" t="s">
        <v>32</v>
      </c>
      <c r="O396" s="1" t="s">
        <v>44</v>
      </c>
      <c r="P396" s="1">
        <v>1</v>
      </c>
    </row>
    <row r="397" spans="1:16" x14ac:dyDescent="0.25">
      <c r="A397" t="s">
        <v>447</v>
      </c>
      <c r="B397">
        <v>34</v>
      </c>
      <c r="C397" t="s">
        <v>25</v>
      </c>
      <c r="D397" t="s">
        <v>26</v>
      </c>
      <c r="E397" t="s">
        <v>34</v>
      </c>
      <c r="F397" t="s">
        <v>47</v>
      </c>
      <c r="G397" s="1">
        <v>6</v>
      </c>
      <c r="H397" s="1" t="s">
        <v>29</v>
      </c>
      <c r="I397" s="1">
        <v>7</v>
      </c>
      <c r="J397" s="1" t="s">
        <v>21</v>
      </c>
      <c r="K397" s="1">
        <v>3.8</v>
      </c>
      <c r="L397" s="1" t="s">
        <v>21</v>
      </c>
      <c r="M397" s="1">
        <v>61000</v>
      </c>
      <c r="N397" s="1" t="s">
        <v>43</v>
      </c>
      <c r="O397" s="1" t="s">
        <v>44</v>
      </c>
      <c r="P397" s="1">
        <v>1</v>
      </c>
    </row>
    <row r="398" spans="1:16" x14ac:dyDescent="0.25">
      <c r="A398" t="s">
        <v>448</v>
      </c>
      <c r="B398">
        <v>31</v>
      </c>
      <c r="C398" t="s">
        <v>25</v>
      </c>
      <c r="D398" t="s">
        <v>17</v>
      </c>
      <c r="E398" t="s">
        <v>39</v>
      </c>
      <c r="F398" t="s">
        <v>40</v>
      </c>
      <c r="G398" s="1">
        <v>5</v>
      </c>
      <c r="H398" s="1" t="s">
        <v>20</v>
      </c>
      <c r="I398" s="1">
        <v>6</v>
      </c>
      <c r="J398" s="1" t="s">
        <v>36</v>
      </c>
      <c r="K398" s="1">
        <v>3.5</v>
      </c>
      <c r="L398" s="1" t="s">
        <v>53</v>
      </c>
      <c r="M398" s="1">
        <v>59000</v>
      </c>
      <c r="N398" s="1" t="s">
        <v>32</v>
      </c>
      <c r="O398" s="1" t="s">
        <v>44</v>
      </c>
      <c r="P398" s="1">
        <v>1</v>
      </c>
    </row>
    <row r="399" spans="1:16" x14ac:dyDescent="0.25">
      <c r="A399" t="s">
        <v>449</v>
      </c>
      <c r="B399">
        <v>38</v>
      </c>
      <c r="C399" t="s">
        <v>49</v>
      </c>
      <c r="D399" t="s">
        <v>26</v>
      </c>
      <c r="E399" t="s">
        <v>50</v>
      </c>
      <c r="F399" t="s">
        <v>35</v>
      </c>
      <c r="G399" s="1">
        <v>7</v>
      </c>
      <c r="H399" s="1" t="s">
        <v>29</v>
      </c>
      <c r="I399" s="1">
        <v>6</v>
      </c>
      <c r="J399" s="1" t="s">
        <v>36</v>
      </c>
      <c r="K399" s="1">
        <v>3.7</v>
      </c>
      <c r="L399" s="1" t="s">
        <v>21</v>
      </c>
      <c r="M399" s="1">
        <v>60000</v>
      </c>
      <c r="N399" s="1" t="s">
        <v>32</v>
      </c>
      <c r="O399" s="1" t="s">
        <v>44</v>
      </c>
      <c r="P399" s="1">
        <v>1</v>
      </c>
    </row>
    <row r="400" spans="1:16" x14ac:dyDescent="0.25">
      <c r="A400" t="s">
        <v>450</v>
      </c>
      <c r="B400">
        <v>33</v>
      </c>
      <c r="C400" t="s">
        <v>25</v>
      </c>
      <c r="D400" t="s">
        <v>17</v>
      </c>
      <c r="E400" t="s">
        <v>18</v>
      </c>
      <c r="F400" t="s">
        <v>28</v>
      </c>
      <c r="G400" s="1">
        <v>6</v>
      </c>
      <c r="H400" s="1" t="s">
        <v>29</v>
      </c>
      <c r="I400" s="1">
        <v>7</v>
      </c>
      <c r="J400" s="1" t="s">
        <v>21</v>
      </c>
      <c r="K400" s="1">
        <v>4.0999999999999996</v>
      </c>
      <c r="L400" s="1" t="s">
        <v>31</v>
      </c>
      <c r="M400" s="1">
        <v>61000</v>
      </c>
      <c r="N400" s="1" t="s">
        <v>43</v>
      </c>
      <c r="O400" s="1" t="s">
        <v>44</v>
      </c>
      <c r="P400" s="1">
        <v>1</v>
      </c>
    </row>
    <row r="401" spans="1:16" x14ac:dyDescent="0.25">
      <c r="A401" t="s">
        <v>451</v>
      </c>
      <c r="B401">
        <v>29</v>
      </c>
      <c r="C401" t="s">
        <v>16</v>
      </c>
      <c r="D401" t="s">
        <v>26</v>
      </c>
      <c r="E401" t="s">
        <v>27</v>
      </c>
      <c r="F401" t="s">
        <v>40</v>
      </c>
      <c r="G401" s="1">
        <v>3</v>
      </c>
      <c r="H401" s="1" t="s">
        <v>20</v>
      </c>
      <c r="I401" s="1">
        <v>5</v>
      </c>
      <c r="J401" s="1" t="s">
        <v>386</v>
      </c>
      <c r="K401" s="1">
        <v>3.9</v>
      </c>
      <c r="L401" s="1" t="s">
        <v>21</v>
      </c>
      <c r="M401" s="1">
        <v>63000</v>
      </c>
      <c r="N401" s="1" t="s">
        <v>43</v>
      </c>
      <c r="O401" s="1" t="s">
        <v>44</v>
      </c>
      <c r="P401" s="1">
        <v>1</v>
      </c>
    </row>
    <row r="402" spans="1:16" x14ac:dyDescent="0.25">
      <c r="A402" t="s">
        <v>452</v>
      </c>
      <c r="B402">
        <v>31</v>
      </c>
      <c r="C402" t="s">
        <v>25</v>
      </c>
      <c r="D402" t="s">
        <v>17</v>
      </c>
      <c r="E402" t="s">
        <v>18</v>
      </c>
      <c r="F402" t="s">
        <v>19</v>
      </c>
      <c r="G402" s="1">
        <v>4</v>
      </c>
      <c r="H402" s="1" t="s">
        <v>20</v>
      </c>
      <c r="I402" s="1">
        <v>6</v>
      </c>
      <c r="J402" s="1" t="s">
        <v>36</v>
      </c>
      <c r="K402" s="1">
        <v>3.6</v>
      </c>
      <c r="L402" s="1" t="s">
        <v>21</v>
      </c>
      <c r="M402" s="1">
        <v>60000</v>
      </c>
      <c r="N402" s="1" t="s">
        <v>32</v>
      </c>
      <c r="O402" s="1" t="s">
        <v>44</v>
      </c>
      <c r="P402" s="1">
        <v>1</v>
      </c>
    </row>
    <row r="403" spans="1:16" x14ac:dyDescent="0.25">
      <c r="A403" t="s">
        <v>453</v>
      </c>
      <c r="B403">
        <v>35</v>
      </c>
      <c r="C403" t="s">
        <v>25</v>
      </c>
      <c r="D403" t="s">
        <v>26</v>
      </c>
      <c r="E403" t="s">
        <v>34</v>
      </c>
      <c r="F403" t="s">
        <v>47</v>
      </c>
      <c r="G403" s="1">
        <v>7</v>
      </c>
      <c r="H403" s="1" t="s">
        <v>29</v>
      </c>
      <c r="I403" s="1">
        <v>7</v>
      </c>
      <c r="J403" s="1" t="s">
        <v>21</v>
      </c>
      <c r="K403" s="1">
        <v>3.5</v>
      </c>
      <c r="L403" s="1" t="s">
        <v>53</v>
      </c>
      <c r="M403" s="1">
        <v>58000</v>
      </c>
      <c r="N403" s="1" t="s">
        <v>32</v>
      </c>
      <c r="O403" s="1" t="s">
        <v>44</v>
      </c>
      <c r="P403" s="1">
        <v>1</v>
      </c>
    </row>
    <row r="404" spans="1:16" x14ac:dyDescent="0.25">
      <c r="A404" t="s">
        <v>454</v>
      </c>
      <c r="B404">
        <v>28</v>
      </c>
      <c r="C404" t="s">
        <v>16</v>
      </c>
      <c r="D404" t="s">
        <v>17</v>
      </c>
      <c r="E404" t="s">
        <v>27</v>
      </c>
      <c r="F404" t="s">
        <v>40</v>
      </c>
      <c r="G404" s="1">
        <v>3</v>
      </c>
      <c r="H404" s="1" t="s">
        <v>20</v>
      </c>
      <c r="I404" s="1">
        <v>5</v>
      </c>
      <c r="J404" s="1" t="s">
        <v>386</v>
      </c>
      <c r="K404" s="1">
        <v>3.8</v>
      </c>
      <c r="L404" s="1" t="s">
        <v>21</v>
      </c>
      <c r="M404" s="1">
        <v>70000</v>
      </c>
      <c r="N404" s="1" t="s">
        <v>43</v>
      </c>
      <c r="O404" s="1" t="s">
        <v>44</v>
      </c>
      <c r="P404" s="1">
        <v>1</v>
      </c>
    </row>
    <row r="405" spans="1:16" x14ac:dyDescent="0.25">
      <c r="A405" t="s">
        <v>455</v>
      </c>
      <c r="B405">
        <v>39</v>
      </c>
      <c r="C405" t="s">
        <v>49</v>
      </c>
      <c r="D405" t="s">
        <v>26</v>
      </c>
      <c r="E405" t="s">
        <v>39</v>
      </c>
      <c r="F405" t="s">
        <v>40</v>
      </c>
      <c r="G405" s="1">
        <v>9</v>
      </c>
      <c r="H405" s="1" t="s">
        <v>29</v>
      </c>
      <c r="I405" s="1">
        <v>6</v>
      </c>
      <c r="J405" s="1" t="s">
        <v>36</v>
      </c>
      <c r="K405" s="1">
        <v>3.4</v>
      </c>
      <c r="L405" s="1" t="s">
        <v>53</v>
      </c>
      <c r="M405" s="1">
        <v>75000</v>
      </c>
      <c r="N405" s="1" t="s">
        <v>56</v>
      </c>
      <c r="O405" s="1" t="s">
        <v>44</v>
      </c>
      <c r="P405" s="1">
        <v>1</v>
      </c>
    </row>
    <row r="406" spans="1:16" x14ac:dyDescent="0.25">
      <c r="A406" t="s">
        <v>456</v>
      </c>
      <c r="B406">
        <v>40</v>
      </c>
      <c r="C406" t="s">
        <v>49</v>
      </c>
      <c r="D406" t="s">
        <v>17</v>
      </c>
      <c r="E406" t="s">
        <v>46</v>
      </c>
      <c r="F406" t="s">
        <v>47</v>
      </c>
      <c r="G406" s="1">
        <v>10</v>
      </c>
      <c r="H406" s="1" t="s">
        <v>29</v>
      </c>
      <c r="I406" s="1">
        <v>7</v>
      </c>
      <c r="J406" s="1" t="s">
        <v>21</v>
      </c>
      <c r="K406" s="1">
        <v>4.0999999999999996</v>
      </c>
      <c r="L406" s="1" t="s">
        <v>31</v>
      </c>
      <c r="M406" s="1">
        <v>65000</v>
      </c>
      <c r="N406" s="1" t="s">
        <v>43</v>
      </c>
      <c r="O406" s="1" t="s">
        <v>44</v>
      </c>
      <c r="P406" s="1">
        <v>1</v>
      </c>
    </row>
    <row r="407" spans="1:16" x14ac:dyDescent="0.25">
      <c r="A407" t="s">
        <v>457</v>
      </c>
      <c r="B407">
        <v>27</v>
      </c>
      <c r="C407" t="s">
        <v>16</v>
      </c>
      <c r="D407" t="s">
        <v>26</v>
      </c>
      <c r="E407" t="s">
        <v>50</v>
      </c>
      <c r="F407" t="s">
        <v>35</v>
      </c>
      <c r="G407" s="1">
        <v>2</v>
      </c>
      <c r="H407" s="1" t="s">
        <v>20</v>
      </c>
      <c r="I407" s="1">
        <v>5</v>
      </c>
      <c r="J407" s="1" t="s">
        <v>386</v>
      </c>
      <c r="K407" s="1">
        <v>3.7</v>
      </c>
      <c r="L407" s="1" t="s">
        <v>21</v>
      </c>
      <c r="M407" s="1">
        <v>55000</v>
      </c>
      <c r="N407" s="1" t="s">
        <v>32</v>
      </c>
      <c r="O407" s="1" t="s">
        <v>44</v>
      </c>
      <c r="P407" s="1">
        <v>1</v>
      </c>
    </row>
    <row r="408" spans="1:16" x14ac:dyDescent="0.25">
      <c r="A408" t="s">
        <v>458</v>
      </c>
      <c r="B408">
        <v>42</v>
      </c>
      <c r="C408" t="s">
        <v>38</v>
      </c>
      <c r="D408" t="s">
        <v>17</v>
      </c>
      <c r="E408" t="s">
        <v>18</v>
      </c>
      <c r="F408" t="s">
        <v>28</v>
      </c>
      <c r="G408" s="1">
        <v>11</v>
      </c>
      <c r="H408" s="1" t="s">
        <v>41</v>
      </c>
      <c r="I408" s="1">
        <v>8</v>
      </c>
      <c r="J408" s="1" t="s">
        <v>30</v>
      </c>
      <c r="K408" s="1">
        <v>4</v>
      </c>
      <c r="L408" s="1" t="s">
        <v>21</v>
      </c>
      <c r="M408" s="1">
        <v>72000</v>
      </c>
      <c r="N408" s="1" t="s">
        <v>56</v>
      </c>
      <c r="O408" s="1" t="s">
        <v>44</v>
      </c>
      <c r="P408" s="1">
        <v>1</v>
      </c>
    </row>
    <row r="409" spans="1:16" x14ac:dyDescent="0.25">
      <c r="A409" t="s">
        <v>459</v>
      </c>
      <c r="B409">
        <v>29</v>
      </c>
      <c r="C409" t="s">
        <v>16</v>
      </c>
      <c r="D409" t="s">
        <v>26</v>
      </c>
      <c r="E409" t="s">
        <v>34</v>
      </c>
      <c r="F409" t="s">
        <v>47</v>
      </c>
      <c r="G409" s="1">
        <v>3</v>
      </c>
      <c r="H409" s="1" t="s">
        <v>20</v>
      </c>
      <c r="I409" s="1">
        <v>7</v>
      </c>
      <c r="J409" s="1" t="s">
        <v>21</v>
      </c>
      <c r="K409" s="1">
        <v>3.9</v>
      </c>
      <c r="L409" s="1" t="s">
        <v>21</v>
      </c>
      <c r="M409" s="1">
        <v>68000</v>
      </c>
      <c r="N409" s="1" t="s">
        <v>43</v>
      </c>
      <c r="O409" s="1" t="s">
        <v>44</v>
      </c>
      <c r="P409" s="1">
        <v>1</v>
      </c>
    </row>
    <row r="410" spans="1:16" x14ac:dyDescent="0.25">
      <c r="A410" t="s">
        <v>460</v>
      </c>
      <c r="B410">
        <v>31</v>
      </c>
      <c r="C410" t="s">
        <v>25</v>
      </c>
      <c r="D410" t="s">
        <v>17</v>
      </c>
      <c r="E410" t="s">
        <v>39</v>
      </c>
      <c r="F410" t="s">
        <v>40</v>
      </c>
      <c r="G410" s="1">
        <v>5</v>
      </c>
      <c r="H410" s="1" t="s">
        <v>20</v>
      </c>
      <c r="I410" s="1">
        <v>6</v>
      </c>
      <c r="J410" s="1" t="s">
        <v>36</v>
      </c>
      <c r="K410" s="1">
        <v>3.5</v>
      </c>
      <c r="L410" s="1" t="s">
        <v>53</v>
      </c>
      <c r="M410" s="1">
        <v>67000</v>
      </c>
      <c r="N410" s="1" t="s">
        <v>43</v>
      </c>
      <c r="O410" s="1" t="s">
        <v>44</v>
      </c>
      <c r="P410" s="1">
        <v>1</v>
      </c>
    </row>
    <row r="411" spans="1:16" x14ac:dyDescent="0.25">
      <c r="A411" t="s">
        <v>461</v>
      </c>
      <c r="B411">
        <v>33</v>
      </c>
      <c r="C411" t="s">
        <v>25</v>
      </c>
      <c r="D411" t="s">
        <v>26</v>
      </c>
      <c r="E411" t="s">
        <v>50</v>
      </c>
      <c r="F411" t="s">
        <v>35</v>
      </c>
      <c r="G411" s="1">
        <v>6</v>
      </c>
      <c r="H411" s="1" t="s">
        <v>29</v>
      </c>
      <c r="I411" s="1">
        <v>6</v>
      </c>
      <c r="J411" s="1" t="s">
        <v>36</v>
      </c>
      <c r="K411" s="1">
        <v>3.8</v>
      </c>
      <c r="L411" s="1" t="s">
        <v>21</v>
      </c>
      <c r="M411" s="1">
        <v>42000</v>
      </c>
      <c r="N411" s="1" t="s">
        <v>22</v>
      </c>
      <c r="O411" s="1" t="s">
        <v>44</v>
      </c>
      <c r="P411" s="1">
        <v>1</v>
      </c>
    </row>
    <row r="412" spans="1:16" x14ac:dyDescent="0.25">
      <c r="A412" t="s">
        <v>462</v>
      </c>
      <c r="B412">
        <v>37</v>
      </c>
      <c r="C412" t="s">
        <v>49</v>
      </c>
      <c r="D412" t="s">
        <v>17</v>
      </c>
      <c r="E412" t="s">
        <v>27</v>
      </c>
      <c r="F412" t="s">
        <v>40</v>
      </c>
      <c r="G412" s="1">
        <v>7</v>
      </c>
      <c r="H412" s="1" t="s">
        <v>29</v>
      </c>
      <c r="I412" s="1">
        <v>7</v>
      </c>
      <c r="J412" s="1" t="s">
        <v>21</v>
      </c>
      <c r="K412" s="1">
        <v>4.3</v>
      </c>
      <c r="L412" s="1" t="s">
        <v>31</v>
      </c>
      <c r="M412" s="1">
        <v>76000</v>
      </c>
      <c r="N412" s="1" t="s">
        <v>56</v>
      </c>
      <c r="O412" s="1" t="s">
        <v>44</v>
      </c>
      <c r="P412" s="1">
        <v>1</v>
      </c>
    </row>
    <row r="413" spans="1:16" x14ac:dyDescent="0.25">
      <c r="A413" t="s">
        <v>463</v>
      </c>
      <c r="B413">
        <v>28</v>
      </c>
      <c r="C413" t="s">
        <v>16</v>
      </c>
      <c r="D413" t="s">
        <v>26</v>
      </c>
      <c r="E413" t="s">
        <v>18</v>
      </c>
      <c r="F413" t="s">
        <v>19</v>
      </c>
      <c r="G413" s="1">
        <v>2</v>
      </c>
      <c r="H413" s="1" t="s">
        <v>20</v>
      </c>
      <c r="I413" s="1">
        <v>5</v>
      </c>
      <c r="J413" s="1" t="s">
        <v>386</v>
      </c>
      <c r="K413" s="1">
        <v>3.2</v>
      </c>
      <c r="L413" s="1" t="s">
        <v>53</v>
      </c>
      <c r="M413" s="1">
        <v>48000</v>
      </c>
      <c r="N413" s="1" t="s">
        <v>22</v>
      </c>
      <c r="O413" s="1" t="s">
        <v>44</v>
      </c>
      <c r="P413" s="1">
        <v>1</v>
      </c>
    </row>
    <row r="414" spans="1:16" x14ac:dyDescent="0.25">
      <c r="A414" t="s">
        <v>464</v>
      </c>
      <c r="B414">
        <v>34</v>
      </c>
      <c r="C414" t="s">
        <v>25</v>
      </c>
      <c r="D414" t="s">
        <v>17</v>
      </c>
      <c r="E414" t="s">
        <v>39</v>
      </c>
      <c r="F414" t="s">
        <v>40</v>
      </c>
      <c r="G414" s="1">
        <v>6</v>
      </c>
      <c r="H414" s="1" t="s">
        <v>29</v>
      </c>
      <c r="I414" s="1">
        <v>6</v>
      </c>
      <c r="J414" s="1" t="s">
        <v>36</v>
      </c>
      <c r="K414" s="1">
        <v>3.7</v>
      </c>
      <c r="L414" s="1" t="s">
        <v>21</v>
      </c>
      <c r="M414" s="1">
        <v>43000</v>
      </c>
      <c r="N414" s="1" t="s">
        <v>22</v>
      </c>
      <c r="O414" s="1" t="s">
        <v>44</v>
      </c>
      <c r="P414" s="1">
        <v>1</v>
      </c>
    </row>
    <row r="415" spans="1:16" x14ac:dyDescent="0.25">
      <c r="A415" t="s">
        <v>465</v>
      </c>
      <c r="B415">
        <v>36</v>
      </c>
      <c r="C415" t="s">
        <v>49</v>
      </c>
      <c r="D415" t="s">
        <v>26</v>
      </c>
      <c r="E415" t="s">
        <v>50</v>
      </c>
      <c r="F415" t="s">
        <v>35</v>
      </c>
      <c r="G415" s="1">
        <v>8</v>
      </c>
      <c r="H415" s="1" t="s">
        <v>29</v>
      </c>
      <c r="I415" s="1">
        <v>7</v>
      </c>
      <c r="J415" s="1" t="s">
        <v>21</v>
      </c>
      <c r="K415" s="1">
        <v>4</v>
      </c>
      <c r="L415" s="1" t="s">
        <v>21</v>
      </c>
      <c r="M415" s="1">
        <v>64000</v>
      </c>
      <c r="N415" s="1" t="s">
        <v>43</v>
      </c>
      <c r="O415" s="1" t="s">
        <v>44</v>
      </c>
      <c r="P415" s="1">
        <v>1</v>
      </c>
    </row>
    <row r="416" spans="1:16" x14ac:dyDescent="0.25">
      <c r="A416" t="s">
        <v>466</v>
      </c>
      <c r="B416">
        <v>30</v>
      </c>
      <c r="C416" t="s">
        <v>16</v>
      </c>
      <c r="D416" t="s">
        <v>17</v>
      </c>
      <c r="E416" t="s">
        <v>18</v>
      </c>
      <c r="F416" t="s">
        <v>28</v>
      </c>
      <c r="G416" s="1">
        <v>5</v>
      </c>
      <c r="H416" s="1" t="s">
        <v>20</v>
      </c>
      <c r="I416" s="1">
        <v>6</v>
      </c>
      <c r="J416" s="1" t="s">
        <v>36</v>
      </c>
      <c r="K416" s="1">
        <v>3.9</v>
      </c>
      <c r="L416" s="1" t="s">
        <v>21</v>
      </c>
      <c r="M416" s="1">
        <v>70000</v>
      </c>
      <c r="N416" s="1" t="s">
        <v>43</v>
      </c>
      <c r="O416" s="1" t="s">
        <v>44</v>
      </c>
      <c r="P416" s="1">
        <v>1</v>
      </c>
    </row>
    <row r="417" spans="1:16" x14ac:dyDescent="0.25">
      <c r="A417" t="s">
        <v>467</v>
      </c>
      <c r="B417">
        <v>31</v>
      </c>
      <c r="C417" t="s">
        <v>25</v>
      </c>
      <c r="D417" t="s">
        <v>26</v>
      </c>
      <c r="E417" t="s">
        <v>27</v>
      </c>
      <c r="F417" t="s">
        <v>40</v>
      </c>
      <c r="G417" s="1">
        <v>4</v>
      </c>
      <c r="H417" s="1" t="s">
        <v>20</v>
      </c>
      <c r="I417" s="1">
        <v>5</v>
      </c>
      <c r="J417" s="1" t="s">
        <v>386</v>
      </c>
      <c r="K417" s="1">
        <v>3.5</v>
      </c>
      <c r="L417" s="1" t="s">
        <v>53</v>
      </c>
      <c r="M417" s="1">
        <v>75000</v>
      </c>
      <c r="N417" s="1" t="s">
        <v>56</v>
      </c>
      <c r="O417" s="1" t="s">
        <v>44</v>
      </c>
      <c r="P417" s="1">
        <v>1</v>
      </c>
    </row>
    <row r="418" spans="1:16" x14ac:dyDescent="0.25">
      <c r="A418" t="s">
        <v>468</v>
      </c>
      <c r="B418">
        <v>29</v>
      </c>
      <c r="C418" t="s">
        <v>16</v>
      </c>
      <c r="D418" t="s">
        <v>17</v>
      </c>
      <c r="E418" t="s">
        <v>34</v>
      </c>
      <c r="F418" t="s">
        <v>47</v>
      </c>
      <c r="G418" s="1">
        <v>3</v>
      </c>
      <c r="H418" s="1" t="s">
        <v>20</v>
      </c>
      <c r="I418" s="1">
        <v>7</v>
      </c>
      <c r="J418" s="1" t="s">
        <v>21</v>
      </c>
      <c r="K418" s="1">
        <v>3.4</v>
      </c>
      <c r="L418" s="1" t="s">
        <v>53</v>
      </c>
      <c r="M418" s="1">
        <v>59000</v>
      </c>
      <c r="N418" s="1" t="s">
        <v>32</v>
      </c>
      <c r="O418" s="1" t="s">
        <v>44</v>
      </c>
      <c r="P418" s="1">
        <v>1</v>
      </c>
    </row>
    <row r="419" spans="1:16" x14ac:dyDescent="0.25">
      <c r="A419" t="s">
        <v>469</v>
      </c>
      <c r="B419">
        <v>40</v>
      </c>
      <c r="C419" t="s">
        <v>49</v>
      </c>
      <c r="D419" t="s">
        <v>26</v>
      </c>
      <c r="E419" t="s">
        <v>39</v>
      </c>
      <c r="F419" t="s">
        <v>40</v>
      </c>
      <c r="G419" s="1">
        <v>8</v>
      </c>
      <c r="H419" s="1" t="s">
        <v>29</v>
      </c>
      <c r="I419" s="1">
        <v>6</v>
      </c>
      <c r="J419" s="1" t="s">
        <v>36</v>
      </c>
      <c r="K419" s="1">
        <v>3.7</v>
      </c>
      <c r="L419" s="1" t="s">
        <v>21</v>
      </c>
      <c r="M419" s="1">
        <v>55000</v>
      </c>
      <c r="N419" s="1" t="s">
        <v>32</v>
      </c>
      <c r="O419" s="1" t="s">
        <v>44</v>
      </c>
      <c r="P419" s="1">
        <v>1</v>
      </c>
    </row>
    <row r="420" spans="1:16" x14ac:dyDescent="0.25">
      <c r="A420" t="s">
        <v>470</v>
      </c>
      <c r="B420">
        <v>45</v>
      </c>
      <c r="C420" t="s">
        <v>38</v>
      </c>
      <c r="D420" t="s">
        <v>17</v>
      </c>
      <c r="E420" t="s">
        <v>46</v>
      </c>
      <c r="F420" t="s">
        <v>47</v>
      </c>
      <c r="G420" s="1">
        <v>11</v>
      </c>
      <c r="H420" s="1" t="s">
        <v>41</v>
      </c>
      <c r="I420" s="1">
        <v>7</v>
      </c>
      <c r="J420" s="1" t="s">
        <v>21</v>
      </c>
      <c r="K420" s="1">
        <v>4.0999999999999996</v>
      </c>
      <c r="L420" s="1" t="s">
        <v>31</v>
      </c>
      <c r="M420" s="1">
        <v>60000</v>
      </c>
      <c r="N420" s="1" t="s">
        <v>32</v>
      </c>
      <c r="O420" s="1" t="s">
        <v>44</v>
      </c>
      <c r="P420" s="1">
        <v>1</v>
      </c>
    </row>
    <row r="421" spans="1:16" x14ac:dyDescent="0.25">
      <c r="A421" t="s">
        <v>471</v>
      </c>
      <c r="B421">
        <v>32</v>
      </c>
      <c r="C421" t="s">
        <v>25</v>
      </c>
      <c r="D421" t="s">
        <v>26</v>
      </c>
      <c r="E421" t="s">
        <v>34</v>
      </c>
      <c r="F421" t="s">
        <v>47</v>
      </c>
      <c r="G421" s="1">
        <v>4</v>
      </c>
      <c r="H421" s="1" t="s">
        <v>20</v>
      </c>
      <c r="I421" s="1">
        <v>5</v>
      </c>
      <c r="J421" s="1" t="s">
        <v>386</v>
      </c>
      <c r="K421" s="1">
        <v>3.8</v>
      </c>
      <c r="L421" s="1" t="s">
        <v>21</v>
      </c>
      <c r="M421" s="1">
        <v>73000</v>
      </c>
      <c r="N421" s="1" t="s">
        <v>56</v>
      </c>
      <c r="O421" s="1" t="s">
        <v>44</v>
      </c>
      <c r="P421" s="1">
        <v>1</v>
      </c>
    </row>
    <row r="422" spans="1:16" x14ac:dyDescent="0.25">
      <c r="A422" t="s">
        <v>472</v>
      </c>
      <c r="B422">
        <v>29</v>
      </c>
      <c r="C422" t="s">
        <v>16</v>
      </c>
      <c r="D422" t="s">
        <v>17</v>
      </c>
      <c r="E422" t="s">
        <v>39</v>
      </c>
      <c r="F422" t="s">
        <v>40</v>
      </c>
      <c r="G422" s="1">
        <v>4</v>
      </c>
      <c r="H422" s="1" t="s">
        <v>20</v>
      </c>
      <c r="I422" s="1">
        <v>6</v>
      </c>
      <c r="J422" s="1" t="s">
        <v>36</v>
      </c>
      <c r="K422" s="1">
        <v>3.5</v>
      </c>
      <c r="L422" s="1" t="s">
        <v>53</v>
      </c>
      <c r="M422" s="1">
        <v>49000</v>
      </c>
      <c r="N422" s="1" t="s">
        <v>22</v>
      </c>
      <c r="O422" s="1" t="s">
        <v>44</v>
      </c>
      <c r="P422" s="1">
        <v>1</v>
      </c>
    </row>
    <row r="423" spans="1:16" x14ac:dyDescent="0.25">
      <c r="A423" t="s">
        <v>473</v>
      </c>
      <c r="B423">
        <v>33</v>
      </c>
      <c r="C423" t="s">
        <v>25</v>
      </c>
      <c r="D423" t="s">
        <v>26</v>
      </c>
      <c r="E423" t="s">
        <v>50</v>
      </c>
      <c r="F423" t="s">
        <v>35</v>
      </c>
      <c r="G423" s="1">
        <v>6</v>
      </c>
      <c r="H423" s="1" t="s">
        <v>29</v>
      </c>
      <c r="I423" s="1">
        <v>6</v>
      </c>
      <c r="J423" s="1" t="s">
        <v>36</v>
      </c>
      <c r="K423" s="1">
        <v>3.8</v>
      </c>
      <c r="L423" s="1" t="s">
        <v>21</v>
      </c>
      <c r="M423" s="1">
        <v>41000</v>
      </c>
      <c r="N423" s="1" t="s">
        <v>22</v>
      </c>
      <c r="O423" s="1" t="s">
        <v>44</v>
      </c>
      <c r="P423" s="1">
        <v>1</v>
      </c>
    </row>
    <row r="424" spans="1:16" x14ac:dyDescent="0.25">
      <c r="A424" t="s">
        <v>474</v>
      </c>
      <c r="B424">
        <v>37</v>
      </c>
      <c r="C424" t="s">
        <v>49</v>
      </c>
      <c r="D424" t="s">
        <v>17</v>
      </c>
      <c r="E424" t="s">
        <v>27</v>
      </c>
      <c r="F424" t="s">
        <v>40</v>
      </c>
      <c r="G424" s="1">
        <v>7</v>
      </c>
      <c r="H424" s="1" t="s">
        <v>29</v>
      </c>
      <c r="I424" s="1">
        <v>7</v>
      </c>
      <c r="J424" s="1" t="s">
        <v>21</v>
      </c>
      <c r="K424" s="1">
        <v>4.3</v>
      </c>
      <c r="L424" s="1" t="s">
        <v>31</v>
      </c>
      <c r="M424" s="1">
        <v>60000</v>
      </c>
      <c r="N424" s="1" t="s">
        <v>32</v>
      </c>
      <c r="O424" s="1" t="s">
        <v>44</v>
      </c>
      <c r="P424" s="1">
        <v>1</v>
      </c>
    </row>
    <row r="425" spans="1:16" x14ac:dyDescent="0.25">
      <c r="A425" t="s">
        <v>475</v>
      </c>
      <c r="B425">
        <v>28</v>
      </c>
      <c r="C425" t="s">
        <v>16</v>
      </c>
      <c r="D425" t="s">
        <v>26</v>
      </c>
      <c r="E425" t="s">
        <v>18</v>
      </c>
      <c r="F425" t="s">
        <v>19</v>
      </c>
      <c r="G425" s="1">
        <v>2</v>
      </c>
      <c r="H425" s="1" t="s">
        <v>20</v>
      </c>
      <c r="I425" s="1">
        <v>5</v>
      </c>
      <c r="J425" s="1" t="s">
        <v>386</v>
      </c>
      <c r="K425" s="1">
        <v>3.2</v>
      </c>
      <c r="L425" s="1" t="s">
        <v>53</v>
      </c>
      <c r="M425" s="1">
        <v>78000</v>
      </c>
      <c r="N425" s="1" t="s">
        <v>56</v>
      </c>
      <c r="O425" s="1" t="s">
        <v>44</v>
      </c>
      <c r="P425" s="1">
        <v>1</v>
      </c>
    </row>
    <row r="426" spans="1:16" x14ac:dyDescent="0.25">
      <c r="A426" t="s">
        <v>476</v>
      </c>
      <c r="B426">
        <v>34</v>
      </c>
      <c r="C426" t="s">
        <v>25</v>
      </c>
      <c r="D426" t="s">
        <v>17</v>
      </c>
      <c r="E426" t="s">
        <v>39</v>
      </c>
      <c r="F426" t="s">
        <v>40</v>
      </c>
      <c r="G426" s="1">
        <v>6</v>
      </c>
      <c r="H426" s="1" t="s">
        <v>29</v>
      </c>
      <c r="I426" s="1">
        <v>6</v>
      </c>
      <c r="J426" s="1" t="s">
        <v>36</v>
      </c>
      <c r="K426" s="1">
        <v>3.7</v>
      </c>
      <c r="L426" s="1" t="s">
        <v>21</v>
      </c>
      <c r="M426" s="1">
        <v>64000</v>
      </c>
      <c r="N426" s="1" t="s">
        <v>43</v>
      </c>
      <c r="O426" s="1" t="s">
        <v>44</v>
      </c>
      <c r="P426" s="1">
        <v>1</v>
      </c>
    </row>
    <row r="427" spans="1:16" x14ac:dyDescent="0.25">
      <c r="A427" t="s">
        <v>477</v>
      </c>
      <c r="B427">
        <v>36</v>
      </c>
      <c r="C427" t="s">
        <v>49</v>
      </c>
      <c r="D427" t="s">
        <v>26</v>
      </c>
      <c r="E427" t="s">
        <v>50</v>
      </c>
      <c r="F427" t="s">
        <v>35</v>
      </c>
      <c r="G427" s="1">
        <v>8</v>
      </c>
      <c r="H427" s="1" t="s">
        <v>29</v>
      </c>
      <c r="I427" s="1">
        <v>7</v>
      </c>
      <c r="J427" s="1" t="s">
        <v>21</v>
      </c>
      <c r="K427" s="1">
        <v>4</v>
      </c>
      <c r="L427" s="1" t="s">
        <v>21</v>
      </c>
      <c r="M427" s="1">
        <v>43000</v>
      </c>
      <c r="N427" s="1" t="s">
        <v>22</v>
      </c>
      <c r="O427" s="1" t="s">
        <v>44</v>
      </c>
      <c r="P427" s="1">
        <v>1</v>
      </c>
    </row>
    <row r="428" spans="1:16" x14ac:dyDescent="0.25">
      <c r="A428" t="s">
        <v>478</v>
      </c>
      <c r="B428">
        <v>30</v>
      </c>
      <c r="C428" t="s">
        <v>16</v>
      </c>
      <c r="D428" t="s">
        <v>17</v>
      </c>
      <c r="E428" t="s">
        <v>18</v>
      </c>
      <c r="F428" t="s">
        <v>28</v>
      </c>
      <c r="G428" s="1">
        <v>5</v>
      </c>
      <c r="H428" s="1" t="s">
        <v>20</v>
      </c>
      <c r="I428" s="1">
        <v>6</v>
      </c>
      <c r="J428" s="1" t="s">
        <v>36</v>
      </c>
      <c r="K428" s="1">
        <v>3.9</v>
      </c>
      <c r="L428" s="1" t="s">
        <v>21</v>
      </c>
      <c r="M428" s="1">
        <v>48000</v>
      </c>
      <c r="N428" s="1" t="s">
        <v>22</v>
      </c>
      <c r="O428" s="1" t="s">
        <v>44</v>
      </c>
      <c r="P428" s="1">
        <v>1</v>
      </c>
    </row>
    <row r="429" spans="1:16" x14ac:dyDescent="0.25">
      <c r="A429" t="s">
        <v>479</v>
      </c>
      <c r="B429">
        <v>31</v>
      </c>
      <c r="C429" t="s">
        <v>25</v>
      </c>
      <c r="D429" t="s">
        <v>26</v>
      </c>
      <c r="E429" t="s">
        <v>27</v>
      </c>
      <c r="F429" t="s">
        <v>40</v>
      </c>
      <c r="G429" s="1">
        <v>4</v>
      </c>
      <c r="H429" s="1" t="s">
        <v>20</v>
      </c>
      <c r="I429" s="1">
        <v>5</v>
      </c>
      <c r="J429" s="1" t="s">
        <v>386</v>
      </c>
      <c r="K429" s="1">
        <v>3.5</v>
      </c>
      <c r="L429" s="1" t="s">
        <v>53</v>
      </c>
      <c r="M429" s="1">
        <v>75000</v>
      </c>
      <c r="N429" s="1" t="s">
        <v>56</v>
      </c>
      <c r="O429" s="1" t="s">
        <v>44</v>
      </c>
      <c r="P429" s="1">
        <v>1</v>
      </c>
    </row>
    <row r="430" spans="1:16" x14ac:dyDescent="0.25">
      <c r="A430" t="s">
        <v>480</v>
      </c>
      <c r="B430">
        <v>29</v>
      </c>
      <c r="C430" t="s">
        <v>16</v>
      </c>
      <c r="D430" t="s">
        <v>17</v>
      </c>
      <c r="E430" t="s">
        <v>34</v>
      </c>
      <c r="F430" t="s">
        <v>47</v>
      </c>
      <c r="G430" s="1">
        <v>3</v>
      </c>
      <c r="H430" s="1" t="s">
        <v>20</v>
      </c>
      <c r="I430" s="1">
        <v>7</v>
      </c>
      <c r="J430" s="1" t="s">
        <v>21</v>
      </c>
      <c r="K430" s="1">
        <v>3.4</v>
      </c>
      <c r="L430" s="1" t="s">
        <v>53</v>
      </c>
      <c r="M430" s="1">
        <v>60000</v>
      </c>
      <c r="N430" s="1" t="s">
        <v>32</v>
      </c>
      <c r="O430" s="1" t="s">
        <v>44</v>
      </c>
      <c r="P430" s="1">
        <v>1</v>
      </c>
    </row>
    <row r="431" spans="1:16" x14ac:dyDescent="0.25">
      <c r="A431" t="s">
        <v>481</v>
      </c>
      <c r="B431">
        <v>40</v>
      </c>
      <c r="C431" t="s">
        <v>49</v>
      </c>
      <c r="D431" t="s">
        <v>26</v>
      </c>
      <c r="E431" t="s">
        <v>39</v>
      </c>
      <c r="F431" t="s">
        <v>40</v>
      </c>
      <c r="G431" s="1">
        <v>8</v>
      </c>
      <c r="H431" s="1" t="s">
        <v>29</v>
      </c>
      <c r="I431" s="1">
        <v>6</v>
      </c>
      <c r="J431" s="1" t="s">
        <v>36</v>
      </c>
      <c r="K431" s="1">
        <v>3.7</v>
      </c>
      <c r="L431" s="1" t="s">
        <v>21</v>
      </c>
      <c r="M431" s="1">
        <v>57000</v>
      </c>
      <c r="N431" s="1" t="s">
        <v>32</v>
      </c>
      <c r="O431" s="1" t="s">
        <v>44</v>
      </c>
      <c r="P431" s="1">
        <v>1</v>
      </c>
    </row>
    <row r="432" spans="1:16" x14ac:dyDescent="0.25">
      <c r="A432" t="s">
        <v>482</v>
      </c>
      <c r="B432">
        <v>45</v>
      </c>
      <c r="C432" t="s">
        <v>38</v>
      </c>
      <c r="D432" t="s">
        <v>17</v>
      </c>
      <c r="E432" t="s">
        <v>46</v>
      </c>
      <c r="F432" t="s">
        <v>47</v>
      </c>
      <c r="G432" s="1">
        <v>11</v>
      </c>
      <c r="H432" s="1" t="s">
        <v>41</v>
      </c>
      <c r="I432" s="1">
        <v>7</v>
      </c>
      <c r="J432" s="1" t="s">
        <v>21</v>
      </c>
      <c r="K432" s="1">
        <v>4.0999999999999996</v>
      </c>
      <c r="L432" s="1" t="s">
        <v>31</v>
      </c>
      <c r="M432" s="1">
        <v>65000</v>
      </c>
      <c r="N432" s="1" t="s">
        <v>43</v>
      </c>
      <c r="O432" s="1" t="s">
        <v>44</v>
      </c>
      <c r="P432" s="1">
        <v>1</v>
      </c>
    </row>
    <row r="433" spans="1:16" x14ac:dyDescent="0.25">
      <c r="A433" t="s">
        <v>483</v>
      </c>
      <c r="B433">
        <v>32</v>
      </c>
      <c r="C433" t="s">
        <v>25</v>
      </c>
      <c r="D433" t="s">
        <v>26</v>
      </c>
      <c r="E433" t="s">
        <v>34</v>
      </c>
      <c r="F433" t="s">
        <v>47</v>
      </c>
      <c r="G433" s="1">
        <v>4</v>
      </c>
      <c r="H433" s="1" t="s">
        <v>20</v>
      </c>
      <c r="I433" s="1">
        <v>5</v>
      </c>
      <c r="J433" s="1" t="s">
        <v>386</v>
      </c>
      <c r="K433" s="1">
        <v>3.8</v>
      </c>
      <c r="L433" s="1" t="s">
        <v>21</v>
      </c>
      <c r="M433" s="1">
        <v>59000</v>
      </c>
      <c r="N433" s="1" t="s">
        <v>32</v>
      </c>
      <c r="O433" s="1" t="s">
        <v>44</v>
      </c>
      <c r="P433" s="1">
        <v>1</v>
      </c>
    </row>
    <row r="434" spans="1:16" x14ac:dyDescent="0.25">
      <c r="A434" t="s">
        <v>484</v>
      </c>
      <c r="B434">
        <v>29</v>
      </c>
      <c r="C434" t="s">
        <v>16</v>
      </c>
      <c r="D434" t="s">
        <v>17</v>
      </c>
      <c r="E434" t="s">
        <v>39</v>
      </c>
      <c r="F434" t="s">
        <v>40</v>
      </c>
      <c r="G434" s="1">
        <v>4</v>
      </c>
      <c r="H434" s="1" t="s">
        <v>20</v>
      </c>
      <c r="I434" s="1">
        <v>6</v>
      </c>
      <c r="J434" s="1" t="s">
        <v>36</v>
      </c>
      <c r="K434" s="1">
        <v>3.5</v>
      </c>
      <c r="L434" s="1" t="s">
        <v>53</v>
      </c>
      <c r="M434" s="1">
        <v>75000</v>
      </c>
      <c r="N434" s="1" t="s">
        <v>56</v>
      </c>
      <c r="O434" s="1" t="s">
        <v>44</v>
      </c>
      <c r="P434" s="1">
        <v>1</v>
      </c>
    </row>
    <row r="435" spans="1:16" x14ac:dyDescent="0.25">
      <c r="A435" t="s">
        <v>485</v>
      </c>
      <c r="B435">
        <v>33</v>
      </c>
      <c r="C435" t="s">
        <v>25</v>
      </c>
      <c r="D435" t="s">
        <v>26</v>
      </c>
      <c r="E435" t="s">
        <v>50</v>
      </c>
      <c r="F435" t="s">
        <v>35</v>
      </c>
      <c r="G435" s="1">
        <v>6</v>
      </c>
      <c r="H435" s="1" t="s">
        <v>29</v>
      </c>
      <c r="I435" s="1">
        <v>6</v>
      </c>
      <c r="J435" s="1" t="s">
        <v>36</v>
      </c>
      <c r="K435" s="1">
        <v>3.8</v>
      </c>
      <c r="L435" s="1" t="s">
        <v>21</v>
      </c>
      <c r="M435" s="1">
        <v>42000</v>
      </c>
      <c r="N435" s="1" t="s">
        <v>22</v>
      </c>
      <c r="O435" s="1" t="s">
        <v>44</v>
      </c>
      <c r="P435" s="1">
        <v>1</v>
      </c>
    </row>
    <row r="436" spans="1:16" x14ac:dyDescent="0.25">
      <c r="A436" t="s">
        <v>486</v>
      </c>
      <c r="B436">
        <v>37</v>
      </c>
      <c r="C436" t="s">
        <v>49</v>
      </c>
      <c r="D436" t="s">
        <v>17</v>
      </c>
      <c r="E436" t="s">
        <v>27</v>
      </c>
      <c r="F436" t="s">
        <v>40</v>
      </c>
      <c r="G436" s="1">
        <v>7</v>
      </c>
      <c r="H436" s="1" t="s">
        <v>29</v>
      </c>
      <c r="I436" s="1">
        <v>7</v>
      </c>
      <c r="J436" s="1" t="s">
        <v>21</v>
      </c>
      <c r="K436" s="1">
        <v>4.3</v>
      </c>
      <c r="L436" s="1" t="s">
        <v>31</v>
      </c>
      <c r="M436" s="1">
        <v>76000</v>
      </c>
      <c r="N436" s="1" t="s">
        <v>56</v>
      </c>
      <c r="O436" s="1" t="s">
        <v>44</v>
      </c>
      <c r="P436" s="1">
        <v>1</v>
      </c>
    </row>
    <row r="437" spans="1:16" x14ac:dyDescent="0.25">
      <c r="A437" t="s">
        <v>487</v>
      </c>
      <c r="B437">
        <v>28</v>
      </c>
      <c r="C437" t="s">
        <v>16</v>
      </c>
      <c r="D437" t="s">
        <v>26</v>
      </c>
      <c r="E437" t="s">
        <v>18</v>
      </c>
      <c r="F437" t="s">
        <v>19</v>
      </c>
      <c r="G437" s="1">
        <v>2</v>
      </c>
      <c r="H437" s="1" t="s">
        <v>20</v>
      </c>
      <c r="I437" s="1">
        <v>5</v>
      </c>
      <c r="J437" s="1" t="s">
        <v>386</v>
      </c>
      <c r="K437" s="1">
        <v>3.2</v>
      </c>
      <c r="L437" s="1" t="s">
        <v>53</v>
      </c>
      <c r="M437" s="1">
        <v>58000</v>
      </c>
      <c r="N437" s="1" t="s">
        <v>32</v>
      </c>
      <c r="O437" s="1" t="s">
        <v>44</v>
      </c>
      <c r="P437" s="1">
        <v>1</v>
      </c>
    </row>
    <row r="438" spans="1:16" x14ac:dyDescent="0.25">
      <c r="A438" t="s">
        <v>488</v>
      </c>
      <c r="B438">
        <v>34</v>
      </c>
      <c r="C438" t="s">
        <v>25</v>
      </c>
      <c r="D438" t="s">
        <v>17</v>
      </c>
      <c r="E438" t="s">
        <v>39</v>
      </c>
      <c r="F438" t="s">
        <v>40</v>
      </c>
      <c r="G438" s="1">
        <v>6</v>
      </c>
      <c r="H438" s="1" t="s">
        <v>29</v>
      </c>
      <c r="I438" s="1">
        <v>6</v>
      </c>
      <c r="J438" s="1" t="s">
        <v>36</v>
      </c>
      <c r="K438" s="1">
        <v>3.7</v>
      </c>
      <c r="L438" s="1" t="s">
        <v>21</v>
      </c>
      <c r="M438" s="1">
        <v>70000</v>
      </c>
      <c r="N438" s="1" t="s">
        <v>43</v>
      </c>
      <c r="O438" s="1" t="s">
        <v>44</v>
      </c>
      <c r="P438" s="1">
        <v>1</v>
      </c>
    </row>
    <row r="439" spans="1:16" x14ac:dyDescent="0.25">
      <c r="A439" t="s">
        <v>489</v>
      </c>
      <c r="B439">
        <v>36</v>
      </c>
      <c r="C439" t="s">
        <v>49</v>
      </c>
      <c r="D439" t="s">
        <v>26</v>
      </c>
      <c r="E439" t="s">
        <v>50</v>
      </c>
      <c r="F439" t="s">
        <v>35</v>
      </c>
      <c r="G439" s="1">
        <v>8</v>
      </c>
      <c r="H439" s="1" t="s">
        <v>29</v>
      </c>
      <c r="I439" s="1">
        <v>7</v>
      </c>
      <c r="J439" s="1" t="s">
        <v>21</v>
      </c>
      <c r="K439" s="1">
        <v>4</v>
      </c>
      <c r="L439" s="1" t="s">
        <v>21</v>
      </c>
      <c r="M439" s="1">
        <v>60000</v>
      </c>
      <c r="N439" s="1" t="s">
        <v>32</v>
      </c>
      <c r="O439" s="1" t="s">
        <v>44</v>
      </c>
      <c r="P439" s="1">
        <v>1</v>
      </c>
    </row>
    <row r="440" spans="1:16" x14ac:dyDescent="0.25">
      <c r="A440" t="s">
        <v>490</v>
      </c>
      <c r="B440">
        <v>30</v>
      </c>
      <c r="C440" t="s">
        <v>16</v>
      </c>
      <c r="D440" t="s">
        <v>17</v>
      </c>
      <c r="E440" t="s">
        <v>18</v>
      </c>
      <c r="F440" t="s">
        <v>28</v>
      </c>
      <c r="G440" s="1">
        <v>5</v>
      </c>
      <c r="H440" s="1" t="s">
        <v>20</v>
      </c>
      <c r="I440" s="1">
        <v>6</v>
      </c>
      <c r="J440" s="1" t="s">
        <v>36</v>
      </c>
      <c r="K440" s="1">
        <v>3.9</v>
      </c>
      <c r="L440" s="1" t="s">
        <v>21</v>
      </c>
      <c r="M440" s="1">
        <v>65000</v>
      </c>
      <c r="N440" s="1" t="s">
        <v>43</v>
      </c>
      <c r="O440" s="1" t="s">
        <v>44</v>
      </c>
      <c r="P440" s="1">
        <v>1</v>
      </c>
    </row>
    <row r="441" spans="1:16" x14ac:dyDescent="0.25">
      <c r="A441" t="s">
        <v>491</v>
      </c>
      <c r="B441">
        <v>31</v>
      </c>
      <c r="C441" t="s">
        <v>25</v>
      </c>
      <c r="D441" t="s">
        <v>26</v>
      </c>
      <c r="E441" t="s">
        <v>27</v>
      </c>
      <c r="F441" t="s">
        <v>40</v>
      </c>
      <c r="G441" s="1">
        <v>4</v>
      </c>
      <c r="H441" s="1" t="s">
        <v>20</v>
      </c>
      <c r="I441" s="1">
        <v>5</v>
      </c>
      <c r="J441" s="1" t="s">
        <v>386</v>
      </c>
      <c r="K441" s="1">
        <v>3.5</v>
      </c>
      <c r="L441" s="1" t="s">
        <v>53</v>
      </c>
      <c r="M441" s="1">
        <v>59000</v>
      </c>
      <c r="N441" s="1" t="s">
        <v>32</v>
      </c>
      <c r="O441" s="1" t="s">
        <v>44</v>
      </c>
      <c r="P441" s="1">
        <v>1</v>
      </c>
    </row>
    <row r="442" spans="1:16" x14ac:dyDescent="0.25">
      <c r="A442" t="s">
        <v>492</v>
      </c>
      <c r="B442">
        <v>29</v>
      </c>
      <c r="C442" t="s">
        <v>16</v>
      </c>
      <c r="D442" t="s">
        <v>17</v>
      </c>
      <c r="E442" t="s">
        <v>34</v>
      </c>
      <c r="F442" t="s">
        <v>47</v>
      </c>
      <c r="G442" s="1">
        <v>3</v>
      </c>
      <c r="H442" s="1" t="s">
        <v>20</v>
      </c>
      <c r="I442" s="1">
        <v>7</v>
      </c>
      <c r="J442" s="1" t="s">
        <v>21</v>
      </c>
      <c r="K442" s="1">
        <v>3.4</v>
      </c>
      <c r="L442" s="1" t="s">
        <v>53</v>
      </c>
      <c r="M442" s="1">
        <v>62000</v>
      </c>
      <c r="N442" s="1" t="s">
        <v>43</v>
      </c>
      <c r="O442" s="1" t="s">
        <v>44</v>
      </c>
      <c r="P442" s="1">
        <v>1</v>
      </c>
    </row>
    <row r="443" spans="1:16" x14ac:dyDescent="0.25">
      <c r="A443" t="s">
        <v>493</v>
      </c>
      <c r="B443">
        <v>40</v>
      </c>
      <c r="C443" t="s">
        <v>49</v>
      </c>
      <c r="D443" t="s">
        <v>26</v>
      </c>
      <c r="E443" t="s">
        <v>39</v>
      </c>
      <c r="F443" t="s">
        <v>40</v>
      </c>
      <c r="G443" s="1">
        <v>8</v>
      </c>
      <c r="H443" s="1" t="s">
        <v>29</v>
      </c>
      <c r="I443" s="1">
        <v>6</v>
      </c>
      <c r="J443" s="1" t="s">
        <v>36</v>
      </c>
      <c r="K443" s="1">
        <v>3.7</v>
      </c>
      <c r="L443" s="1" t="s">
        <v>21</v>
      </c>
      <c r="M443" s="1">
        <v>48000</v>
      </c>
      <c r="N443" s="1" t="s">
        <v>22</v>
      </c>
      <c r="O443" s="1" t="s">
        <v>44</v>
      </c>
      <c r="P443" s="1">
        <v>1</v>
      </c>
    </row>
    <row r="444" spans="1:16" x14ac:dyDescent="0.25">
      <c r="A444" t="s">
        <v>494</v>
      </c>
      <c r="B444">
        <v>45</v>
      </c>
      <c r="C444" t="s">
        <v>38</v>
      </c>
      <c r="D444" t="s">
        <v>17</v>
      </c>
      <c r="E444" t="s">
        <v>46</v>
      </c>
      <c r="F444" t="s">
        <v>47</v>
      </c>
      <c r="G444" s="1">
        <v>11</v>
      </c>
      <c r="H444" s="1" t="s">
        <v>41</v>
      </c>
      <c r="I444" s="1">
        <v>7</v>
      </c>
      <c r="J444" s="1" t="s">
        <v>21</v>
      </c>
      <c r="K444" s="1">
        <v>4.0999999999999996</v>
      </c>
      <c r="L444" s="1" t="s">
        <v>31</v>
      </c>
      <c r="M444" s="1">
        <v>57000</v>
      </c>
      <c r="N444" s="1" t="s">
        <v>32</v>
      </c>
      <c r="O444" s="1" t="s">
        <v>44</v>
      </c>
      <c r="P444" s="1">
        <v>1</v>
      </c>
    </row>
    <row r="445" spans="1:16" x14ac:dyDescent="0.25">
      <c r="A445" t="s">
        <v>495</v>
      </c>
      <c r="B445">
        <v>32</v>
      </c>
      <c r="C445" t="s">
        <v>25</v>
      </c>
      <c r="D445" t="s">
        <v>26</v>
      </c>
      <c r="E445" t="s">
        <v>34</v>
      </c>
      <c r="F445" t="s">
        <v>47</v>
      </c>
      <c r="G445" s="1">
        <v>4</v>
      </c>
      <c r="H445" s="1" t="s">
        <v>20</v>
      </c>
      <c r="I445" s="1">
        <v>5</v>
      </c>
      <c r="J445" s="1" t="s">
        <v>386</v>
      </c>
      <c r="K445" s="1">
        <v>3.8</v>
      </c>
      <c r="L445" s="1" t="s">
        <v>21</v>
      </c>
      <c r="M445" s="1">
        <v>70000</v>
      </c>
      <c r="N445" s="1" t="s">
        <v>43</v>
      </c>
      <c r="O445" s="1" t="s">
        <v>44</v>
      </c>
      <c r="P445" s="1">
        <v>1</v>
      </c>
    </row>
    <row r="446" spans="1:16" x14ac:dyDescent="0.25">
      <c r="A446" t="s">
        <v>496</v>
      </c>
      <c r="B446">
        <v>29</v>
      </c>
      <c r="C446" t="s">
        <v>16</v>
      </c>
      <c r="D446" t="s">
        <v>17</v>
      </c>
      <c r="E446" t="s">
        <v>39</v>
      </c>
      <c r="F446" t="s">
        <v>40</v>
      </c>
      <c r="G446" s="1">
        <v>4</v>
      </c>
      <c r="H446" s="1" t="s">
        <v>20</v>
      </c>
      <c r="I446" s="1">
        <v>6</v>
      </c>
      <c r="J446" s="1" t="s">
        <v>36</v>
      </c>
      <c r="K446" s="1">
        <v>3.5</v>
      </c>
      <c r="L446" s="1" t="s">
        <v>53</v>
      </c>
      <c r="M446" s="1">
        <v>75000</v>
      </c>
      <c r="N446" s="1" t="s">
        <v>56</v>
      </c>
      <c r="O446" s="1" t="s">
        <v>44</v>
      </c>
      <c r="P446" s="1">
        <v>1</v>
      </c>
    </row>
    <row r="447" spans="1:16" x14ac:dyDescent="0.25">
      <c r="A447" t="s">
        <v>497</v>
      </c>
      <c r="B447">
        <v>33</v>
      </c>
      <c r="C447" t="s">
        <v>25</v>
      </c>
      <c r="D447" t="s">
        <v>26</v>
      </c>
      <c r="E447" t="s">
        <v>50</v>
      </c>
      <c r="F447" t="s">
        <v>35</v>
      </c>
      <c r="G447" s="1">
        <v>6</v>
      </c>
      <c r="H447" s="1" t="s">
        <v>29</v>
      </c>
      <c r="I447" s="1">
        <v>6</v>
      </c>
      <c r="J447" s="1" t="s">
        <v>36</v>
      </c>
      <c r="K447" s="1">
        <v>3.8</v>
      </c>
      <c r="L447" s="1" t="s">
        <v>21</v>
      </c>
      <c r="M447" s="1">
        <v>42000</v>
      </c>
      <c r="N447" s="1" t="s">
        <v>22</v>
      </c>
      <c r="O447" s="1" t="s">
        <v>44</v>
      </c>
      <c r="P447" s="1">
        <v>1</v>
      </c>
    </row>
    <row r="448" spans="1:16" x14ac:dyDescent="0.25">
      <c r="A448" t="s">
        <v>498</v>
      </c>
      <c r="B448">
        <v>37</v>
      </c>
      <c r="C448" t="s">
        <v>49</v>
      </c>
      <c r="D448" t="s">
        <v>17</v>
      </c>
      <c r="E448" t="s">
        <v>27</v>
      </c>
      <c r="F448" t="s">
        <v>40</v>
      </c>
      <c r="G448" s="1">
        <v>7</v>
      </c>
      <c r="H448" s="1" t="s">
        <v>29</v>
      </c>
      <c r="I448" s="1">
        <v>7</v>
      </c>
      <c r="J448" s="1" t="s">
        <v>21</v>
      </c>
      <c r="K448" s="1">
        <v>4.3</v>
      </c>
      <c r="L448" s="1" t="s">
        <v>31</v>
      </c>
      <c r="M448" s="1">
        <v>76000</v>
      </c>
      <c r="N448" s="1" t="s">
        <v>56</v>
      </c>
      <c r="O448" s="1" t="s">
        <v>44</v>
      </c>
      <c r="P448" s="1">
        <v>1</v>
      </c>
    </row>
    <row r="449" spans="1:16" x14ac:dyDescent="0.25">
      <c r="A449" t="s">
        <v>499</v>
      </c>
      <c r="B449">
        <v>28</v>
      </c>
      <c r="C449" t="s">
        <v>16</v>
      </c>
      <c r="D449" t="s">
        <v>26</v>
      </c>
      <c r="E449" t="s">
        <v>18</v>
      </c>
      <c r="F449" t="s">
        <v>19</v>
      </c>
      <c r="G449" s="1">
        <v>2</v>
      </c>
      <c r="H449" s="1" t="s">
        <v>20</v>
      </c>
      <c r="I449" s="1">
        <v>5</v>
      </c>
      <c r="J449" s="1" t="s">
        <v>386</v>
      </c>
      <c r="K449" s="1">
        <v>3.2</v>
      </c>
      <c r="L449" s="1" t="s">
        <v>53</v>
      </c>
      <c r="M449" s="1">
        <v>58000</v>
      </c>
      <c r="N449" s="1" t="s">
        <v>32</v>
      </c>
      <c r="O449" s="1" t="s">
        <v>44</v>
      </c>
      <c r="P449" s="1">
        <v>1</v>
      </c>
    </row>
    <row r="450" spans="1:16" x14ac:dyDescent="0.25">
      <c r="A450" t="s">
        <v>500</v>
      </c>
      <c r="B450">
        <v>34</v>
      </c>
      <c r="C450" t="s">
        <v>25</v>
      </c>
      <c r="D450" t="s">
        <v>17</v>
      </c>
      <c r="E450" t="s">
        <v>39</v>
      </c>
      <c r="F450" t="s">
        <v>40</v>
      </c>
      <c r="G450" s="1">
        <v>6</v>
      </c>
      <c r="H450" s="1" t="s">
        <v>29</v>
      </c>
      <c r="I450" s="1">
        <v>6</v>
      </c>
      <c r="J450" s="1" t="s">
        <v>36</v>
      </c>
      <c r="K450" s="1">
        <v>3.7</v>
      </c>
      <c r="L450" s="1" t="s">
        <v>21</v>
      </c>
      <c r="M450" s="1">
        <v>70000</v>
      </c>
      <c r="N450" s="1" t="s">
        <v>43</v>
      </c>
      <c r="O450" s="1" t="s">
        <v>44</v>
      </c>
      <c r="P450" s="1">
        <v>1</v>
      </c>
    </row>
    <row r="451" spans="1:16" x14ac:dyDescent="0.25">
      <c r="A451" t="s">
        <v>501</v>
      </c>
      <c r="B451">
        <v>36</v>
      </c>
      <c r="C451" t="s">
        <v>49</v>
      </c>
      <c r="D451" t="s">
        <v>26</v>
      </c>
      <c r="E451" t="s">
        <v>50</v>
      </c>
      <c r="F451" t="s">
        <v>35</v>
      </c>
      <c r="G451" s="1">
        <v>8</v>
      </c>
      <c r="H451" s="1" t="s">
        <v>29</v>
      </c>
      <c r="I451" s="1">
        <v>7</v>
      </c>
      <c r="J451" s="1" t="s">
        <v>21</v>
      </c>
      <c r="K451" s="1">
        <v>4</v>
      </c>
      <c r="L451" s="1" t="s">
        <v>21</v>
      </c>
      <c r="M451" s="1">
        <v>60000</v>
      </c>
      <c r="N451" s="1" t="s">
        <v>32</v>
      </c>
      <c r="O451" s="1" t="s">
        <v>44</v>
      </c>
      <c r="P451" s="1">
        <v>1</v>
      </c>
    </row>
    <row r="452" spans="1:16" x14ac:dyDescent="0.25">
      <c r="A452" t="s">
        <v>502</v>
      </c>
      <c r="B452">
        <v>31</v>
      </c>
      <c r="C452" t="s">
        <v>25</v>
      </c>
      <c r="D452" t="s">
        <v>17</v>
      </c>
      <c r="E452" t="s">
        <v>18</v>
      </c>
      <c r="F452" t="s">
        <v>19</v>
      </c>
      <c r="G452" s="1">
        <v>4</v>
      </c>
      <c r="H452" s="1" t="s">
        <v>20</v>
      </c>
      <c r="I452" s="1">
        <v>6</v>
      </c>
      <c r="J452" s="1" t="s">
        <v>36</v>
      </c>
      <c r="K452" s="1">
        <v>3.6</v>
      </c>
      <c r="L452" s="1" t="s">
        <v>21</v>
      </c>
      <c r="M452" s="1">
        <v>75000</v>
      </c>
      <c r="N452" s="1" t="s">
        <v>56</v>
      </c>
      <c r="O452" s="1" t="s">
        <v>23</v>
      </c>
      <c r="P452" s="1">
        <v>0</v>
      </c>
    </row>
    <row r="453" spans="1:16" x14ac:dyDescent="0.25">
      <c r="A453" t="s">
        <v>503</v>
      </c>
      <c r="B453">
        <v>35</v>
      </c>
      <c r="C453" t="s">
        <v>25</v>
      </c>
      <c r="D453" t="s">
        <v>26</v>
      </c>
      <c r="E453" t="s">
        <v>34</v>
      </c>
      <c r="F453" t="s">
        <v>47</v>
      </c>
      <c r="G453" s="1">
        <v>7</v>
      </c>
      <c r="H453" s="1" t="s">
        <v>29</v>
      </c>
      <c r="I453" s="1">
        <v>7</v>
      </c>
      <c r="J453" s="1" t="s">
        <v>21</v>
      </c>
      <c r="K453" s="1">
        <v>3.5</v>
      </c>
      <c r="L453" s="1" t="s">
        <v>53</v>
      </c>
      <c r="M453" s="1">
        <v>59000</v>
      </c>
      <c r="N453" s="1" t="s">
        <v>32</v>
      </c>
      <c r="O453" s="1" t="s">
        <v>23</v>
      </c>
      <c r="P453" s="1">
        <v>0</v>
      </c>
    </row>
    <row r="454" spans="1:16" x14ac:dyDescent="0.25">
      <c r="A454" t="s">
        <v>504</v>
      </c>
      <c r="B454">
        <v>28</v>
      </c>
      <c r="C454" t="s">
        <v>16</v>
      </c>
      <c r="D454" t="s">
        <v>17</v>
      </c>
      <c r="E454" t="s">
        <v>27</v>
      </c>
      <c r="F454" t="s">
        <v>40</v>
      </c>
      <c r="G454" s="1">
        <v>3</v>
      </c>
      <c r="H454" s="1" t="s">
        <v>20</v>
      </c>
      <c r="I454" s="1">
        <v>5</v>
      </c>
      <c r="J454" s="1" t="s">
        <v>386</v>
      </c>
      <c r="K454" s="1">
        <v>3.8</v>
      </c>
      <c r="L454" s="1" t="s">
        <v>21</v>
      </c>
      <c r="M454" s="1">
        <v>61000</v>
      </c>
      <c r="N454" s="1" t="s">
        <v>43</v>
      </c>
      <c r="O454" s="1" t="s">
        <v>23</v>
      </c>
      <c r="P454" s="1">
        <v>0</v>
      </c>
    </row>
    <row r="455" spans="1:16" x14ac:dyDescent="0.25">
      <c r="A455" t="s">
        <v>505</v>
      </c>
      <c r="B455">
        <v>39</v>
      </c>
      <c r="C455" t="s">
        <v>49</v>
      </c>
      <c r="D455" t="s">
        <v>26</v>
      </c>
      <c r="E455" t="s">
        <v>39</v>
      </c>
      <c r="F455" t="s">
        <v>40</v>
      </c>
      <c r="G455" s="1">
        <v>9</v>
      </c>
      <c r="H455" s="1" t="s">
        <v>29</v>
      </c>
      <c r="I455" s="1">
        <v>6</v>
      </c>
      <c r="J455" s="1" t="s">
        <v>36</v>
      </c>
      <c r="K455" s="1">
        <v>3.4</v>
      </c>
      <c r="L455" s="1" t="s">
        <v>53</v>
      </c>
      <c r="M455" s="1">
        <v>57000</v>
      </c>
      <c r="N455" s="1" t="s">
        <v>32</v>
      </c>
      <c r="O455" s="1" t="s">
        <v>23</v>
      </c>
      <c r="P455" s="1">
        <v>0</v>
      </c>
    </row>
    <row r="456" spans="1:16" x14ac:dyDescent="0.25">
      <c r="A456" t="s">
        <v>506</v>
      </c>
      <c r="B456">
        <v>40</v>
      </c>
      <c r="C456" t="s">
        <v>49</v>
      </c>
      <c r="D456" t="s">
        <v>17</v>
      </c>
      <c r="E456" t="s">
        <v>46</v>
      </c>
      <c r="F456" t="s">
        <v>47</v>
      </c>
      <c r="G456" s="1">
        <v>10</v>
      </c>
      <c r="H456" s="1" t="s">
        <v>29</v>
      </c>
      <c r="I456" s="1">
        <v>7</v>
      </c>
      <c r="J456" s="1" t="s">
        <v>21</v>
      </c>
      <c r="K456" s="1">
        <v>4.0999999999999996</v>
      </c>
      <c r="L456" s="1" t="s">
        <v>31</v>
      </c>
      <c r="M456" s="1">
        <v>59000</v>
      </c>
      <c r="N456" s="1" t="s">
        <v>32</v>
      </c>
      <c r="O456" s="1" t="s">
        <v>23</v>
      </c>
      <c r="P456" s="1">
        <v>0</v>
      </c>
    </row>
    <row r="457" spans="1:16" x14ac:dyDescent="0.25">
      <c r="A457" t="s">
        <v>507</v>
      </c>
      <c r="B457">
        <v>27</v>
      </c>
      <c r="C457" t="s">
        <v>16</v>
      </c>
      <c r="D457" t="s">
        <v>26</v>
      </c>
      <c r="E457" t="s">
        <v>50</v>
      </c>
      <c r="F457" t="s">
        <v>35</v>
      </c>
      <c r="G457" s="1">
        <v>2</v>
      </c>
      <c r="H457" s="1" t="s">
        <v>20</v>
      </c>
      <c r="I457" s="1">
        <v>5</v>
      </c>
      <c r="J457" s="1" t="s">
        <v>386</v>
      </c>
      <c r="K457" s="1">
        <v>3.7</v>
      </c>
      <c r="L457" s="1" t="s">
        <v>21</v>
      </c>
      <c r="M457" s="1">
        <v>60000</v>
      </c>
      <c r="N457" s="1" t="s">
        <v>32</v>
      </c>
      <c r="O457" s="1" t="s">
        <v>23</v>
      </c>
      <c r="P457" s="1">
        <v>0</v>
      </c>
    </row>
    <row r="458" spans="1:16" x14ac:dyDescent="0.25">
      <c r="A458" t="s">
        <v>508</v>
      </c>
      <c r="B458">
        <v>42</v>
      </c>
      <c r="C458" t="s">
        <v>38</v>
      </c>
      <c r="D458" t="s">
        <v>17</v>
      </c>
      <c r="E458" t="s">
        <v>18</v>
      </c>
      <c r="F458" t="s">
        <v>28</v>
      </c>
      <c r="G458" s="1">
        <v>11</v>
      </c>
      <c r="H458" s="1" t="s">
        <v>41</v>
      </c>
      <c r="I458" s="1">
        <v>8</v>
      </c>
      <c r="J458" s="1" t="s">
        <v>30</v>
      </c>
      <c r="K458" s="1">
        <v>4</v>
      </c>
      <c r="L458" s="1" t="s">
        <v>21</v>
      </c>
      <c r="M458" s="1">
        <v>64000</v>
      </c>
      <c r="N458" s="1" t="s">
        <v>43</v>
      </c>
      <c r="O458" s="1" t="s">
        <v>23</v>
      </c>
      <c r="P458" s="1">
        <v>0</v>
      </c>
    </row>
    <row r="459" spans="1:16" x14ac:dyDescent="0.25">
      <c r="A459" t="s">
        <v>509</v>
      </c>
      <c r="B459">
        <v>29</v>
      </c>
      <c r="C459" t="s">
        <v>16</v>
      </c>
      <c r="D459" t="s">
        <v>26</v>
      </c>
      <c r="E459" t="s">
        <v>34</v>
      </c>
      <c r="F459" t="s">
        <v>47</v>
      </c>
      <c r="G459" s="1">
        <v>3</v>
      </c>
      <c r="H459" s="1" t="s">
        <v>20</v>
      </c>
      <c r="I459" s="1">
        <v>7</v>
      </c>
      <c r="J459" s="1" t="s">
        <v>21</v>
      </c>
      <c r="K459" s="1">
        <v>3.9</v>
      </c>
      <c r="L459" s="1" t="s">
        <v>21</v>
      </c>
      <c r="M459" s="1">
        <v>61000</v>
      </c>
      <c r="N459" s="1" t="s">
        <v>43</v>
      </c>
      <c r="O459" s="1" t="s">
        <v>23</v>
      </c>
      <c r="P459" s="1">
        <v>0</v>
      </c>
    </row>
    <row r="460" spans="1:16" x14ac:dyDescent="0.25">
      <c r="A460" t="s">
        <v>510</v>
      </c>
      <c r="B460">
        <v>31</v>
      </c>
      <c r="C460" t="s">
        <v>25</v>
      </c>
      <c r="D460" t="s">
        <v>17</v>
      </c>
      <c r="E460" t="s">
        <v>39</v>
      </c>
      <c r="F460" t="s">
        <v>40</v>
      </c>
      <c r="G460" s="1">
        <v>5</v>
      </c>
      <c r="H460" s="1" t="s">
        <v>20</v>
      </c>
      <c r="I460" s="1">
        <v>6</v>
      </c>
      <c r="J460" s="1" t="s">
        <v>36</v>
      </c>
      <c r="K460" s="1">
        <v>3.5</v>
      </c>
      <c r="L460" s="1" t="s">
        <v>53</v>
      </c>
      <c r="M460" s="1">
        <v>59000</v>
      </c>
      <c r="N460" s="1" t="s">
        <v>32</v>
      </c>
      <c r="O460" s="1" t="s">
        <v>23</v>
      </c>
      <c r="P460" s="1">
        <v>0</v>
      </c>
    </row>
    <row r="461" spans="1:16" x14ac:dyDescent="0.25">
      <c r="A461" t="s">
        <v>511</v>
      </c>
      <c r="B461">
        <v>33</v>
      </c>
      <c r="C461" t="s">
        <v>25</v>
      </c>
      <c r="D461" t="s">
        <v>26</v>
      </c>
      <c r="E461" t="s">
        <v>50</v>
      </c>
      <c r="F461" t="s">
        <v>35</v>
      </c>
      <c r="G461" s="1">
        <v>6</v>
      </c>
      <c r="H461" s="1" t="s">
        <v>29</v>
      </c>
      <c r="I461" s="1">
        <v>6</v>
      </c>
      <c r="J461" s="1" t="s">
        <v>36</v>
      </c>
      <c r="K461" s="1">
        <v>3.8</v>
      </c>
      <c r="L461" s="1" t="s">
        <v>21</v>
      </c>
      <c r="M461" s="1">
        <v>61000</v>
      </c>
      <c r="N461" s="1" t="s">
        <v>43</v>
      </c>
      <c r="O461" s="1" t="s">
        <v>23</v>
      </c>
      <c r="P461" s="1">
        <v>0</v>
      </c>
    </row>
    <row r="462" spans="1:16" x14ac:dyDescent="0.25">
      <c r="A462" t="s">
        <v>512</v>
      </c>
      <c r="B462">
        <v>30</v>
      </c>
      <c r="C462" t="s">
        <v>16</v>
      </c>
      <c r="D462" t="s">
        <v>17</v>
      </c>
      <c r="E462" t="s">
        <v>18</v>
      </c>
      <c r="F462" t="s">
        <v>19</v>
      </c>
      <c r="G462" s="1">
        <v>5</v>
      </c>
      <c r="H462" s="1" t="s">
        <v>20</v>
      </c>
      <c r="I462" s="1">
        <v>6</v>
      </c>
      <c r="J462" s="1" t="s">
        <v>36</v>
      </c>
      <c r="K462" s="1">
        <v>3.9</v>
      </c>
      <c r="L462" s="1" t="s">
        <v>21</v>
      </c>
      <c r="M462" s="1">
        <v>65000</v>
      </c>
      <c r="N462" s="1" t="s">
        <v>43</v>
      </c>
      <c r="O462" s="1" t="s">
        <v>44</v>
      </c>
      <c r="P462" s="1">
        <v>1</v>
      </c>
    </row>
    <row r="463" spans="1:16" x14ac:dyDescent="0.25">
      <c r="A463" t="s">
        <v>513</v>
      </c>
      <c r="B463">
        <v>31</v>
      </c>
      <c r="C463" t="s">
        <v>25</v>
      </c>
      <c r="D463" t="s">
        <v>26</v>
      </c>
      <c r="E463" t="s">
        <v>27</v>
      </c>
      <c r="F463" t="s">
        <v>40</v>
      </c>
      <c r="G463" s="1">
        <v>4</v>
      </c>
      <c r="H463" s="1" t="s">
        <v>20</v>
      </c>
      <c r="I463" s="1">
        <v>5</v>
      </c>
      <c r="J463" s="1" t="s">
        <v>386</v>
      </c>
      <c r="K463" s="1">
        <v>3.5</v>
      </c>
      <c r="L463" s="1" t="s">
        <v>53</v>
      </c>
      <c r="M463" s="1">
        <v>59000</v>
      </c>
      <c r="N463" s="1" t="s">
        <v>32</v>
      </c>
      <c r="O463" s="1" t="s">
        <v>44</v>
      </c>
      <c r="P463" s="1">
        <v>1</v>
      </c>
    </row>
    <row r="464" spans="1:16" x14ac:dyDescent="0.25">
      <c r="A464" t="s">
        <v>514</v>
      </c>
      <c r="B464">
        <v>29</v>
      </c>
      <c r="C464" t="s">
        <v>16</v>
      </c>
      <c r="D464" t="s">
        <v>17</v>
      </c>
      <c r="E464" t="s">
        <v>34</v>
      </c>
      <c r="F464" t="s">
        <v>47</v>
      </c>
      <c r="G464" s="1">
        <v>3</v>
      </c>
      <c r="H464" s="1" t="s">
        <v>20</v>
      </c>
      <c r="I464" s="1">
        <v>7</v>
      </c>
      <c r="J464" s="1" t="s">
        <v>21</v>
      </c>
      <c r="K464" s="1">
        <v>3.4</v>
      </c>
      <c r="L464" s="1" t="s">
        <v>53</v>
      </c>
      <c r="M464" s="1">
        <v>62000</v>
      </c>
      <c r="N464" s="1" t="s">
        <v>43</v>
      </c>
      <c r="O464" s="1" t="s">
        <v>44</v>
      </c>
      <c r="P464" s="1">
        <v>1</v>
      </c>
    </row>
    <row r="465" spans="1:16" x14ac:dyDescent="0.25">
      <c r="A465" t="s">
        <v>515</v>
      </c>
      <c r="B465">
        <v>40</v>
      </c>
      <c r="C465" t="s">
        <v>49</v>
      </c>
      <c r="D465" t="s">
        <v>26</v>
      </c>
      <c r="E465" t="s">
        <v>39</v>
      </c>
      <c r="F465" t="s">
        <v>40</v>
      </c>
      <c r="G465" s="1">
        <v>8</v>
      </c>
      <c r="H465" s="1" t="s">
        <v>29</v>
      </c>
      <c r="I465" s="1">
        <v>6</v>
      </c>
      <c r="J465" s="1" t="s">
        <v>36</v>
      </c>
      <c r="K465" s="1">
        <v>3.7</v>
      </c>
      <c r="L465" s="1" t="s">
        <v>21</v>
      </c>
      <c r="M465" s="1">
        <v>48000</v>
      </c>
      <c r="N465" s="1" t="s">
        <v>22</v>
      </c>
      <c r="O465" s="1" t="s">
        <v>44</v>
      </c>
      <c r="P465" s="1">
        <v>1</v>
      </c>
    </row>
    <row r="466" spans="1:16" x14ac:dyDescent="0.25">
      <c r="A466" t="s">
        <v>516</v>
      </c>
      <c r="B466">
        <v>45</v>
      </c>
      <c r="C466" t="s">
        <v>38</v>
      </c>
      <c r="D466" t="s">
        <v>17</v>
      </c>
      <c r="E466" t="s">
        <v>46</v>
      </c>
      <c r="F466" t="s">
        <v>47</v>
      </c>
      <c r="G466" s="1">
        <v>11</v>
      </c>
      <c r="H466" s="1" t="s">
        <v>41</v>
      </c>
      <c r="I466" s="1">
        <v>7</v>
      </c>
      <c r="J466" s="1" t="s">
        <v>21</v>
      </c>
      <c r="K466" s="1">
        <v>4.0999999999999996</v>
      </c>
      <c r="L466" s="1" t="s">
        <v>31</v>
      </c>
      <c r="M466" s="1">
        <v>57000</v>
      </c>
      <c r="N466" s="1" t="s">
        <v>32</v>
      </c>
      <c r="O466" s="1" t="s">
        <v>44</v>
      </c>
      <c r="P466" s="1">
        <v>1</v>
      </c>
    </row>
    <row r="467" spans="1:16" x14ac:dyDescent="0.25">
      <c r="A467" t="s">
        <v>517</v>
      </c>
      <c r="B467">
        <v>32</v>
      </c>
      <c r="C467" t="s">
        <v>25</v>
      </c>
      <c r="D467" t="s">
        <v>26</v>
      </c>
      <c r="E467" t="s">
        <v>34</v>
      </c>
      <c r="F467" t="s">
        <v>47</v>
      </c>
      <c r="G467" s="1">
        <v>4</v>
      </c>
      <c r="H467" s="1" t="s">
        <v>20</v>
      </c>
      <c r="I467" s="1">
        <v>5</v>
      </c>
      <c r="J467" s="1" t="s">
        <v>386</v>
      </c>
      <c r="K467" s="1">
        <v>3.8</v>
      </c>
      <c r="L467" s="1" t="s">
        <v>21</v>
      </c>
      <c r="M467" s="1">
        <v>70000</v>
      </c>
      <c r="N467" s="1" t="s">
        <v>43</v>
      </c>
      <c r="O467" s="1" t="s">
        <v>44</v>
      </c>
      <c r="P467" s="1">
        <v>1</v>
      </c>
    </row>
    <row r="468" spans="1:16" x14ac:dyDescent="0.25">
      <c r="A468" t="s">
        <v>518</v>
      </c>
      <c r="B468">
        <v>29</v>
      </c>
      <c r="C468" t="s">
        <v>16</v>
      </c>
      <c r="D468" t="s">
        <v>17</v>
      </c>
      <c r="E468" t="s">
        <v>39</v>
      </c>
      <c r="F468" t="s">
        <v>40</v>
      </c>
      <c r="G468" s="1">
        <v>4</v>
      </c>
      <c r="H468" s="1" t="s">
        <v>20</v>
      </c>
      <c r="I468" s="1">
        <v>6</v>
      </c>
      <c r="J468" s="1" t="s">
        <v>36</v>
      </c>
      <c r="K468" s="1">
        <v>3.5</v>
      </c>
      <c r="L468" s="1" t="s">
        <v>53</v>
      </c>
      <c r="M468" s="1">
        <v>75000</v>
      </c>
      <c r="N468" s="1" t="s">
        <v>56</v>
      </c>
      <c r="O468" s="1" t="s">
        <v>44</v>
      </c>
      <c r="P468" s="1">
        <v>1</v>
      </c>
    </row>
    <row r="469" spans="1:16" x14ac:dyDescent="0.25">
      <c r="A469" t="s">
        <v>519</v>
      </c>
      <c r="B469">
        <v>33</v>
      </c>
      <c r="C469" t="s">
        <v>25</v>
      </c>
      <c r="D469" t="s">
        <v>26</v>
      </c>
      <c r="E469" t="s">
        <v>50</v>
      </c>
      <c r="F469" t="s">
        <v>35</v>
      </c>
      <c r="G469" s="1">
        <v>6</v>
      </c>
      <c r="H469" s="1" t="s">
        <v>29</v>
      </c>
      <c r="I469" s="1">
        <v>6</v>
      </c>
      <c r="J469" s="1" t="s">
        <v>36</v>
      </c>
      <c r="K469" s="1">
        <v>3.8</v>
      </c>
      <c r="L469" s="1" t="s">
        <v>21</v>
      </c>
      <c r="M469" s="1">
        <v>42000</v>
      </c>
      <c r="N469" s="1" t="s">
        <v>22</v>
      </c>
      <c r="O469" s="1" t="s">
        <v>44</v>
      </c>
      <c r="P469" s="1">
        <v>1</v>
      </c>
    </row>
    <row r="470" spans="1:16" x14ac:dyDescent="0.25">
      <c r="A470" t="s">
        <v>520</v>
      </c>
      <c r="B470">
        <v>37</v>
      </c>
      <c r="C470" t="s">
        <v>49</v>
      </c>
      <c r="D470" t="s">
        <v>17</v>
      </c>
      <c r="E470" t="s">
        <v>27</v>
      </c>
      <c r="F470" t="s">
        <v>40</v>
      </c>
      <c r="G470" s="1">
        <v>7</v>
      </c>
      <c r="H470" s="1" t="s">
        <v>29</v>
      </c>
      <c r="I470" s="1">
        <v>7</v>
      </c>
      <c r="J470" s="1" t="s">
        <v>21</v>
      </c>
      <c r="K470" s="1">
        <v>4.3</v>
      </c>
      <c r="L470" s="1" t="s">
        <v>31</v>
      </c>
      <c r="M470" s="1">
        <v>76000</v>
      </c>
      <c r="N470" s="1" t="s">
        <v>56</v>
      </c>
      <c r="O470" s="1" t="s">
        <v>44</v>
      </c>
      <c r="P470" s="1">
        <v>1</v>
      </c>
    </row>
    <row r="471" spans="1:16" x14ac:dyDescent="0.25">
      <c r="A471" t="s">
        <v>521</v>
      </c>
      <c r="B471">
        <v>28</v>
      </c>
      <c r="C471" t="s">
        <v>16</v>
      </c>
      <c r="D471" t="s">
        <v>26</v>
      </c>
      <c r="E471" t="s">
        <v>18</v>
      </c>
      <c r="F471" t="s">
        <v>19</v>
      </c>
      <c r="G471" s="1">
        <v>2</v>
      </c>
      <c r="H471" s="1" t="s">
        <v>20</v>
      </c>
      <c r="I471" s="1">
        <v>5</v>
      </c>
      <c r="J471" s="1" t="s">
        <v>386</v>
      </c>
      <c r="K471" s="1">
        <v>3.2</v>
      </c>
      <c r="L471" s="1" t="s">
        <v>53</v>
      </c>
      <c r="M471" s="1">
        <v>58000</v>
      </c>
      <c r="N471" s="1" t="s">
        <v>32</v>
      </c>
      <c r="O471" s="1" t="s">
        <v>44</v>
      </c>
      <c r="P471" s="1">
        <v>1</v>
      </c>
    </row>
    <row r="472" spans="1:16" x14ac:dyDescent="0.25">
      <c r="A472" t="s">
        <v>522</v>
      </c>
      <c r="B472">
        <v>34</v>
      </c>
      <c r="C472" t="s">
        <v>25</v>
      </c>
      <c r="D472" t="s">
        <v>17</v>
      </c>
      <c r="E472" t="s">
        <v>39</v>
      </c>
      <c r="F472" t="s">
        <v>40</v>
      </c>
      <c r="G472" s="1">
        <v>6</v>
      </c>
      <c r="H472" s="1" t="s">
        <v>29</v>
      </c>
      <c r="I472" s="1">
        <v>6</v>
      </c>
      <c r="J472" s="1" t="s">
        <v>36</v>
      </c>
      <c r="K472" s="1">
        <v>3.7</v>
      </c>
      <c r="L472" s="1" t="s">
        <v>21</v>
      </c>
      <c r="M472" s="1">
        <v>70000</v>
      </c>
      <c r="N472" s="1" t="s">
        <v>43</v>
      </c>
      <c r="O472" s="1" t="s">
        <v>44</v>
      </c>
      <c r="P472" s="1">
        <v>1</v>
      </c>
    </row>
    <row r="473" spans="1:16" x14ac:dyDescent="0.25">
      <c r="A473" t="s">
        <v>523</v>
      </c>
      <c r="B473">
        <v>36</v>
      </c>
      <c r="C473" t="s">
        <v>49</v>
      </c>
      <c r="D473" t="s">
        <v>26</v>
      </c>
      <c r="E473" t="s">
        <v>50</v>
      </c>
      <c r="F473" t="s">
        <v>35</v>
      </c>
      <c r="G473" s="1">
        <v>8</v>
      </c>
      <c r="H473" s="1" t="s">
        <v>29</v>
      </c>
      <c r="I473" s="1">
        <v>7</v>
      </c>
      <c r="J473" s="1" t="s">
        <v>21</v>
      </c>
      <c r="K473" s="1">
        <v>4</v>
      </c>
      <c r="L473" s="1" t="s">
        <v>21</v>
      </c>
      <c r="M473" s="1">
        <v>60000</v>
      </c>
      <c r="N473" s="1" t="s">
        <v>32</v>
      </c>
      <c r="O473" s="1" t="s">
        <v>44</v>
      </c>
      <c r="P473" s="1">
        <v>1</v>
      </c>
    </row>
    <row r="474" spans="1:16" x14ac:dyDescent="0.25">
      <c r="A474" t="s">
        <v>524</v>
      </c>
      <c r="B474">
        <v>30</v>
      </c>
      <c r="C474" t="s">
        <v>16</v>
      </c>
      <c r="D474" t="s">
        <v>17</v>
      </c>
      <c r="E474" t="s">
        <v>18</v>
      </c>
      <c r="F474" t="s">
        <v>28</v>
      </c>
      <c r="G474" s="1">
        <v>5</v>
      </c>
      <c r="H474" s="1" t="s">
        <v>20</v>
      </c>
      <c r="I474" s="1">
        <v>6</v>
      </c>
      <c r="J474" s="1" t="s">
        <v>36</v>
      </c>
      <c r="K474" s="1">
        <v>3.9</v>
      </c>
      <c r="L474" s="1" t="s">
        <v>21</v>
      </c>
      <c r="M474" s="1">
        <v>65000</v>
      </c>
      <c r="N474" s="1" t="s">
        <v>43</v>
      </c>
      <c r="O474" s="1" t="s">
        <v>44</v>
      </c>
      <c r="P474" s="1">
        <v>1</v>
      </c>
    </row>
    <row r="475" spans="1:16" x14ac:dyDescent="0.25">
      <c r="A475" t="s">
        <v>525</v>
      </c>
      <c r="B475">
        <v>31</v>
      </c>
      <c r="C475" t="s">
        <v>25</v>
      </c>
      <c r="D475" t="s">
        <v>26</v>
      </c>
      <c r="E475" t="s">
        <v>27</v>
      </c>
      <c r="F475" t="s">
        <v>40</v>
      </c>
      <c r="G475" s="1">
        <v>4</v>
      </c>
      <c r="H475" s="1" t="s">
        <v>20</v>
      </c>
      <c r="I475" s="1">
        <v>5</v>
      </c>
      <c r="J475" s="1" t="s">
        <v>386</v>
      </c>
      <c r="K475" s="1">
        <v>3.5</v>
      </c>
      <c r="L475" s="1" t="s">
        <v>53</v>
      </c>
      <c r="M475" s="1">
        <v>59000</v>
      </c>
      <c r="N475" s="1" t="s">
        <v>32</v>
      </c>
      <c r="O475" s="1" t="s">
        <v>44</v>
      </c>
      <c r="P475" s="1">
        <v>1</v>
      </c>
    </row>
    <row r="476" spans="1:16" x14ac:dyDescent="0.25">
      <c r="A476" t="s">
        <v>526</v>
      </c>
      <c r="B476">
        <v>29</v>
      </c>
      <c r="C476" t="s">
        <v>16</v>
      </c>
      <c r="D476" t="s">
        <v>17</v>
      </c>
      <c r="E476" t="s">
        <v>34</v>
      </c>
      <c r="F476" t="s">
        <v>47</v>
      </c>
      <c r="G476" s="1">
        <v>3</v>
      </c>
      <c r="H476" s="1" t="s">
        <v>20</v>
      </c>
      <c r="I476" s="1">
        <v>7</v>
      </c>
      <c r="J476" s="1" t="s">
        <v>21</v>
      </c>
      <c r="K476" s="1">
        <v>3.4</v>
      </c>
      <c r="L476" s="1" t="s">
        <v>53</v>
      </c>
      <c r="M476" s="1">
        <v>62000</v>
      </c>
      <c r="N476" s="1" t="s">
        <v>43</v>
      </c>
      <c r="O476" s="1" t="s">
        <v>44</v>
      </c>
      <c r="P476" s="1">
        <v>1</v>
      </c>
    </row>
    <row r="477" spans="1:16" x14ac:dyDescent="0.25">
      <c r="A477" t="s">
        <v>527</v>
      </c>
      <c r="B477">
        <v>40</v>
      </c>
      <c r="C477" t="s">
        <v>49</v>
      </c>
      <c r="D477" t="s">
        <v>26</v>
      </c>
      <c r="E477" t="s">
        <v>39</v>
      </c>
      <c r="F477" t="s">
        <v>40</v>
      </c>
      <c r="G477" s="1">
        <v>8</v>
      </c>
      <c r="H477" s="1" t="s">
        <v>29</v>
      </c>
      <c r="I477" s="1">
        <v>6</v>
      </c>
      <c r="J477" s="1" t="s">
        <v>36</v>
      </c>
      <c r="K477" s="1">
        <v>3.7</v>
      </c>
      <c r="L477" s="1" t="s">
        <v>21</v>
      </c>
      <c r="M477" s="1">
        <v>48000</v>
      </c>
      <c r="N477" s="1" t="s">
        <v>22</v>
      </c>
      <c r="O477" s="1" t="s">
        <v>44</v>
      </c>
      <c r="P477" s="1">
        <v>1</v>
      </c>
    </row>
    <row r="478" spans="1:16" x14ac:dyDescent="0.25">
      <c r="A478" t="s">
        <v>528</v>
      </c>
      <c r="B478">
        <v>45</v>
      </c>
      <c r="C478" t="s">
        <v>38</v>
      </c>
      <c r="D478" t="s">
        <v>17</v>
      </c>
      <c r="E478" t="s">
        <v>46</v>
      </c>
      <c r="F478" t="s">
        <v>47</v>
      </c>
      <c r="G478" s="1">
        <v>11</v>
      </c>
      <c r="H478" s="1" t="s">
        <v>41</v>
      </c>
      <c r="I478" s="1">
        <v>7</v>
      </c>
      <c r="J478" s="1" t="s">
        <v>21</v>
      </c>
      <c r="K478" s="1">
        <v>4.0999999999999996</v>
      </c>
      <c r="L478" s="1" t="s">
        <v>31</v>
      </c>
      <c r="M478" s="1">
        <v>57000</v>
      </c>
      <c r="N478" s="1" t="s">
        <v>32</v>
      </c>
      <c r="O478" s="1" t="s">
        <v>44</v>
      </c>
      <c r="P478" s="1">
        <v>1</v>
      </c>
    </row>
    <row r="479" spans="1:16" x14ac:dyDescent="0.25">
      <c r="A479" t="s">
        <v>529</v>
      </c>
      <c r="B479">
        <v>32</v>
      </c>
      <c r="C479" t="s">
        <v>25</v>
      </c>
      <c r="D479" t="s">
        <v>26</v>
      </c>
      <c r="E479" t="s">
        <v>34</v>
      </c>
      <c r="F479" t="s">
        <v>47</v>
      </c>
      <c r="G479" s="1">
        <v>4</v>
      </c>
      <c r="H479" s="1" t="s">
        <v>20</v>
      </c>
      <c r="I479" s="1">
        <v>5</v>
      </c>
      <c r="J479" s="1" t="s">
        <v>386</v>
      </c>
      <c r="K479" s="1">
        <v>3.8</v>
      </c>
      <c r="L479" s="1" t="s">
        <v>21</v>
      </c>
      <c r="M479" s="1">
        <v>70000</v>
      </c>
      <c r="N479" s="1" t="s">
        <v>43</v>
      </c>
      <c r="O479" s="1" t="s">
        <v>44</v>
      </c>
      <c r="P479" s="1">
        <v>1</v>
      </c>
    </row>
    <row r="480" spans="1:16" x14ac:dyDescent="0.25">
      <c r="A480" t="s">
        <v>530</v>
      </c>
      <c r="B480">
        <v>29</v>
      </c>
      <c r="C480" t="s">
        <v>16</v>
      </c>
      <c r="D480" t="s">
        <v>17</v>
      </c>
      <c r="E480" t="s">
        <v>39</v>
      </c>
      <c r="F480" t="s">
        <v>40</v>
      </c>
      <c r="G480" s="1">
        <v>4</v>
      </c>
      <c r="H480" s="1" t="s">
        <v>20</v>
      </c>
      <c r="I480" s="1">
        <v>6</v>
      </c>
      <c r="J480" s="1" t="s">
        <v>36</v>
      </c>
      <c r="K480" s="1">
        <v>3.5</v>
      </c>
      <c r="L480" s="1" t="s">
        <v>53</v>
      </c>
      <c r="M480" s="1">
        <v>75000</v>
      </c>
      <c r="N480" s="1" t="s">
        <v>56</v>
      </c>
      <c r="O480" s="1" t="s">
        <v>44</v>
      </c>
      <c r="P480" s="1">
        <v>1</v>
      </c>
    </row>
    <row r="481" spans="1:16" x14ac:dyDescent="0.25">
      <c r="A481" t="s">
        <v>531</v>
      </c>
      <c r="B481">
        <v>33</v>
      </c>
      <c r="C481" t="s">
        <v>25</v>
      </c>
      <c r="D481" t="s">
        <v>26</v>
      </c>
      <c r="E481" t="s">
        <v>50</v>
      </c>
      <c r="F481" t="s">
        <v>35</v>
      </c>
      <c r="G481" s="1">
        <v>6</v>
      </c>
      <c r="H481" s="1" t="s">
        <v>29</v>
      </c>
      <c r="I481" s="1">
        <v>6</v>
      </c>
      <c r="J481" s="1" t="s">
        <v>36</v>
      </c>
      <c r="K481" s="1">
        <v>3.8</v>
      </c>
      <c r="L481" s="1" t="s">
        <v>21</v>
      </c>
      <c r="M481" s="1">
        <v>42000</v>
      </c>
      <c r="N481" s="1" t="s">
        <v>22</v>
      </c>
      <c r="O481" s="1" t="s">
        <v>44</v>
      </c>
      <c r="P481" s="1">
        <v>1</v>
      </c>
    </row>
    <row r="482" spans="1:16" x14ac:dyDescent="0.25">
      <c r="A482" t="s">
        <v>532</v>
      </c>
      <c r="B482">
        <v>37</v>
      </c>
      <c r="C482" t="s">
        <v>49</v>
      </c>
      <c r="D482" t="s">
        <v>17</v>
      </c>
      <c r="E482" t="s">
        <v>27</v>
      </c>
      <c r="F482" t="s">
        <v>40</v>
      </c>
      <c r="G482" s="1">
        <v>7</v>
      </c>
      <c r="H482" s="1" t="s">
        <v>29</v>
      </c>
      <c r="I482" s="1">
        <v>7</v>
      </c>
      <c r="J482" s="1" t="s">
        <v>21</v>
      </c>
      <c r="K482" s="1">
        <v>4.3</v>
      </c>
      <c r="L482" s="1" t="s">
        <v>31</v>
      </c>
      <c r="M482" s="1">
        <v>76000</v>
      </c>
      <c r="N482" s="1" t="s">
        <v>56</v>
      </c>
      <c r="O482" s="1" t="s">
        <v>44</v>
      </c>
      <c r="P482" s="1">
        <v>1</v>
      </c>
    </row>
    <row r="483" spans="1:16" x14ac:dyDescent="0.25">
      <c r="A483" t="s">
        <v>533</v>
      </c>
      <c r="B483">
        <v>28</v>
      </c>
      <c r="C483" t="s">
        <v>16</v>
      </c>
      <c r="D483" t="s">
        <v>26</v>
      </c>
      <c r="E483" t="s">
        <v>18</v>
      </c>
      <c r="F483" t="s">
        <v>19</v>
      </c>
      <c r="G483" s="1">
        <v>2</v>
      </c>
      <c r="H483" s="1" t="s">
        <v>20</v>
      </c>
      <c r="I483" s="1">
        <v>5</v>
      </c>
      <c r="J483" s="1" t="s">
        <v>386</v>
      </c>
      <c r="K483" s="1">
        <v>3.2</v>
      </c>
      <c r="L483" s="1" t="s">
        <v>53</v>
      </c>
      <c r="M483" s="1">
        <v>58000</v>
      </c>
      <c r="N483" s="1" t="s">
        <v>32</v>
      </c>
      <c r="O483" s="1" t="s">
        <v>44</v>
      </c>
      <c r="P483" s="1">
        <v>1</v>
      </c>
    </row>
    <row r="484" spans="1:16" x14ac:dyDescent="0.25">
      <c r="A484" t="s">
        <v>534</v>
      </c>
      <c r="B484">
        <v>34</v>
      </c>
      <c r="C484" t="s">
        <v>25</v>
      </c>
      <c r="D484" t="s">
        <v>17</v>
      </c>
      <c r="E484" t="s">
        <v>39</v>
      </c>
      <c r="F484" t="s">
        <v>40</v>
      </c>
      <c r="G484" s="1">
        <v>6</v>
      </c>
      <c r="H484" s="1" t="s">
        <v>29</v>
      </c>
      <c r="I484" s="1">
        <v>6</v>
      </c>
      <c r="J484" s="1" t="s">
        <v>36</v>
      </c>
      <c r="K484" s="1">
        <v>3.7</v>
      </c>
      <c r="L484" s="1" t="s">
        <v>21</v>
      </c>
      <c r="M484" s="1">
        <v>70000</v>
      </c>
      <c r="N484" s="1" t="s">
        <v>43</v>
      </c>
      <c r="O484" s="1" t="s">
        <v>44</v>
      </c>
      <c r="P484" s="1">
        <v>1</v>
      </c>
    </row>
    <row r="485" spans="1:16" x14ac:dyDescent="0.25">
      <c r="A485" t="s">
        <v>535</v>
      </c>
      <c r="B485">
        <v>36</v>
      </c>
      <c r="C485" t="s">
        <v>49</v>
      </c>
      <c r="D485" t="s">
        <v>26</v>
      </c>
      <c r="E485" t="s">
        <v>50</v>
      </c>
      <c r="F485" t="s">
        <v>35</v>
      </c>
      <c r="G485" s="1">
        <v>8</v>
      </c>
      <c r="H485" s="1" t="s">
        <v>29</v>
      </c>
      <c r="I485" s="1">
        <v>7</v>
      </c>
      <c r="J485" s="1" t="s">
        <v>21</v>
      </c>
      <c r="K485" s="1">
        <v>4</v>
      </c>
      <c r="L485" s="1" t="s">
        <v>21</v>
      </c>
      <c r="M485" s="1">
        <v>60000</v>
      </c>
      <c r="N485" s="1" t="s">
        <v>32</v>
      </c>
      <c r="O485" s="1" t="s">
        <v>44</v>
      </c>
      <c r="P485" s="1">
        <v>1</v>
      </c>
    </row>
    <row r="486" spans="1:16" x14ac:dyDescent="0.25">
      <c r="A486" t="s">
        <v>536</v>
      </c>
      <c r="B486">
        <v>30</v>
      </c>
      <c r="C486" t="s">
        <v>16</v>
      </c>
      <c r="D486" t="s">
        <v>17</v>
      </c>
      <c r="E486" t="s">
        <v>18</v>
      </c>
      <c r="F486" t="s">
        <v>28</v>
      </c>
      <c r="G486" s="1">
        <v>5</v>
      </c>
      <c r="H486" s="1" t="s">
        <v>20</v>
      </c>
      <c r="I486" s="1">
        <v>6</v>
      </c>
      <c r="J486" s="1" t="s">
        <v>36</v>
      </c>
      <c r="K486" s="1">
        <v>3.9</v>
      </c>
      <c r="L486" s="1" t="s">
        <v>21</v>
      </c>
      <c r="M486" s="1">
        <v>65000</v>
      </c>
      <c r="N486" s="1" t="s">
        <v>43</v>
      </c>
      <c r="O486" s="1" t="s">
        <v>23</v>
      </c>
      <c r="P486" s="1">
        <v>0</v>
      </c>
    </row>
    <row r="487" spans="1:16" x14ac:dyDescent="0.25">
      <c r="A487" t="s">
        <v>537</v>
      </c>
      <c r="B487">
        <v>31</v>
      </c>
      <c r="C487" t="s">
        <v>25</v>
      </c>
      <c r="D487" t="s">
        <v>26</v>
      </c>
      <c r="E487" t="s">
        <v>27</v>
      </c>
      <c r="F487" t="s">
        <v>40</v>
      </c>
      <c r="G487" s="1">
        <v>4</v>
      </c>
      <c r="H487" s="1" t="s">
        <v>20</v>
      </c>
      <c r="I487" s="1">
        <v>5</v>
      </c>
      <c r="J487" s="1" t="s">
        <v>386</v>
      </c>
      <c r="K487" s="1">
        <v>3.5</v>
      </c>
      <c r="L487" s="1" t="s">
        <v>53</v>
      </c>
      <c r="M487" s="1">
        <v>59000</v>
      </c>
      <c r="N487" s="1" t="s">
        <v>32</v>
      </c>
      <c r="O487" s="1" t="s">
        <v>23</v>
      </c>
      <c r="P487" s="1">
        <v>0</v>
      </c>
    </row>
    <row r="488" spans="1:16" x14ac:dyDescent="0.25">
      <c r="A488" t="s">
        <v>538</v>
      </c>
      <c r="B488">
        <v>29</v>
      </c>
      <c r="C488" t="s">
        <v>16</v>
      </c>
      <c r="D488" t="s">
        <v>17</v>
      </c>
      <c r="E488" t="s">
        <v>34</v>
      </c>
      <c r="F488" t="s">
        <v>47</v>
      </c>
      <c r="G488" s="1">
        <v>3</v>
      </c>
      <c r="H488" s="1" t="s">
        <v>20</v>
      </c>
      <c r="I488" s="1">
        <v>7</v>
      </c>
      <c r="J488" s="1" t="s">
        <v>21</v>
      </c>
      <c r="K488" s="1">
        <v>3.4</v>
      </c>
      <c r="L488" s="1" t="s">
        <v>53</v>
      </c>
      <c r="M488" s="1">
        <v>62000</v>
      </c>
      <c r="N488" s="1" t="s">
        <v>43</v>
      </c>
      <c r="O488" s="1" t="s">
        <v>23</v>
      </c>
      <c r="P488" s="1">
        <v>0</v>
      </c>
    </row>
    <row r="489" spans="1:16" x14ac:dyDescent="0.25">
      <c r="A489" t="s">
        <v>539</v>
      </c>
      <c r="B489">
        <v>40</v>
      </c>
      <c r="C489" t="s">
        <v>49</v>
      </c>
      <c r="D489" t="s">
        <v>26</v>
      </c>
      <c r="E489" t="s">
        <v>39</v>
      </c>
      <c r="F489" t="s">
        <v>40</v>
      </c>
      <c r="G489" s="1">
        <v>8</v>
      </c>
      <c r="H489" s="1" t="s">
        <v>29</v>
      </c>
      <c r="I489" s="1">
        <v>6</v>
      </c>
      <c r="J489" s="1" t="s">
        <v>36</v>
      </c>
      <c r="K489" s="1">
        <v>3.7</v>
      </c>
      <c r="L489" s="1" t="s">
        <v>21</v>
      </c>
      <c r="M489" s="1">
        <v>48000</v>
      </c>
      <c r="N489" s="1" t="s">
        <v>22</v>
      </c>
      <c r="O489" s="1" t="s">
        <v>23</v>
      </c>
      <c r="P489" s="1">
        <v>0</v>
      </c>
    </row>
    <row r="490" spans="1:16" x14ac:dyDescent="0.25">
      <c r="A490" t="s">
        <v>540</v>
      </c>
      <c r="B490">
        <v>45</v>
      </c>
      <c r="C490" t="s">
        <v>38</v>
      </c>
      <c r="D490" t="s">
        <v>17</v>
      </c>
      <c r="E490" t="s">
        <v>46</v>
      </c>
      <c r="F490" t="s">
        <v>47</v>
      </c>
      <c r="G490" s="1">
        <v>11</v>
      </c>
      <c r="H490" s="1" t="s">
        <v>41</v>
      </c>
      <c r="I490" s="1">
        <v>7</v>
      </c>
      <c r="J490" s="1" t="s">
        <v>21</v>
      </c>
      <c r="K490" s="1">
        <v>4.0999999999999996</v>
      </c>
      <c r="L490" s="1" t="s">
        <v>31</v>
      </c>
      <c r="M490" s="1">
        <v>57000</v>
      </c>
      <c r="N490" s="1" t="s">
        <v>32</v>
      </c>
      <c r="O490" s="1" t="s">
        <v>23</v>
      </c>
      <c r="P490" s="1">
        <v>0</v>
      </c>
    </row>
    <row r="491" spans="1:16" x14ac:dyDescent="0.25">
      <c r="A491" t="s">
        <v>541</v>
      </c>
      <c r="B491">
        <v>32</v>
      </c>
      <c r="C491" t="s">
        <v>25</v>
      </c>
      <c r="D491" t="s">
        <v>26</v>
      </c>
      <c r="E491" t="s">
        <v>34</v>
      </c>
      <c r="F491" t="s">
        <v>47</v>
      </c>
      <c r="G491" s="1">
        <v>4</v>
      </c>
      <c r="H491" s="1" t="s">
        <v>20</v>
      </c>
      <c r="I491" s="1">
        <v>5</v>
      </c>
      <c r="J491" s="1" t="s">
        <v>386</v>
      </c>
      <c r="K491" s="1">
        <v>3.8</v>
      </c>
      <c r="L491" s="1" t="s">
        <v>21</v>
      </c>
      <c r="M491" s="1">
        <v>70000</v>
      </c>
      <c r="N491" s="1" t="s">
        <v>43</v>
      </c>
      <c r="O491" s="1" t="s">
        <v>23</v>
      </c>
      <c r="P491" s="1">
        <v>0</v>
      </c>
    </row>
    <row r="492" spans="1:16" x14ac:dyDescent="0.25">
      <c r="A492" t="s">
        <v>542</v>
      </c>
      <c r="B492">
        <v>29</v>
      </c>
      <c r="C492" t="s">
        <v>16</v>
      </c>
      <c r="D492" t="s">
        <v>17</v>
      </c>
      <c r="E492" t="s">
        <v>39</v>
      </c>
      <c r="F492" t="s">
        <v>40</v>
      </c>
      <c r="G492" s="1">
        <v>4</v>
      </c>
      <c r="H492" s="1" t="s">
        <v>20</v>
      </c>
      <c r="I492" s="1">
        <v>6</v>
      </c>
      <c r="J492" s="1" t="s">
        <v>36</v>
      </c>
      <c r="K492" s="1">
        <v>3.5</v>
      </c>
      <c r="L492" s="1" t="s">
        <v>53</v>
      </c>
      <c r="M492" s="1">
        <v>75000</v>
      </c>
      <c r="N492" s="1" t="s">
        <v>56</v>
      </c>
      <c r="O492" s="1" t="s">
        <v>23</v>
      </c>
      <c r="P492" s="1">
        <v>0</v>
      </c>
    </row>
    <row r="493" spans="1:16" x14ac:dyDescent="0.25">
      <c r="A493" t="s">
        <v>543</v>
      </c>
      <c r="B493">
        <v>33</v>
      </c>
      <c r="C493" t="s">
        <v>25</v>
      </c>
      <c r="D493" t="s">
        <v>26</v>
      </c>
      <c r="E493" t="s">
        <v>50</v>
      </c>
      <c r="F493" t="s">
        <v>35</v>
      </c>
      <c r="G493" s="1">
        <v>6</v>
      </c>
      <c r="H493" s="1" t="s">
        <v>29</v>
      </c>
      <c r="I493" s="1">
        <v>6</v>
      </c>
      <c r="J493" s="1" t="s">
        <v>36</v>
      </c>
      <c r="K493" s="1">
        <v>3.8</v>
      </c>
      <c r="L493" s="1" t="s">
        <v>21</v>
      </c>
      <c r="M493" s="1">
        <v>42000</v>
      </c>
      <c r="N493" s="1" t="s">
        <v>22</v>
      </c>
      <c r="O493" s="1" t="s">
        <v>23</v>
      </c>
      <c r="P493" s="1">
        <v>0</v>
      </c>
    </row>
    <row r="494" spans="1:16" x14ac:dyDescent="0.25">
      <c r="A494" t="s">
        <v>544</v>
      </c>
      <c r="B494">
        <v>37</v>
      </c>
      <c r="C494" t="s">
        <v>49</v>
      </c>
      <c r="D494" t="s">
        <v>17</v>
      </c>
      <c r="E494" t="s">
        <v>27</v>
      </c>
      <c r="F494" t="s">
        <v>40</v>
      </c>
      <c r="G494" s="1">
        <v>7</v>
      </c>
      <c r="H494" s="1" t="s">
        <v>29</v>
      </c>
      <c r="I494" s="1">
        <v>7</v>
      </c>
      <c r="J494" s="1" t="s">
        <v>21</v>
      </c>
      <c r="K494" s="1">
        <v>4.3</v>
      </c>
      <c r="L494" s="1" t="s">
        <v>31</v>
      </c>
      <c r="M494" s="1">
        <v>76000</v>
      </c>
      <c r="N494" s="1" t="s">
        <v>56</v>
      </c>
      <c r="O494" s="1" t="s">
        <v>23</v>
      </c>
      <c r="P494" s="1">
        <v>0</v>
      </c>
    </row>
    <row r="495" spans="1:16" x14ac:dyDescent="0.25">
      <c r="A495" t="s">
        <v>545</v>
      </c>
      <c r="B495">
        <v>28</v>
      </c>
      <c r="C495" t="s">
        <v>16</v>
      </c>
      <c r="D495" t="s">
        <v>26</v>
      </c>
      <c r="E495" t="s">
        <v>18</v>
      </c>
      <c r="F495" t="s">
        <v>19</v>
      </c>
      <c r="G495" s="1">
        <v>2</v>
      </c>
      <c r="H495" s="1" t="s">
        <v>20</v>
      </c>
      <c r="I495" s="1">
        <v>5</v>
      </c>
      <c r="J495" s="1" t="s">
        <v>386</v>
      </c>
      <c r="K495" s="1">
        <v>3.2</v>
      </c>
      <c r="L495" s="1" t="s">
        <v>53</v>
      </c>
      <c r="M495" s="1">
        <v>58000</v>
      </c>
      <c r="N495" s="1" t="s">
        <v>32</v>
      </c>
      <c r="O495" s="1" t="s">
        <v>23</v>
      </c>
      <c r="P495" s="1">
        <v>0</v>
      </c>
    </row>
    <row r="496" spans="1:16" x14ac:dyDescent="0.25">
      <c r="A496" t="s">
        <v>546</v>
      </c>
      <c r="B496">
        <v>34</v>
      </c>
      <c r="C496" t="s">
        <v>25</v>
      </c>
      <c r="D496" t="s">
        <v>17</v>
      </c>
      <c r="E496" t="s">
        <v>39</v>
      </c>
      <c r="F496" t="s">
        <v>40</v>
      </c>
      <c r="G496" s="1">
        <v>6</v>
      </c>
      <c r="H496" s="1" t="s">
        <v>29</v>
      </c>
      <c r="I496" s="1">
        <v>6</v>
      </c>
      <c r="J496" s="1" t="s">
        <v>36</v>
      </c>
      <c r="K496" s="1">
        <v>3.7</v>
      </c>
      <c r="L496" s="1" t="s">
        <v>21</v>
      </c>
      <c r="M496" s="1">
        <v>70000</v>
      </c>
      <c r="N496" s="1" t="s">
        <v>43</v>
      </c>
      <c r="O496" s="1" t="s">
        <v>23</v>
      </c>
      <c r="P496" s="1">
        <v>0</v>
      </c>
    </row>
    <row r="497" spans="1:16" x14ac:dyDescent="0.25">
      <c r="A497" t="s">
        <v>547</v>
      </c>
      <c r="B497">
        <v>36</v>
      </c>
      <c r="C497" t="s">
        <v>49</v>
      </c>
      <c r="D497" t="s">
        <v>26</v>
      </c>
      <c r="E497" t="s">
        <v>50</v>
      </c>
      <c r="F497" t="s">
        <v>35</v>
      </c>
      <c r="G497" s="1">
        <v>8</v>
      </c>
      <c r="H497" s="1" t="s">
        <v>29</v>
      </c>
      <c r="I497" s="1">
        <v>7</v>
      </c>
      <c r="J497" s="1" t="s">
        <v>21</v>
      </c>
      <c r="K497" s="1">
        <v>4</v>
      </c>
      <c r="L497" s="1" t="s">
        <v>21</v>
      </c>
      <c r="M497" s="1">
        <v>60000</v>
      </c>
      <c r="N497" s="1" t="s">
        <v>32</v>
      </c>
      <c r="O497" s="1" t="s">
        <v>23</v>
      </c>
      <c r="P497" s="1">
        <v>0</v>
      </c>
    </row>
    <row r="498" spans="1:16" x14ac:dyDescent="0.25">
      <c r="A498" t="s">
        <v>548</v>
      </c>
      <c r="B498">
        <v>30</v>
      </c>
      <c r="C498" t="s">
        <v>16</v>
      </c>
      <c r="D498" t="s">
        <v>17</v>
      </c>
      <c r="E498" t="s">
        <v>18</v>
      </c>
      <c r="F498" t="s">
        <v>28</v>
      </c>
      <c r="G498" s="1">
        <v>5</v>
      </c>
      <c r="H498" s="1" t="s">
        <v>20</v>
      </c>
      <c r="I498" s="1">
        <v>6</v>
      </c>
      <c r="J498" s="1" t="s">
        <v>36</v>
      </c>
      <c r="K498" s="1">
        <v>3.9</v>
      </c>
      <c r="L498" s="1" t="s">
        <v>21</v>
      </c>
      <c r="M498" s="1">
        <v>65000</v>
      </c>
      <c r="N498" s="1" t="s">
        <v>43</v>
      </c>
      <c r="O498" s="1" t="s">
        <v>23</v>
      </c>
      <c r="P498" s="1">
        <v>0</v>
      </c>
    </row>
    <row r="499" spans="1:16" x14ac:dyDescent="0.25">
      <c r="A499" t="s">
        <v>549</v>
      </c>
      <c r="B499">
        <v>31</v>
      </c>
      <c r="C499" t="s">
        <v>25</v>
      </c>
      <c r="D499" t="s">
        <v>26</v>
      </c>
      <c r="E499" t="s">
        <v>27</v>
      </c>
      <c r="F499" t="s">
        <v>40</v>
      </c>
      <c r="G499" s="1">
        <v>4</v>
      </c>
      <c r="H499" s="1" t="s">
        <v>20</v>
      </c>
      <c r="I499" s="1">
        <v>5</v>
      </c>
      <c r="J499" s="1" t="s">
        <v>386</v>
      </c>
      <c r="K499" s="1">
        <v>3.5</v>
      </c>
      <c r="L499" s="1" t="s">
        <v>53</v>
      </c>
      <c r="M499" s="1">
        <v>59000</v>
      </c>
      <c r="N499" s="1" t="s">
        <v>32</v>
      </c>
      <c r="O499" s="1" t="s">
        <v>23</v>
      </c>
      <c r="P499" s="1">
        <v>0</v>
      </c>
    </row>
    <row r="500" spans="1:16" x14ac:dyDescent="0.25">
      <c r="A500" t="s">
        <v>550</v>
      </c>
      <c r="B500">
        <v>29</v>
      </c>
      <c r="C500" t="s">
        <v>16</v>
      </c>
      <c r="D500" t="s">
        <v>17</v>
      </c>
      <c r="E500" t="s">
        <v>34</v>
      </c>
      <c r="F500" t="s">
        <v>47</v>
      </c>
      <c r="G500" s="1">
        <v>3</v>
      </c>
      <c r="H500" s="1" t="s">
        <v>20</v>
      </c>
      <c r="I500" s="1">
        <v>7</v>
      </c>
      <c r="J500" s="1" t="s">
        <v>21</v>
      </c>
      <c r="K500" s="1">
        <v>3.4</v>
      </c>
      <c r="L500" s="1" t="s">
        <v>53</v>
      </c>
      <c r="M500" s="1">
        <v>62000</v>
      </c>
      <c r="N500" s="1" t="s">
        <v>43</v>
      </c>
      <c r="O500" s="1" t="s">
        <v>23</v>
      </c>
      <c r="P500" s="1">
        <v>0</v>
      </c>
    </row>
    <row r="501" spans="1:16" x14ac:dyDescent="0.25">
      <c r="A501" t="s">
        <v>551</v>
      </c>
      <c r="B501">
        <v>40</v>
      </c>
      <c r="C501" t="s">
        <v>49</v>
      </c>
      <c r="D501" t="s">
        <v>26</v>
      </c>
      <c r="E501" t="s">
        <v>39</v>
      </c>
      <c r="F501" t="s">
        <v>40</v>
      </c>
      <c r="G501" s="1">
        <v>8</v>
      </c>
      <c r="H501" s="1" t="s">
        <v>29</v>
      </c>
      <c r="I501" s="1">
        <v>6</v>
      </c>
      <c r="J501" s="1" t="s">
        <v>36</v>
      </c>
      <c r="K501" s="1">
        <v>3.7</v>
      </c>
      <c r="L501" s="1" t="s">
        <v>21</v>
      </c>
      <c r="M501" s="1">
        <v>48000</v>
      </c>
      <c r="N501" s="1" t="s">
        <v>22</v>
      </c>
      <c r="O501" s="1" t="s">
        <v>23</v>
      </c>
      <c r="P501" s="1">
        <v>0</v>
      </c>
    </row>
    <row r="502" spans="1:16" x14ac:dyDescent="0.25">
      <c r="A502" t="s">
        <v>552</v>
      </c>
      <c r="B502">
        <v>45</v>
      </c>
      <c r="C502" t="s">
        <v>38</v>
      </c>
      <c r="D502" t="s">
        <v>17</v>
      </c>
      <c r="E502" t="s">
        <v>46</v>
      </c>
      <c r="F502" t="s">
        <v>47</v>
      </c>
      <c r="G502" s="1">
        <v>11</v>
      </c>
      <c r="H502" s="1" t="s">
        <v>41</v>
      </c>
      <c r="I502" s="1">
        <v>7</v>
      </c>
      <c r="J502" s="1" t="s">
        <v>21</v>
      </c>
      <c r="K502" s="1">
        <v>4.0999999999999996</v>
      </c>
      <c r="L502" s="1" t="s">
        <v>31</v>
      </c>
      <c r="M502" s="1">
        <v>57000</v>
      </c>
      <c r="N502" s="1" t="s">
        <v>32</v>
      </c>
      <c r="O502" s="1" t="s">
        <v>23</v>
      </c>
      <c r="P502" s="1">
        <v>0</v>
      </c>
    </row>
    <row r="503" spans="1:16" x14ac:dyDescent="0.25">
      <c r="A503" t="s">
        <v>553</v>
      </c>
      <c r="B503">
        <v>32</v>
      </c>
      <c r="C503" t="s">
        <v>25</v>
      </c>
      <c r="D503" t="s">
        <v>26</v>
      </c>
      <c r="E503" t="s">
        <v>34</v>
      </c>
      <c r="F503" t="s">
        <v>47</v>
      </c>
      <c r="G503" s="1">
        <v>4</v>
      </c>
      <c r="H503" s="1" t="s">
        <v>20</v>
      </c>
      <c r="I503" s="1">
        <v>5</v>
      </c>
      <c r="J503" s="1" t="s">
        <v>386</v>
      </c>
      <c r="K503" s="1">
        <v>3.8</v>
      </c>
      <c r="L503" s="1" t="s">
        <v>21</v>
      </c>
      <c r="M503" s="1">
        <v>70000</v>
      </c>
      <c r="N503" s="1" t="s">
        <v>43</v>
      </c>
      <c r="O503" s="1" t="s">
        <v>23</v>
      </c>
      <c r="P503" s="1">
        <v>0</v>
      </c>
    </row>
    <row r="504" spans="1:16" x14ac:dyDescent="0.25">
      <c r="A504" t="s">
        <v>554</v>
      </c>
      <c r="B504">
        <v>29</v>
      </c>
      <c r="C504" t="s">
        <v>16</v>
      </c>
      <c r="D504" t="s">
        <v>17</v>
      </c>
      <c r="E504" t="s">
        <v>39</v>
      </c>
      <c r="F504" t="s">
        <v>40</v>
      </c>
      <c r="G504" s="1">
        <v>4</v>
      </c>
      <c r="H504" s="1" t="s">
        <v>20</v>
      </c>
      <c r="I504" s="1">
        <v>6</v>
      </c>
      <c r="J504" s="1" t="s">
        <v>36</v>
      </c>
      <c r="K504" s="1">
        <v>3.5</v>
      </c>
      <c r="L504" s="1" t="s">
        <v>53</v>
      </c>
      <c r="M504" s="1">
        <v>75000</v>
      </c>
      <c r="N504" s="1" t="s">
        <v>56</v>
      </c>
      <c r="O504" s="1" t="s">
        <v>23</v>
      </c>
      <c r="P504" s="1">
        <v>0</v>
      </c>
    </row>
    <row r="505" spans="1:16" x14ac:dyDescent="0.25">
      <c r="A505" t="s">
        <v>555</v>
      </c>
      <c r="B505">
        <v>33</v>
      </c>
      <c r="C505" t="s">
        <v>25</v>
      </c>
      <c r="D505" t="s">
        <v>26</v>
      </c>
      <c r="E505" t="s">
        <v>50</v>
      </c>
      <c r="F505" t="s">
        <v>35</v>
      </c>
      <c r="G505" s="1">
        <v>6</v>
      </c>
      <c r="H505" s="1" t="s">
        <v>29</v>
      </c>
      <c r="I505" s="1">
        <v>6</v>
      </c>
      <c r="J505" s="1" t="s">
        <v>36</v>
      </c>
      <c r="K505" s="1">
        <v>3.8</v>
      </c>
      <c r="L505" s="1" t="s">
        <v>21</v>
      </c>
      <c r="M505" s="1">
        <v>42000</v>
      </c>
      <c r="N505" s="1" t="s">
        <v>22</v>
      </c>
      <c r="O505" s="1" t="s">
        <v>23</v>
      </c>
      <c r="P505" s="1">
        <v>0</v>
      </c>
    </row>
    <row r="506" spans="1:16" x14ac:dyDescent="0.25">
      <c r="A506" t="s">
        <v>556</v>
      </c>
      <c r="B506">
        <v>37</v>
      </c>
      <c r="C506" t="s">
        <v>49</v>
      </c>
      <c r="D506" t="s">
        <v>17</v>
      </c>
      <c r="E506" t="s">
        <v>27</v>
      </c>
      <c r="F506" t="s">
        <v>40</v>
      </c>
      <c r="G506" s="1">
        <v>7</v>
      </c>
      <c r="H506" s="1" t="s">
        <v>29</v>
      </c>
      <c r="I506" s="1">
        <v>7</v>
      </c>
      <c r="J506" s="1" t="s">
        <v>21</v>
      </c>
      <c r="K506" s="1">
        <v>4.3</v>
      </c>
      <c r="L506" s="1" t="s">
        <v>31</v>
      </c>
      <c r="M506" s="1">
        <v>76000</v>
      </c>
      <c r="N506" s="1" t="s">
        <v>56</v>
      </c>
      <c r="O506" s="1" t="s">
        <v>23</v>
      </c>
      <c r="P506" s="1">
        <v>0</v>
      </c>
    </row>
    <row r="507" spans="1:16" x14ac:dyDescent="0.25">
      <c r="A507" t="s">
        <v>557</v>
      </c>
      <c r="B507">
        <v>28</v>
      </c>
      <c r="C507" t="s">
        <v>16</v>
      </c>
      <c r="D507" t="s">
        <v>26</v>
      </c>
      <c r="E507" t="s">
        <v>18</v>
      </c>
      <c r="F507" t="s">
        <v>19</v>
      </c>
      <c r="G507" s="1">
        <v>2</v>
      </c>
      <c r="H507" s="1" t="s">
        <v>20</v>
      </c>
      <c r="I507" s="1">
        <v>5</v>
      </c>
      <c r="J507" s="1" t="s">
        <v>386</v>
      </c>
      <c r="K507" s="1">
        <v>3.2</v>
      </c>
      <c r="L507" s="1" t="s">
        <v>53</v>
      </c>
      <c r="M507" s="1">
        <v>58000</v>
      </c>
      <c r="N507" s="1" t="s">
        <v>32</v>
      </c>
      <c r="O507" s="1" t="s">
        <v>23</v>
      </c>
      <c r="P507" s="1">
        <v>0</v>
      </c>
    </row>
    <row r="508" spans="1:16" x14ac:dyDescent="0.25">
      <c r="A508" t="s">
        <v>558</v>
      </c>
      <c r="B508">
        <v>34</v>
      </c>
      <c r="C508" t="s">
        <v>25</v>
      </c>
      <c r="D508" t="s">
        <v>17</v>
      </c>
      <c r="E508" t="s">
        <v>39</v>
      </c>
      <c r="F508" t="s">
        <v>40</v>
      </c>
      <c r="G508" s="1">
        <v>6</v>
      </c>
      <c r="H508" s="1" t="s">
        <v>29</v>
      </c>
      <c r="I508" s="1">
        <v>6</v>
      </c>
      <c r="J508" s="1" t="s">
        <v>36</v>
      </c>
      <c r="K508" s="1">
        <v>3.7</v>
      </c>
      <c r="L508" s="1" t="s">
        <v>21</v>
      </c>
      <c r="M508" s="1">
        <v>70000</v>
      </c>
      <c r="N508" s="1" t="s">
        <v>43</v>
      </c>
      <c r="O508" s="1" t="s">
        <v>23</v>
      </c>
      <c r="P508" s="1">
        <v>0</v>
      </c>
    </row>
    <row r="509" spans="1:16" x14ac:dyDescent="0.25">
      <c r="A509" t="s">
        <v>559</v>
      </c>
      <c r="B509">
        <v>36</v>
      </c>
      <c r="C509" t="s">
        <v>49</v>
      </c>
      <c r="D509" t="s">
        <v>26</v>
      </c>
      <c r="E509" t="s">
        <v>50</v>
      </c>
      <c r="F509" t="s">
        <v>35</v>
      </c>
      <c r="G509" s="1">
        <v>8</v>
      </c>
      <c r="H509" s="1" t="s">
        <v>29</v>
      </c>
      <c r="I509" s="1">
        <v>7</v>
      </c>
      <c r="J509" s="1" t="s">
        <v>21</v>
      </c>
      <c r="K509" s="1">
        <v>4</v>
      </c>
      <c r="L509" s="1" t="s">
        <v>21</v>
      </c>
      <c r="M509" s="1">
        <v>60000</v>
      </c>
      <c r="N509" s="1" t="s">
        <v>32</v>
      </c>
      <c r="O509" s="1" t="s">
        <v>23</v>
      </c>
      <c r="P509" s="1">
        <v>0</v>
      </c>
    </row>
    <row r="510" spans="1:16" x14ac:dyDescent="0.25">
      <c r="A510" t="s">
        <v>560</v>
      </c>
      <c r="B510">
        <v>30</v>
      </c>
      <c r="C510" t="s">
        <v>16</v>
      </c>
      <c r="D510" t="s">
        <v>17</v>
      </c>
      <c r="E510" t="s">
        <v>18</v>
      </c>
      <c r="F510" t="s">
        <v>28</v>
      </c>
      <c r="G510" s="1">
        <v>5</v>
      </c>
      <c r="H510" s="1" t="s">
        <v>20</v>
      </c>
      <c r="I510" s="1">
        <v>6</v>
      </c>
      <c r="J510" s="1" t="s">
        <v>36</v>
      </c>
      <c r="K510" s="1">
        <v>3.9</v>
      </c>
      <c r="L510" s="1" t="s">
        <v>21</v>
      </c>
      <c r="M510" s="1">
        <v>65000</v>
      </c>
      <c r="N510" s="1" t="s">
        <v>43</v>
      </c>
      <c r="O510" s="1" t="s">
        <v>23</v>
      </c>
      <c r="P510" s="1">
        <v>0</v>
      </c>
    </row>
    <row r="511" spans="1:16" x14ac:dyDescent="0.25">
      <c r="A511" t="s">
        <v>561</v>
      </c>
      <c r="B511">
        <v>31</v>
      </c>
      <c r="C511" t="s">
        <v>25</v>
      </c>
      <c r="D511" t="s">
        <v>26</v>
      </c>
      <c r="E511" t="s">
        <v>27</v>
      </c>
      <c r="F511" t="s">
        <v>40</v>
      </c>
      <c r="G511" s="1">
        <v>4</v>
      </c>
      <c r="H511" s="1" t="s">
        <v>20</v>
      </c>
      <c r="I511" s="1">
        <v>5</v>
      </c>
      <c r="J511" s="1" t="s">
        <v>386</v>
      </c>
      <c r="K511" s="1">
        <v>3.5</v>
      </c>
      <c r="L511" s="1" t="s">
        <v>53</v>
      </c>
      <c r="M511" s="1">
        <v>59000</v>
      </c>
      <c r="N511" s="1" t="s">
        <v>32</v>
      </c>
      <c r="O511" s="1" t="s">
        <v>23</v>
      </c>
      <c r="P511" s="1">
        <v>0</v>
      </c>
    </row>
    <row r="512" spans="1:16" x14ac:dyDescent="0.25">
      <c r="A512" t="s">
        <v>562</v>
      </c>
      <c r="B512">
        <v>29</v>
      </c>
      <c r="C512" t="s">
        <v>16</v>
      </c>
      <c r="D512" t="s">
        <v>17</v>
      </c>
      <c r="E512" t="s">
        <v>34</v>
      </c>
      <c r="F512" t="s">
        <v>47</v>
      </c>
      <c r="G512" s="1">
        <v>3</v>
      </c>
      <c r="H512" s="1" t="s">
        <v>20</v>
      </c>
      <c r="I512" s="1">
        <v>7</v>
      </c>
      <c r="J512" s="1" t="s">
        <v>21</v>
      </c>
      <c r="K512" s="1">
        <v>3.4</v>
      </c>
      <c r="L512" s="1" t="s">
        <v>53</v>
      </c>
      <c r="M512" s="1">
        <v>62000</v>
      </c>
      <c r="N512" s="1" t="s">
        <v>43</v>
      </c>
      <c r="O512" s="1" t="s">
        <v>23</v>
      </c>
      <c r="P512" s="1">
        <v>0</v>
      </c>
    </row>
    <row r="513" spans="1:16" x14ac:dyDescent="0.25">
      <c r="A513" t="s">
        <v>563</v>
      </c>
      <c r="B513">
        <v>40</v>
      </c>
      <c r="C513" t="s">
        <v>49</v>
      </c>
      <c r="D513" t="s">
        <v>26</v>
      </c>
      <c r="E513" t="s">
        <v>39</v>
      </c>
      <c r="F513" t="s">
        <v>40</v>
      </c>
      <c r="G513" s="1">
        <v>8</v>
      </c>
      <c r="H513" s="1" t="s">
        <v>29</v>
      </c>
      <c r="I513" s="1">
        <v>6</v>
      </c>
      <c r="J513" s="1" t="s">
        <v>36</v>
      </c>
      <c r="K513" s="1">
        <v>3.7</v>
      </c>
      <c r="L513" s="1" t="s">
        <v>21</v>
      </c>
      <c r="M513" s="1">
        <v>48000</v>
      </c>
      <c r="N513" s="1" t="s">
        <v>22</v>
      </c>
      <c r="O513" s="1" t="s">
        <v>23</v>
      </c>
      <c r="P513" s="1">
        <v>0</v>
      </c>
    </row>
    <row r="514" spans="1:16" x14ac:dyDescent="0.25">
      <c r="A514" t="s">
        <v>564</v>
      </c>
      <c r="B514">
        <v>45</v>
      </c>
      <c r="C514" t="s">
        <v>38</v>
      </c>
      <c r="D514" t="s">
        <v>17</v>
      </c>
      <c r="E514" t="s">
        <v>46</v>
      </c>
      <c r="F514" t="s">
        <v>47</v>
      </c>
      <c r="G514" s="1">
        <v>11</v>
      </c>
      <c r="H514" s="1" t="s">
        <v>41</v>
      </c>
      <c r="I514" s="1">
        <v>7</v>
      </c>
      <c r="J514" s="1" t="s">
        <v>21</v>
      </c>
      <c r="K514" s="1">
        <v>4.0999999999999996</v>
      </c>
      <c r="L514" s="1" t="s">
        <v>31</v>
      </c>
      <c r="M514" s="1">
        <v>57000</v>
      </c>
      <c r="N514" s="1" t="s">
        <v>32</v>
      </c>
      <c r="O514" s="1" t="s">
        <v>23</v>
      </c>
      <c r="P514" s="1">
        <v>0</v>
      </c>
    </row>
    <row r="515" spans="1:16" x14ac:dyDescent="0.25">
      <c r="A515" t="s">
        <v>565</v>
      </c>
      <c r="B515">
        <v>32</v>
      </c>
      <c r="C515" t="s">
        <v>25</v>
      </c>
      <c r="D515" t="s">
        <v>26</v>
      </c>
      <c r="E515" t="s">
        <v>34</v>
      </c>
      <c r="F515" t="s">
        <v>47</v>
      </c>
      <c r="G515" s="1">
        <v>4</v>
      </c>
      <c r="H515" s="1" t="s">
        <v>20</v>
      </c>
      <c r="I515" s="1">
        <v>5</v>
      </c>
      <c r="J515" s="1" t="s">
        <v>386</v>
      </c>
      <c r="K515" s="1">
        <v>3.8</v>
      </c>
      <c r="L515" s="1" t="s">
        <v>21</v>
      </c>
      <c r="M515" s="1">
        <v>70000</v>
      </c>
      <c r="N515" s="1" t="s">
        <v>43</v>
      </c>
      <c r="O515" s="1" t="s">
        <v>23</v>
      </c>
      <c r="P515" s="1">
        <v>0</v>
      </c>
    </row>
    <row r="516" spans="1:16" x14ac:dyDescent="0.25">
      <c r="A516" t="s">
        <v>566</v>
      </c>
      <c r="B516">
        <v>29</v>
      </c>
      <c r="C516" t="s">
        <v>16</v>
      </c>
      <c r="D516" t="s">
        <v>17</v>
      </c>
      <c r="E516" t="s">
        <v>39</v>
      </c>
      <c r="F516" t="s">
        <v>40</v>
      </c>
      <c r="G516" s="1">
        <v>4</v>
      </c>
      <c r="H516" s="1" t="s">
        <v>20</v>
      </c>
      <c r="I516" s="1">
        <v>6</v>
      </c>
      <c r="J516" s="1" t="s">
        <v>36</v>
      </c>
      <c r="K516" s="1">
        <v>3.5</v>
      </c>
      <c r="L516" s="1" t="s">
        <v>53</v>
      </c>
      <c r="M516" s="1">
        <v>75000</v>
      </c>
      <c r="N516" s="1" t="s">
        <v>56</v>
      </c>
      <c r="O516" s="1" t="s">
        <v>23</v>
      </c>
      <c r="P516" s="1">
        <v>0</v>
      </c>
    </row>
    <row r="517" spans="1:16" x14ac:dyDescent="0.25">
      <c r="A517" t="s">
        <v>567</v>
      </c>
      <c r="B517">
        <v>33</v>
      </c>
      <c r="C517" t="s">
        <v>25</v>
      </c>
      <c r="D517" t="s">
        <v>26</v>
      </c>
      <c r="E517" t="s">
        <v>50</v>
      </c>
      <c r="F517" t="s">
        <v>35</v>
      </c>
      <c r="G517" s="1">
        <v>6</v>
      </c>
      <c r="H517" s="1" t="s">
        <v>29</v>
      </c>
      <c r="I517" s="1">
        <v>6</v>
      </c>
      <c r="J517" s="1" t="s">
        <v>36</v>
      </c>
      <c r="K517" s="1">
        <v>3.8</v>
      </c>
      <c r="L517" s="1" t="s">
        <v>21</v>
      </c>
      <c r="M517" s="1">
        <v>42000</v>
      </c>
      <c r="N517" s="1" t="s">
        <v>22</v>
      </c>
      <c r="O517" s="1" t="s">
        <v>23</v>
      </c>
      <c r="P517" s="1">
        <v>0</v>
      </c>
    </row>
    <row r="518" spans="1:16" x14ac:dyDescent="0.25">
      <c r="A518" t="s">
        <v>568</v>
      </c>
      <c r="B518">
        <v>37</v>
      </c>
      <c r="C518" t="s">
        <v>49</v>
      </c>
      <c r="D518" t="s">
        <v>17</v>
      </c>
      <c r="E518" t="s">
        <v>27</v>
      </c>
      <c r="F518" t="s">
        <v>40</v>
      </c>
      <c r="G518" s="1">
        <v>7</v>
      </c>
      <c r="H518" s="1" t="s">
        <v>29</v>
      </c>
      <c r="I518" s="1">
        <v>7</v>
      </c>
      <c r="J518" s="1" t="s">
        <v>21</v>
      </c>
      <c r="K518" s="1">
        <v>4.3</v>
      </c>
      <c r="L518" s="1" t="s">
        <v>31</v>
      </c>
      <c r="M518" s="1">
        <v>76000</v>
      </c>
      <c r="N518" s="1" t="s">
        <v>56</v>
      </c>
      <c r="O518" s="1" t="s">
        <v>23</v>
      </c>
      <c r="P518" s="1">
        <v>0</v>
      </c>
    </row>
    <row r="519" spans="1:16" x14ac:dyDescent="0.25">
      <c r="A519" t="s">
        <v>569</v>
      </c>
      <c r="B519">
        <v>28</v>
      </c>
      <c r="C519" t="s">
        <v>16</v>
      </c>
      <c r="D519" t="s">
        <v>26</v>
      </c>
      <c r="E519" t="s">
        <v>18</v>
      </c>
      <c r="F519" t="s">
        <v>19</v>
      </c>
      <c r="G519" s="1">
        <v>2</v>
      </c>
      <c r="H519" s="1" t="s">
        <v>20</v>
      </c>
      <c r="I519" s="1">
        <v>5</v>
      </c>
      <c r="J519" s="1" t="s">
        <v>386</v>
      </c>
      <c r="K519" s="1">
        <v>3.2</v>
      </c>
      <c r="L519" s="1" t="s">
        <v>53</v>
      </c>
      <c r="M519" s="1">
        <v>58000</v>
      </c>
      <c r="N519" s="1" t="s">
        <v>32</v>
      </c>
      <c r="O519" s="1" t="s">
        <v>23</v>
      </c>
      <c r="P519" s="1">
        <v>0</v>
      </c>
    </row>
    <row r="520" spans="1:16" x14ac:dyDescent="0.25">
      <c r="A520" t="s">
        <v>570</v>
      </c>
      <c r="B520">
        <v>34</v>
      </c>
      <c r="C520" t="s">
        <v>25</v>
      </c>
      <c r="D520" t="s">
        <v>17</v>
      </c>
      <c r="E520" t="s">
        <v>39</v>
      </c>
      <c r="F520" t="s">
        <v>40</v>
      </c>
      <c r="G520" s="1">
        <v>6</v>
      </c>
      <c r="H520" s="1" t="s">
        <v>29</v>
      </c>
      <c r="I520" s="1">
        <v>6</v>
      </c>
      <c r="J520" s="1" t="s">
        <v>36</v>
      </c>
      <c r="K520" s="1">
        <v>3.7</v>
      </c>
      <c r="L520" s="1" t="s">
        <v>21</v>
      </c>
      <c r="M520" s="1">
        <v>70000</v>
      </c>
      <c r="N520" s="1" t="s">
        <v>43</v>
      </c>
      <c r="O520" s="1" t="s">
        <v>23</v>
      </c>
      <c r="P520" s="1">
        <v>0</v>
      </c>
    </row>
    <row r="521" spans="1:16" x14ac:dyDescent="0.25">
      <c r="A521" t="s">
        <v>571</v>
      </c>
      <c r="B521">
        <v>36</v>
      </c>
      <c r="C521" t="s">
        <v>49</v>
      </c>
      <c r="D521" t="s">
        <v>26</v>
      </c>
      <c r="E521" t="s">
        <v>50</v>
      </c>
      <c r="F521" t="s">
        <v>35</v>
      </c>
      <c r="G521" s="1">
        <v>8</v>
      </c>
      <c r="H521" s="1" t="s">
        <v>29</v>
      </c>
      <c r="I521" s="1">
        <v>7</v>
      </c>
      <c r="J521" s="1" t="s">
        <v>21</v>
      </c>
      <c r="K521" s="1">
        <v>4</v>
      </c>
      <c r="L521" s="1" t="s">
        <v>21</v>
      </c>
      <c r="M521" s="1">
        <v>60000</v>
      </c>
      <c r="N521" s="1" t="s">
        <v>32</v>
      </c>
      <c r="O521" s="1" t="s">
        <v>23</v>
      </c>
      <c r="P521" s="1">
        <v>0</v>
      </c>
    </row>
    <row r="522" spans="1:16" x14ac:dyDescent="0.25">
      <c r="A522" t="s">
        <v>572</v>
      </c>
      <c r="B522">
        <v>30</v>
      </c>
      <c r="C522" t="s">
        <v>16</v>
      </c>
      <c r="D522" t="s">
        <v>17</v>
      </c>
      <c r="E522" t="s">
        <v>18</v>
      </c>
      <c r="F522" t="s">
        <v>28</v>
      </c>
      <c r="G522" s="1">
        <v>5</v>
      </c>
      <c r="H522" s="1" t="s">
        <v>20</v>
      </c>
      <c r="I522" s="1">
        <v>6</v>
      </c>
      <c r="J522" s="1" t="s">
        <v>36</v>
      </c>
      <c r="K522" s="1">
        <v>3.9</v>
      </c>
      <c r="L522" s="1" t="s">
        <v>21</v>
      </c>
      <c r="M522" s="1">
        <v>65000</v>
      </c>
      <c r="N522" s="1" t="s">
        <v>43</v>
      </c>
      <c r="O522" s="1" t="s">
        <v>23</v>
      </c>
      <c r="P522" s="1">
        <v>0</v>
      </c>
    </row>
    <row r="523" spans="1:16" x14ac:dyDescent="0.25">
      <c r="A523" t="s">
        <v>573</v>
      </c>
      <c r="B523">
        <v>31</v>
      </c>
      <c r="C523" t="s">
        <v>25</v>
      </c>
      <c r="D523" t="s">
        <v>26</v>
      </c>
      <c r="E523" t="s">
        <v>27</v>
      </c>
      <c r="F523" t="s">
        <v>40</v>
      </c>
      <c r="G523" s="1">
        <v>4</v>
      </c>
      <c r="H523" s="1" t="s">
        <v>20</v>
      </c>
      <c r="I523" s="1">
        <v>5</v>
      </c>
      <c r="J523" s="1" t="s">
        <v>386</v>
      </c>
      <c r="K523" s="1">
        <v>3.5</v>
      </c>
      <c r="L523" s="1" t="s">
        <v>53</v>
      </c>
      <c r="M523" s="1">
        <v>59000</v>
      </c>
      <c r="N523" s="1" t="s">
        <v>32</v>
      </c>
      <c r="O523" s="1" t="s">
        <v>23</v>
      </c>
      <c r="P523" s="1">
        <v>0</v>
      </c>
    </row>
    <row r="524" spans="1:16" x14ac:dyDescent="0.25">
      <c r="A524" t="s">
        <v>574</v>
      </c>
      <c r="B524">
        <v>29</v>
      </c>
      <c r="C524" t="s">
        <v>16</v>
      </c>
      <c r="D524" t="s">
        <v>17</v>
      </c>
      <c r="E524" t="s">
        <v>34</v>
      </c>
      <c r="F524" t="s">
        <v>47</v>
      </c>
      <c r="G524" s="1">
        <v>3</v>
      </c>
      <c r="H524" s="1" t="s">
        <v>20</v>
      </c>
      <c r="I524" s="1">
        <v>7</v>
      </c>
      <c r="J524" s="1" t="s">
        <v>21</v>
      </c>
      <c r="K524" s="1">
        <v>3.4</v>
      </c>
      <c r="L524" s="1" t="s">
        <v>53</v>
      </c>
      <c r="M524" s="1">
        <v>62000</v>
      </c>
      <c r="N524" s="1" t="s">
        <v>43</v>
      </c>
      <c r="O524" s="1" t="s">
        <v>23</v>
      </c>
      <c r="P524" s="1">
        <v>0</v>
      </c>
    </row>
    <row r="525" spans="1:16" x14ac:dyDescent="0.25">
      <c r="A525" t="s">
        <v>575</v>
      </c>
      <c r="B525">
        <v>40</v>
      </c>
      <c r="C525" t="s">
        <v>49</v>
      </c>
      <c r="D525" t="s">
        <v>26</v>
      </c>
      <c r="E525" t="s">
        <v>39</v>
      </c>
      <c r="F525" t="s">
        <v>40</v>
      </c>
      <c r="G525" s="1">
        <v>8</v>
      </c>
      <c r="H525" s="1" t="s">
        <v>29</v>
      </c>
      <c r="I525" s="1">
        <v>6</v>
      </c>
      <c r="J525" s="1" t="s">
        <v>36</v>
      </c>
      <c r="K525" s="1">
        <v>3.7</v>
      </c>
      <c r="L525" s="1" t="s">
        <v>21</v>
      </c>
      <c r="M525" s="1">
        <v>48000</v>
      </c>
      <c r="N525" s="1" t="s">
        <v>22</v>
      </c>
      <c r="O525" s="1" t="s">
        <v>23</v>
      </c>
      <c r="P525" s="1">
        <v>0</v>
      </c>
    </row>
    <row r="526" spans="1:16" x14ac:dyDescent="0.25">
      <c r="A526" t="s">
        <v>576</v>
      </c>
      <c r="B526">
        <v>45</v>
      </c>
      <c r="C526" t="s">
        <v>38</v>
      </c>
      <c r="D526" t="s">
        <v>17</v>
      </c>
      <c r="E526" t="s">
        <v>46</v>
      </c>
      <c r="F526" t="s">
        <v>47</v>
      </c>
      <c r="G526" s="1">
        <v>11</v>
      </c>
      <c r="H526" s="1" t="s">
        <v>41</v>
      </c>
      <c r="I526" s="1">
        <v>7</v>
      </c>
      <c r="J526" s="1" t="s">
        <v>21</v>
      </c>
      <c r="K526" s="1">
        <v>4.0999999999999996</v>
      </c>
      <c r="L526" s="1" t="s">
        <v>31</v>
      </c>
      <c r="M526" s="1">
        <v>57000</v>
      </c>
      <c r="N526" s="1" t="s">
        <v>32</v>
      </c>
      <c r="O526" s="1" t="s">
        <v>23</v>
      </c>
      <c r="P526" s="1">
        <v>0</v>
      </c>
    </row>
    <row r="527" spans="1:16" x14ac:dyDescent="0.25">
      <c r="A527" t="s">
        <v>577</v>
      </c>
      <c r="B527">
        <v>32</v>
      </c>
      <c r="C527" t="s">
        <v>25</v>
      </c>
      <c r="D527" t="s">
        <v>26</v>
      </c>
      <c r="E527" t="s">
        <v>34</v>
      </c>
      <c r="F527" t="s">
        <v>47</v>
      </c>
      <c r="G527" s="1">
        <v>4</v>
      </c>
      <c r="H527" s="1" t="s">
        <v>20</v>
      </c>
      <c r="I527" s="1">
        <v>5</v>
      </c>
      <c r="J527" s="1" t="s">
        <v>386</v>
      </c>
      <c r="K527" s="1">
        <v>3.8</v>
      </c>
      <c r="L527" s="1" t="s">
        <v>21</v>
      </c>
      <c r="M527" s="1">
        <v>70000</v>
      </c>
      <c r="N527" s="1" t="s">
        <v>43</v>
      </c>
      <c r="O527" s="1" t="s">
        <v>23</v>
      </c>
      <c r="P527" s="1">
        <v>0</v>
      </c>
    </row>
    <row r="528" spans="1:16" x14ac:dyDescent="0.25">
      <c r="A528" t="s">
        <v>578</v>
      </c>
      <c r="B528">
        <v>29</v>
      </c>
      <c r="C528" t="s">
        <v>16</v>
      </c>
      <c r="D528" t="s">
        <v>17</v>
      </c>
      <c r="E528" t="s">
        <v>39</v>
      </c>
      <c r="F528" t="s">
        <v>40</v>
      </c>
      <c r="G528" s="1">
        <v>4</v>
      </c>
      <c r="H528" s="1" t="s">
        <v>20</v>
      </c>
      <c r="I528" s="1">
        <v>6</v>
      </c>
      <c r="J528" s="1" t="s">
        <v>36</v>
      </c>
      <c r="K528" s="1">
        <v>3.5</v>
      </c>
      <c r="L528" s="1" t="s">
        <v>53</v>
      </c>
      <c r="M528" s="1">
        <v>75000</v>
      </c>
      <c r="N528" s="1" t="s">
        <v>56</v>
      </c>
      <c r="O528" s="1" t="s">
        <v>23</v>
      </c>
      <c r="P528" s="1">
        <v>0</v>
      </c>
    </row>
    <row r="529" spans="1:16" x14ac:dyDescent="0.25">
      <c r="A529" t="s">
        <v>579</v>
      </c>
      <c r="B529">
        <v>33</v>
      </c>
      <c r="C529" t="s">
        <v>25</v>
      </c>
      <c r="D529" t="s">
        <v>26</v>
      </c>
      <c r="E529" t="s">
        <v>50</v>
      </c>
      <c r="F529" t="s">
        <v>35</v>
      </c>
      <c r="G529" s="1">
        <v>6</v>
      </c>
      <c r="H529" s="1" t="s">
        <v>29</v>
      </c>
      <c r="I529" s="1">
        <v>6</v>
      </c>
      <c r="J529" s="1" t="s">
        <v>36</v>
      </c>
      <c r="K529" s="1">
        <v>3.8</v>
      </c>
      <c r="L529" s="1" t="s">
        <v>21</v>
      </c>
      <c r="M529" s="1">
        <v>42000</v>
      </c>
      <c r="N529" s="1" t="s">
        <v>22</v>
      </c>
      <c r="O529" s="1" t="s">
        <v>23</v>
      </c>
      <c r="P529" s="1">
        <v>0</v>
      </c>
    </row>
    <row r="530" spans="1:16" x14ac:dyDescent="0.25">
      <c r="A530" t="s">
        <v>580</v>
      </c>
      <c r="B530">
        <v>37</v>
      </c>
      <c r="C530" t="s">
        <v>49</v>
      </c>
      <c r="D530" t="s">
        <v>17</v>
      </c>
      <c r="E530" t="s">
        <v>27</v>
      </c>
      <c r="F530" t="s">
        <v>40</v>
      </c>
      <c r="G530" s="1">
        <v>7</v>
      </c>
      <c r="H530" s="1" t="s">
        <v>29</v>
      </c>
      <c r="I530" s="1">
        <v>7</v>
      </c>
      <c r="J530" s="1" t="s">
        <v>21</v>
      </c>
      <c r="K530" s="1">
        <v>4.3</v>
      </c>
      <c r="L530" s="1" t="s">
        <v>31</v>
      </c>
      <c r="M530" s="1">
        <v>76000</v>
      </c>
      <c r="N530" s="1" t="s">
        <v>56</v>
      </c>
      <c r="O530" s="1" t="s">
        <v>23</v>
      </c>
      <c r="P530" s="1">
        <v>0</v>
      </c>
    </row>
    <row r="531" spans="1:16" x14ac:dyDescent="0.25">
      <c r="A531" t="s">
        <v>581</v>
      </c>
      <c r="B531">
        <v>28</v>
      </c>
      <c r="C531" t="s">
        <v>16</v>
      </c>
      <c r="D531" t="s">
        <v>26</v>
      </c>
      <c r="E531" t="s">
        <v>18</v>
      </c>
      <c r="F531" t="s">
        <v>19</v>
      </c>
      <c r="G531" s="1">
        <v>2</v>
      </c>
      <c r="H531" s="1" t="s">
        <v>20</v>
      </c>
      <c r="I531" s="1">
        <v>5</v>
      </c>
      <c r="J531" s="1" t="s">
        <v>386</v>
      </c>
      <c r="K531" s="1">
        <v>3.2</v>
      </c>
      <c r="L531" s="1" t="s">
        <v>53</v>
      </c>
      <c r="M531" s="1">
        <v>58000</v>
      </c>
      <c r="N531" s="1" t="s">
        <v>32</v>
      </c>
      <c r="O531" s="1" t="s">
        <v>23</v>
      </c>
      <c r="P531" s="1">
        <v>0</v>
      </c>
    </row>
    <row r="532" spans="1:16" x14ac:dyDescent="0.25">
      <c r="A532" t="s">
        <v>582</v>
      </c>
      <c r="B532">
        <v>33</v>
      </c>
      <c r="C532" t="s">
        <v>25</v>
      </c>
      <c r="D532" t="s">
        <v>17</v>
      </c>
      <c r="E532" t="s">
        <v>18</v>
      </c>
      <c r="F532" t="s">
        <v>19</v>
      </c>
      <c r="G532" s="1">
        <v>4</v>
      </c>
      <c r="H532" s="1" t="s">
        <v>20</v>
      </c>
      <c r="I532" s="1">
        <v>5</v>
      </c>
      <c r="J532" s="1" t="s">
        <v>386</v>
      </c>
      <c r="K532" s="1">
        <v>3.6</v>
      </c>
      <c r="L532" s="1" t="s">
        <v>21</v>
      </c>
      <c r="M532" s="1">
        <v>60000</v>
      </c>
      <c r="N532" s="1" t="s">
        <v>32</v>
      </c>
      <c r="O532" s="1" t="s">
        <v>44</v>
      </c>
      <c r="P532" s="1">
        <v>1</v>
      </c>
    </row>
    <row r="533" spans="1:16" x14ac:dyDescent="0.25">
      <c r="A533" t="s">
        <v>583</v>
      </c>
      <c r="B533">
        <v>35</v>
      </c>
      <c r="C533" t="s">
        <v>25</v>
      </c>
      <c r="D533" t="s">
        <v>26</v>
      </c>
      <c r="E533" t="s">
        <v>34</v>
      </c>
      <c r="F533" t="s">
        <v>47</v>
      </c>
      <c r="G533" s="1">
        <v>7</v>
      </c>
      <c r="H533" s="1" t="s">
        <v>29</v>
      </c>
      <c r="I533" s="1">
        <v>5</v>
      </c>
      <c r="J533" s="1" t="s">
        <v>386</v>
      </c>
      <c r="K533" s="1">
        <v>3.5</v>
      </c>
      <c r="L533" s="1" t="s">
        <v>53</v>
      </c>
      <c r="M533" s="1">
        <v>58000</v>
      </c>
      <c r="N533" s="1" t="s">
        <v>32</v>
      </c>
      <c r="O533" s="1" t="s">
        <v>23</v>
      </c>
      <c r="P533" s="1">
        <v>0</v>
      </c>
    </row>
    <row r="534" spans="1:16" x14ac:dyDescent="0.25">
      <c r="A534" t="s">
        <v>584</v>
      </c>
      <c r="B534">
        <v>28</v>
      </c>
      <c r="C534" t="s">
        <v>16</v>
      </c>
      <c r="D534" t="s">
        <v>17</v>
      </c>
      <c r="E534" t="s">
        <v>27</v>
      </c>
      <c r="F534" t="s">
        <v>40</v>
      </c>
      <c r="G534" s="1">
        <v>3</v>
      </c>
      <c r="H534" s="1" t="s">
        <v>20</v>
      </c>
      <c r="I534" s="1">
        <v>5</v>
      </c>
      <c r="J534" s="1" t="s">
        <v>386</v>
      </c>
      <c r="K534" s="1">
        <v>3.8</v>
      </c>
      <c r="L534" s="1" t="s">
        <v>21</v>
      </c>
      <c r="M534" s="1">
        <v>70000</v>
      </c>
      <c r="N534" s="1" t="s">
        <v>43</v>
      </c>
      <c r="O534" s="1" t="s">
        <v>44</v>
      </c>
      <c r="P534" s="1">
        <v>1</v>
      </c>
    </row>
    <row r="535" spans="1:16" x14ac:dyDescent="0.25">
      <c r="A535" t="s">
        <v>585</v>
      </c>
      <c r="B535">
        <v>39</v>
      </c>
      <c r="C535" t="s">
        <v>49</v>
      </c>
      <c r="D535" t="s">
        <v>26</v>
      </c>
      <c r="E535" t="s">
        <v>39</v>
      </c>
      <c r="F535" t="s">
        <v>40</v>
      </c>
      <c r="G535" s="1">
        <v>9</v>
      </c>
      <c r="H535" s="1" t="s">
        <v>29</v>
      </c>
      <c r="I535" s="1">
        <v>5</v>
      </c>
      <c r="J535" s="1" t="s">
        <v>386</v>
      </c>
      <c r="K535" s="1">
        <v>3.4</v>
      </c>
      <c r="L535" s="1" t="s">
        <v>53</v>
      </c>
      <c r="M535" s="1">
        <v>75000</v>
      </c>
      <c r="N535" s="1" t="s">
        <v>56</v>
      </c>
      <c r="O535" s="1" t="s">
        <v>23</v>
      </c>
      <c r="P535" s="1">
        <v>0</v>
      </c>
    </row>
    <row r="536" spans="1:16" x14ac:dyDescent="0.25">
      <c r="A536" t="s">
        <v>586</v>
      </c>
      <c r="B536">
        <v>40</v>
      </c>
      <c r="C536" t="s">
        <v>49</v>
      </c>
      <c r="D536" t="s">
        <v>17</v>
      </c>
      <c r="E536" t="s">
        <v>46</v>
      </c>
      <c r="F536" t="s">
        <v>47</v>
      </c>
      <c r="G536" s="1">
        <v>10</v>
      </c>
      <c r="H536" s="1" t="s">
        <v>29</v>
      </c>
      <c r="I536" s="1">
        <v>5</v>
      </c>
      <c r="J536" s="1" t="s">
        <v>386</v>
      </c>
      <c r="K536" s="1">
        <v>4.0999999999999996</v>
      </c>
      <c r="L536" s="1" t="s">
        <v>31</v>
      </c>
      <c r="M536" s="1">
        <v>65000</v>
      </c>
      <c r="N536" s="1" t="s">
        <v>43</v>
      </c>
      <c r="O536" s="1" t="s">
        <v>44</v>
      </c>
      <c r="P536" s="1">
        <v>1</v>
      </c>
    </row>
    <row r="537" spans="1:16" x14ac:dyDescent="0.25">
      <c r="A537" t="s">
        <v>587</v>
      </c>
      <c r="B537">
        <v>27</v>
      </c>
      <c r="C537" t="s">
        <v>16</v>
      </c>
      <c r="D537" t="s">
        <v>26</v>
      </c>
      <c r="E537" t="s">
        <v>50</v>
      </c>
      <c r="F537" t="s">
        <v>35</v>
      </c>
      <c r="G537" s="1">
        <v>2</v>
      </c>
      <c r="H537" s="1" t="s">
        <v>20</v>
      </c>
      <c r="I537" s="1">
        <v>5</v>
      </c>
      <c r="J537" s="1" t="s">
        <v>386</v>
      </c>
      <c r="K537" s="1">
        <v>3.7</v>
      </c>
      <c r="L537" s="1" t="s">
        <v>21</v>
      </c>
      <c r="M537" s="1">
        <v>60000</v>
      </c>
      <c r="N537" s="1" t="s">
        <v>32</v>
      </c>
      <c r="O537" s="1" t="s">
        <v>23</v>
      </c>
      <c r="P537" s="1">
        <v>0</v>
      </c>
    </row>
    <row r="538" spans="1:16" x14ac:dyDescent="0.25">
      <c r="A538" t="s">
        <v>588</v>
      </c>
      <c r="B538">
        <v>42</v>
      </c>
      <c r="C538" t="s">
        <v>38</v>
      </c>
      <c r="D538" t="s">
        <v>17</v>
      </c>
      <c r="E538" t="s">
        <v>18</v>
      </c>
      <c r="F538" t="s">
        <v>28</v>
      </c>
      <c r="G538" s="1">
        <v>11</v>
      </c>
      <c r="H538" s="1" t="s">
        <v>41</v>
      </c>
      <c r="I538" s="1">
        <v>5</v>
      </c>
      <c r="J538" s="1" t="s">
        <v>386</v>
      </c>
      <c r="K538" s="1">
        <v>4</v>
      </c>
      <c r="L538" s="1" t="s">
        <v>21</v>
      </c>
      <c r="M538" s="1">
        <v>64000</v>
      </c>
      <c r="N538" s="1" t="s">
        <v>43</v>
      </c>
      <c r="O538" s="1" t="s">
        <v>44</v>
      </c>
      <c r="P538" s="1">
        <v>1</v>
      </c>
    </row>
    <row r="539" spans="1:16" x14ac:dyDescent="0.25">
      <c r="A539" t="s">
        <v>589</v>
      </c>
      <c r="B539">
        <v>29</v>
      </c>
      <c r="C539" t="s">
        <v>16</v>
      </c>
      <c r="D539" t="s">
        <v>26</v>
      </c>
      <c r="E539" t="s">
        <v>34</v>
      </c>
      <c r="F539" t="s">
        <v>47</v>
      </c>
      <c r="G539" s="1">
        <v>3</v>
      </c>
      <c r="H539" s="1" t="s">
        <v>20</v>
      </c>
      <c r="I539" s="1">
        <v>5</v>
      </c>
      <c r="J539" s="1" t="s">
        <v>386</v>
      </c>
      <c r="K539" s="1">
        <v>3.9</v>
      </c>
      <c r="L539" s="1" t="s">
        <v>21</v>
      </c>
      <c r="M539" s="1">
        <v>61000</v>
      </c>
      <c r="N539" s="1" t="s">
        <v>43</v>
      </c>
      <c r="O539" s="1" t="s">
        <v>23</v>
      </c>
      <c r="P539" s="1">
        <v>0</v>
      </c>
    </row>
    <row r="540" spans="1:16" x14ac:dyDescent="0.25">
      <c r="A540" t="s">
        <v>590</v>
      </c>
      <c r="B540">
        <v>31</v>
      </c>
      <c r="C540" t="s">
        <v>25</v>
      </c>
      <c r="D540" t="s">
        <v>17</v>
      </c>
      <c r="E540" t="s">
        <v>39</v>
      </c>
      <c r="F540" t="s">
        <v>40</v>
      </c>
      <c r="G540" s="1">
        <v>5</v>
      </c>
      <c r="H540" s="1" t="s">
        <v>20</v>
      </c>
      <c r="I540" s="1">
        <v>5</v>
      </c>
      <c r="J540" s="1" t="s">
        <v>386</v>
      </c>
      <c r="K540" s="1">
        <v>3.5</v>
      </c>
      <c r="L540" s="1" t="s">
        <v>53</v>
      </c>
      <c r="M540" s="1">
        <v>59000</v>
      </c>
      <c r="N540" s="1" t="s">
        <v>32</v>
      </c>
      <c r="O540" s="1" t="s">
        <v>44</v>
      </c>
      <c r="P540" s="1">
        <v>1</v>
      </c>
    </row>
    <row r="541" spans="1:16" x14ac:dyDescent="0.25">
      <c r="A541" t="s">
        <v>591</v>
      </c>
      <c r="B541">
        <v>33</v>
      </c>
      <c r="C541" t="s">
        <v>25</v>
      </c>
      <c r="D541" t="s">
        <v>26</v>
      </c>
      <c r="E541" t="s">
        <v>50</v>
      </c>
      <c r="F541" t="s">
        <v>35</v>
      </c>
      <c r="G541" s="1">
        <v>6</v>
      </c>
      <c r="H541" s="1" t="s">
        <v>29</v>
      </c>
      <c r="I541" s="1">
        <v>5</v>
      </c>
      <c r="J541" s="1" t="s">
        <v>386</v>
      </c>
      <c r="K541" s="1">
        <v>3.8</v>
      </c>
      <c r="L541" s="1" t="s">
        <v>21</v>
      </c>
      <c r="M541" s="1">
        <v>61000</v>
      </c>
      <c r="N541" s="1" t="s">
        <v>43</v>
      </c>
      <c r="O541" s="1" t="s">
        <v>23</v>
      </c>
      <c r="P541" s="1">
        <v>0</v>
      </c>
    </row>
    <row r="542" spans="1:16" x14ac:dyDescent="0.25">
      <c r="A542" t="s">
        <v>592</v>
      </c>
      <c r="B542">
        <v>37</v>
      </c>
      <c r="C542" t="s">
        <v>49</v>
      </c>
      <c r="D542" t="s">
        <v>17</v>
      </c>
      <c r="E542" t="s">
        <v>27</v>
      </c>
      <c r="F542" t="s">
        <v>40</v>
      </c>
      <c r="G542" s="1">
        <v>7</v>
      </c>
      <c r="H542" s="1" t="s">
        <v>29</v>
      </c>
      <c r="I542" s="1">
        <v>5</v>
      </c>
      <c r="J542" s="1" t="s">
        <v>386</v>
      </c>
      <c r="K542" s="1">
        <v>4.3</v>
      </c>
      <c r="L542" s="1" t="s">
        <v>31</v>
      </c>
      <c r="M542" s="1">
        <v>76000</v>
      </c>
      <c r="N542" s="1" t="s">
        <v>56</v>
      </c>
      <c r="O542" s="1" t="s">
        <v>44</v>
      </c>
      <c r="P542" s="1">
        <v>1</v>
      </c>
    </row>
    <row r="543" spans="1:16" x14ac:dyDescent="0.25">
      <c r="A543" t="s">
        <v>593</v>
      </c>
      <c r="B543">
        <v>28</v>
      </c>
      <c r="C543" t="s">
        <v>16</v>
      </c>
      <c r="D543" t="s">
        <v>26</v>
      </c>
      <c r="E543" t="s">
        <v>18</v>
      </c>
      <c r="F543" t="s">
        <v>19</v>
      </c>
      <c r="G543" s="1">
        <v>2</v>
      </c>
      <c r="H543" s="1" t="s">
        <v>20</v>
      </c>
      <c r="I543" s="1">
        <v>5</v>
      </c>
      <c r="J543" s="1" t="s">
        <v>386</v>
      </c>
      <c r="K543" s="1">
        <v>3.2</v>
      </c>
      <c r="L543" s="1" t="s">
        <v>53</v>
      </c>
      <c r="M543" s="1">
        <v>58000</v>
      </c>
      <c r="N543" s="1" t="s">
        <v>32</v>
      </c>
      <c r="O543" s="1" t="s">
        <v>23</v>
      </c>
      <c r="P543" s="1">
        <v>0</v>
      </c>
    </row>
    <row r="544" spans="1:16" x14ac:dyDescent="0.25">
      <c r="A544" t="s">
        <v>594</v>
      </c>
      <c r="B544">
        <v>34</v>
      </c>
      <c r="C544" t="s">
        <v>25</v>
      </c>
      <c r="D544" t="s">
        <v>17</v>
      </c>
      <c r="E544" t="s">
        <v>39</v>
      </c>
      <c r="F544" t="s">
        <v>40</v>
      </c>
      <c r="G544" s="1">
        <v>6</v>
      </c>
      <c r="H544" s="1" t="s">
        <v>29</v>
      </c>
      <c r="I544" s="1">
        <v>5</v>
      </c>
      <c r="J544" s="1" t="s">
        <v>386</v>
      </c>
      <c r="K544" s="1">
        <v>3.7</v>
      </c>
      <c r="L544" s="1" t="s">
        <v>21</v>
      </c>
      <c r="M544" s="1">
        <v>70000</v>
      </c>
      <c r="N544" s="1" t="s">
        <v>43</v>
      </c>
      <c r="O544" s="1" t="s">
        <v>44</v>
      </c>
      <c r="P544" s="1">
        <v>1</v>
      </c>
    </row>
    <row r="545" spans="1:16" x14ac:dyDescent="0.25">
      <c r="A545" t="s">
        <v>595</v>
      </c>
      <c r="B545">
        <v>36</v>
      </c>
      <c r="C545" t="s">
        <v>49</v>
      </c>
      <c r="D545" t="s">
        <v>26</v>
      </c>
      <c r="E545" t="s">
        <v>50</v>
      </c>
      <c r="F545" t="s">
        <v>35</v>
      </c>
      <c r="G545" s="1">
        <v>8</v>
      </c>
      <c r="H545" s="1" t="s">
        <v>29</v>
      </c>
      <c r="I545" s="1">
        <v>5</v>
      </c>
      <c r="J545" s="1" t="s">
        <v>386</v>
      </c>
      <c r="K545" s="1">
        <v>4</v>
      </c>
      <c r="L545" s="1" t="s">
        <v>21</v>
      </c>
      <c r="M545" s="1">
        <v>60000</v>
      </c>
      <c r="N545" s="1" t="s">
        <v>32</v>
      </c>
      <c r="O545" s="1" t="s">
        <v>23</v>
      </c>
      <c r="P545" s="1">
        <v>0</v>
      </c>
    </row>
    <row r="546" spans="1:16" x14ac:dyDescent="0.25">
      <c r="A546" t="s">
        <v>596</v>
      </c>
      <c r="B546">
        <v>30</v>
      </c>
      <c r="C546" t="s">
        <v>16</v>
      </c>
      <c r="D546" t="s">
        <v>17</v>
      </c>
      <c r="E546" t="s">
        <v>18</v>
      </c>
      <c r="F546" t="s">
        <v>28</v>
      </c>
      <c r="G546" s="1">
        <v>5</v>
      </c>
      <c r="H546" s="1" t="s">
        <v>20</v>
      </c>
      <c r="I546" s="1">
        <v>5</v>
      </c>
      <c r="J546" s="1" t="s">
        <v>386</v>
      </c>
      <c r="K546" s="1">
        <v>3.9</v>
      </c>
      <c r="L546" s="1" t="s">
        <v>21</v>
      </c>
      <c r="M546" s="1">
        <v>70000</v>
      </c>
      <c r="N546" s="1" t="s">
        <v>43</v>
      </c>
      <c r="O546" s="1" t="s">
        <v>44</v>
      </c>
      <c r="P546" s="1">
        <v>1</v>
      </c>
    </row>
    <row r="547" spans="1:16" x14ac:dyDescent="0.25">
      <c r="A547" t="s">
        <v>597</v>
      </c>
      <c r="B547">
        <v>31</v>
      </c>
      <c r="C547" t="s">
        <v>25</v>
      </c>
      <c r="D547" t="s">
        <v>26</v>
      </c>
      <c r="E547" t="s">
        <v>27</v>
      </c>
      <c r="F547" t="s">
        <v>40</v>
      </c>
      <c r="G547" s="1">
        <v>4</v>
      </c>
      <c r="H547" s="1" t="s">
        <v>20</v>
      </c>
      <c r="I547" s="1">
        <v>5</v>
      </c>
      <c r="J547" s="1" t="s">
        <v>386</v>
      </c>
      <c r="K547" s="1">
        <v>3.5</v>
      </c>
      <c r="L547" s="1" t="s">
        <v>53</v>
      </c>
      <c r="M547" s="1">
        <v>75000</v>
      </c>
      <c r="N547" s="1" t="s">
        <v>56</v>
      </c>
      <c r="O547" s="1" t="s">
        <v>23</v>
      </c>
      <c r="P547" s="1">
        <v>0</v>
      </c>
    </row>
    <row r="548" spans="1:16" x14ac:dyDescent="0.25">
      <c r="A548" t="s">
        <v>598</v>
      </c>
      <c r="B548">
        <v>29</v>
      </c>
      <c r="C548" t="s">
        <v>16</v>
      </c>
      <c r="D548" t="s">
        <v>17</v>
      </c>
      <c r="E548" t="s">
        <v>34</v>
      </c>
      <c r="F548" t="s">
        <v>47</v>
      </c>
      <c r="G548" s="1">
        <v>3</v>
      </c>
      <c r="H548" s="1" t="s">
        <v>20</v>
      </c>
      <c r="I548" s="1">
        <v>5</v>
      </c>
      <c r="J548" s="1" t="s">
        <v>386</v>
      </c>
      <c r="K548" s="1">
        <v>3.4</v>
      </c>
      <c r="L548" s="1" t="s">
        <v>53</v>
      </c>
      <c r="M548" s="1">
        <v>59000</v>
      </c>
      <c r="N548" s="1" t="s">
        <v>32</v>
      </c>
      <c r="O548" s="1" t="s">
        <v>44</v>
      </c>
      <c r="P548" s="1">
        <v>1</v>
      </c>
    </row>
    <row r="549" spans="1:16" x14ac:dyDescent="0.25">
      <c r="A549" t="s">
        <v>599</v>
      </c>
      <c r="B549">
        <v>40</v>
      </c>
      <c r="C549" t="s">
        <v>49</v>
      </c>
      <c r="D549" t="s">
        <v>26</v>
      </c>
      <c r="E549" t="s">
        <v>39</v>
      </c>
      <c r="F549" t="s">
        <v>40</v>
      </c>
      <c r="G549" s="1">
        <v>8</v>
      </c>
      <c r="H549" s="1" t="s">
        <v>29</v>
      </c>
      <c r="I549" s="1">
        <v>5</v>
      </c>
      <c r="J549" s="1" t="s">
        <v>386</v>
      </c>
      <c r="K549" s="1">
        <v>3.7</v>
      </c>
      <c r="L549" s="1" t="s">
        <v>21</v>
      </c>
      <c r="M549" s="1">
        <v>70000</v>
      </c>
      <c r="N549" s="1" t="s">
        <v>43</v>
      </c>
      <c r="O549" s="1" t="s">
        <v>23</v>
      </c>
      <c r="P549" s="1">
        <v>0</v>
      </c>
    </row>
    <row r="550" spans="1:16" x14ac:dyDescent="0.25">
      <c r="A550" t="s">
        <v>600</v>
      </c>
      <c r="B550">
        <v>45</v>
      </c>
      <c r="C550" t="s">
        <v>38</v>
      </c>
      <c r="D550" t="s">
        <v>17</v>
      </c>
      <c r="E550" t="s">
        <v>46</v>
      </c>
      <c r="F550" t="s">
        <v>47</v>
      </c>
      <c r="G550" s="1">
        <v>11</v>
      </c>
      <c r="H550" s="1" t="s">
        <v>41</v>
      </c>
      <c r="I550" s="1">
        <v>5</v>
      </c>
      <c r="J550" s="1" t="s">
        <v>386</v>
      </c>
      <c r="K550" s="1">
        <v>4.0999999999999996</v>
      </c>
      <c r="L550" s="1" t="s">
        <v>31</v>
      </c>
      <c r="M550" s="1">
        <v>59000</v>
      </c>
      <c r="N550" s="1" t="s">
        <v>32</v>
      </c>
      <c r="O550" s="1" t="s">
        <v>44</v>
      </c>
      <c r="P550" s="1">
        <v>1</v>
      </c>
    </row>
    <row r="551" spans="1:16" x14ac:dyDescent="0.25">
      <c r="A551" t="s">
        <v>601</v>
      </c>
      <c r="B551">
        <v>32</v>
      </c>
      <c r="C551" t="s">
        <v>25</v>
      </c>
      <c r="D551" t="s">
        <v>26</v>
      </c>
      <c r="E551" t="s">
        <v>34</v>
      </c>
      <c r="F551" t="s">
        <v>47</v>
      </c>
      <c r="G551" s="1">
        <v>4</v>
      </c>
      <c r="H551" s="1" t="s">
        <v>20</v>
      </c>
      <c r="I551" s="1">
        <v>5</v>
      </c>
      <c r="J551" s="1" t="s">
        <v>386</v>
      </c>
      <c r="K551" s="1">
        <v>3.8</v>
      </c>
      <c r="L551" s="1" t="s">
        <v>21</v>
      </c>
      <c r="M551" s="1">
        <v>73000</v>
      </c>
      <c r="N551" s="1" t="s">
        <v>56</v>
      </c>
      <c r="O551" s="1" t="s">
        <v>23</v>
      </c>
      <c r="P551" s="1">
        <v>0</v>
      </c>
    </row>
    <row r="552" spans="1:16" x14ac:dyDescent="0.25">
      <c r="A552" t="s">
        <v>602</v>
      </c>
      <c r="B552">
        <v>29</v>
      </c>
      <c r="C552" t="s">
        <v>16</v>
      </c>
      <c r="D552" t="s">
        <v>17</v>
      </c>
      <c r="E552" t="s">
        <v>39</v>
      </c>
      <c r="F552" t="s">
        <v>40</v>
      </c>
      <c r="G552" s="1">
        <v>4</v>
      </c>
      <c r="H552" s="1" t="s">
        <v>20</v>
      </c>
      <c r="I552" s="1">
        <v>5</v>
      </c>
      <c r="J552" s="1" t="s">
        <v>386</v>
      </c>
      <c r="K552" s="1">
        <v>3.5</v>
      </c>
      <c r="L552" s="1" t="s">
        <v>53</v>
      </c>
      <c r="M552" s="1">
        <v>75000</v>
      </c>
      <c r="N552" s="1" t="s">
        <v>56</v>
      </c>
      <c r="O552" s="1" t="s">
        <v>44</v>
      </c>
      <c r="P552" s="1">
        <v>1</v>
      </c>
    </row>
    <row r="553" spans="1:16" x14ac:dyDescent="0.25">
      <c r="A553" t="s">
        <v>603</v>
      </c>
      <c r="B553">
        <v>33</v>
      </c>
      <c r="C553" t="s">
        <v>25</v>
      </c>
      <c r="D553" t="s">
        <v>26</v>
      </c>
      <c r="E553" t="s">
        <v>50</v>
      </c>
      <c r="F553" t="s">
        <v>35</v>
      </c>
      <c r="G553" s="1">
        <v>6</v>
      </c>
      <c r="H553" s="1" t="s">
        <v>29</v>
      </c>
      <c r="I553" s="1">
        <v>5</v>
      </c>
      <c r="J553" s="1" t="s">
        <v>386</v>
      </c>
      <c r="K553" s="1">
        <v>3.8</v>
      </c>
      <c r="L553" s="1" t="s">
        <v>21</v>
      </c>
      <c r="M553" s="1">
        <v>42000</v>
      </c>
      <c r="N553" s="1" t="s">
        <v>22</v>
      </c>
      <c r="O553" s="1" t="s">
        <v>23</v>
      </c>
      <c r="P553" s="1">
        <v>0</v>
      </c>
    </row>
    <row r="554" spans="1:16" x14ac:dyDescent="0.25">
      <c r="A554" t="s">
        <v>604</v>
      </c>
      <c r="B554">
        <v>37</v>
      </c>
      <c r="C554" t="s">
        <v>49</v>
      </c>
      <c r="D554" t="s">
        <v>17</v>
      </c>
      <c r="E554" t="s">
        <v>27</v>
      </c>
      <c r="F554" t="s">
        <v>40</v>
      </c>
      <c r="G554" s="1">
        <v>7</v>
      </c>
      <c r="H554" s="1" t="s">
        <v>29</v>
      </c>
      <c r="I554" s="1">
        <v>5</v>
      </c>
      <c r="J554" s="1" t="s">
        <v>386</v>
      </c>
      <c r="K554" s="1">
        <v>4.3</v>
      </c>
      <c r="L554" s="1" t="s">
        <v>31</v>
      </c>
      <c r="M554" s="1">
        <v>76000</v>
      </c>
      <c r="N554" s="1" t="s">
        <v>56</v>
      </c>
      <c r="O554" s="1" t="s">
        <v>44</v>
      </c>
      <c r="P554" s="1">
        <v>1</v>
      </c>
    </row>
    <row r="555" spans="1:16" x14ac:dyDescent="0.25">
      <c r="A555" t="s">
        <v>605</v>
      </c>
      <c r="B555">
        <v>28</v>
      </c>
      <c r="C555" t="s">
        <v>16</v>
      </c>
      <c r="D555" t="s">
        <v>26</v>
      </c>
      <c r="E555" t="s">
        <v>18</v>
      </c>
      <c r="F555" t="s">
        <v>19</v>
      </c>
      <c r="G555" s="1">
        <v>2</v>
      </c>
      <c r="H555" s="1" t="s">
        <v>20</v>
      </c>
      <c r="I555" s="1">
        <v>5</v>
      </c>
      <c r="J555" s="1" t="s">
        <v>386</v>
      </c>
      <c r="K555" s="1">
        <v>3.2</v>
      </c>
      <c r="L555" s="1" t="s">
        <v>53</v>
      </c>
      <c r="M555" s="1">
        <v>58000</v>
      </c>
      <c r="N555" s="1" t="s">
        <v>32</v>
      </c>
      <c r="O555" s="1" t="s">
        <v>23</v>
      </c>
      <c r="P555" s="1">
        <v>0</v>
      </c>
    </row>
    <row r="556" spans="1:16" x14ac:dyDescent="0.25">
      <c r="A556" t="s">
        <v>606</v>
      </c>
      <c r="B556">
        <v>34</v>
      </c>
      <c r="C556" t="s">
        <v>25</v>
      </c>
      <c r="D556" t="s">
        <v>17</v>
      </c>
      <c r="E556" t="s">
        <v>39</v>
      </c>
      <c r="F556" t="s">
        <v>40</v>
      </c>
      <c r="G556" s="1">
        <v>6</v>
      </c>
      <c r="H556" s="1" t="s">
        <v>29</v>
      </c>
      <c r="I556" s="1">
        <v>5</v>
      </c>
      <c r="J556" s="1" t="s">
        <v>386</v>
      </c>
      <c r="K556" s="1">
        <v>3.7</v>
      </c>
      <c r="L556" s="1" t="s">
        <v>21</v>
      </c>
      <c r="M556" s="1">
        <v>70000</v>
      </c>
      <c r="N556" s="1" t="s">
        <v>43</v>
      </c>
      <c r="O556" s="1" t="s">
        <v>44</v>
      </c>
      <c r="P556" s="1">
        <v>1</v>
      </c>
    </row>
    <row r="557" spans="1:16" x14ac:dyDescent="0.25">
      <c r="A557" t="s">
        <v>607</v>
      </c>
      <c r="B557">
        <v>36</v>
      </c>
      <c r="C557" t="s">
        <v>49</v>
      </c>
      <c r="D557" t="s">
        <v>26</v>
      </c>
      <c r="E557" t="s">
        <v>50</v>
      </c>
      <c r="F557" t="s">
        <v>35</v>
      </c>
      <c r="G557" s="1">
        <v>8</v>
      </c>
      <c r="H557" s="1" t="s">
        <v>29</v>
      </c>
      <c r="I557" s="1">
        <v>5</v>
      </c>
      <c r="J557" s="1" t="s">
        <v>386</v>
      </c>
      <c r="K557" s="1">
        <v>4</v>
      </c>
      <c r="L557" s="1" t="s">
        <v>21</v>
      </c>
      <c r="M557" s="1">
        <v>60000</v>
      </c>
      <c r="N557" s="1" t="s">
        <v>32</v>
      </c>
      <c r="O557" s="1" t="s">
        <v>23</v>
      </c>
      <c r="P557" s="1">
        <v>0</v>
      </c>
    </row>
    <row r="558" spans="1:16" x14ac:dyDescent="0.25">
      <c r="A558" t="s">
        <v>608</v>
      </c>
      <c r="B558">
        <v>30</v>
      </c>
      <c r="C558" t="s">
        <v>16</v>
      </c>
      <c r="D558" t="s">
        <v>17</v>
      </c>
      <c r="E558" t="s">
        <v>18</v>
      </c>
      <c r="F558" t="s">
        <v>28</v>
      </c>
      <c r="G558" s="1">
        <v>5</v>
      </c>
      <c r="H558" s="1" t="s">
        <v>20</v>
      </c>
      <c r="I558" s="1">
        <v>5</v>
      </c>
      <c r="J558" s="1" t="s">
        <v>386</v>
      </c>
      <c r="K558" s="1">
        <v>3.9</v>
      </c>
      <c r="L558" s="1" t="s">
        <v>21</v>
      </c>
      <c r="M558" s="1">
        <v>70000</v>
      </c>
      <c r="N558" s="1" t="s">
        <v>43</v>
      </c>
      <c r="O558" s="1" t="s">
        <v>44</v>
      </c>
      <c r="P558" s="1">
        <v>1</v>
      </c>
    </row>
    <row r="559" spans="1:16" x14ac:dyDescent="0.25">
      <c r="A559" t="s">
        <v>609</v>
      </c>
      <c r="B559">
        <v>31</v>
      </c>
      <c r="C559" t="s">
        <v>25</v>
      </c>
      <c r="D559" t="s">
        <v>26</v>
      </c>
      <c r="E559" t="s">
        <v>27</v>
      </c>
      <c r="F559" t="s">
        <v>40</v>
      </c>
      <c r="G559" s="1">
        <v>4</v>
      </c>
      <c r="H559" s="1" t="s">
        <v>20</v>
      </c>
      <c r="I559" s="1">
        <v>5</v>
      </c>
      <c r="J559" s="1" t="s">
        <v>386</v>
      </c>
      <c r="K559" s="1">
        <v>3.5</v>
      </c>
      <c r="L559" s="1" t="s">
        <v>53</v>
      </c>
      <c r="M559" s="1">
        <v>75000</v>
      </c>
      <c r="N559" s="1" t="s">
        <v>56</v>
      </c>
      <c r="O559" s="1" t="s">
        <v>23</v>
      </c>
      <c r="P559" s="1">
        <v>0</v>
      </c>
    </row>
    <row r="560" spans="1:16" x14ac:dyDescent="0.25">
      <c r="A560" t="s">
        <v>610</v>
      </c>
      <c r="B560">
        <v>29</v>
      </c>
      <c r="C560" t="s">
        <v>16</v>
      </c>
      <c r="D560" t="s">
        <v>17</v>
      </c>
      <c r="E560" t="s">
        <v>34</v>
      </c>
      <c r="F560" t="s">
        <v>47</v>
      </c>
      <c r="G560" s="1">
        <v>3</v>
      </c>
      <c r="H560" s="1" t="s">
        <v>20</v>
      </c>
      <c r="I560" s="1">
        <v>5</v>
      </c>
      <c r="J560" s="1" t="s">
        <v>386</v>
      </c>
      <c r="K560" s="1">
        <v>3.4</v>
      </c>
      <c r="L560" s="1" t="s">
        <v>53</v>
      </c>
      <c r="M560" s="1">
        <v>59000</v>
      </c>
      <c r="N560" s="1" t="s">
        <v>32</v>
      </c>
      <c r="O560" s="1" t="s">
        <v>44</v>
      </c>
      <c r="P560" s="1">
        <v>1</v>
      </c>
    </row>
    <row r="561" spans="1:16" x14ac:dyDescent="0.25">
      <c r="A561" t="s">
        <v>611</v>
      </c>
      <c r="B561">
        <v>40</v>
      </c>
      <c r="C561" t="s">
        <v>49</v>
      </c>
      <c r="D561" t="s">
        <v>26</v>
      </c>
      <c r="E561" t="s">
        <v>39</v>
      </c>
      <c r="F561" t="s">
        <v>40</v>
      </c>
      <c r="G561" s="1">
        <v>8</v>
      </c>
      <c r="H561" s="1" t="s">
        <v>29</v>
      </c>
      <c r="I561" s="1">
        <v>5</v>
      </c>
      <c r="J561" s="1" t="s">
        <v>386</v>
      </c>
      <c r="K561" s="1">
        <v>3.7</v>
      </c>
      <c r="L561" s="1" t="s">
        <v>21</v>
      </c>
      <c r="M561" s="1">
        <v>70000</v>
      </c>
      <c r="N561" s="1" t="s">
        <v>43</v>
      </c>
      <c r="O561" s="1" t="s">
        <v>23</v>
      </c>
      <c r="P561" s="1">
        <v>0</v>
      </c>
    </row>
    <row r="562" spans="1:16" x14ac:dyDescent="0.25">
      <c r="A562" t="s">
        <v>612</v>
      </c>
      <c r="B562">
        <v>45</v>
      </c>
      <c r="C562" t="s">
        <v>38</v>
      </c>
      <c r="D562" t="s">
        <v>17</v>
      </c>
      <c r="E562" t="s">
        <v>46</v>
      </c>
      <c r="F562" t="s">
        <v>47</v>
      </c>
      <c r="G562" s="1">
        <v>11</v>
      </c>
      <c r="H562" s="1" t="s">
        <v>41</v>
      </c>
      <c r="I562" s="1">
        <v>5</v>
      </c>
      <c r="J562" s="1" t="s">
        <v>386</v>
      </c>
      <c r="K562" s="1">
        <v>4.0999999999999996</v>
      </c>
      <c r="L562" s="1" t="s">
        <v>31</v>
      </c>
      <c r="M562" s="1">
        <v>59000</v>
      </c>
      <c r="N562" s="1" t="s">
        <v>32</v>
      </c>
      <c r="O562" s="1" t="s">
        <v>44</v>
      </c>
      <c r="P562" s="1">
        <v>1</v>
      </c>
    </row>
    <row r="563" spans="1:16" x14ac:dyDescent="0.25">
      <c r="A563" t="s">
        <v>613</v>
      </c>
      <c r="B563">
        <v>32</v>
      </c>
      <c r="C563" t="s">
        <v>25</v>
      </c>
      <c r="D563" t="s">
        <v>26</v>
      </c>
      <c r="E563" t="s">
        <v>34</v>
      </c>
      <c r="F563" t="s">
        <v>47</v>
      </c>
      <c r="G563" s="1">
        <v>4</v>
      </c>
      <c r="H563" s="1" t="s">
        <v>20</v>
      </c>
      <c r="I563" s="1">
        <v>5</v>
      </c>
      <c r="J563" s="1" t="s">
        <v>386</v>
      </c>
      <c r="K563" s="1">
        <v>3.8</v>
      </c>
      <c r="L563" s="1" t="s">
        <v>21</v>
      </c>
      <c r="M563" s="1">
        <v>73000</v>
      </c>
      <c r="N563" s="1" t="s">
        <v>56</v>
      </c>
      <c r="O563" s="1" t="s">
        <v>23</v>
      </c>
      <c r="P563" s="1">
        <v>0</v>
      </c>
    </row>
    <row r="564" spans="1:16" x14ac:dyDescent="0.25">
      <c r="A564" t="s">
        <v>614</v>
      </c>
      <c r="B564">
        <v>29</v>
      </c>
      <c r="C564" t="s">
        <v>16</v>
      </c>
      <c r="D564" t="s">
        <v>17</v>
      </c>
      <c r="E564" t="s">
        <v>39</v>
      </c>
      <c r="F564" t="s">
        <v>40</v>
      </c>
      <c r="G564" s="1">
        <v>4</v>
      </c>
      <c r="H564" s="1" t="s">
        <v>20</v>
      </c>
      <c r="I564" s="1">
        <v>5</v>
      </c>
      <c r="J564" s="1" t="s">
        <v>386</v>
      </c>
      <c r="K564" s="1">
        <v>3.5</v>
      </c>
      <c r="L564" s="1" t="s">
        <v>53</v>
      </c>
      <c r="M564" s="1">
        <v>75000</v>
      </c>
      <c r="N564" s="1" t="s">
        <v>56</v>
      </c>
      <c r="O564" s="1" t="s">
        <v>44</v>
      </c>
      <c r="P564" s="1">
        <v>1</v>
      </c>
    </row>
    <row r="565" spans="1:16" x14ac:dyDescent="0.25">
      <c r="A565" t="s">
        <v>615</v>
      </c>
      <c r="B565">
        <v>34</v>
      </c>
      <c r="C565" t="s">
        <v>25</v>
      </c>
      <c r="D565" t="s">
        <v>26</v>
      </c>
      <c r="E565" t="s">
        <v>50</v>
      </c>
      <c r="F565" t="s">
        <v>35</v>
      </c>
      <c r="G565" s="1">
        <v>6</v>
      </c>
      <c r="H565" s="1" t="s">
        <v>29</v>
      </c>
      <c r="I565" s="1">
        <v>5</v>
      </c>
      <c r="J565" s="1" t="s">
        <v>386</v>
      </c>
      <c r="K565" s="1">
        <v>3.7</v>
      </c>
      <c r="L565" s="1" t="s">
        <v>21</v>
      </c>
      <c r="M565" s="1">
        <v>70000</v>
      </c>
      <c r="N565" s="1" t="s">
        <v>43</v>
      </c>
      <c r="O565" s="1" t="s">
        <v>44</v>
      </c>
      <c r="P565" s="1">
        <v>1</v>
      </c>
    </row>
    <row r="566" spans="1:16" x14ac:dyDescent="0.25">
      <c r="A566" t="s">
        <v>616</v>
      </c>
      <c r="B566">
        <v>36</v>
      </c>
      <c r="C566" t="s">
        <v>49</v>
      </c>
      <c r="D566" t="s">
        <v>17</v>
      </c>
      <c r="E566" t="s">
        <v>18</v>
      </c>
      <c r="F566" t="s">
        <v>28</v>
      </c>
      <c r="G566" s="1">
        <v>8</v>
      </c>
      <c r="H566" s="1" t="s">
        <v>29</v>
      </c>
      <c r="I566" s="1">
        <v>5</v>
      </c>
      <c r="J566" s="1" t="s">
        <v>386</v>
      </c>
      <c r="K566" s="1">
        <v>4</v>
      </c>
      <c r="L566" s="1" t="s">
        <v>21</v>
      </c>
      <c r="M566" s="1">
        <v>68000</v>
      </c>
      <c r="N566" s="1" t="s">
        <v>43</v>
      </c>
      <c r="O566" s="1" t="s">
        <v>23</v>
      </c>
      <c r="P566" s="1">
        <v>0</v>
      </c>
    </row>
    <row r="567" spans="1:16" x14ac:dyDescent="0.25">
      <c r="A567" t="s">
        <v>617</v>
      </c>
      <c r="B567">
        <v>30</v>
      </c>
      <c r="C567" t="s">
        <v>16</v>
      </c>
      <c r="D567" t="s">
        <v>26</v>
      </c>
      <c r="E567" t="s">
        <v>34</v>
      </c>
      <c r="F567" t="s">
        <v>47</v>
      </c>
      <c r="G567" s="1">
        <v>4</v>
      </c>
      <c r="H567" s="1" t="s">
        <v>20</v>
      </c>
      <c r="I567" s="1">
        <v>5</v>
      </c>
      <c r="J567" s="1" t="s">
        <v>386</v>
      </c>
      <c r="K567" s="1">
        <v>3.9</v>
      </c>
      <c r="L567" s="1" t="s">
        <v>21</v>
      </c>
      <c r="M567" s="1">
        <v>62000</v>
      </c>
      <c r="N567" s="1" t="s">
        <v>43</v>
      </c>
      <c r="O567" s="1" t="s">
        <v>44</v>
      </c>
      <c r="P567" s="1">
        <v>1</v>
      </c>
    </row>
    <row r="568" spans="1:16" x14ac:dyDescent="0.25">
      <c r="A568" t="s">
        <v>618</v>
      </c>
      <c r="B568">
        <v>31</v>
      </c>
      <c r="C568" t="s">
        <v>25</v>
      </c>
      <c r="D568" t="s">
        <v>17</v>
      </c>
      <c r="E568" t="s">
        <v>39</v>
      </c>
      <c r="F568" t="s">
        <v>40</v>
      </c>
      <c r="G568" s="1">
        <v>5</v>
      </c>
      <c r="H568" s="1" t="s">
        <v>20</v>
      </c>
      <c r="I568" s="1">
        <v>5</v>
      </c>
      <c r="J568" s="1" t="s">
        <v>386</v>
      </c>
      <c r="K568" s="1">
        <v>3.5</v>
      </c>
      <c r="L568" s="1" t="s">
        <v>53</v>
      </c>
      <c r="M568" s="1">
        <v>59000</v>
      </c>
      <c r="N568" s="1" t="s">
        <v>32</v>
      </c>
      <c r="O568" s="1" t="s">
        <v>23</v>
      </c>
      <c r="P568" s="1">
        <v>0</v>
      </c>
    </row>
    <row r="569" spans="1:16" x14ac:dyDescent="0.25">
      <c r="A569" t="s">
        <v>619</v>
      </c>
      <c r="B569">
        <v>33</v>
      </c>
      <c r="C569" t="s">
        <v>25</v>
      </c>
      <c r="D569" t="s">
        <v>26</v>
      </c>
      <c r="E569" t="s">
        <v>50</v>
      </c>
      <c r="F569" t="s">
        <v>35</v>
      </c>
      <c r="G569" s="1">
        <v>7</v>
      </c>
      <c r="H569" s="1" t="s">
        <v>29</v>
      </c>
      <c r="I569" s="1">
        <v>5</v>
      </c>
      <c r="J569" s="1" t="s">
        <v>386</v>
      </c>
      <c r="K569" s="1">
        <v>3.8</v>
      </c>
      <c r="L569" s="1" t="s">
        <v>21</v>
      </c>
      <c r="M569" s="1">
        <v>63000</v>
      </c>
      <c r="N569" s="1" t="s">
        <v>43</v>
      </c>
      <c r="O569" s="1" t="s">
        <v>44</v>
      </c>
      <c r="P569" s="1">
        <v>1</v>
      </c>
    </row>
    <row r="570" spans="1:16" x14ac:dyDescent="0.25">
      <c r="A570" t="s">
        <v>620</v>
      </c>
      <c r="B570">
        <v>37</v>
      </c>
      <c r="C570" t="s">
        <v>49</v>
      </c>
      <c r="D570" t="s">
        <v>17</v>
      </c>
      <c r="E570" t="s">
        <v>27</v>
      </c>
      <c r="F570" t="s">
        <v>40</v>
      </c>
      <c r="G570" s="1">
        <v>8</v>
      </c>
      <c r="H570" s="1" t="s">
        <v>29</v>
      </c>
      <c r="I570" s="1">
        <v>5</v>
      </c>
      <c r="J570" s="1" t="s">
        <v>386</v>
      </c>
      <c r="K570" s="1">
        <v>4.3</v>
      </c>
      <c r="L570" s="1" t="s">
        <v>31</v>
      </c>
      <c r="M570" s="1">
        <v>72000</v>
      </c>
      <c r="N570" s="1" t="s">
        <v>56</v>
      </c>
      <c r="O570" s="1" t="s">
        <v>23</v>
      </c>
      <c r="P570" s="1">
        <v>0</v>
      </c>
    </row>
    <row r="571" spans="1:16" x14ac:dyDescent="0.25">
      <c r="A571" t="s">
        <v>621</v>
      </c>
      <c r="B571">
        <v>28</v>
      </c>
      <c r="C571" t="s">
        <v>16</v>
      </c>
      <c r="D571" t="s">
        <v>26</v>
      </c>
      <c r="E571" t="s">
        <v>18</v>
      </c>
      <c r="F571" t="s">
        <v>19</v>
      </c>
      <c r="G571" s="1">
        <v>2</v>
      </c>
      <c r="H571" s="1" t="s">
        <v>20</v>
      </c>
      <c r="I571" s="1">
        <v>5</v>
      </c>
      <c r="J571" s="1" t="s">
        <v>386</v>
      </c>
      <c r="K571" s="1">
        <v>3.2</v>
      </c>
      <c r="L571" s="1" t="s">
        <v>53</v>
      </c>
      <c r="M571" s="1">
        <v>57000</v>
      </c>
      <c r="N571" s="1" t="s">
        <v>32</v>
      </c>
      <c r="O571" s="1" t="s">
        <v>44</v>
      </c>
      <c r="P571" s="1">
        <v>1</v>
      </c>
    </row>
    <row r="572" spans="1:16" x14ac:dyDescent="0.25">
      <c r="A572" t="s">
        <v>622</v>
      </c>
      <c r="B572">
        <v>34</v>
      </c>
      <c r="C572" t="s">
        <v>25</v>
      </c>
      <c r="D572" t="s">
        <v>17</v>
      </c>
      <c r="E572" t="s">
        <v>39</v>
      </c>
      <c r="F572" t="s">
        <v>40</v>
      </c>
      <c r="G572" s="1">
        <v>6</v>
      </c>
      <c r="H572" s="1" t="s">
        <v>29</v>
      </c>
      <c r="I572" s="1">
        <v>5</v>
      </c>
      <c r="J572" s="1" t="s">
        <v>386</v>
      </c>
      <c r="K572" s="1">
        <v>3.7</v>
      </c>
      <c r="L572" s="1" t="s">
        <v>21</v>
      </c>
      <c r="M572" s="1">
        <v>70000</v>
      </c>
      <c r="N572" s="1" t="s">
        <v>43</v>
      </c>
      <c r="O572" s="1" t="s">
        <v>23</v>
      </c>
      <c r="P572" s="1">
        <v>0</v>
      </c>
    </row>
    <row r="573" spans="1:16" x14ac:dyDescent="0.25">
      <c r="A573" t="s">
        <v>623</v>
      </c>
      <c r="B573">
        <v>36</v>
      </c>
      <c r="C573" t="s">
        <v>49</v>
      </c>
      <c r="D573" t="s">
        <v>26</v>
      </c>
      <c r="E573" t="s">
        <v>50</v>
      </c>
      <c r="F573" t="s">
        <v>35</v>
      </c>
      <c r="G573" s="1">
        <v>8</v>
      </c>
      <c r="H573" s="1" t="s">
        <v>29</v>
      </c>
      <c r="I573" s="1">
        <v>5</v>
      </c>
      <c r="J573" s="1" t="s">
        <v>386</v>
      </c>
      <c r="K573" s="1">
        <v>4</v>
      </c>
      <c r="L573" s="1" t="s">
        <v>21</v>
      </c>
      <c r="M573" s="1">
        <v>60000</v>
      </c>
      <c r="N573" s="1" t="s">
        <v>32</v>
      </c>
      <c r="O573" s="1" t="s">
        <v>44</v>
      </c>
      <c r="P573" s="1">
        <v>1</v>
      </c>
    </row>
    <row r="574" spans="1:16" x14ac:dyDescent="0.25">
      <c r="A574" t="s">
        <v>624</v>
      </c>
      <c r="B574">
        <v>30</v>
      </c>
      <c r="C574" t="s">
        <v>16</v>
      </c>
      <c r="D574" t="s">
        <v>17</v>
      </c>
      <c r="E574" t="s">
        <v>18</v>
      </c>
      <c r="F574" t="s">
        <v>28</v>
      </c>
      <c r="G574" s="1">
        <v>5</v>
      </c>
      <c r="H574" s="1" t="s">
        <v>20</v>
      </c>
      <c r="I574" s="1">
        <v>5</v>
      </c>
      <c r="J574" s="1" t="s">
        <v>386</v>
      </c>
      <c r="K574" s="1">
        <v>3.9</v>
      </c>
      <c r="L574" s="1" t="s">
        <v>21</v>
      </c>
      <c r="M574" s="1">
        <v>70000</v>
      </c>
      <c r="N574" s="1" t="s">
        <v>43</v>
      </c>
      <c r="O574" s="1" t="s">
        <v>23</v>
      </c>
      <c r="P574" s="1">
        <v>0</v>
      </c>
    </row>
    <row r="575" spans="1:16" x14ac:dyDescent="0.25">
      <c r="A575" t="s">
        <v>625</v>
      </c>
      <c r="B575">
        <v>31</v>
      </c>
      <c r="C575" t="s">
        <v>25</v>
      </c>
      <c r="D575" t="s">
        <v>26</v>
      </c>
      <c r="E575" t="s">
        <v>27</v>
      </c>
      <c r="F575" t="s">
        <v>40</v>
      </c>
      <c r="G575" s="1">
        <v>4</v>
      </c>
      <c r="H575" s="1" t="s">
        <v>20</v>
      </c>
      <c r="I575" s="1">
        <v>5</v>
      </c>
      <c r="J575" s="1" t="s">
        <v>386</v>
      </c>
      <c r="K575" s="1">
        <v>3.5</v>
      </c>
      <c r="L575" s="1" t="s">
        <v>53</v>
      </c>
      <c r="M575" s="1">
        <v>75000</v>
      </c>
      <c r="N575" s="1" t="s">
        <v>56</v>
      </c>
      <c r="O575" s="1" t="s">
        <v>44</v>
      </c>
      <c r="P575" s="1">
        <v>1</v>
      </c>
    </row>
    <row r="576" spans="1:16" x14ac:dyDescent="0.25">
      <c r="A576" t="s">
        <v>626</v>
      </c>
      <c r="B576">
        <v>29</v>
      </c>
      <c r="C576" t="s">
        <v>16</v>
      </c>
      <c r="D576" t="s">
        <v>17</v>
      </c>
      <c r="E576" t="s">
        <v>34</v>
      </c>
      <c r="F576" t="s">
        <v>47</v>
      </c>
      <c r="G576" s="1">
        <v>3</v>
      </c>
      <c r="H576" s="1" t="s">
        <v>20</v>
      </c>
      <c r="I576" s="1">
        <v>5</v>
      </c>
      <c r="J576" s="1" t="s">
        <v>386</v>
      </c>
      <c r="K576" s="1">
        <v>3.4</v>
      </c>
      <c r="L576" s="1" t="s">
        <v>53</v>
      </c>
      <c r="M576" s="1">
        <v>59000</v>
      </c>
      <c r="N576" s="1" t="s">
        <v>32</v>
      </c>
      <c r="O576" s="1" t="s">
        <v>23</v>
      </c>
      <c r="P576" s="1">
        <v>0</v>
      </c>
    </row>
    <row r="577" spans="1:16" x14ac:dyDescent="0.25">
      <c r="A577" t="s">
        <v>627</v>
      </c>
      <c r="B577">
        <v>40</v>
      </c>
      <c r="C577" t="s">
        <v>49</v>
      </c>
      <c r="D577" t="s">
        <v>26</v>
      </c>
      <c r="E577" t="s">
        <v>39</v>
      </c>
      <c r="F577" t="s">
        <v>40</v>
      </c>
      <c r="G577" s="1">
        <v>8</v>
      </c>
      <c r="H577" s="1" t="s">
        <v>29</v>
      </c>
      <c r="I577" s="1">
        <v>5</v>
      </c>
      <c r="J577" s="1" t="s">
        <v>386</v>
      </c>
      <c r="K577" s="1">
        <v>3.7</v>
      </c>
      <c r="L577" s="1" t="s">
        <v>21</v>
      </c>
      <c r="M577" s="1">
        <v>70000</v>
      </c>
      <c r="N577" s="1" t="s">
        <v>43</v>
      </c>
      <c r="O577" s="1" t="s">
        <v>44</v>
      </c>
      <c r="P577" s="1">
        <v>1</v>
      </c>
    </row>
    <row r="578" spans="1:16" x14ac:dyDescent="0.25">
      <c r="A578" t="s">
        <v>628</v>
      </c>
      <c r="B578">
        <v>45</v>
      </c>
      <c r="C578" t="s">
        <v>38</v>
      </c>
      <c r="D578" t="s">
        <v>17</v>
      </c>
      <c r="E578" t="s">
        <v>46</v>
      </c>
      <c r="F578" t="s">
        <v>47</v>
      </c>
      <c r="G578" s="1">
        <v>11</v>
      </c>
      <c r="H578" s="1" t="s">
        <v>41</v>
      </c>
      <c r="I578" s="1">
        <v>5</v>
      </c>
      <c r="J578" s="1" t="s">
        <v>386</v>
      </c>
      <c r="K578" s="1">
        <v>4.0999999999999996</v>
      </c>
      <c r="L578" s="1" t="s">
        <v>31</v>
      </c>
      <c r="M578" s="1">
        <v>59000</v>
      </c>
      <c r="N578" s="1" t="s">
        <v>32</v>
      </c>
      <c r="O578" s="1" t="s">
        <v>23</v>
      </c>
      <c r="P578" s="1">
        <v>0</v>
      </c>
    </row>
    <row r="579" spans="1:16" x14ac:dyDescent="0.25">
      <c r="A579" t="s">
        <v>629</v>
      </c>
      <c r="B579">
        <v>32</v>
      </c>
      <c r="C579" t="s">
        <v>25</v>
      </c>
      <c r="D579" t="s">
        <v>26</v>
      </c>
      <c r="E579" t="s">
        <v>34</v>
      </c>
      <c r="F579" t="s">
        <v>47</v>
      </c>
      <c r="G579" s="1">
        <v>4</v>
      </c>
      <c r="H579" s="1" t="s">
        <v>20</v>
      </c>
      <c r="I579" s="1">
        <v>5</v>
      </c>
      <c r="J579" s="1" t="s">
        <v>386</v>
      </c>
      <c r="K579" s="1">
        <v>3.8</v>
      </c>
      <c r="L579" s="1" t="s">
        <v>21</v>
      </c>
      <c r="M579" s="1">
        <v>73000</v>
      </c>
      <c r="N579" s="1" t="s">
        <v>56</v>
      </c>
      <c r="O579" s="1" t="s">
        <v>44</v>
      </c>
      <c r="P579" s="1">
        <v>1</v>
      </c>
    </row>
    <row r="580" spans="1:16" x14ac:dyDescent="0.25">
      <c r="A580" t="s">
        <v>630</v>
      </c>
      <c r="B580">
        <v>29</v>
      </c>
      <c r="C580" t="s">
        <v>16</v>
      </c>
      <c r="D580" t="s">
        <v>17</v>
      </c>
      <c r="E580" t="s">
        <v>39</v>
      </c>
      <c r="F580" t="s">
        <v>40</v>
      </c>
      <c r="G580" s="1">
        <v>4</v>
      </c>
      <c r="H580" s="1" t="s">
        <v>20</v>
      </c>
      <c r="I580" s="1">
        <v>5</v>
      </c>
      <c r="J580" s="1" t="s">
        <v>386</v>
      </c>
      <c r="K580" s="1">
        <v>3.5</v>
      </c>
      <c r="L580" s="1" t="s">
        <v>53</v>
      </c>
      <c r="M580" s="1">
        <v>75000</v>
      </c>
      <c r="N580" s="1" t="s">
        <v>56</v>
      </c>
      <c r="O580" s="1" t="s">
        <v>23</v>
      </c>
      <c r="P580" s="1">
        <v>0</v>
      </c>
    </row>
    <row r="581" spans="1:16" x14ac:dyDescent="0.25">
      <c r="A581" t="s">
        <v>631</v>
      </c>
      <c r="B581">
        <v>33</v>
      </c>
      <c r="C581" t="s">
        <v>25</v>
      </c>
      <c r="D581" t="s">
        <v>26</v>
      </c>
      <c r="E581" t="s">
        <v>50</v>
      </c>
      <c r="F581" t="s">
        <v>35</v>
      </c>
      <c r="G581" s="1">
        <v>6</v>
      </c>
      <c r="H581" s="1" t="s">
        <v>29</v>
      </c>
      <c r="I581" s="1">
        <v>5</v>
      </c>
      <c r="J581" s="1" t="s">
        <v>386</v>
      </c>
      <c r="K581" s="1">
        <v>3.8</v>
      </c>
      <c r="L581" s="1" t="s">
        <v>21</v>
      </c>
      <c r="M581" s="1">
        <v>42000</v>
      </c>
      <c r="N581" s="1" t="s">
        <v>22</v>
      </c>
      <c r="O581" s="1" t="s">
        <v>44</v>
      </c>
      <c r="P581" s="1">
        <v>1</v>
      </c>
    </row>
    <row r="582" spans="1:16" x14ac:dyDescent="0.25">
      <c r="A582" t="s">
        <v>632</v>
      </c>
      <c r="B582">
        <v>37</v>
      </c>
      <c r="C582" t="s">
        <v>49</v>
      </c>
      <c r="D582" t="s">
        <v>17</v>
      </c>
      <c r="E582" t="s">
        <v>27</v>
      </c>
      <c r="F582" t="s">
        <v>40</v>
      </c>
      <c r="G582" s="1">
        <v>7</v>
      </c>
      <c r="H582" s="1" t="s">
        <v>29</v>
      </c>
      <c r="I582" s="1">
        <v>5</v>
      </c>
      <c r="J582" s="1" t="s">
        <v>386</v>
      </c>
      <c r="K582" s="1">
        <v>4.3</v>
      </c>
      <c r="L582" s="1" t="s">
        <v>31</v>
      </c>
      <c r="M582" s="1">
        <v>76000</v>
      </c>
      <c r="N582" s="1" t="s">
        <v>56</v>
      </c>
      <c r="O582" s="1" t="s">
        <v>23</v>
      </c>
      <c r="P582" s="1">
        <v>0</v>
      </c>
    </row>
    <row r="583" spans="1:16" x14ac:dyDescent="0.25">
      <c r="A583" t="s">
        <v>633</v>
      </c>
      <c r="B583">
        <v>28</v>
      </c>
      <c r="C583" t="s">
        <v>16</v>
      </c>
      <c r="D583" t="s">
        <v>26</v>
      </c>
      <c r="E583" t="s">
        <v>18</v>
      </c>
      <c r="F583" t="s">
        <v>19</v>
      </c>
      <c r="G583" s="1">
        <v>2</v>
      </c>
      <c r="H583" s="1" t="s">
        <v>20</v>
      </c>
      <c r="I583" s="1">
        <v>5</v>
      </c>
      <c r="J583" s="1" t="s">
        <v>386</v>
      </c>
      <c r="K583" s="1">
        <v>3.2</v>
      </c>
      <c r="L583" s="1" t="s">
        <v>53</v>
      </c>
      <c r="M583" s="1">
        <v>58000</v>
      </c>
      <c r="N583" s="1" t="s">
        <v>32</v>
      </c>
      <c r="O583" s="1" t="s">
        <v>44</v>
      </c>
      <c r="P583" s="1">
        <v>1</v>
      </c>
    </row>
    <row r="584" spans="1:16" x14ac:dyDescent="0.25">
      <c r="A584" t="s">
        <v>634</v>
      </c>
      <c r="B584">
        <v>34</v>
      </c>
      <c r="C584" t="s">
        <v>25</v>
      </c>
      <c r="D584" t="s">
        <v>17</v>
      </c>
      <c r="E584" t="s">
        <v>39</v>
      </c>
      <c r="F584" t="s">
        <v>40</v>
      </c>
      <c r="G584" s="1">
        <v>6</v>
      </c>
      <c r="H584" s="1" t="s">
        <v>29</v>
      </c>
      <c r="I584" s="1">
        <v>5</v>
      </c>
      <c r="J584" s="1" t="s">
        <v>386</v>
      </c>
      <c r="K584" s="1">
        <v>3.7</v>
      </c>
      <c r="L584" s="1" t="s">
        <v>21</v>
      </c>
      <c r="M584" s="1">
        <v>70000</v>
      </c>
      <c r="N584" s="1" t="s">
        <v>43</v>
      </c>
      <c r="O584" s="1" t="s">
        <v>23</v>
      </c>
      <c r="P584" s="1">
        <v>0</v>
      </c>
    </row>
    <row r="585" spans="1:16" x14ac:dyDescent="0.25">
      <c r="A585" t="s">
        <v>635</v>
      </c>
      <c r="B585">
        <v>36</v>
      </c>
      <c r="C585" t="s">
        <v>49</v>
      </c>
      <c r="D585" t="s">
        <v>26</v>
      </c>
      <c r="E585" t="s">
        <v>50</v>
      </c>
      <c r="F585" t="s">
        <v>35</v>
      </c>
      <c r="G585" s="1">
        <v>8</v>
      </c>
      <c r="H585" s="1" t="s">
        <v>29</v>
      </c>
      <c r="I585" s="1">
        <v>5</v>
      </c>
      <c r="J585" s="1" t="s">
        <v>386</v>
      </c>
      <c r="K585" s="1">
        <v>4</v>
      </c>
      <c r="L585" s="1" t="s">
        <v>21</v>
      </c>
      <c r="M585" s="1">
        <v>60000</v>
      </c>
      <c r="N585" s="1" t="s">
        <v>32</v>
      </c>
      <c r="O585" s="1" t="s">
        <v>44</v>
      </c>
      <c r="P585" s="1">
        <v>1</v>
      </c>
    </row>
    <row r="586" spans="1:16" x14ac:dyDescent="0.25">
      <c r="A586" t="s">
        <v>636</v>
      </c>
      <c r="B586">
        <v>30</v>
      </c>
      <c r="C586" t="s">
        <v>16</v>
      </c>
      <c r="D586" t="s">
        <v>17</v>
      </c>
      <c r="E586" t="s">
        <v>18</v>
      </c>
      <c r="F586" t="s">
        <v>28</v>
      </c>
      <c r="G586" s="1">
        <v>5</v>
      </c>
      <c r="H586" s="1" t="s">
        <v>20</v>
      </c>
      <c r="I586" s="1">
        <v>5</v>
      </c>
      <c r="J586" s="1" t="s">
        <v>386</v>
      </c>
      <c r="K586" s="1">
        <v>3.9</v>
      </c>
      <c r="L586" s="1" t="s">
        <v>21</v>
      </c>
      <c r="M586" s="1">
        <v>70000</v>
      </c>
      <c r="N586" s="1" t="s">
        <v>43</v>
      </c>
      <c r="O586" s="1" t="s">
        <v>23</v>
      </c>
      <c r="P586" s="1">
        <v>0</v>
      </c>
    </row>
    <row r="587" spans="1:16" x14ac:dyDescent="0.25">
      <c r="A587" t="s">
        <v>637</v>
      </c>
      <c r="B587">
        <v>31</v>
      </c>
      <c r="C587" t="s">
        <v>25</v>
      </c>
      <c r="D587" t="s">
        <v>26</v>
      </c>
      <c r="E587" t="s">
        <v>27</v>
      </c>
      <c r="F587" t="s">
        <v>40</v>
      </c>
      <c r="G587" s="1">
        <v>4</v>
      </c>
      <c r="H587" s="1" t="s">
        <v>20</v>
      </c>
      <c r="I587" s="1">
        <v>5</v>
      </c>
      <c r="J587" s="1" t="s">
        <v>386</v>
      </c>
      <c r="K587" s="1">
        <v>3.5</v>
      </c>
      <c r="L587" s="1" t="s">
        <v>53</v>
      </c>
      <c r="M587" s="1">
        <v>75000</v>
      </c>
      <c r="N587" s="1" t="s">
        <v>56</v>
      </c>
      <c r="O587" s="1" t="s">
        <v>44</v>
      </c>
      <c r="P587" s="1">
        <v>1</v>
      </c>
    </row>
    <row r="588" spans="1:16" x14ac:dyDescent="0.25">
      <c r="A588" t="s">
        <v>638</v>
      </c>
      <c r="B588">
        <v>29</v>
      </c>
      <c r="C588" t="s">
        <v>16</v>
      </c>
      <c r="D588" t="s">
        <v>17</v>
      </c>
      <c r="E588" t="s">
        <v>34</v>
      </c>
      <c r="F588" t="s">
        <v>47</v>
      </c>
      <c r="G588" s="1">
        <v>3</v>
      </c>
      <c r="H588" s="1" t="s">
        <v>20</v>
      </c>
      <c r="I588" s="1">
        <v>5</v>
      </c>
      <c r="J588" s="1" t="s">
        <v>386</v>
      </c>
      <c r="K588" s="1">
        <v>3.4</v>
      </c>
      <c r="L588" s="1" t="s">
        <v>53</v>
      </c>
      <c r="M588" s="1">
        <v>59000</v>
      </c>
      <c r="N588" s="1" t="s">
        <v>32</v>
      </c>
      <c r="O588" s="1" t="s">
        <v>23</v>
      </c>
      <c r="P588" s="1">
        <v>0</v>
      </c>
    </row>
    <row r="589" spans="1:16" x14ac:dyDescent="0.25">
      <c r="A589" t="s">
        <v>639</v>
      </c>
      <c r="B589">
        <v>40</v>
      </c>
      <c r="C589" t="s">
        <v>49</v>
      </c>
      <c r="D589" t="s">
        <v>26</v>
      </c>
      <c r="E589" t="s">
        <v>39</v>
      </c>
      <c r="F589" t="s">
        <v>40</v>
      </c>
      <c r="G589" s="1">
        <v>8</v>
      </c>
      <c r="H589" s="1" t="s">
        <v>29</v>
      </c>
      <c r="I589" s="1">
        <v>5</v>
      </c>
      <c r="J589" s="1" t="s">
        <v>386</v>
      </c>
      <c r="K589" s="1">
        <v>3.7</v>
      </c>
      <c r="L589" s="1" t="s">
        <v>21</v>
      </c>
      <c r="M589" s="1">
        <v>70000</v>
      </c>
      <c r="N589" s="1" t="s">
        <v>43</v>
      </c>
      <c r="O589" s="1" t="s">
        <v>44</v>
      </c>
      <c r="P589" s="1">
        <v>1</v>
      </c>
    </row>
    <row r="590" spans="1:16" x14ac:dyDescent="0.25">
      <c r="A590" t="s">
        <v>640</v>
      </c>
      <c r="B590">
        <v>45</v>
      </c>
      <c r="C590" t="s">
        <v>38</v>
      </c>
      <c r="D590" t="s">
        <v>17</v>
      </c>
      <c r="E590" t="s">
        <v>46</v>
      </c>
      <c r="F590" t="s">
        <v>47</v>
      </c>
      <c r="G590" s="1">
        <v>11</v>
      </c>
      <c r="H590" s="1" t="s">
        <v>41</v>
      </c>
      <c r="I590" s="1">
        <v>5</v>
      </c>
      <c r="J590" s="1" t="s">
        <v>386</v>
      </c>
      <c r="K590" s="1">
        <v>4.0999999999999996</v>
      </c>
      <c r="L590" s="1" t="s">
        <v>31</v>
      </c>
      <c r="M590" s="1">
        <v>59000</v>
      </c>
      <c r="N590" s="1" t="s">
        <v>32</v>
      </c>
      <c r="O590" s="1" t="s">
        <v>23</v>
      </c>
      <c r="P590" s="1">
        <v>0</v>
      </c>
    </row>
    <row r="591" spans="1:16" x14ac:dyDescent="0.25">
      <c r="A591" t="s">
        <v>641</v>
      </c>
      <c r="B591">
        <v>32</v>
      </c>
      <c r="C591" t="s">
        <v>25</v>
      </c>
      <c r="D591" t="s">
        <v>26</v>
      </c>
      <c r="E591" t="s">
        <v>34</v>
      </c>
      <c r="F591" t="s">
        <v>47</v>
      </c>
      <c r="G591" s="1">
        <v>4</v>
      </c>
      <c r="H591" s="1" t="s">
        <v>20</v>
      </c>
      <c r="I591" s="1">
        <v>5</v>
      </c>
      <c r="J591" s="1" t="s">
        <v>386</v>
      </c>
      <c r="K591" s="1">
        <v>3.8</v>
      </c>
      <c r="L591" s="1" t="s">
        <v>21</v>
      </c>
      <c r="M591" s="1">
        <v>73000</v>
      </c>
      <c r="N591" s="1" t="s">
        <v>56</v>
      </c>
      <c r="O591" s="1" t="s">
        <v>44</v>
      </c>
      <c r="P591" s="1">
        <v>1</v>
      </c>
    </row>
    <row r="592" spans="1:16" x14ac:dyDescent="0.25">
      <c r="A592" t="s">
        <v>642</v>
      </c>
      <c r="B592">
        <v>29</v>
      </c>
      <c r="C592" t="s">
        <v>16</v>
      </c>
      <c r="D592" t="s">
        <v>17</v>
      </c>
      <c r="E592" t="s">
        <v>39</v>
      </c>
      <c r="F592" t="s">
        <v>40</v>
      </c>
      <c r="G592" s="1">
        <v>4</v>
      </c>
      <c r="H592" s="1" t="s">
        <v>20</v>
      </c>
      <c r="I592" s="1">
        <v>5</v>
      </c>
      <c r="J592" s="1" t="s">
        <v>386</v>
      </c>
      <c r="K592" s="1">
        <v>3.5</v>
      </c>
      <c r="L592" s="1" t="s">
        <v>53</v>
      </c>
      <c r="M592" s="1">
        <v>75000</v>
      </c>
      <c r="N592" s="1" t="s">
        <v>56</v>
      </c>
      <c r="O592" s="1" t="s">
        <v>23</v>
      </c>
      <c r="P592" s="1">
        <v>0</v>
      </c>
    </row>
    <row r="593" spans="1:16" x14ac:dyDescent="0.25">
      <c r="A593" t="s">
        <v>643</v>
      </c>
      <c r="B593">
        <v>33</v>
      </c>
      <c r="C593" t="s">
        <v>25</v>
      </c>
      <c r="D593" t="s">
        <v>26</v>
      </c>
      <c r="E593" t="s">
        <v>50</v>
      </c>
      <c r="F593" t="s">
        <v>35</v>
      </c>
      <c r="G593" s="1">
        <v>6</v>
      </c>
      <c r="H593" s="1" t="s">
        <v>29</v>
      </c>
      <c r="I593" s="1">
        <v>5</v>
      </c>
      <c r="J593" s="1" t="s">
        <v>386</v>
      </c>
      <c r="K593" s="1">
        <v>3.8</v>
      </c>
      <c r="L593" s="1" t="s">
        <v>21</v>
      </c>
      <c r="M593" s="1">
        <v>42000</v>
      </c>
      <c r="N593" s="1" t="s">
        <v>22</v>
      </c>
      <c r="O593" s="1" t="s">
        <v>44</v>
      </c>
      <c r="P593" s="1">
        <v>1</v>
      </c>
    </row>
    <row r="594" spans="1:16" x14ac:dyDescent="0.25">
      <c r="A594" t="s">
        <v>644</v>
      </c>
      <c r="B594">
        <v>37</v>
      </c>
      <c r="C594" t="s">
        <v>49</v>
      </c>
      <c r="D594" t="s">
        <v>17</v>
      </c>
      <c r="E594" t="s">
        <v>27</v>
      </c>
      <c r="F594" t="s">
        <v>40</v>
      </c>
      <c r="G594" s="1">
        <v>7</v>
      </c>
      <c r="H594" s="1" t="s">
        <v>29</v>
      </c>
      <c r="I594" s="1">
        <v>5</v>
      </c>
      <c r="J594" s="1" t="s">
        <v>386</v>
      </c>
      <c r="K594" s="1">
        <v>4.3</v>
      </c>
      <c r="L594" s="1" t="s">
        <v>31</v>
      </c>
      <c r="M594" s="1">
        <v>76000</v>
      </c>
      <c r="N594" s="1" t="s">
        <v>56</v>
      </c>
      <c r="O594" s="1" t="s">
        <v>23</v>
      </c>
      <c r="P594" s="1">
        <v>0</v>
      </c>
    </row>
    <row r="595" spans="1:16" x14ac:dyDescent="0.25">
      <c r="A595" t="s">
        <v>645</v>
      </c>
      <c r="B595">
        <v>28</v>
      </c>
      <c r="C595" t="s">
        <v>16</v>
      </c>
      <c r="D595" t="s">
        <v>26</v>
      </c>
      <c r="E595" t="s">
        <v>18</v>
      </c>
      <c r="F595" t="s">
        <v>19</v>
      </c>
      <c r="G595" s="1">
        <v>2</v>
      </c>
      <c r="H595" s="1" t="s">
        <v>20</v>
      </c>
      <c r="I595" s="1">
        <v>5</v>
      </c>
      <c r="J595" s="1" t="s">
        <v>386</v>
      </c>
      <c r="K595" s="1">
        <v>3.2</v>
      </c>
      <c r="L595" s="1" t="s">
        <v>53</v>
      </c>
      <c r="M595" s="1">
        <v>58000</v>
      </c>
      <c r="N595" s="1" t="s">
        <v>32</v>
      </c>
      <c r="O595" s="1" t="s">
        <v>44</v>
      </c>
      <c r="P595" s="1">
        <v>1</v>
      </c>
    </row>
    <row r="596" spans="1:16" x14ac:dyDescent="0.25">
      <c r="A596" t="s">
        <v>646</v>
      </c>
      <c r="B596">
        <v>34</v>
      </c>
      <c r="C596" t="s">
        <v>25</v>
      </c>
      <c r="D596" t="s">
        <v>17</v>
      </c>
      <c r="E596" t="s">
        <v>39</v>
      </c>
      <c r="F596" t="s">
        <v>40</v>
      </c>
      <c r="G596" s="1">
        <v>6</v>
      </c>
      <c r="H596" s="1" t="s">
        <v>29</v>
      </c>
      <c r="I596" s="1">
        <v>5</v>
      </c>
      <c r="J596" s="1" t="s">
        <v>386</v>
      </c>
      <c r="K596" s="1">
        <v>3.7</v>
      </c>
      <c r="L596" s="1" t="s">
        <v>21</v>
      </c>
      <c r="M596" s="1">
        <v>70000</v>
      </c>
      <c r="N596" s="1" t="s">
        <v>43</v>
      </c>
      <c r="O596" s="1" t="s">
        <v>23</v>
      </c>
      <c r="P596" s="1">
        <v>0</v>
      </c>
    </row>
    <row r="597" spans="1:16" x14ac:dyDescent="0.25">
      <c r="A597" t="s">
        <v>647</v>
      </c>
      <c r="B597">
        <v>36</v>
      </c>
      <c r="C597" t="s">
        <v>49</v>
      </c>
      <c r="D597" t="s">
        <v>26</v>
      </c>
      <c r="E597" t="s">
        <v>50</v>
      </c>
      <c r="F597" t="s">
        <v>35</v>
      </c>
      <c r="G597" s="1">
        <v>8</v>
      </c>
      <c r="H597" s="1" t="s">
        <v>29</v>
      </c>
      <c r="I597" s="1">
        <v>5</v>
      </c>
      <c r="J597" s="1" t="s">
        <v>386</v>
      </c>
      <c r="K597" s="1">
        <v>4</v>
      </c>
      <c r="L597" s="1" t="s">
        <v>21</v>
      </c>
      <c r="M597" s="1">
        <v>60000</v>
      </c>
      <c r="N597" s="1" t="s">
        <v>32</v>
      </c>
      <c r="O597" s="1" t="s">
        <v>44</v>
      </c>
      <c r="P597" s="1">
        <v>1</v>
      </c>
    </row>
    <row r="598" spans="1:16" x14ac:dyDescent="0.25">
      <c r="A598" t="s">
        <v>648</v>
      </c>
      <c r="B598">
        <v>30</v>
      </c>
      <c r="C598" t="s">
        <v>16</v>
      </c>
      <c r="D598" t="s">
        <v>17</v>
      </c>
      <c r="E598" t="s">
        <v>18</v>
      </c>
      <c r="F598" t="s">
        <v>28</v>
      </c>
      <c r="G598" s="1">
        <v>5</v>
      </c>
      <c r="H598" s="1" t="s">
        <v>20</v>
      </c>
      <c r="I598" s="1">
        <v>5</v>
      </c>
      <c r="J598" s="1" t="s">
        <v>386</v>
      </c>
      <c r="K598" s="1">
        <v>3.9</v>
      </c>
      <c r="L598" s="1" t="s">
        <v>21</v>
      </c>
      <c r="M598" s="1">
        <v>70000</v>
      </c>
      <c r="N598" s="1" t="s">
        <v>43</v>
      </c>
      <c r="O598" s="1" t="s">
        <v>23</v>
      </c>
      <c r="P598" s="1">
        <v>0</v>
      </c>
    </row>
    <row r="599" spans="1:16" x14ac:dyDescent="0.25">
      <c r="A599" t="s">
        <v>649</v>
      </c>
      <c r="B599">
        <v>31</v>
      </c>
      <c r="C599" t="s">
        <v>25</v>
      </c>
      <c r="D599" t="s">
        <v>26</v>
      </c>
      <c r="E599" t="s">
        <v>27</v>
      </c>
      <c r="F599" t="s">
        <v>40</v>
      </c>
      <c r="G599" s="1">
        <v>4</v>
      </c>
      <c r="H599" s="1" t="s">
        <v>20</v>
      </c>
      <c r="I599" s="1">
        <v>5</v>
      </c>
      <c r="J599" s="1" t="s">
        <v>386</v>
      </c>
      <c r="K599" s="1">
        <v>3.5</v>
      </c>
      <c r="L599" s="1" t="s">
        <v>53</v>
      </c>
      <c r="M599" s="1">
        <v>75000</v>
      </c>
      <c r="N599" s="1" t="s">
        <v>56</v>
      </c>
      <c r="O599" s="1" t="s">
        <v>44</v>
      </c>
      <c r="P599" s="1">
        <v>1</v>
      </c>
    </row>
    <row r="600" spans="1:16" x14ac:dyDescent="0.25">
      <c r="A600" t="s">
        <v>650</v>
      </c>
      <c r="B600">
        <v>29</v>
      </c>
      <c r="C600" t="s">
        <v>16</v>
      </c>
      <c r="D600" t="s">
        <v>17</v>
      </c>
      <c r="E600" t="s">
        <v>34</v>
      </c>
      <c r="F600" t="s">
        <v>47</v>
      </c>
      <c r="G600" s="1">
        <v>3</v>
      </c>
      <c r="H600" s="1" t="s">
        <v>20</v>
      </c>
      <c r="I600" s="1">
        <v>5</v>
      </c>
      <c r="J600" s="1" t="s">
        <v>386</v>
      </c>
      <c r="K600" s="1">
        <v>3.4</v>
      </c>
      <c r="L600" s="1" t="s">
        <v>53</v>
      </c>
      <c r="M600" s="1">
        <v>59000</v>
      </c>
      <c r="N600" s="1" t="s">
        <v>32</v>
      </c>
      <c r="O600" s="1" t="s">
        <v>23</v>
      </c>
      <c r="P600" s="1">
        <v>0</v>
      </c>
    </row>
    <row r="601" spans="1:16" x14ac:dyDescent="0.25">
      <c r="A601" t="s">
        <v>651</v>
      </c>
      <c r="B601">
        <v>33</v>
      </c>
      <c r="C601" t="s">
        <v>25</v>
      </c>
      <c r="D601" t="s">
        <v>26</v>
      </c>
      <c r="E601" t="s">
        <v>50</v>
      </c>
      <c r="F601" t="s">
        <v>35</v>
      </c>
      <c r="G601" s="1">
        <v>6</v>
      </c>
      <c r="H601" s="1" t="s">
        <v>29</v>
      </c>
      <c r="I601" s="1">
        <v>5</v>
      </c>
      <c r="J601" s="1" t="s">
        <v>386</v>
      </c>
      <c r="K601" s="1">
        <v>3.8</v>
      </c>
      <c r="L601" s="1" t="s">
        <v>21</v>
      </c>
      <c r="M601" s="1">
        <v>42000</v>
      </c>
      <c r="N601" s="1" t="s">
        <v>22</v>
      </c>
      <c r="O601" s="1" t="s">
        <v>44</v>
      </c>
      <c r="P601" s="1">
        <v>1</v>
      </c>
    </row>
    <row r="602" spans="1:16" x14ac:dyDescent="0.25">
      <c r="A602" t="s">
        <v>652</v>
      </c>
      <c r="B602">
        <v>37</v>
      </c>
      <c r="C602" t="s">
        <v>49</v>
      </c>
      <c r="D602" t="s">
        <v>17</v>
      </c>
      <c r="E602" t="s">
        <v>27</v>
      </c>
      <c r="F602" t="s">
        <v>40</v>
      </c>
      <c r="G602" s="1">
        <v>7</v>
      </c>
      <c r="H602" s="1" t="s">
        <v>29</v>
      </c>
      <c r="I602" s="1">
        <v>5</v>
      </c>
      <c r="J602" s="1" t="s">
        <v>386</v>
      </c>
      <c r="K602" s="1">
        <v>4.3</v>
      </c>
      <c r="L602" s="1" t="s">
        <v>31</v>
      </c>
      <c r="M602" s="1">
        <v>76000</v>
      </c>
      <c r="N602" s="1" t="s">
        <v>56</v>
      </c>
      <c r="O602" s="1" t="s">
        <v>23</v>
      </c>
      <c r="P602" s="1">
        <v>0</v>
      </c>
    </row>
    <row r="603" spans="1:16" x14ac:dyDescent="0.25">
      <c r="A603" t="s">
        <v>653</v>
      </c>
      <c r="B603">
        <v>28</v>
      </c>
      <c r="C603" t="s">
        <v>16</v>
      </c>
      <c r="D603" t="s">
        <v>26</v>
      </c>
      <c r="E603" t="s">
        <v>18</v>
      </c>
      <c r="F603" t="s">
        <v>19</v>
      </c>
      <c r="G603" s="1">
        <v>2</v>
      </c>
      <c r="H603" s="1" t="s">
        <v>20</v>
      </c>
      <c r="I603" s="1">
        <v>5</v>
      </c>
      <c r="J603" s="1" t="s">
        <v>386</v>
      </c>
      <c r="K603" s="1">
        <v>3.2</v>
      </c>
      <c r="L603" s="1" t="s">
        <v>53</v>
      </c>
      <c r="M603" s="1">
        <v>58000</v>
      </c>
      <c r="N603" s="1" t="s">
        <v>32</v>
      </c>
      <c r="O603" s="1" t="s">
        <v>44</v>
      </c>
      <c r="P603" s="1">
        <v>1</v>
      </c>
    </row>
    <row r="604" spans="1:16" x14ac:dyDescent="0.25">
      <c r="A604" t="s">
        <v>654</v>
      </c>
      <c r="B604">
        <v>34</v>
      </c>
      <c r="C604" t="s">
        <v>25</v>
      </c>
      <c r="D604" t="s">
        <v>17</v>
      </c>
      <c r="E604" t="s">
        <v>39</v>
      </c>
      <c r="F604" t="s">
        <v>40</v>
      </c>
      <c r="G604" s="1">
        <v>6</v>
      </c>
      <c r="H604" s="1" t="s">
        <v>29</v>
      </c>
      <c r="I604" s="1">
        <v>5</v>
      </c>
      <c r="J604" s="1" t="s">
        <v>386</v>
      </c>
      <c r="K604" s="1">
        <v>3.7</v>
      </c>
      <c r="L604" s="1" t="s">
        <v>21</v>
      </c>
      <c r="M604" s="1">
        <v>70000</v>
      </c>
      <c r="N604" s="1" t="s">
        <v>43</v>
      </c>
      <c r="O604" s="1" t="s">
        <v>23</v>
      </c>
      <c r="P604" s="1">
        <v>0</v>
      </c>
    </row>
    <row r="605" spans="1:16" x14ac:dyDescent="0.25">
      <c r="A605" t="s">
        <v>655</v>
      </c>
      <c r="B605">
        <v>36</v>
      </c>
      <c r="C605" t="s">
        <v>49</v>
      </c>
      <c r="D605" t="s">
        <v>26</v>
      </c>
      <c r="E605" t="s">
        <v>50</v>
      </c>
      <c r="F605" t="s">
        <v>35</v>
      </c>
      <c r="G605" s="1">
        <v>8</v>
      </c>
      <c r="H605" s="1" t="s">
        <v>29</v>
      </c>
      <c r="I605" s="1">
        <v>5</v>
      </c>
      <c r="J605" s="1" t="s">
        <v>386</v>
      </c>
      <c r="K605" s="1">
        <v>4</v>
      </c>
      <c r="L605" s="1" t="s">
        <v>21</v>
      </c>
      <c r="M605" s="1">
        <v>60000</v>
      </c>
      <c r="N605" s="1" t="s">
        <v>32</v>
      </c>
      <c r="O605" s="1" t="s">
        <v>44</v>
      </c>
      <c r="P605" s="1">
        <v>1</v>
      </c>
    </row>
    <row r="606" spans="1:16" x14ac:dyDescent="0.25">
      <c r="A606" t="s">
        <v>656</v>
      </c>
      <c r="B606">
        <v>30</v>
      </c>
      <c r="C606" t="s">
        <v>16</v>
      </c>
      <c r="D606" t="s">
        <v>17</v>
      </c>
      <c r="E606" t="s">
        <v>18</v>
      </c>
      <c r="F606" t="s">
        <v>28</v>
      </c>
      <c r="G606" s="1">
        <v>5</v>
      </c>
      <c r="H606" s="1" t="s">
        <v>20</v>
      </c>
      <c r="I606" s="1">
        <v>5</v>
      </c>
      <c r="J606" s="1" t="s">
        <v>386</v>
      </c>
      <c r="K606" s="1">
        <v>3.9</v>
      </c>
      <c r="L606" s="1" t="s">
        <v>21</v>
      </c>
      <c r="M606" s="1">
        <v>70000</v>
      </c>
      <c r="N606" s="1" t="s">
        <v>43</v>
      </c>
      <c r="O606" s="1" t="s">
        <v>23</v>
      </c>
      <c r="P606" s="1">
        <v>0</v>
      </c>
    </row>
    <row r="607" spans="1:16" x14ac:dyDescent="0.25">
      <c r="A607" t="s">
        <v>657</v>
      </c>
      <c r="B607">
        <v>31</v>
      </c>
      <c r="C607" t="s">
        <v>25</v>
      </c>
      <c r="D607" t="s">
        <v>26</v>
      </c>
      <c r="E607" t="s">
        <v>27</v>
      </c>
      <c r="F607" t="s">
        <v>40</v>
      </c>
      <c r="G607" s="1">
        <v>4</v>
      </c>
      <c r="H607" s="1" t="s">
        <v>20</v>
      </c>
      <c r="I607" s="1">
        <v>5</v>
      </c>
      <c r="J607" s="1" t="s">
        <v>386</v>
      </c>
      <c r="K607" s="1">
        <v>3.5</v>
      </c>
      <c r="L607" s="1" t="s">
        <v>53</v>
      </c>
      <c r="M607" s="1">
        <v>75000</v>
      </c>
      <c r="N607" s="1" t="s">
        <v>56</v>
      </c>
      <c r="O607" s="1" t="s">
        <v>44</v>
      </c>
      <c r="P607" s="1">
        <v>1</v>
      </c>
    </row>
    <row r="608" spans="1:16" x14ac:dyDescent="0.25">
      <c r="A608" t="s">
        <v>658</v>
      </c>
      <c r="B608">
        <v>29</v>
      </c>
      <c r="C608" t="s">
        <v>16</v>
      </c>
      <c r="D608" t="s">
        <v>17</v>
      </c>
      <c r="E608" t="s">
        <v>34</v>
      </c>
      <c r="F608" t="s">
        <v>47</v>
      </c>
      <c r="G608" s="1">
        <v>3</v>
      </c>
      <c r="H608" s="1" t="s">
        <v>20</v>
      </c>
      <c r="I608" s="1">
        <v>5</v>
      </c>
      <c r="J608" s="1" t="s">
        <v>386</v>
      </c>
      <c r="K608" s="1">
        <v>3.4</v>
      </c>
      <c r="L608" s="1" t="s">
        <v>53</v>
      </c>
      <c r="M608" s="1">
        <v>59000</v>
      </c>
      <c r="N608" s="1" t="s">
        <v>32</v>
      </c>
      <c r="O608" s="1" t="s">
        <v>23</v>
      </c>
      <c r="P608" s="1">
        <v>0</v>
      </c>
    </row>
    <row r="609" spans="1:16" x14ac:dyDescent="0.25">
      <c r="A609" t="s">
        <v>659</v>
      </c>
      <c r="B609">
        <v>40</v>
      </c>
      <c r="C609" t="s">
        <v>49</v>
      </c>
      <c r="D609" t="s">
        <v>26</v>
      </c>
      <c r="E609" t="s">
        <v>39</v>
      </c>
      <c r="F609" t="s">
        <v>40</v>
      </c>
      <c r="G609" s="1">
        <v>8</v>
      </c>
      <c r="H609" s="1" t="s">
        <v>29</v>
      </c>
      <c r="I609" s="1">
        <v>5</v>
      </c>
      <c r="J609" s="1" t="s">
        <v>386</v>
      </c>
      <c r="K609" s="1">
        <v>3.7</v>
      </c>
      <c r="L609" s="1" t="s">
        <v>21</v>
      </c>
      <c r="M609" s="1">
        <v>70000</v>
      </c>
      <c r="N609" s="1" t="s">
        <v>43</v>
      </c>
      <c r="O609" s="1" t="s">
        <v>44</v>
      </c>
      <c r="P609" s="1">
        <v>1</v>
      </c>
    </row>
    <row r="610" spans="1:16" x14ac:dyDescent="0.25">
      <c r="A610" t="s">
        <v>660</v>
      </c>
      <c r="B610">
        <v>45</v>
      </c>
      <c r="C610" t="s">
        <v>38</v>
      </c>
      <c r="D610" t="s">
        <v>17</v>
      </c>
      <c r="E610" t="s">
        <v>46</v>
      </c>
      <c r="F610" t="s">
        <v>47</v>
      </c>
      <c r="G610" s="1">
        <v>11</v>
      </c>
      <c r="H610" s="1" t="s">
        <v>41</v>
      </c>
      <c r="I610" s="1">
        <v>5</v>
      </c>
      <c r="J610" s="1" t="s">
        <v>386</v>
      </c>
      <c r="K610" s="1">
        <v>4.0999999999999996</v>
      </c>
      <c r="L610" s="1" t="s">
        <v>31</v>
      </c>
      <c r="M610" s="1">
        <v>59000</v>
      </c>
      <c r="N610" s="1" t="s">
        <v>32</v>
      </c>
      <c r="O610" s="1" t="s">
        <v>23</v>
      </c>
      <c r="P610" s="1">
        <v>0</v>
      </c>
    </row>
    <row r="611" spans="1:16" x14ac:dyDescent="0.25">
      <c r="A611" t="s">
        <v>661</v>
      </c>
      <c r="B611">
        <v>32</v>
      </c>
      <c r="C611" t="s">
        <v>25</v>
      </c>
      <c r="D611" t="s">
        <v>26</v>
      </c>
      <c r="E611" t="s">
        <v>34</v>
      </c>
      <c r="F611" t="s">
        <v>47</v>
      </c>
      <c r="G611" s="1">
        <v>4</v>
      </c>
      <c r="H611" s="1" t="s">
        <v>20</v>
      </c>
      <c r="I611" s="1">
        <v>5</v>
      </c>
      <c r="J611" s="1" t="s">
        <v>386</v>
      </c>
      <c r="K611" s="1">
        <v>3.8</v>
      </c>
      <c r="L611" s="1" t="s">
        <v>21</v>
      </c>
      <c r="M611" s="1">
        <v>73000</v>
      </c>
      <c r="N611" s="1" t="s">
        <v>56</v>
      </c>
      <c r="O611" s="1" t="s">
        <v>44</v>
      </c>
      <c r="P611" s="1">
        <v>1</v>
      </c>
    </row>
    <row r="612" spans="1:16" x14ac:dyDescent="0.25">
      <c r="A612" t="s">
        <v>662</v>
      </c>
      <c r="B612">
        <v>29</v>
      </c>
      <c r="C612" t="s">
        <v>16</v>
      </c>
      <c r="D612" t="s">
        <v>17</v>
      </c>
      <c r="E612" t="s">
        <v>39</v>
      </c>
      <c r="F612" t="s">
        <v>40</v>
      </c>
      <c r="G612" s="1">
        <v>4</v>
      </c>
      <c r="H612" s="1" t="s">
        <v>20</v>
      </c>
      <c r="I612" s="1">
        <v>5</v>
      </c>
      <c r="J612" s="1" t="s">
        <v>386</v>
      </c>
      <c r="K612" s="1">
        <v>3.5</v>
      </c>
      <c r="L612" s="1" t="s">
        <v>53</v>
      </c>
      <c r="M612" s="1">
        <v>75000</v>
      </c>
      <c r="N612" s="1" t="s">
        <v>56</v>
      </c>
      <c r="O612" s="1" t="s">
        <v>23</v>
      </c>
      <c r="P612" s="1">
        <v>0</v>
      </c>
    </row>
    <row r="613" spans="1:16" x14ac:dyDescent="0.25">
      <c r="A613" t="s">
        <v>663</v>
      </c>
      <c r="B613">
        <v>33</v>
      </c>
      <c r="C613" t="s">
        <v>25</v>
      </c>
      <c r="D613" t="s">
        <v>26</v>
      </c>
      <c r="E613" t="s">
        <v>50</v>
      </c>
      <c r="F613" t="s">
        <v>35</v>
      </c>
      <c r="G613" s="1">
        <v>6</v>
      </c>
      <c r="H613" s="1" t="s">
        <v>29</v>
      </c>
      <c r="I613" s="1">
        <v>5</v>
      </c>
      <c r="J613" s="1" t="s">
        <v>386</v>
      </c>
      <c r="K613" s="1">
        <v>3.8</v>
      </c>
      <c r="L613" s="1" t="s">
        <v>21</v>
      </c>
      <c r="M613" s="1">
        <v>42000</v>
      </c>
      <c r="N613" s="1" t="s">
        <v>22</v>
      </c>
      <c r="O613" s="1" t="s">
        <v>44</v>
      </c>
      <c r="P613" s="1">
        <v>1</v>
      </c>
    </row>
    <row r="614" spans="1:16" x14ac:dyDescent="0.25">
      <c r="A614" t="s">
        <v>664</v>
      </c>
      <c r="B614">
        <v>37</v>
      </c>
      <c r="C614" t="s">
        <v>49</v>
      </c>
      <c r="D614" t="s">
        <v>17</v>
      </c>
      <c r="E614" t="s">
        <v>27</v>
      </c>
      <c r="F614" t="s">
        <v>40</v>
      </c>
      <c r="G614" s="1">
        <v>7</v>
      </c>
      <c r="H614" s="1" t="s">
        <v>29</v>
      </c>
      <c r="I614" s="1">
        <v>5</v>
      </c>
      <c r="J614" s="1" t="s">
        <v>386</v>
      </c>
      <c r="K614" s="1">
        <v>4.3</v>
      </c>
      <c r="L614" s="1" t="s">
        <v>31</v>
      </c>
      <c r="M614" s="1">
        <v>76000</v>
      </c>
      <c r="N614" s="1" t="s">
        <v>56</v>
      </c>
      <c r="O614" s="1" t="s">
        <v>23</v>
      </c>
      <c r="P614" s="1">
        <v>0</v>
      </c>
    </row>
    <row r="615" spans="1:16" x14ac:dyDescent="0.25">
      <c r="A615" t="s">
        <v>665</v>
      </c>
      <c r="B615">
        <v>28</v>
      </c>
      <c r="C615" t="s">
        <v>16</v>
      </c>
      <c r="D615" t="s">
        <v>26</v>
      </c>
      <c r="E615" t="s">
        <v>18</v>
      </c>
      <c r="F615" t="s">
        <v>19</v>
      </c>
      <c r="G615" s="1">
        <v>2</v>
      </c>
      <c r="H615" s="1" t="s">
        <v>20</v>
      </c>
      <c r="I615" s="1">
        <v>5</v>
      </c>
      <c r="J615" s="1" t="s">
        <v>386</v>
      </c>
      <c r="K615" s="1">
        <v>3.2</v>
      </c>
      <c r="L615" s="1" t="s">
        <v>53</v>
      </c>
      <c r="M615" s="1">
        <v>58000</v>
      </c>
      <c r="N615" s="1" t="s">
        <v>32</v>
      </c>
      <c r="O615" s="1" t="s">
        <v>44</v>
      </c>
      <c r="P615" s="1">
        <v>1</v>
      </c>
    </row>
    <row r="616" spans="1:16" x14ac:dyDescent="0.25">
      <c r="A616" t="s">
        <v>666</v>
      </c>
      <c r="B616">
        <v>34</v>
      </c>
      <c r="C616" t="s">
        <v>25</v>
      </c>
      <c r="D616" t="s">
        <v>17</v>
      </c>
      <c r="E616" t="s">
        <v>39</v>
      </c>
      <c r="F616" t="s">
        <v>40</v>
      </c>
      <c r="G616" s="1">
        <v>6</v>
      </c>
      <c r="H616" s="1" t="s">
        <v>29</v>
      </c>
      <c r="I616" s="1">
        <v>5</v>
      </c>
      <c r="J616" s="1" t="s">
        <v>386</v>
      </c>
      <c r="K616" s="1">
        <v>3.7</v>
      </c>
      <c r="L616" s="1" t="s">
        <v>21</v>
      </c>
      <c r="M616" s="1">
        <v>70000</v>
      </c>
      <c r="N616" s="1" t="s">
        <v>43</v>
      </c>
      <c r="O616" s="1" t="s">
        <v>23</v>
      </c>
      <c r="P616" s="1">
        <v>0</v>
      </c>
    </row>
    <row r="617" spans="1:16" x14ac:dyDescent="0.25">
      <c r="A617" t="s">
        <v>667</v>
      </c>
      <c r="B617">
        <v>36</v>
      </c>
      <c r="C617" t="s">
        <v>49</v>
      </c>
      <c r="D617" t="s">
        <v>26</v>
      </c>
      <c r="E617" t="s">
        <v>50</v>
      </c>
      <c r="F617" t="s">
        <v>35</v>
      </c>
      <c r="G617" s="1">
        <v>8</v>
      </c>
      <c r="H617" s="1" t="s">
        <v>29</v>
      </c>
      <c r="I617" s="1">
        <v>5</v>
      </c>
      <c r="J617" s="1" t="s">
        <v>386</v>
      </c>
      <c r="K617" s="1">
        <v>4</v>
      </c>
      <c r="L617" s="1" t="s">
        <v>21</v>
      </c>
      <c r="M617" s="1">
        <v>60000</v>
      </c>
      <c r="N617" s="1" t="s">
        <v>32</v>
      </c>
      <c r="O617" s="1" t="s">
        <v>44</v>
      </c>
      <c r="P617" s="1">
        <v>1</v>
      </c>
    </row>
    <row r="618" spans="1:16" x14ac:dyDescent="0.25">
      <c r="A618" t="s">
        <v>668</v>
      </c>
      <c r="B618">
        <v>30</v>
      </c>
      <c r="C618" t="s">
        <v>16</v>
      </c>
      <c r="D618" t="s">
        <v>17</v>
      </c>
      <c r="E618" t="s">
        <v>18</v>
      </c>
      <c r="F618" t="s">
        <v>28</v>
      </c>
      <c r="G618" s="1">
        <v>5</v>
      </c>
      <c r="H618" s="1" t="s">
        <v>20</v>
      </c>
      <c r="I618" s="1">
        <v>5</v>
      </c>
      <c r="J618" s="1" t="s">
        <v>386</v>
      </c>
      <c r="K618" s="1">
        <v>3.9</v>
      </c>
      <c r="L618" s="1" t="s">
        <v>21</v>
      </c>
      <c r="M618" s="1">
        <v>70000</v>
      </c>
      <c r="N618" s="1" t="s">
        <v>43</v>
      </c>
      <c r="O618" s="1" t="s">
        <v>23</v>
      </c>
      <c r="P618" s="1">
        <v>0</v>
      </c>
    </row>
    <row r="619" spans="1:16" x14ac:dyDescent="0.25">
      <c r="A619" t="s">
        <v>669</v>
      </c>
      <c r="B619">
        <v>31</v>
      </c>
      <c r="C619" t="s">
        <v>25</v>
      </c>
      <c r="D619" t="s">
        <v>26</v>
      </c>
      <c r="E619" t="s">
        <v>27</v>
      </c>
      <c r="F619" t="s">
        <v>40</v>
      </c>
      <c r="G619" s="1">
        <v>4</v>
      </c>
      <c r="H619" s="1" t="s">
        <v>20</v>
      </c>
      <c r="I619" s="1">
        <v>5</v>
      </c>
      <c r="J619" s="1" t="s">
        <v>386</v>
      </c>
      <c r="K619" s="1">
        <v>3.5</v>
      </c>
      <c r="L619" s="1" t="s">
        <v>53</v>
      </c>
      <c r="M619" s="1">
        <v>75000</v>
      </c>
      <c r="N619" s="1" t="s">
        <v>56</v>
      </c>
      <c r="O619" s="1" t="s">
        <v>44</v>
      </c>
      <c r="P619" s="1">
        <v>1</v>
      </c>
    </row>
    <row r="620" spans="1:16" x14ac:dyDescent="0.25">
      <c r="A620" t="s">
        <v>670</v>
      </c>
      <c r="B620">
        <v>29</v>
      </c>
      <c r="C620" t="s">
        <v>16</v>
      </c>
      <c r="D620" t="s">
        <v>17</v>
      </c>
      <c r="E620" t="s">
        <v>34</v>
      </c>
      <c r="F620" t="s">
        <v>47</v>
      </c>
      <c r="G620" s="1">
        <v>3</v>
      </c>
      <c r="H620" s="1" t="s">
        <v>20</v>
      </c>
      <c r="I620" s="1">
        <v>5</v>
      </c>
      <c r="J620" s="1" t="s">
        <v>386</v>
      </c>
      <c r="K620" s="1">
        <v>3.4</v>
      </c>
      <c r="L620" s="1" t="s">
        <v>53</v>
      </c>
      <c r="M620" s="1">
        <v>59000</v>
      </c>
      <c r="N620" s="1" t="s">
        <v>32</v>
      </c>
      <c r="O620" s="1" t="s">
        <v>23</v>
      </c>
      <c r="P620" s="1">
        <v>0</v>
      </c>
    </row>
    <row r="621" spans="1:16" x14ac:dyDescent="0.25">
      <c r="A621" t="s">
        <v>671</v>
      </c>
      <c r="B621">
        <v>40</v>
      </c>
      <c r="C621" t="s">
        <v>49</v>
      </c>
      <c r="D621" t="s">
        <v>26</v>
      </c>
      <c r="E621" t="s">
        <v>39</v>
      </c>
      <c r="F621" t="s">
        <v>40</v>
      </c>
      <c r="G621" s="1">
        <v>8</v>
      </c>
      <c r="H621" s="1" t="s">
        <v>29</v>
      </c>
      <c r="I621" s="1">
        <v>5</v>
      </c>
      <c r="J621" s="1" t="s">
        <v>386</v>
      </c>
      <c r="K621" s="1">
        <v>3.7</v>
      </c>
      <c r="L621" s="1" t="s">
        <v>21</v>
      </c>
      <c r="M621" s="1">
        <v>70000</v>
      </c>
      <c r="N621" s="1" t="s">
        <v>43</v>
      </c>
      <c r="O621" s="1" t="s">
        <v>44</v>
      </c>
      <c r="P621" s="1">
        <v>1</v>
      </c>
    </row>
    <row r="622" spans="1:16" x14ac:dyDescent="0.25">
      <c r="A622" t="s">
        <v>672</v>
      </c>
      <c r="B622">
        <v>35</v>
      </c>
      <c r="C622" t="s">
        <v>25</v>
      </c>
      <c r="D622" t="s">
        <v>17</v>
      </c>
      <c r="E622" t="s">
        <v>18</v>
      </c>
      <c r="F622" t="s">
        <v>19</v>
      </c>
      <c r="G622" s="1">
        <v>9</v>
      </c>
      <c r="H622" s="1" t="s">
        <v>29</v>
      </c>
      <c r="I622" s="1">
        <v>9</v>
      </c>
      <c r="J622" s="1" t="s">
        <v>42</v>
      </c>
      <c r="K622" s="1">
        <v>3.6</v>
      </c>
      <c r="L622" s="1" t="s">
        <v>21</v>
      </c>
      <c r="M622" s="1">
        <v>60000</v>
      </c>
      <c r="N622" s="1" t="s">
        <v>32</v>
      </c>
      <c r="O622" s="1" t="s">
        <v>44</v>
      </c>
      <c r="P622" s="1">
        <v>1</v>
      </c>
    </row>
    <row r="623" spans="1:16" x14ac:dyDescent="0.25">
      <c r="A623" t="s">
        <v>673</v>
      </c>
      <c r="B623">
        <v>27</v>
      </c>
      <c r="C623" t="s">
        <v>16</v>
      </c>
      <c r="D623" t="s">
        <v>26</v>
      </c>
      <c r="E623" t="s">
        <v>34</v>
      </c>
      <c r="F623" t="s">
        <v>47</v>
      </c>
      <c r="G623" s="1">
        <v>3</v>
      </c>
      <c r="H623" s="1" t="s">
        <v>20</v>
      </c>
      <c r="I623" s="1">
        <v>6</v>
      </c>
      <c r="J623" s="1" t="s">
        <v>36</v>
      </c>
      <c r="K623" s="1">
        <v>3.5</v>
      </c>
      <c r="L623" s="1" t="s">
        <v>53</v>
      </c>
      <c r="M623" s="1">
        <v>58000</v>
      </c>
      <c r="N623" s="1" t="s">
        <v>32</v>
      </c>
      <c r="O623" s="1" t="s">
        <v>23</v>
      </c>
      <c r="P623" s="1">
        <v>0</v>
      </c>
    </row>
    <row r="624" spans="1:16" x14ac:dyDescent="0.25">
      <c r="A624" t="s">
        <v>674</v>
      </c>
      <c r="B624">
        <v>32</v>
      </c>
      <c r="C624" t="s">
        <v>25</v>
      </c>
      <c r="D624" t="s">
        <v>17</v>
      </c>
      <c r="E624" t="s">
        <v>27</v>
      </c>
      <c r="F624" t="s">
        <v>40</v>
      </c>
      <c r="G624" s="1">
        <v>7</v>
      </c>
      <c r="H624" s="1" t="s">
        <v>29</v>
      </c>
      <c r="I624" s="1">
        <v>8</v>
      </c>
      <c r="J624" s="1" t="s">
        <v>30</v>
      </c>
      <c r="K624" s="1">
        <v>3.8</v>
      </c>
      <c r="L624" s="1" t="s">
        <v>21</v>
      </c>
      <c r="M624" s="1">
        <v>70000</v>
      </c>
      <c r="N624" s="1" t="s">
        <v>43</v>
      </c>
      <c r="O624" s="1" t="s">
        <v>44</v>
      </c>
      <c r="P624" s="1">
        <v>1</v>
      </c>
    </row>
    <row r="625" spans="1:16" x14ac:dyDescent="0.25">
      <c r="A625" t="s">
        <v>675</v>
      </c>
      <c r="B625">
        <v>40</v>
      </c>
      <c r="C625" t="s">
        <v>49</v>
      </c>
      <c r="D625" t="s">
        <v>26</v>
      </c>
      <c r="E625" t="s">
        <v>39</v>
      </c>
      <c r="F625" t="s">
        <v>40</v>
      </c>
      <c r="G625" s="1">
        <v>12</v>
      </c>
      <c r="H625" s="1" t="s">
        <v>41</v>
      </c>
      <c r="I625" s="1">
        <v>7</v>
      </c>
      <c r="J625" s="1" t="s">
        <v>21</v>
      </c>
      <c r="K625" s="1">
        <v>3.4</v>
      </c>
      <c r="L625" s="1" t="s">
        <v>53</v>
      </c>
      <c r="M625" s="1">
        <v>75000</v>
      </c>
      <c r="N625" s="1" t="s">
        <v>56</v>
      </c>
      <c r="O625" s="1" t="s">
        <v>23</v>
      </c>
      <c r="P625" s="1">
        <v>0</v>
      </c>
    </row>
    <row r="626" spans="1:16" x14ac:dyDescent="0.25">
      <c r="A626" t="s">
        <v>676</v>
      </c>
      <c r="B626">
        <v>43</v>
      </c>
      <c r="C626" t="s">
        <v>38</v>
      </c>
      <c r="D626" t="s">
        <v>17</v>
      </c>
      <c r="E626" t="s">
        <v>46</v>
      </c>
      <c r="F626" t="s">
        <v>47</v>
      </c>
      <c r="G626" s="1">
        <v>16</v>
      </c>
      <c r="H626" s="1" t="s">
        <v>41</v>
      </c>
      <c r="I626" s="1">
        <v>9</v>
      </c>
      <c r="J626" s="1" t="s">
        <v>42</v>
      </c>
      <c r="K626" s="1">
        <v>4.0999999999999996</v>
      </c>
      <c r="L626" s="1" t="s">
        <v>31</v>
      </c>
      <c r="M626" s="1">
        <v>65000</v>
      </c>
      <c r="N626" s="1" t="s">
        <v>43</v>
      </c>
      <c r="O626" s="1" t="s">
        <v>44</v>
      </c>
      <c r="P626" s="1">
        <v>1</v>
      </c>
    </row>
    <row r="627" spans="1:16" x14ac:dyDescent="0.25">
      <c r="A627" t="s">
        <v>677</v>
      </c>
      <c r="B627">
        <v>29</v>
      </c>
      <c r="C627" t="s">
        <v>16</v>
      </c>
      <c r="D627" t="s">
        <v>26</v>
      </c>
      <c r="E627" t="s">
        <v>50</v>
      </c>
      <c r="F627" t="s">
        <v>35</v>
      </c>
      <c r="G627" s="1">
        <v>2</v>
      </c>
      <c r="H627" s="1" t="s">
        <v>20</v>
      </c>
      <c r="I627" s="1">
        <v>6</v>
      </c>
      <c r="J627" s="1" t="s">
        <v>36</v>
      </c>
      <c r="K627" s="1">
        <v>3.7</v>
      </c>
      <c r="L627" s="1" t="s">
        <v>21</v>
      </c>
      <c r="M627" s="1">
        <v>60000</v>
      </c>
      <c r="N627" s="1" t="s">
        <v>32</v>
      </c>
      <c r="O627" s="1" t="s">
        <v>23</v>
      </c>
      <c r="P627" s="1">
        <v>0</v>
      </c>
    </row>
    <row r="628" spans="1:16" x14ac:dyDescent="0.25">
      <c r="A628" t="s">
        <v>678</v>
      </c>
      <c r="B628">
        <v>45</v>
      </c>
      <c r="C628" t="s">
        <v>38</v>
      </c>
      <c r="D628" t="s">
        <v>17</v>
      </c>
      <c r="E628" t="s">
        <v>18</v>
      </c>
      <c r="F628" t="s">
        <v>28</v>
      </c>
      <c r="G628" s="1">
        <v>13</v>
      </c>
      <c r="H628" s="1" t="s">
        <v>41</v>
      </c>
      <c r="I628" s="1">
        <v>8</v>
      </c>
      <c r="J628" s="1" t="s">
        <v>30</v>
      </c>
      <c r="K628" s="1">
        <v>4</v>
      </c>
      <c r="L628" s="1" t="s">
        <v>21</v>
      </c>
      <c r="M628" s="1">
        <v>64000</v>
      </c>
      <c r="N628" s="1" t="s">
        <v>43</v>
      </c>
      <c r="O628" s="1" t="s">
        <v>44</v>
      </c>
      <c r="P628" s="1">
        <v>1</v>
      </c>
    </row>
    <row r="629" spans="1:16" x14ac:dyDescent="0.25">
      <c r="A629" t="s">
        <v>679</v>
      </c>
      <c r="B629">
        <v>32</v>
      </c>
      <c r="C629" t="s">
        <v>25</v>
      </c>
      <c r="D629" t="s">
        <v>26</v>
      </c>
      <c r="E629" t="s">
        <v>34</v>
      </c>
      <c r="F629" t="s">
        <v>47</v>
      </c>
      <c r="G629" s="1">
        <v>5</v>
      </c>
      <c r="H629" s="1" t="s">
        <v>20</v>
      </c>
      <c r="I629" s="1">
        <v>9</v>
      </c>
      <c r="J629" s="1" t="s">
        <v>42</v>
      </c>
      <c r="K629" s="1">
        <v>3.9</v>
      </c>
      <c r="L629" s="1" t="s">
        <v>21</v>
      </c>
      <c r="M629" s="1">
        <v>61000</v>
      </c>
      <c r="N629" s="1" t="s">
        <v>43</v>
      </c>
      <c r="O629" s="1" t="s">
        <v>23</v>
      </c>
      <c r="P629" s="1">
        <v>0</v>
      </c>
    </row>
    <row r="630" spans="1:16" x14ac:dyDescent="0.25">
      <c r="A630" t="s">
        <v>680</v>
      </c>
      <c r="B630">
        <v>34</v>
      </c>
      <c r="C630" t="s">
        <v>25</v>
      </c>
      <c r="D630" t="s">
        <v>17</v>
      </c>
      <c r="E630" t="s">
        <v>39</v>
      </c>
      <c r="F630" t="s">
        <v>40</v>
      </c>
      <c r="G630" s="1">
        <v>8</v>
      </c>
      <c r="H630" s="1" t="s">
        <v>29</v>
      </c>
      <c r="I630" s="1">
        <v>7</v>
      </c>
      <c r="J630" s="1" t="s">
        <v>21</v>
      </c>
      <c r="K630" s="1">
        <v>3.5</v>
      </c>
      <c r="L630" s="1" t="s">
        <v>53</v>
      </c>
      <c r="M630" s="1">
        <v>59000</v>
      </c>
      <c r="N630" s="1" t="s">
        <v>32</v>
      </c>
      <c r="O630" s="1" t="s">
        <v>44</v>
      </c>
      <c r="P630" s="1">
        <v>1</v>
      </c>
    </row>
    <row r="631" spans="1:16" x14ac:dyDescent="0.25">
      <c r="A631" t="s">
        <v>681</v>
      </c>
      <c r="B631">
        <v>31</v>
      </c>
      <c r="C631" t="s">
        <v>25</v>
      </c>
      <c r="D631" t="s">
        <v>26</v>
      </c>
      <c r="E631" t="s">
        <v>50</v>
      </c>
      <c r="F631" t="s">
        <v>35</v>
      </c>
      <c r="G631" s="1">
        <v>4</v>
      </c>
      <c r="H631" s="1" t="s">
        <v>20</v>
      </c>
      <c r="I631" s="1">
        <v>6</v>
      </c>
      <c r="J631" s="1" t="s">
        <v>36</v>
      </c>
      <c r="K631" s="1">
        <v>3.8</v>
      </c>
      <c r="L631" s="1" t="s">
        <v>21</v>
      </c>
      <c r="M631" s="1">
        <v>61000</v>
      </c>
      <c r="N631" s="1" t="s">
        <v>43</v>
      </c>
      <c r="O631" s="1" t="s">
        <v>23</v>
      </c>
      <c r="P631" s="1">
        <v>0</v>
      </c>
    </row>
    <row r="632" spans="1:16" x14ac:dyDescent="0.25">
      <c r="A632" t="s">
        <v>682</v>
      </c>
      <c r="B632">
        <v>37</v>
      </c>
      <c r="C632" t="s">
        <v>49</v>
      </c>
      <c r="D632" t="s">
        <v>17</v>
      </c>
      <c r="E632" t="s">
        <v>27</v>
      </c>
      <c r="F632" t="s">
        <v>40</v>
      </c>
      <c r="G632" s="1">
        <v>9</v>
      </c>
      <c r="H632" s="1" t="s">
        <v>29</v>
      </c>
      <c r="I632" s="1">
        <v>8</v>
      </c>
      <c r="J632" s="1" t="s">
        <v>30</v>
      </c>
      <c r="K632" s="1">
        <v>4.3</v>
      </c>
      <c r="L632" s="1" t="s">
        <v>31</v>
      </c>
      <c r="M632" s="1">
        <v>76000</v>
      </c>
      <c r="N632" s="1" t="s">
        <v>56</v>
      </c>
      <c r="O632" s="1" t="s">
        <v>44</v>
      </c>
      <c r="P632" s="1">
        <v>1</v>
      </c>
    </row>
    <row r="633" spans="1:16" x14ac:dyDescent="0.25">
      <c r="A633" t="s">
        <v>683</v>
      </c>
      <c r="B633">
        <v>28</v>
      </c>
      <c r="C633" t="s">
        <v>16</v>
      </c>
      <c r="D633" t="s">
        <v>26</v>
      </c>
      <c r="E633" t="s">
        <v>18</v>
      </c>
      <c r="F633" t="s">
        <v>19</v>
      </c>
      <c r="G633" s="1">
        <v>3</v>
      </c>
      <c r="H633" s="1" t="s">
        <v>20</v>
      </c>
      <c r="I633" s="1">
        <v>6</v>
      </c>
      <c r="J633" s="1" t="s">
        <v>36</v>
      </c>
      <c r="K633" s="1">
        <v>3.2</v>
      </c>
      <c r="L633" s="1" t="s">
        <v>53</v>
      </c>
      <c r="M633" s="1">
        <v>58000</v>
      </c>
      <c r="N633" s="1" t="s">
        <v>32</v>
      </c>
      <c r="O633" s="1" t="s">
        <v>23</v>
      </c>
      <c r="P633" s="1">
        <v>0</v>
      </c>
    </row>
    <row r="634" spans="1:16" x14ac:dyDescent="0.25">
      <c r="A634" t="s">
        <v>684</v>
      </c>
      <c r="B634">
        <v>39</v>
      </c>
      <c r="C634" t="s">
        <v>49</v>
      </c>
      <c r="D634" t="s">
        <v>17</v>
      </c>
      <c r="E634" t="s">
        <v>39</v>
      </c>
      <c r="F634" t="s">
        <v>40</v>
      </c>
      <c r="G634" s="1">
        <v>10</v>
      </c>
      <c r="H634" s="1" t="s">
        <v>29</v>
      </c>
      <c r="I634" s="1">
        <v>7</v>
      </c>
      <c r="J634" s="1" t="s">
        <v>21</v>
      </c>
      <c r="K634" s="1">
        <v>3.7</v>
      </c>
      <c r="L634" s="1" t="s">
        <v>21</v>
      </c>
      <c r="M634" s="1">
        <v>70000</v>
      </c>
      <c r="N634" s="1" t="s">
        <v>43</v>
      </c>
      <c r="O634" s="1" t="s">
        <v>44</v>
      </c>
      <c r="P634" s="1">
        <v>1</v>
      </c>
    </row>
    <row r="635" spans="1:16" x14ac:dyDescent="0.25">
      <c r="A635" t="s">
        <v>685</v>
      </c>
      <c r="B635">
        <v>36</v>
      </c>
      <c r="C635" t="s">
        <v>49</v>
      </c>
      <c r="D635" t="s">
        <v>26</v>
      </c>
      <c r="E635" t="s">
        <v>50</v>
      </c>
      <c r="F635" t="s">
        <v>35</v>
      </c>
      <c r="G635" s="1">
        <v>7</v>
      </c>
      <c r="H635" s="1" t="s">
        <v>29</v>
      </c>
      <c r="I635" s="1">
        <v>8</v>
      </c>
      <c r="J635" s="1" t="s">
        <v>30</v>
      </c>
      <c r="K635" s="1">
        <v>4</v>
      </c>
      <c r="L635" s="1" t="s">
        <v>21</v>
      </c>
      <c r="M635" s="1">
        <v>60000</v>
      </c>
      <c r="N635" s="1" t="s">
        <v>32</v>
      </c>
      <c r="O635" s="1" t="s">
        <v>23</v>
      </c>
      <c r="P635" s="1">
        <v>0</v>
      </c>
    </row>
    <row r="636" spans="1:16" x14ac:dyDescent="0.25">
      <c r="A636" t="s">
        <v>686</v>
      </c>
      <c r="B636">
        <v>33</v>
      </c>
      <c r="C636" t="s">
        <v>25</v>
      </c>
      <c r="D636" t="s">
        <v>17</v>
      </c>
      <c r="E636" t="s">
        <v>18</v>
      </c>
      <c r="F636" t="s">
        <v>28</v>
      </c>
      <c r="G636" s="1">
        <v>6</v>
      </c>
      <c r="H636" s="1" t="s">
        <v>29</v>
      </c>
      <c r="I636" s="1">
        <v>7</v>
      </c>
      <c r="J636" s="1" t="s">
        <v>21</v>
      </c>
      <c r="K636" s="1">
        <v>3.9</v>
      </c>
      <c r="L636" s="1" t="s">
        <v>21</v>
      </c>
      <c r="M636" s="1">
        <v>70000</v>
      </c>
      <c r="N636" s="1" t="s">
        <v>43</v>
      </c>
      <c r="O636" s="1" t="s">
        <v>44</v>
      </c>
      <c r="P636" s="1">
        <v>1</v>
      </c>
    </row>
    <row r="637" spans="1:16" x14ac:dyDescent="0.25">
      <c r="A637" t="s">
        <v>687</v>
      </c>
      <c r="B637">
        <v>31</v>
      </c>
      <c r="C637" t="s">
        <v>25</v>
      </c>
      <c r="D637" t="s">
        <v>26</v>
      </c>
      <c r="E637" t="s">
        <v>27</v>
      </c>
      <c r="F637" t="s">
        <v>40</v>
      </c>
      <c r="G637" s="1">
        <v>5</v>
      </c>
      <c r="H637" s="1" t="s">
        <v>20</v>
      </c>
      <c r="I637" s="1">
        <v>8</v>
      </c>
      <c r="J637" s="1" t="s">
        <v>30</v>
      </c>
      <c r="K637" s="1">
        <v>3.5</v>
      </c>
      <c r="L637" s="1" t="s">
        <v>53</v>
      </c>
      <c r="M637" s="1">
        <v>75000</v>
      </c>
      <c r="N637" s="1" t="s">
        <v>56</v>
      </c>
      <c r="O637" s="1" t="s">
        <v>23</v>
      </c>
      <c r="P637" s="1">
        <v>0</v>
      </c>
    </row>
    <row r="638" spans="1:16" x14ac:dyDescent="0.25">
      <c r="A638" t="s">
        <v>688</v>
      </c>
      <c r="B638">
        <v>29</v>
      </c>
      <c r="C638" t="s">
        <v>16</v>
      </c>
      <c r="D638" t="s">
        <v>17</v>
      </c>
      <c r="E638" t="s">
        <v>34</v>
      </c>
      <c r="F638" t="s">
        <v>47</v>
      </c>
      <c r="G638" s="1">
        <v>3</v>
      </c>
      <c r="H638" s="1" t="s">
        <v>20</v>
      </c>
      <c r="I638" s="1">
        <v>7</v>
      </c>
      <c r="J638" s="1" t="s">
        <v>21</v>
      </c>
      <c r="K638" s="1">
        <v>3.4</v>
      </c>
      <c r="L638" s="1" t="s">
        <v>53</v>
      </c>
      <c r="M638" s="1">
        <v>59000</v>
      </c>
      <c r="N638" s="1" t="s">
        <v>32</v>
      </c>
      <c r="O638" s="1" t="s">
        <v>44</v>
      </c>
      <c r="P638" s="1">
        <v>1</v>
      </c>
    </row>
    <row r="639" spans="1:16" x14ac:dyDescent="0.25">
      <c r="A639" t="s">
        <v>689</v>
      </c>
      <c r="B639">
        <v>42</v>
      </c>
      <c r="C639" t="s">
        <v>38</v>
      </c>
      <c r="D639" t="s">
        <v>26</v>
      </c>
      <c r="E639" t="s">
        <v>39</v>
      </c>
      <c r="F639" t="s">
        <v>40</v>
      </c>
      <c r="G639" s="1">
        <v>11</v>
      </c>
      <c r="H639" s="1" t="s">
        <v>41</v>
      </c>
      <c r="I639" s="1">
        <v>8</v>
      </c>
      <c r="J639" s="1" t="s">
        <v>30</v>
      </c>
      <c r="K639" s="1">
        <v>3.7</v>
      </c>
      <c r="L639" s="1" t="s">
        <v>21</v>
      </c>
      <c r="M639" s="1">
        <v>70000</v>
      </c>
      <c r="N639" s="1" t="s">
        <v>43</v>
      </c>
      <c r="O639" s="1" t="s">
        <v>23</v>
      </c>
      <c r="P639" s="1">
        <v>0</v>
      </c>
    </row>
    <row r="640" spans="1:16" x14ac:dyDescent="0.25">
      <c r="A640" t="s">
        <v>690</v>
      </c>
      <c r="B640">
        <v>38</v>
      </c>
      <c r="C640" t="s">
        <v>49</v>
      </c>
      <c r="D640" t="s">
        <v>17</v>
      </c>
      <c r="E640" t="s">
        <v>50</v>
      </c>
      <c r="F640" t="s">
        <v>35</v>
      </c>
      <c r="G640" s="1">
        <v>9</v>
      </c>
      <c r="H640" s="1" t="s">
        <v>29</v>
      </c>
      <c r="I640" s="1">
        <v>6</v>
      </c>
      <c r="J640" s="1" t="s">
        <v>36</v>
      </c>
      <c r="K640" s="1">
        <v>4</v>
      </c>
      <c r="L640" s="1" t="s">
        <v>21</v>
      </c>
      <c r="M640" s="1">
        <v>60000</v>
      </c>
      <c r="N640" s="1" t="s">
        <v>32</v>
      </c>
      <c r="O640" s="1" t="s">
        <v>44</v>
      </c>
      <c r="P640" s="1">
        <v>1</v>
      </c>
    </row>
    <row r="641" spans="1:16" x14ac:dyDescent="0.25">
      <c r="A641" t="s">
        <v>691</v>
      </c>
      <c r="B641">
        <v>35</v>
      </c>
      <c r="C641" t="s">
        <v>25</v>
      </c>
      <c r="D641" t="s">
        <v>26</v>
      </c>
      <c r="E641" t="s">
        <v>18</v>
      </c>
      <c r="F641" t="s">
        <v>19</v>
      </c>
      <c r="G641" s="1">
        <v>8</v>
      </c>
      <c r="H641" s="1" t="s">
        <v>29</v>
      </c>
      <c r="I641" s="1">
        <v>9</v>
      </c>
      <c r="J641" s="1" t="s">
        <v>42</v>
      </c>
      <c r="K641" s="1">
        <v>3.2</v>
      </c>
      <c r="L641" s="1" t="s">
        <v>53</v>
      </c>
      <c r="M641" s="1">
        <v>58000</v>
      </c>
      <c r="N641" s="1" t="s">
        <v>32</v>
      </c>
      <c r="O641" s="1" t="s">
        <v>23</v>
      </c>
      <c r="P641" s="1">
        <v>0</v>
      </c>
    </row>
    <row r="642" spans="1:16" x14ac:dyDescent="0.25">
      <c r="A642" t="s">
        <v>692</v>
      </c>
      <c r="B642">
        <v>32</v>
      </c>
      <c r="C642" t="s">
        <v>25</v>
      </c>
      <c r="D642" t="s">
        <v>17</v>
      </c>
      <c r="E642" t="s">
        <v>39</v>
      </c>
      <c r="F642" t="s">
        <v>40</v>
      </c>
      <c r="G642" s="1">
        <v>7</v>
      </c>
      <c r="H642" s="1" t="s">
        <v>29</v>
      </c>
      <c r="I642" s="1">
        <v>7</v>
      </c>
      <c r="J642" s="1" t="s">
        <v>21</v>
      </c>
      <c r="K642" s="1">
        <v>3.7</v>
      </c>
      <c r="L642" s="1" t="s">
        <v>21</v>
      </c>
      <c r="M642" s="1">
        <v>70000</v>
      </c>
      <c r="N642" s="1" t="s">
        <v>43</v>
      </c>
      <c r="O642" s="1" t="s">
        <v>44</v>
      </c>
      <c r="P642" s="1">
        <v>1</v>
      </c>
    </row>
    <row r="643" spans="1:16" x14ac:dyDescent="0.25">
      <c r="A643" t="s">
        <v>693</v>
      </c>
      <c r="B643">
        <v>30</v>
      </c>
      <c r="C643" t="s">
        <v>16</v>
      </c>
      <c r="D643" t="s">
        <v>26</v>
      </c>
      <c r="E643" t="s">
        <v>27</v>
      </c>
      <c r="F643" t="s">
        <v>40</v>
      </c>
      <c r="G643" s="1">
        <v>6</v>
      </c>
      <c r="H643" s="1" t="s">
        <v>29</v>
      </c>
      <c r="I643" s="1">
        <v>8</v>
      </c>
      <c r="J643" s="1" t="s">
        <v>30</v>
      </c>
      <c r="K643" s="1">
        <v>4</v>
      </c>
      <c r="L643" s="1" t="s">
        <v>21</v>
      </c>
      <c r="M643" s="1">
        <v>60000</v>
      </c>
      <c r="N643" s="1" t="s">
        <v>32</v>
      </c>
      <c r="O643" s="1" t="s">
        <v>23</v>
      </c>
      <c r="P643" s="1">
        <v>0</v>
      </c>
    </row>
    <row r="644" spans="1:16" x14ac:dyDescent="0.25">
      <c r="A644" t="s">
        <v>694</v>
      </c>
      <c r="B644">
        <v>33</v>
      </c>
      <c r="C644" t="s">
        <v>25</v>
      </c>
      <c r="D644" t="s">
        <v>17</v>
      </c>
      <c r="E644" t="s">
        <v>34</v>
      </c>
      <c r="F644" t="s">
        <v>47</v>
      </c>
      <c r="G644" s="1">
        <v>5</v>
      </c>
      <c r="H644" s="1" t="s">
        <v>20</v>
      </c>
      <c r="I644" s="1">
        <v>7</v>
      </c>
      <c r="J644" s="1" t="s">
        <v>21</v>
      </c>
      <c r="K644" s="1">
        <v>3.9</v>
      </c>
      <c r="L644" s="1" t="s">
        <v>21</v>
      </c>
      <c r="M644" s="1">
        <v>70000</v>
      </c>
      <c r="N644" s="1" t="s">
        <v>43</v>
      </c>
      <c r="O644" s="1" t="s">
        <v>44</v>
      </c>
      <c r="P644" s="1">
        <v>1</v>
      </c>
    </row>
    <row r="645" spans="1:16" x14ac:dyDescent="0.25">
      <c r="A645" t="s">
        <v>695</v>
      </c>
      <c r="B645">
        <v>31</v>
      </c>
      <c r="C645" t="s">
        <v>25</v>
      </c>
      <c r="D645" t="s">
        <v>26</v>
      </c>
      <c r="E645" t="s">
        <v>39</v>
      </c>
      <c r="F645" t="s">
        <v>40</v>
      </c>
      <c r="G645" s="1">
        <v>4</v>
      </c>
      <c r="H645" s="1" t="s">
        <v>20</v>
      </c>
      <c r="I645" s="1">
        <v>8</v>
      </c>
      <c r="J645" s="1" t="s">
        <v>30</v>
      </c>
      <c r="K645" s="1">
        <v>3.5</v>
      </c>
      <c r="L645" s="1" t="s">
        <v>53</v>
      </c>
      <c r="M645" s="1">
        <v>75000</v>
      </c>
      <c r="N645" s="1" t="s">
        <v>56</v>
      </c>
      <c r="O645" s="1" t="s">
        <v>23</v>
      </c>
      <c r="P645" s="1">
        <v>0</v>
      </c>
    </row>
    <row r="646" spans="1:16" x14ac:dyDescent="0.25">
      <c r="A646" t="s">
        <v>696</v>
      </c>
      <c r="B646">
        <v>29</v>
      </c>
      <c r="C646" t="s">
        <v>16</v>
      </c>
      <c r="D646" t="s">
        <v>17</v>
      </c>
      <c r="E646" t="s">
        <v>50</v>
      </c>
      <c r="F646" t="s">
        <v>35</v>
      </c>
      <c r="G646" s="1">
        <v>3</v>
      </c>
      <c r="H646" s="1" t="s">
        <v>20</v>
      </c>
      <c r="I646" s="1">
        <v>7</v>
      </c>
      <c r="J646" s="1" t="s">
        <v>21</v>
      </c>
      <c r="K646" s="1">
        <v>3.4</v>
      </c>
      <c r="L646" s="1" t="s">
        <v>53</v>
      </c>
      <c r="M646" s="1">
        <v>59000</v>
      </c>
      <c r="N646" s="1" t="s">
        <v>32</v>
      </c>
      <c r="O646" s="1" t="s">
        <v>44</v>
      </c>
      <c r="P646" s="1">
        <v>1</v>
      </c>
    </row>
    <row r="647" spans="1:16" x14ac:dyDescent="0.25">
      <c r="A647" t="s">
        <v>697</v>
      </c>
      <c r="B647">
        <v>41</v>
      </c>
      <c r="C647" t="s">
        <v>38</v>
      </c>
      <c r="D647" t="s">
        <v>26</v>
      </c>
      <c r="E647" t="s">
        <v>18</v>
      </c>
      <c r="F647" t="s">
        <v>19</v>
      </c>
      <c r="G647" s="1">
        <v>12</v>
      </c>
      <c r="H647" s="1" t="s">
        <v>41</v>
      </c>
      <c r="I647" s="1">
        <v>8</v>
      </c>
      <c r="J647" s="1" t="s">
        <v>30</v>
      </c>
      <c r="K647" s="1">
        <v>3.7</v>
      </c>
      <c r="L647" s="1" t="s">
        <v>21</v>
      </c>
      <c r="M647" s="1">
        <v>70000</v>
      </c>
      <c r="N647" s="1" t="s">
        <v>43</v>
      </c>
      <c r="O647" s="1" t="s">
        <v>23</v>
      </c>
      <c r="P647" s="1">
        <v>0</v>
      </c>
    </row>
    <row r="648" spans="1:16" x14ac:dyDescent="0.25">
      <c r="A648" t="s">
        <v>698</v>
      </c>
      <c r="B648">
        <v>34</v>
      </c>
      <c r="C648" t="s">
        <v>25</v>
      </c>
      <c r="D648" t="s">
        <v>17</v>
      </c>
      <c r="E648" t="s">
        <v>46</v>
      </c>
      <c r="F648" t="s">
        <v>47</v>
      </c>
      <c r="G648" s="1">
        <v>7</v>
      </c>
      <c r="H648" s="1" t="s">
        <v>29</v>
      </c>
      <c r="I648" s="1">
        <v>9</v>
      </c>
      <c r="J648" s="1" t="s">
        <v>42</v>
      </c>
      <c r="K648" s="1">
        <v>4.0999999999999996</v>
      </c>
      <c r="L648" s="1" t="s">
        <v>31</v>
      </c>
      <c r="M648" s="1">
        <v>59000</v>
      </c>
      <c r="N648" s="1" t="s">
        <v>32</v>
      </c>
      <c r="O648" s="1" t="s">
        <v>44</v>
      </c>
      <c r="P648" s="1">
        <v>1</v>
      </c>
    </row>
    <row r="649" spans="1:16" x14ac:dyDescent="0.25">
      <c r="A649" t="s">
        <v>699</v>
      </c>
      <c r="B649">
        <v>27</v>
      </c>
      <c r="C649" t="s">
        <v>16</v>
      </c>
      <c r="D649" t="s">
        <v>26</v>
      </c>
      <c r="E649" t="s">
        <v>34</v>
      </c>
      <c r="F649" t="s">
        <v>47</v>
      </c>
      <c r="G649" s="1">
        <v>2</v>
      </c>
      <c r="H649" s="1" t="s">
        <v>20</v>
      </c>
      <c r="I649" s="1">
        <v>6</v>
      </c>
      <c r="J649" s="1" t="s">
        <v>36</v>
      </c>
      <c r="K649" s="1">
        <v>3.8</v>
      </c>
      <c r="L649" s="1" t="s">
        <v>21</v>
      </c>
      <c r="M649" s="1">
        <v>73000</v>
      </c>
      <c r="N649" s="1" t="s">
        <v>56</v>
      </c>
      <c r="O649" s="1" t="s">
        <v>23</v>
      </c>
      <c r="P649" s="1">
        <v>0</v>
      </c>
    </row>
    <row r="650" spans="1:16" x14ac:dyDescent="0.25">
      <c r="A650" t="s">
        <v>700</v>
      </c>
      <c r="B650">
        <v>35</v>
      </c>
      <c r="C650" t="s">
        <v>25</v>
      </c>
      <c r="D650" t="s">
        <v>17</v>
      </c>
      <c r="E650" t="s">
        <v>27</v>
      </c>
      <c r="F650" t="s">
        <v>40</v>
      </c>
      <c r="G650" s="1">
        <v>8</v>
      </c>
      <c r="H650" s="1" t="s">
        <v>29</v>
      </c>
      <c r="I650" s="1">
        <v>7</v>
      </c>
      <c r="J650" s="1" t="s">
        <v>21</v>
      </c>
      <c r="K650" s="1">
        <v>3.5</v>
      </c>
      <c r="L650" s="1" t="s">
        <v>53</v>
      </c>
      <c r="M650" s="1">
        <v>75000</v>
      </c>
      <c r="N650" s="1" t="s">
        <v>56</v>
      </c>
      <c r="O650" s="1" t="s">
        <v>44</v>
      </c>
      <c r="P650" s="1">
        <v>1</v>
      </c>
    </row>
    <row r="651" spans="1:16" x14ac:dyDescent="0.25">
      <c r="A651" t="s">
        <v>701</v>
      </c>
      <c r="B651">
        <v>33</v>
      </c>
      <c r="C651" t="s">
        <v>25</v>
      </c>
      <c r="D651" t="s">
        <v>26</v>
      </c>
      <c r="E651" t="s">
        <v>39</v>
      </c>
      <c r="F651" t="s">
        <v>40</v>
      </c>
      <c r="G651" s="1">
        <v>6</v>
      </c>
      <c r="H651" s="1" t="s">
        <v>29</v>
      </c>
      <c r="I651" s="1">
        <v>9</v>
      </c>
      <c r="J651" s="1" t="s">
        <v>42</v>
      </c>
      <c r="K651" s="1">
        <v>3.4</v>
      </c>
      <c r="L651" s="1" t="s">
        <v>53</v>
      </c>
      <c r="M651" s="1">
        <v>59000</v>
      </c>
      <c r="N651" s="1" t="s">
        <v>32</v>
      </c>
      <c r="O651" s="1" t="s">
        <v>23</v>
      </c>
      <c r="P651" s="1">
        <v>0</v>
      </c>
    </row>
    <row r="652" spans="1:16" x14ac:dyDescent="0.25">
      <c r="A652" t="s">
        <v>702</v>
      </c>
      <c r="B652">
        <v>30</v>
      </c>
      <c r="C652" t="s">
        <v>16</v>
      </c>
      <c r="D652" t="s">
        <v>17</v>
      </c>
      <c r="E652" t="s">
        <v>50</v>
      </c>
      <c r="F652" t="s">
        <v>35</v>
      </c>
      <c r="G652" s="1">
        <v>4</v>
      </c>
      <c r="H652" s="1" t="s">
        <v>20</v>
      </c>
      <c r="I652" s="1">
        <v>8</v>
      </c>
      <c r="J652" s="1" t="s">
        <v>30</v>
      </c>
      <c r="K652" s="1">
        <v>3.7</v>
      </c>
      <c r="L652" s="1" t="s">
        <v>21</v>
      </c>
      <c r="M652" s="1">
        <v>70000</v>
      </c>
      <c r="N652" s="1" t="s">
        <v>43</v>
      </c>
      <c r="O652" s="1" t="s">
        <v>44</v>
      </c>
      <c r="P652" s="1">
        <v>1</v>
      </c>
    </row>
    <row r="653" spans="1:16" x14ac:dyDescent="0.25">
      <c r="A653" t="s">
        <v>703</v>
      </c>
      <c r="B653">
        <v>29</v>
      </c>
      <c r="C653" t="s">
        <v>16</v>
      </c>
      <c r="D653" t="s">
        <v>26</v>
      </c>
      <c r="E653" t="s">
        <v>18</v>
      </c>
      <c r="F653" t="s">
        <v>19</v>
      </c>
      <c r="G653" s="1">
        <v>3</v>
      </c>
      <c r="H653" s="1" t="s">
        <v>20</v>
      </c>
      <c r="I653" s="1">
        <v>6</v>
      </c>
      <c r="J653" s="1" t="s">
        <v>36</v>
      </c>
      <c r="K653" s="1">
        <v>3.2</v>
      </c>
      <c r="L653" s="1" t="s">
        <v>53</v>
      </c>
      <c r="M653" s="1">
        <v>58000</v>
      </c>
      <c r="N653" s="1" t="s">
        <v>32</v>
      </c>
      <c r="O653" s="1" t="s">
        <v>23</v>
      </c>
      <c r="P653" s="1">
        <v>0</v>
      </c>
    </row>
    <row r="654" spans="1:16" x14ac:dyDescent="0.25">
      <c r="A654" t="s">
        <v>704</v>
      </c>
      <c r="B654">
        <v>43</v>
      </c>
      <c r="C654" t="s">
        <v>38</v>
      </c>
      <c r="D654" t="s">
        <v>17</v>
      </c>
      <c r="E654" t="s">
        <v>46</v>
      </c>
      <c r="F654" t="s">
        <v>47</v>
      </c>
      <c r="G654" s="1">
        <v>13</v>
      </c>
      <c r="H654" s="1" t="s">
        <v>41</v>
      </c>
      <c r="I654" s="1">
        <v>7</v>
      </c>
      <c r="J654" s="1" t="s">
        <v>21</v>
      </c>
      <c r="K654" s="1">
        <v>4</v>
      </c>
      <c r="L654" s="1" t="s">
        <v>21</v>
      </c>
      <c r="M654" s="1">
        <v>60000</v>
      </c>
      <c r="N654" s="1" t="s">
        <v>32</v>
      </c>
      <c r="O654" s="1" t="s">
        <v>44</v>
      </c>
      <c r="P654" s="1">
        <v>1</v>
      </c>
    </row>
    <row r="655" spans="1:16" x14ac:dyDescent="0.25">
      <c r="A655" t="s">
        <v>705</v>
      </c>
      <c r="B655">
        <v>32</v>
      </c>
      <c r="C655" t="s">
        <v>25</v>
      </c>
      <c r="D655" t="s">
        <v>26</v>
      </c>
      <c r="E655" t="s">
        <v>34</v>
      </c>
      <c r="F655" t="s">
        <v>47</v>
      </c>
      <c r="G655" s="1">
        <v>6</v>
      </c>
      <c r="H655" s="1" t="s">
        <v>29</v>
      </c>
      <c r="I655" s="1">
        <v>8</v>
      </c>
      <c r="J655" s="1" t="s">
        <v>30</v>
      </c>
      <c r="K655" s="1">
        <v>3.9</v>
      </c>
      <c r="L655" s="1" t="s">
        <v>21</v>
      </c>
      <c r="M655" s="1">
        <v>70000</v>
      </c>
      <c r="N655" s="1" t="s">
        <v>43</v>
      </c>
      <c r="O655" s="1" t="s">
        <v>23</v>
      </c>
      <c r="P655" s="1">
        <v>0</v>
      </c>
    </row>
    <row r="656" spans="1:16" x14ac:dyDescent="0.25">
      <c r="A656" t="s">
        <v>706</v>
      </c>
      <c r="B656">
        <v>38</v>
      </c>
      <c r="C656" t="s">
        <v>49</v>
      </c>
      <c r="D656" t="s">
        <v>17</v>
      </c>
      <c r="E656" t="s">
        <v>27</v>
      </c>
      <c r="F656" t="s">
        <v>40</v>
      </c>
      <c r="G656" s="1">
        <v>9</v>
      </c>
      <c r="H656" s="1" t="s">
        <v>29</v>
      </c>
      <c r="I656" s="1">
        <v>9</v>
      </c>
      <c r="J656" s="1" t="s">
        <v>42</v>
      </c>
      <c r="K656" s="1">
        <v>4.3</v>
      </c>
      <c r="L656" s="1" t="s">
        <v>31</v>
      </c>
      <c r="M656" s="1">
        <v>76000</v>
      </c>
      <c r="N656" s="1" t="s">
        <v>56</v>
      </c>
      <c r="O656" s="1" t="s">
        <v>44</v>
      </c>
      <c r="P656" s="1">
        <v>1</v>
      </c>
    </row>
    <row r="657" spans="1:16" x14ac:dyDescent="0.25">
      <c r="A657" t="s">
        <v>707</v>
      </c>
      <c r="B657">
        <v>28</v>
      </c>
      <c r="C657" t="s">
        <v>16</v>
      </c>
      <c r="D657" t="s">
        <v>26</v>
      </c>
      <c r="E657" t="s">
        <v>39</v>
      </c>
      <c r="F657" t="s">
        <v>40</v>
      </c>
      <c r="G657" s="1">
        <v>2</v>
      </c>
      <c r="H657" s="1" t="s">
        <v>20</v>
      </c>
      <c r="I657" s="1">
        <v>7</v>
      </c>
      <c r="J657" s="1" t="s">
        <v>21</v>
      </c>
      <c r="K657" s="1">
        <v>3.5</v>
      </c>
      <c r="L657" s="1" t="s">
        <v>53</v>
      </c>
      <c r="M657" s="1">
        <v>58000</v>
      </c>
      <c r="N657" s="1" t="s">
        <v>32</v>
      </c>
      <c r="O657" s="1" t="s">
        <v>23</v>
      </c>
      <c r="P657" s="1">
        <v>0</v>
      </c>
    </row>
    <row r="658" spans="1:16" x14ac:dyDescent="0.25">
      <c r="A658" t="s">
        <v>708</v>
      </c>
      <c r="B658">
        <v>35</v>
      </c>
      <c r="C658" t="s">
        <v>25</v>
      </c>
      <c r="D658" t="s">
        <v>17</v>
      </c>
      <c r="E658" t="s">
        <v>50</v>
      </c>
      <c r="F658" t="s">
        <v>35</v>
      </c>
      <c r="G658" s="1">
        <v>7</v>
      </c>
      <c r="H658" s="1" t="s">
        <v>29</v>
      </c>
      <c r="I658" s="1">
        <v>8</v>
      </c>
      <c r="J658" s="1" t="s">
        <v>30</v>
      </c>
      <c r="K658" s="1">
        <v>3.8</v>
      </c>
      <c r="L658" s="1" t="s">
        <v>21</v>
      </c>
      <c r="M658" s="1">
        <v>63000</v>
      </c>
      <c r="N658" s="1" t="s">
        <v>43</v>
      </c>
      <c r="O658" s="1" t="s">
        <v>44</v>
      </c>
      <c r="P658" s="1">
        <v>1</v>
      </c>
    </row>
    <row r="659" spans="1:16" x14ac:dyDescent="0.25">
      <c r="A659" t="s">
        <v>709</v>
      </c>
      <c r="B659">
        <v>37</v>
      </c>
      <c r="C659" t="s">
        <v>49</v>
      </c>
      <c r="D659" t="s">
        <v>26</v>
      </c>
      <c r="E659" t="s">
        <v>18</v>
      </c>
      <c r="F659" t="s">
        <v>19</v>
      </c>
      <c r="G659" s="1">
        <v>8</v>
      </c>
      <c r="H659" s="1" t="s">
        <v>29</v>
      </c>
      <c r="I659" s="1">
        <v>9</v>
      </c>
      <c r="J659" s="1" t="s">
        <v>42</v>
      </c>
      <c r="K659" s="1">
        <v>4.0999999999999996</v>
      </c>
      <c r="L659" s="1" t="s">
        <v>31</v>
      </c>
      <c r="M659" s="1">
        <v>65000</v>
      </c>
      <c r="N659" s="1" t="s">
        <v>43</v>
      </c>
      <c r="O659" s="1" t="s">
        <v>23</v>
      </c>
      <c r="P659" s="1">
        <v>0</v>
      </c>
    </row>
    <row r="660" spans="1:16" x14ac:dyDescent="0.25">
      <c r="A660" t="s">
        <v>710</v>
      </c>
      <c r="B660">
        <v>29</v>
      </c>
      <c r="C660" t="s">
        <v>16</v>
      </c>
      <c r="D660" t="s">
        <v>17</v>
      </c>
      <c r="E660" t="s">
        <v>34</v>
      </c>
      <c r="F660" t="s">
        <v>47</v>
      </c>
      <c r="G660" s="1">
        <v>4</v>
      </c>
      <c r="H660" s="1" t="s">
        <v>20</v>
      </c>
      <c r="I660" s="1">
        <v>6</v>
      </c>
      <c r="J660" s="1" t="s">
        <v>36</v>
      </c>
      <c r="K660" s="1">
        <v>3.7</v>
      </c>
      <c r="L660" s="1" t="s">
        <v>21</v>
      </c>
      <c r="M660" s="1">
        <v>62000</v>
      </c>
      <c r="N660" s="1" t="s">
        <v>43</v>
      </c>
      <c r="O660" s="1" t="s">
        <v>44</v>
      </c>
      <c r="P660" s="1">
        <v>1</v>
      </c>
    </row>
    <row r="661" spans="1:16" x14ac:dyDescent="0.25">
      <c r="A661" t="s">
        <v>711</v>
      </c>
      <c r="B661">
        <v>40</v>
      </c>
      <c r="C661" t="s">
        <v>49</v>
      </c>
      <c r="D661" t="s">
        <v>26</v>
      </c>
      <c r="E661" t="s">
        <v>39</v>
      </c>
      <c r="F661" t="s">
        <v>40</v>
      </c>
      <c r="G661" s="1">
        <v>11</v>
      </c>
      <c r="H661" s="1" t="s">
        <v>41</v>
      </c>
      <c r="I661" s="1">
        <v>8</v>
      </c>
      <c r="J661" s="1" t="s">
        <v>30</v>
      </c>
      <c r="K661" s="1">
        <v>3.5</v>
      </c>
      <c r="L661" s="1" t="s">
        <v>53</v>
      </c>
      <c r="M661" s="1">
        <v>59000</v>
      </c>
      <c r="N661" s="1" t="s">
        <v>32</v>
      </c>
      <c r="O661" s="1" t="s">
        <v>23</v>
      </c>
      <c r="P661" s="1">
        <v>0</v>
      </c>
    </row>
    <row r="662" spans="1:16" x14ac:dyDescent="0.25">
      <c r="A662" t="s">
        <v>712</v>
      </c>
      <c r="B662">
        <v>45</v>
      </c>
      <c r="C662" t="s">
        <v>38</v>
      </c>
      <c r="D662" t="s">
        <v>17</v>
      </c>
      <c r="E662" t="s">
        <v>46</v>
      </c>
      <c r="F662" t="s">
        <v>47</v>
      </c>
      <c r="G662" s="1">
        <v>14</v>
      </c>
      <c r="H662" s="1" t="s">
        <v>41</v>
      </c>
      <c r="I662" s="1">
        <v>7</v>
      </c>
      <c r="J662" s="1" t="s">
        <v>21</v>
      </c>
      <c r="K662" s="1">
        <v>3.8</v>
      </c>
      <c r="L662" s="1" t="s">
        <v>21</v>
      </c>
      <c r="M662" s="1">
        <v>62000</v>
      </c>
      <c r="N662" s="1" t="s">
        <v>43</v>
      </c>
      <c r="O662" s="1" t="s">
        <v>44</v>
      </c>
      <c r="P662" s="1">
        <v>1</v>
      </c>
    </row>
    <row r="663" spans="1:16" x14ac:dyDescent="0.25">
      <c r="A663" t="s">
        <v>713</v>
      </c>
      <c r="B663">
        <v>32</v>
      </c>
      <c r="C663" t="s">
        <v>25</v>
      </c>
      <c r="D663" t="s">
        <v>26</v>
      </c>
      <c r="E663" t="s">
        <v>27</v>
      </c>
      <c r="F663" t="s">
        <v>40</v>
      </c>
      <c r="G663" s="1">
        <v>5</v>
      </c>
      <c r="H663" s="1" t="s">
        <v>20</v>
      </c>
      <c r="I663" s="1">
        <v>9</v>
      </c>
      <c r="J663" s="1" t="s">
        <v>42</v>
      </c>
      <c r="K663" s="1">
        <v>3.9</v>
      </c>
      <c r="L663" s="1" t="s">
        <v>21</v>
      </c>
      <c r="M663" s="1">
        <v>67000</v>
      </c>
      <c r="N663" s="1" t="s">
        <v>43</v>
      </c>
      <c r="O663" s="1" t="s">
        <v>23</v>
      </c>
      <c r="P663" s="1">
        <v>0</v>
      </c>
    </row>
    <row r="664" spans="1:16" x14ac:dyDescent="0.25">
      <c r="A664" t="s">
        <v>714</v>
      </c>
      <c r="B664">
        <v>34</v>
      </c>
      <c r="C664" t="s">
        <v>25</v>
      </c>
      <c r="D664" t="s">
        <v>17</v>
      </c>
      <c r="E664" t="s">
        <v>18</v>
      </c>
      <c r="F664" t="s">
        <v>19</v>
      </c>
      <c r="G664" s="1">
        <v>6</v>
      </c>
      <c r="H664" s="1" t="s">
        <v>29</v>
      </c>
      <c r="I664" s="1">
        <v>7</v>
      </c>
      <c r="J664" s="1" t="s">
        <v>21</v>
      </c>
      <c r="K664" s="1">
        <v>3.5</v>
      </c>
      <c r="L664" s="1" t="s">
        <v>53</v>
      </c>
      <c r="M664" s="1">
        <v>60000</v>
      </c>
      <c r="N664" s="1" t="s">
        <v>32</v>
      </c>
      <c r="O664" s="1" t="s">
        <v>44</v>
      </c>
      <c r="P664" s="1">
        <v>1</v>
      </c>
    </row>
    <row r="665" spans="1:16" x14ac:dyDescent="0.25">
      <c r="A665" t="s">
        <v>715</v>
      </c>
      <c r="B665">
        <v>36</v>
      </c>
      <c r="C665" t="s">
        <v>49</v>
      </c>
      <c r="D665" t="s">
        <v>26</v>
      </c>
      <c r="E665" t="s">
        <v>50</v>
      </c>
      <c r="F665" t="s">
        <v>35</v>
      </c>
      <c r="G665" s="1">
        <v>7</v>
      </c>
      <c r="H665" s="1" t="s">
        <v>29</v>
      </c>
      <c r="I665" s="1">
        <v>8</v>
      </c>
      <c r="J665" s="1" t="s">
        <v>30</v>
      </c>
      <c r="K665" s="1">
        <v>3.6</v>
      </c>
      <c r="L665" s="1" t="s">
        <v>21</v>
      </c>
      <c r="M665" s="1">
        <v>61000</v>
      </c>
      <c r="N665" s="1" t="s">
        <v>43</v>
      </c>
      <c r="O665" s="1" t="s">
        <v>23</v>
      </c>
      <c r="P665" s="1">
        <v>0</v>
      </c>
    </row>
    <row r="666" spans="1:16" x14ac:dyDescent="0.25">
      <c r="A666" t="s">
        <v>716</v>
      </c>
      <c r="B666">
        <v>30</v>
      </c>
      <c r="C666" t="s">
        <v>16</v>
      </c>
      <c r="D666" t="s">
        <v>17</v>
      </c>
      <c r="E666" t="s">
        <v>39</v>
      </c>
      <c r="F666" t="s">
        <v>40</v>
      </c>
      <c r="G666" s="1">
        <v>4</v>
      </c>
      <c r="H666" s="1" t="s">
        <v>20</v>
      </c>
      <c r="I666" s="1">
        <v>9</v>
      </c>
      <c r="J666" s="1" t="s">
        <v>42</v>
      </c>
      <c r="K666" s="1">
        <v>3.8</v>
      </c>
      <c r="L666" s="1" t="s">
        <v>21</v>
      </c>
      <c r="M666" s="1">
        <v>63000</v>
      </c>
      <c r="N666" s="1" t="s">
        <v>43</v>
      </c>
      <c r="O666" s="1" t="s">
        <v>44</v>
      </c>
      <c r="P666" s="1">
        <v>1</v>
      </c>
    </row>
    <row r="667" spans="1:16" x14ac:dyDescent="0.25">
      <c r="A667" t="s">
        <v>717</v>
      </c>
      <c r="B667">
        <v>31</v>
      </c>
      <c r="C667" t="s">
        <v>25</v>
      </c>
      <c r="D667" t="s">
        <v>26</v>
      </c>
      <c r="E667" t="s">
        <v>34</v>
      </c>
      <c r="F667" t="s">
        <v>47</v>
      </c>
      <c r="G667" s="1">
        <v>5</v>
      </c>
      <c r="H667" s="1" t="s">
        <v>20</v>
      </c>
      <c r="I667" s="1">
        <v>7</v>
      </c>
      <c r="J667" s="1" t="s">
        <v>21</v>
      </c>
      <c r="K667" s="1">
        <v>3.9</v>
      </c>
      <c r="L667" s="1" t="s">
        <v>21</v>
      </c>
      <c r="M667" s="1">
        <v>67000</v>
      </c>
      <c r="N667" s="1" t="s">
        <v>43</v>
      </c>
      <c r="O667" s="1" t="s">
        <v>23</v>
      </c>
      <c r="P667" s="1">
        <v>0</v>
      </c>
    </row>
    <row r="668" spans="1:16" x14ac:dyDescent="0.25">
      <c r="A668" t="s">
        <v>718</v>
      </c>
      <c r="B668">
        <v>29</v>
      </c>
      <c r="C668" t="s">
        <v>16</v>
      </c>
      <c r="D668" t="s">
        <v>17</v>
      </c>
      <c r="E668" t="s">
        <v>27</v>
      </c>
      <c r="F668" t="s">
        <v>40</v>
      </c>
      <c r="G668" s="1">
        <v>3</v>
      </c>
      <c r="H668" s="1" t="s">
        <v>20</v>
      </c>
      <c r="I668" s="1">
        <v>9</v>
      </c>
      <c r="J668" s="1" t="s">
        <v>42</v>
      </c>
      <c r="K668" s="1">
        <v>3.5</v>
      </c>
      <c r="L668" s="1" t="s">
        <v>53</v>
      </c>
      <c r="M668" s="1">
        <v>60000</v>
      </c>
      <c r="N668" s="1" t="s">
        <v>32</v>
      </c>
      <c r="O668" s="1" t="s">
        <v>44</v>
      </c>
      <c r="P668" s="1">
        <v>1</v>
      </c>
    </row>
    <row r="669" spans="1:16" x14ac:dyDescent="0.25">
      <c r="A669" t="s">
        <v>719</v>
      </c>
      <c r="B669">
        <v>33</v>
      </c>
      <c r="C669" t="s">
        <v>25</v>
      </c>
      <c r="D669" t="s">
        <v>26</v>
      </c>
      <c r="E669" t="s">
        <v>46</v>
      </c>
      <c r="F669" t="s">
        <v>47</v>
      </c>
      <c r="G669" s="1">
        <v>6</v>
      </c>
      <c r="H669" s="1" t="s">
        <v>29</v>
      </c>
      <c r="I669" s="1">
        <v>7</v>
      </c>
      <c r="J669" s="1" t="s">
        <v>21</v>
      </c>
      <c r="K669" s="1">
        <v>3.6</v>
      </c>
      <c r="L669" s="1" t="s">
        <v>21</v>
      </c>
      <c r="M669" s="1">
        <v>61000</v>
      </c>
      <c r="N669" s="1" t="s">
        <v>43</v>
      </c>
      <c r="O669" s="1" t="s">
        <v>23</v>
      </c>
      <c r="P669" s="1">
        <v>0</v>
      </c>
    </row>
    <row r="670" spans="1:16" x14ac:dyDescent="0.25">
      <c r="A670" t="s">
        <v>720</v>
      </c>
      <c r="B670">
        <v>35</v>
      </c>
      <c r="C670" t="s">
        <v>25</v>
      </c>
      <c r="D670" t="s">
        <v>17</v>
      </c>
      <c r="E670" t="s">
        <v>50</v>
      </c>
      <c r="F670" t="s">
        <v>35</v>
      </c>
      <c r="G670" s="1">
        <v>7</v>
      </c>
      <c r="H670" s="1" t="s">
        <v>29</v>
      </c>
      <c r="I670" s="1">
        <v>8</v>
      </c>
      <c r="J670" s="1" t="s">
        <v>30</v>
      </c>
      <c r="K670" s="1">
        <v>3.8</v>
      </c>
      <c r="L670" s="1" t="s">
        <v>21</v>
      </c>
      <c r="M670" s="1">
        <v>63000</v>
      </c>
      <c r="N670" s="1" t="s">
        <v>43</v>
      </c>
      <c r="O670" s="1" t="s">
        <v>44</v>
      </c>
      <c r="P670" s="1">
        <v>1</v>
      </c>
    </row>
    <row r="671" spans="1:16" x14ac:dyDescent="0.25">
      <c r="A671" t="s">
        <v>721</v>
      </c>
      <c r="B671">
        <v>27</v>
      </c>
      <c r="C671" t="s">
        <v>16</v>
      </c>
      <c r="D671" t="s">
        <v>26</v>
      </c>
      <c r="E671" t="s">
        <v>18</v>
      </c>
      <c r="F671" t="s">
        <v>19</v>
      </c>
      <c r="G671" s="1">
        <v>2</v>
      </c>
      <c r="H671" s="1" t="s">
        <v>20</v>
      </c>
      <c r="I671" s="1">
        <v>6</v>
      </c>
      <c r="J671" s="1" t="s">
        <v>36</v>
      </c>
      <c r="K671" s="1">
        <v>3.7</v>
      </c>
      <c r="L671" s="1" t="s">
        <v>21</v>
      </c>
      <c r="M671" s="1">
        <v>66000</v>
      </c>
      <c r="N671" s="1" t="s">
        <v>43</v>
      </c>
      <c r="O671" s="1" t="s">
        <v>23</v>
      </c>
      <c r="P671" s="1">
        <v>0</v>
      </c>
    </row>
    <row r="672" spans="1:16" x14ac:dyDescent="0.25">
      <c r="A672" t="s">
        <v>722</v>
      </c>
      <c r="B672">
        <v>32</v>
      </c>
      <c r="C672" t="s">
        <v>25</v>
      </c>
      <c r="D672" t="s">
        <v>17</v>
      </c>
      <c r="E672" t="s">
        <v>27</v>
      </c>
      <c r="F672" t="s">
        <v>40</v>
      </c>
      <c r="G672" s="1">
        <v>5</v>
      </c>
      <c r="H672" s="1" t="s">
        <v>20</v>
      </c>
      <c r="I672" s="1">
        <v>9</v>
      </c>
      <c r="J672" s="1" t="s">
        <v>42</v>
      </c>
      <c r="K672" s="1">
        <v>3.6</v>
      </c>
      <c r="L672" s="1" t="s">
        <v>21</v>
      </c>
      <c r="M672" s="1">
        <v>62000</v>
      </c>
      <c r="N672" s="1" t="s">
        <v>43</v>
      </c>
      <c r="O672" s="1" t="s">
        <v>23</v>
      </c>
      <c r="P672" s="1">
        <v>0</v>
      </c>
    </row>
    <row r="673" spans="1:16" x14ac:dyDescent="0.25">
      <c r="A673" t="s">
        <v>723</v>
      </c>
      <c r="B673">
        <v>36</v>
      </c>
      <c r="C673" t="s">
        <v>49</v>
      </c>
      <c r="D673" t="s">
        <v>26</v>
      </c>
      <c r="E673" t="s">
        <v>39</v>
      </c>
      <c r="F673" t="s">
        <v>40</v>
      </c>
      <c r="G673" s="1">
        <v>7</v>
      </c>
      <c r="H673" s="1" t="s">
        <v>29</v>
      </c>
      <c r="I673" s="1">
        <v>8</v>
      </c>
      <c r="J673" s="1" t="s">
        <v>30</v>
      </c>
      <c r="K673" s="1">
        <v>3.8</v>
      </c>
      <c r="L673" s="1" t="s">
        <v>21</v>
      </c>
      <c r="M673" s="1">
        <v>63000</v>
      </c>
      <c r="N673" s="1" t="s">
        <v>43</v>
      </c>
      <c r="O673" s="1" t="s">
        <v>23</v>
      </c>
      <c r="P673" s="1">
        <v>0</v>
      </c>
    </row>
    <row r="674" spans="1:16" x14ac:dyDescent="0.25">
      <c r="A674" t="s">
        <v>724</v>
      </c>
      <c r="B674">
        <v>33</v>
      </c>
      <c r="C674" t="s">
        <v>25</v>
      </c>
      <c r="D674" t="s">
        <v>17</v>
      </c>
      <c r="E674" t="s">
        <v>18</v>
      </c>
      <c r="F674" t="s">
        <v>19</v>
      </c>
      <c r="G674" s="1">
        <v>6</v>
      </c>
      <c r="H674" s="1" t="s">
        <v>29</v>
      </c>
      <c r="I674" s="1">
        <v>7</v>
      </c>
      <c r="J674" s="1" t="s">
        <v>21</v>
      </c>
      <c r="K674" s="1">
        <v>3.5</v>
      </c>
      <c r="L674" s="1" t="s">
        <v>53</v>
      </c>
      <c r="M674" s="1">
        <v>64000</v>
      </c>
      <c r="N674" s="1" t="s">
        <v>43</v>
      </c>
      <c r="O674" s="1" t="s">
        <v>23</v>
      </c>
      <c r="P674" s="1">
        <v>0</v>
      </c>
    </row>
    <row r="675" spans="1:16" x14ac:dyDescent="0.25">
      <c r="A675" t="s">
        <v>725</v>
      </c>
      <c r="B675">
        <v>29</v>
      </c>
      <c r="C675" t="s">
        <v>16</v>
      </c>
      <c r="D675" t="s">
        <v>26</v>
      </c>
      <c r="E675" t="s">
        <v>34</v>
      </c>
      <c r="F675" t="s">
        <v>47</v>
      </c>
      <c r="G675" s="1">
        <v>4</v>
      </c>
      <c r="H675" s="1" t="s">
        <v>20</v>
      </c>
      <c r="I675" s="1">
        <v>9</v>
      </c>
      <c r="J675" s="1" t="s">
        <v>42</v>
      </c>
      <c r="K675" s="1">
        <v>3.9</v>
      </c>
      <c r="L675" s="1" t="s">
        <v>21</v>
      </c>
      <c r="M675" s="1">
        <v>68000</v>
      </c>
      <c r="N675" s="1" t="s">
        <v>43</v>
      </c>
      <c r="O675" s="1" t="s">
        <v>23</v>
      </c>
      <c r="P675" s="1">
        <v>0</v>
      </c>
    </row>
    <row r="676" spans="1:16" x14ac:dyDescent="0.25">
      <c r="A676" t="s">
        <v>726</v>
      </c>
      <c r="B676">
        <v>40</v>
      </c>
      <c r="C676" t="s">
        <v>49</v>
      </c>
      <c r="D676" t="s">
        <v>17</v>
      </c>
      <c r="E676" t="s">
        <v>46</v>
      </c>
      <c r="F676" t="s">
        <v>47</v>
      </c>
      <c r="G676" s="1">
        <v>11</v>
      </c>
      <c r="H676" s="1" t="s">
        <v>41</v>
      </c>
      <c r="I676" s="1">
        <v>7</v>
      </c>
      <c r="J676" s="1" t="s">
        <v>21</v>
      </c>
      <c r="K676" s="1">
        <v>3.7</v>
      </c>
      <c r="L676" s="1" t="s">
        <v>21</v>
      </c>
      <c r="M676" s="1">
        <v>59000</v>
      </c>
      <c r="N676" s="1" t="s">
        <v>32</v>
      </c>
      <c r="O676" s="1" t="s">
        <v>23</v>
      </c>
      <c r="P676" s="1">
        <v>0</v>
      </c>
    </row>
    <row r="677" spans="1:16" x14ac:dyDescent="0.25">
      <c r="A677" t="s">
        <v>727</v>
      </c>
      <c r="B677">
        <v>45</v>
      </c>
      <c r="C677" t="s">
        <v>38</v>
      </c>
      <c r="D677" t="s">
        <v>26</v>
      </c>
      <c r="E677" t="s">
        <v>50</v>
      </c>
      <c r="F677" t="s">
        <v>35</v>
      </c>
      <c r="G677" s="1">
        <v>14</v>
      </c>
      <c r="H677" s="1" t="s">
        <v>41</v>
      </c>
      <c r="I677" s="1">
        <v>6</v>
      </c>
      <c r="J677" s="1" t="s">
        <v>36</v>
      </c>
      <c r="K677" s="1">
        <v>4</v>
      </c>
      <c r="L677" s="1" t="s">
        <v>21</v>
      </c>
      <c r="M677" s="1">
        <v>70000</v>
      </c>
      <c r="N677" s="1" t="s">
        <v>43</v>
      </c>
      <c r="O677" s="1" t="s">
        <v>23</v>
      </c>
      <c r="P677" s="1">
        <v>0</v>
      </c>
    </row>
    <row r="678" spans="1:16" x14ac:dyDescent="0.25">
      <c r="A678" t="s">
        <v>728</v>
      </c>
      <c r="B678">
        <v>32</v>
      </c>
      <c r="C678" t="s">
        <v>25</v>
      </c>
      <c r="D678" t="s">
        <v>17</v>
      </c>
      <c r="E678" t="s">
        <v>27</v>
      </c>
      <c r="F678" t="s">
        <v>40</v>
      </c>
      <c r="G678" s="1">
        <v>6</v>
      </c>
      <c r="H678" s="1" t="s">
        <v>29</v>
      </c>
      <c r="I678" s="1">
        <v>8</v>
      </c>
      <c r="J678" s="1" t="s">
        <v>30</v>
      </c>
      <c r="K678" s="1">
        <v>3.9</v>
      </c>
      <c r="L678" s="1" t="s">
        <v>21</v>
      </c>
      <c r="M678" s="1">
        <v>67000</v>
      </c>
      <c r="N678" s="1" t="s">
        <v>43</v>
      </c>
      <c r="O678" s="1" t="s">
        <v>23</v>
      </c>
      <c r="P678" s="1">
        <v>0</v>
      </c>
    </row>
    <row r="679" spans="1:16" x14ac:dyDescent="0.25">
      <c r="A679" t="s">
        <v>729</v>
      </c>
      <c r="B679">
        <v>34</v>
      </c>
      <c r="C679" t="s">
        <v>25</v>
      </c>
      <c r="D679" t="s">
        <v>26</v>
      </c>
      <c r="E679" t="s">
        <v>39</v>
      </c>
      <c r="F679" t="s">
        <v>40</v>
      </c>
      <c r="G679" s="1">
        <v>7</v>
      </c>
      <c r="H679" s="1" t="s">
        <v>29</v>
      </c>
      <c r="I679" s="1">
        <v>9</v>
      </c>
      <c r="J679" s="1" t="s">
        <v>42</v>
      </c>
      <c r="K679" s="1">
        <v>3.5</v>
      </c>
      <c r="L679" s="1" t="s">
        <v>53</v>
      </c>
      <c r="M679" s="1">
        <v>65000</v>
      </c>
      <c r="N679" s="1" t="s">
        <v>43</v>
      </c>
      <c r="O679" s="1" t="s">
        <v>23</v>
      </c>
      <c r="P679" s="1">
        <v>0</v>
      </c>
    </row>
    <row r="680" spans="1:16" x14ac:dyDescent="0.25">
      <c r="A680" t="s">
        <v>730</v>
      </c>
      <c r="B680">
        <v>31</v>
      </c>
      <c r="C680" t="s">
        <v>25</v>
      </c>
      <c r="D680" t="s">
        <v>17</v>
      </c>
      <c r="E680" t="s">
        <v>18</v>
      </c>
      <c r="F680" t="s">
        <v>19</v>
      </c>
      <c r="G680" s="1">
        <v>5</v>
      </c>
      <c r="H680" s="1" t="s">
        <v>20</v>
      </c>
      <c r="I680" s="1">
        <v>7</v>
      </c>
      <c r="J680" s="1" t="s">
        <v>21</v>
      </c>
      <c r="K680" s="1">
        <v>3.2</v>
      </c>
      <c r="L680" s="1" t="s">
        <v>53</v>
      </c>
      <c r="M680" s="1">
        <v>63000</v>
      </c>
      <c r="N680" s="1" t="s">
        <v>43</v>
      </c>
      <c r="O680" s="1" t="s">
        <v>23</v>
      </c>
      <c r="P680" s="1">
        <v>0</v>
      </c>
    </row>
    <row r="681" spans="1:16" x14ac:dyDescent="0.25">
      <c r="A681" t="s">
        <v>731</v>
      </c>
      <c r="B681">
        <v>37</v>
      </c>
      <c r="C681" t="s">
        <v>49</v>
      </c>
      <c r="D681" t="s">
        <v>26</v>
      </c>
      <c r="E681" t="s">
        <v>34</v>
      </c>
      <c r="F681" t="s">
        <v>47</v>
      </c>
      <c r="G681" s="1">
        <v>6</v>
      </c>
      <c r="H681" s="1" t="s">
        <v>29</v>
      </c>
      <c r="I681" s="1">
        <v>8</v>
      </c>
      <c r="J681" s="1" t="s">
        <v>30</v>
      </c>
      <c r="K681" s="1">
        <v>3.7</v>
      </c>
      <c r="L681" s="1" t="s">
        <v>21</v>
      </c>
      <c r="M681" s="1">
        <v>67000</v>
      </c>
      <c r="N681" s="1" t="s">
        <v>43</v>
      </c>
      <c r="O681" s="1" t="s">
        <v>23</v>
      </c>
      <c r="P681" s="1">
        <v>0</v>
      </c>
    </row>
    <row r="682" spans="1:16" x14ac:dyDescent="0.25">
      <c r="A682" t="s">
        <v>732</v>
      </c>
      <c r="B682">
        <v>28</v>
      </c>
      <c r="C682" t="s">
        <v>16</v>
      </c>
      <c r="D682" t="s">
        <v>17</v>
      </c>
      <c r="E682" t="s">
        <v>46</v>
      </c>
      <c r="F682" t="s">
        <v>47</v>
      </c>
      <c r="G682" s="1">
        <v>2</v>
      </c>
      <c r="H682" s="1" t="s">
        <v>20</v>
      </c>
      <c r="I682" s="1">
        <v>9</v>
      </c>
      <c r="J682" s="1" t="s">
        <v>42</v>
      </c>
      <c r="K682" s="1">
        <v>3.4</v>
      </c>
      <c r="L682" s="1" t="s">
        <v>53</v>
      </c>
      <c r="M682" s="1">
        <v>59000</v>
      </c>
      <c r="N682" s="1" t="s">
        <v>32</v>
      </c>
      <c r="O682" s="1" t="s">
        <v>23</v>
      </c>
      <c r="P682" s="1">
        <v>0</v>
      </c>
    </row>
    <row r="683" spans="1:16" x14ac:dyDescent="0.25">
      <c r="A683" t="s">
        <v>733</v>
      </c>
      <c r="B683">
        <v>35</v>
      </c>
      <c r="C683" t="s">
        <v>25</v>
      </c>
      <c r="D683" t="s">
        <v>26</v>
      </c>
      <c r="E683" t="s">
        <v>50</v>
      </c>
      <c r="F683" t="s">
        <v>35</v>
      </c>
      <c r="G683" s="1">
        <v>8</v>
      </c>
      <c r="H683" s="1" t="s">
        <v>29</v>
      </c>
      <c r="I683" s="1">
        <v>7</v>
      </c>
      <c r="J683" s="1" t="s">
        <v>21</v>
      </c>
      <c r="K683" s="1">
        <v>3.5</v>
      </c>
      <c r="L683" s="1" t="s">
        <v>53</v>
      </c>
      <c r="M683" s="1">
        <v>60000</v>
      </c>
      <c r="N683" s="1" t="s">
        <v>32</v>
      </c>
      <c r="O683" s="1" t="s">
        <v>23</v>
      </c>
      <c r="P683" s="1">
        <v>0</v>
      </c>
    </row>
    <row r="684" spans="1:16" x14ac:dyDescent="0.25">
      <c r="A684" t="s">
        <v>734</v>
      </c>
      <c r="B684">
        <v>33</v>
      </c>
      <c r="C684" t="s">
        <v>25</v>
      </c>
      <c r="D684" t="s">
        <v>17</v>
      </c>
      <c r="E684" t="s">
        <v>27</v>
      </c>
      <c r="F684" t="s">
        <v>40</v>
      </c>
      <c r="G684" s="1">
        <v>6</v>
      </c>
      <c r="H684" s="1" t="s">
        <v>29</v>
      </c>
      <c r="I684" s="1">
        <v>8</v>
      </c>
      <c r="J684" s="1" t="s">
        <v>30</v>
      </c>
      <c r="K684" s="1">
        <v>4.2</v>
      </c>
      <c r="L684" s="1" t="s">
        <v>31</v>
      </c>
      <c r="M684" s="1">
        <v>75000</v>
      </c>
      <c r="N684" s="1" t="s">
        <v>56</v>
      </c>
      <c r="O684" s="1" t="s">
        <v>23</v>
      </c>
      <c r="P684" s="1">
        <v>0</v>
      </c>
    </row>
    <row r="685" spans="1:16" x14ac:dyDescent="0.25">
      <c r="A685" t="s">
        <v>735</v>
      </c>
      <c r="B685">
        <v>30</v>
      </c>
      <c r="C685" t="s">
        <v>16</v>
      </c>
      <c r="D685" t="s">
        <v>26</v>
      </c>
      <c r="E685" t="s">
        <v>39</v>
      </c>
      <c r="F685" t="s">
        <v>40</v>
      </c>
      <c r="G685" s="1">
        <v>5</v>
      </c>
      <c r="H685" s="1" t="s">
        <v>20</v>
      </c>
      <c r="I685" s="1">
        <v>9</v>
      </c>
      <c r="J685" s="1" t="s">
        <v>42</v>
      </c>
      <c r="K685" s="1">
        <v>3.8</v>
      </c>
      <c r="L685" s="1" t="s">
        <v>21</v>
      </c>
      <c r="M685" s="1">
        <v>68000</v>
      </c>
      <c r="N685" s="1" t="s">
        <v>43</v>
      </c>
      <c r="O685" s="1" t="s">
        <v>23</v>
      </c>
      <c r="P685" s="1">
        <v>0</v>
      </c>
    </row>
    <row r="686" spans="1:16" x14ac:dyDescent="0.25">
      <c r="A686" t="s">
        <v>736</v>
      </c>
      <c r="B686">
        <v>29</v>
      </c>
      <c r="C686" t="s">
        <v>16</v>
      </c>
      <c r="D686" t="s">
        <v>17</v>
      </c>
      <c r="E686" t="s">
        <v>18</v>
      </c>
      <c r="F686" t="s">
        <v>19</v>
      </c>
      <c r="G686" s="1">
        <v>3</v>
      </c>
      <c r="H686" s="1" t="s">
        <v>20</v>
      </c>
      <c r="I686" s="1">
        <v>7</v>
      </c>
      <c r="J686" s="1" t="s">
        <v>21</v>
      </c>
      <c r="K686" s="1">
        <v>3.4</v>
      </c>
      <c r="L686" s="1" t="s">
        <v>53</v>
      </c>
      <c r="M686" s="1">
        <v>61000</v>
      </c>
      <c r="N686" s="1" t="s">
        <v>43</v>
      </c>
      <c r="O686" s="1" t="s">
        <v>23</v>
      </c>
      <c r="P686" s="1">
        <v>0</v>
      </c>
    </row>
    <row r="687" spans="1:16" x14ac:dyDescent="0.25">
      <c r="A687" t="s">
        <v>737</v>
      </c>
      <c r="B687">
        <v>41</v>
      </c>
      <c r="C687" t="s">
        <v>38</v>
      </c>
      <c r="D687" t="s">
        <v>26</v>
      </c>
      <c r="E687" t="s">
        <v>34</v>
      </c>
      <c r="F687" t="s">
        <v>47</v>
      </c>
      <c r="G687" s="1">
        <v>10</v>
      </c>
      <c r="H687" s="1" t="s">
        <v>29</v>
      </c>
      <c r="I687" s="1">
        <v>6</v>
      </c>
      <c r="J687" s="1" t="s">
        <v>36</v>
      </c>
      <c r="K687" s="1">
        <v>3.7</v>
      </c>
      <c r="L687" s="1" t="s">
        <v>21</v>
      </c>
      <c r="M687" s="1">
        <v>63000</v>
      </c>
      <c r="N687" s="1" t="s">
        <v>43</v>
      </c>
      <c r="O687" s="1" t="s">
        <v>23</v>
      </c>
      <c r="P687" s="1">
        <v>0</v>
      </c>
    </row>
    <row r="688" spans="1:16" x14ac:dyDescent="0.25">
      <c r="A688" t="s">
        <v>738</v>
      </c>
      <c r="B688">
        <v>34</v>
      </c>
      <c r="C688" t="s">
        <v>25</v>
      </c>
      <c r="D688" t="s">
        <v>17</v>
      </c>
      <c r="E688" t="s">
        <v>46</v>
      </c>
      <c r="F688" t="s">
        <v>47</v>
      </c>
      <c r="G688" s="1">
        <v>7</v>
      </c>
      <c r="H688" s="1" t="s">
        <v>29</v>
      </c>
      <c r="I688" s="1">
        <v>9</v>
      </c>
      <c r="J688" s="1" t="s">
        <v>42</v>
      </c>
      <c r="K688" s="1">
        <v>4.0999999999999996</v>
      </c>
      <c r="L688" s="1" t="s">
        <v>31</v>
      </c>
      <c r="M688" s="1">
        <v>67000</v>
      </c>
      <c r="N688" s="1" t="s">
        <v>43</v>
      </c>
      <c r="O688" s="1" t="s">
        <v>23</v>
      </c>
      <c r="P688" s="1">
        <v>0</v>
      </c>
    </row>
    <row r="689" spans="1:16" x14ac:dyDescent="0.25">
      <c r="A689" t="s">
        <v>739</v>
      </c>
      <c r="B689">
        <v>27</v>
      </c>
      <c r="C689" t="s">
        <v>16</v>
      </c>
      <c r="D689" t="s">
        <v>26</v>
      </c>
      <c r="E689" t="s">
        <v>50</v>
      </c>
      <c r="F689" t="s">
        <v>35</v>
      </c>
      <c r="G689" s="1">
        <v>2</v>
      </c>
      <c r="H689" s="1" t="s">
        <v>20</v>
      </c>
      <c r="I689" s="1">
        <v>8</v>
      </c>
      <c r="J689" s="1" t="s">
        <v>30</v>
      </c>
      <c r="K689" s="1">
        <v>3.6</v>
      </c>
      <c r="L689" s="1" t="s">
        <v>21</v>
      </c>
      <c r="M689" s="1">
        <v>64000</v>
      </c>
      <c r="N689" s="1" t="s">
        <v>43</v>
      </c>
      <c r="O689" s="1" t="s">
        <v>23</v>
      </c>
      <c r="P689" s="1">
        <v>0</v>
      </c>
    </row>
    <row r="690" spans="1:16" x14ac:dyDescent="0.25">
      <c r="A690" t="s">
        <v>740</v>
      </c>
      <c r="B690">
        <v>35</v>
      </c>
      <c r="C690" t="s">
        <v>25</v>
      </c>
      <c r="D690" t="s">
        <v>17</v>
      </c>
      <c r="E690" t="s">
        <v>27</v>
      </c>
      <c r="F690" t="s">
        <v>40</v>
      </c>
      <c r="G690" s="1">
        <v>6</v>
      </c>
      <c r="H690" s="1" t="s">
        <v>29</v>
      </c>
      <c r="I690" s="1">
        <v>9</v>
      </c>
      <c r="J690" s="1" t="s">
        <v>42</v>
      </c>
      <c r="K690" s="1">
        <v>3.9</v>
      </c>
      <c r="L690" s="1" t="s">
        <v>21</v>
      </c>
      <c r="M690" s="1">
        <v>69000</v>
      </c>
      <c r="N690" s="1" t="s">
        <v>43</v>
      </c>
      <c r="O690" s="1" t="s">
        <v>23</v>
      </c>
      <c r="P690" s="1">
        <v>0</v>
      </c>
    </row>
    <row r="691" spans="1:16" x14ac:dyDescent="0.25">
      <c r="A691" t="s">
        <v>741</v>
      </c>
      <c r="B691">
        <v>33</v>
      </c>
      <c r="C691" t="s">
        <v>25</v>
      </c>
      <c r="D691" t="s">
        <v>26</v>
      </c>
      <c r="E691" t="s">
        <v>39</v>
      </c>
      <c r="F691" t="s">
        <v>40</v>
      </c>
      <c r="G691" s="1">
        <v>5</v>
      </c>
      <c r="H691" s="1" t="s">
        <v>20</v>
      </c>
      <c r="I691" s="1">
        <v>7</v>
      </c>
      <c r="J691" s="1" t="s">
        <v>21</v>
      </c>
      <c r="K691" s="1">
        <v>3.5</v>
      </c>
      <c r="L691" s="1" t="s">
        <v>53</v>
      </c>
      <c r="M691" s="1">
        <v>62000</v>
      </c>
      <c r="N691" s="1" t="s">
        <v>43</v>
      </c>
      <c r="O691" s="1" t="s">
        <v>23</v>
      </c>
      <c r="P691" s="1">
        <v>0</v>
      </c>
    </row>
    <row r="692" spans="1:16" x14ac:dyDescent="0.25">
      <c r="A692" t="s">
        <v>742</v>
      </c>
      <c r="B692">
        <v>30</v>
      </c>
      <c r="C692" t="s">
        <v>16</v>
      </c>
      <c r="D692" t="s">
        <v>17</v>
      </c>
      <c r="E692" t="s">
        <v>18</v>
      </c>
      <c r="F692" t="s">
        <v>19</v>
      </c>
      <c r="G692" s="1">
        <v>4</v>
      </c>
      <c r="H692" s="1" t="s">
        <v>20</v>
      </c>
      <c r="I692" s="1">
        <v>8</v>
      </c>
      <c r="J692" s="1" t="s">
        <v>30</v>
      </c>
      <c r="K692" s="1">
        <v>3.8</v>
      </c>
      <c r="L692" s="1" t="s">
        <v>21</v>
      </c>
      <c r="M692" s="1">
        <v>67000</v>
      </c>
      <c r="N692" s="1" t="s">
        <v>43</v>
      </c>
      <c r="O692" s="1" t="s">
        <v>23</v>
      </c>
      <c r="P692" s="1">
        <v>0</v>
      </c>
    </row>
    <row r="693" spans="1:16" x14ac:dyDescent="0.25">
      <c r="A693" t="s">
        <v>743</v>
      </c>
      <c r="B693">
        <v>45</v>
      </c>
      <c r="C693" t="s">
        <v>38</v>
      </c>
      <c r="D693" t="s">
        <v>26</v>
      </c>
      <c r="E693" t="s">
        <v>34</v>
      </c>
      <c r="F693" t="s">
        <v>47</v>
      </c>
      <c r="G693" s="1">
        <v>15</v>
      </c>
      <c r="H693" s="1" t="s">
        <v>41</v>
      </c>
      <c r="I693" s="1">
        <v>9</v>
      </c>
      <c r="J693" s="1" t="s">
        <v>42</v>
      </c>
      <c r="K693" s="1">
        <v>3.4</v>
      </c>
      <c r="L693" s="1" t="s">
        <v>53</v>
      </c>
      <c r="M693" s="1">
        <v>60000</v>
      </c>
      <c r="N693" s="1" t="s">
        <v>32</v>
      </c>
      <c r="O693" s="1" t="s">
        <v>23</v>
      </c>
      <c r="P693" s="1">
        <v>0</v>
      </c>
    </row>
    <row r="694" spans="1:16" x14ac:dyDescent="0.25">
      <c r="A694" t="s">
        <v>744</v>
      </c>
      <c r="B694">
        <v>32</v>
      </c>
      <c r="C694" t="s">
        <v>25</v>
      </c>
      <c r="D694" t="s">
        <v>17</v>
      </c>
      <c r="E694" t="s">
        <v>46</v>
      </c>
      <c r="F694" t="s">
        <v>47</v>
      </c>
      <c r="G694" s="1">
        <v>6</v>
      </c>
      <c r="H694" s="1" t="s">
        <v>29</v>
      </c>
      <c r="I694" s="1">
        <v>7</v>
      </c>
      <c r="J694" s="1" t="s">
        <v>21</v>
      </c>
      <c r="K694" s="1">
        <v>3.7</v>
      </c>
      <c r="L694" s="1" t="s">
        <v>21</v>
      </c>
      <c r="M694" s="1">
        <v>65000</v>
      </c>
      <c r="N694" s="1" t="s">
        <v>43</v>
      </c>
      <c r="O694" s="1" t="s">
        <v>23</v>
      </c>
      <c r="P694" s="1">
        <v>0</v>
      </c>
    </row>
    <row r="695" spans="1:16" x14ac:dyDescent="0.25">
      <c r="A695" t="s">
        <v>745</v>
      </c>
      <c r="B695">
        <v>29</v>
      </c>
      <c r="C695" t="s">
        <v>16</v>
      </c>
      <c r="D695" t="s">
        <v>26</v>
      </c>
      <c r="E695" t="s">
        <v>50</v>
      </c>
      <c r="F695" t="s">
        <v>35</v>
      </c>
      <c r="G695" s="1">
        <v>4</v>
      </c>
      <c r="H695" s="1" t="s">
        <v>20</v>
      </c>
      <c r="I695" s="1">
        <v>9</v>
      </c>
      <c r="J695" s="1" t="s">
        <v>42</v>
      </c>
      <c r="K695" s="1">
        <v>4</v>
      </c>
      <c r="L695" s="1" t="s">
        <v>21</v>
      </c>
      <c r="M695" s="1">
        <v>70000</v>
      </c>
      <c r="N695" s="1" t="s">
        <v>43</v>
      </c>
      <c r="O695" s="1" t="s">
        <v>23</v>
      </c>
      <c r="P695" s="1">
        <v>0</v>
      </c>
    </row>
    <row r="696" spans="1:16" x14ac:dyDescent="0.25">
      <c r="A696" t="s">
        <v>746</v>
      </c>
      <c r="B696">
        <v>39</v>
      </c>
      <c r="C696" t="s">
        <v>49</v>
      </c>
      <c r="D696" t="s">
        <v>17</v>
      </c>
      <c r="E696" t="s">
        <v>27</v>
      </c>
      <c r="F696" t="s">
        <v>40</v>
      </c>
      <c r="G696" s="1">
        <v>8</v>
      </c>
      <c r="H696" s="1" t="s">
        <v>29</v>
      </c>
      <c r="I696" s="1">
        <v>6</v>
      </c>
      <c r="J696" s="1" t="s">
        <v>36</v>
      </c>
      <c r="K696" s="1">
        <v>3.9</v>
      </c>
      <c r="L696" s="1" t="s">
        <v>21</v>
      </c>
      <c r="M696" s="1">
        <v>69000</v>
      </c>
      <c r="N696" s="1" t="s">
        <v>43</v>
      </c>
      <c r="O696" s="1" t="s">
        <v>23</v>
      </c>
      <c r="P696" s="1">
        <v>0</v>
      </c>
    </row>
    <row r="697" spans="1:16" x14ac:dyDescent="0.25">
      <c r="A697" t="s">
        <v>747</v>
      </c>
      <c r="B697">
        <v>36</v>
      </c>
      <c r="C697" t="s">
        <v>49</v>
      </c>
      <c r="D697" t="s">
        <v>26</v>
      </c>
      <c r="E697" t="s">
        <v>39</v>
      </c>
      <c r="F697" t="s">
        <v>40</v>
      </c>
      <c r="G697" s="1">
        <v>7</v>
      </c>
      <c r="H697" s="1" t="s">
        <v>29</v>
      </c>
      <c r="I697" s="1">
        <v>8</v>
      </c>
      <c r="J697" s="1" t="s">
        <v>30</v>
      </c>
      <c r="K697" s="1">
        <v>3.5</v>
      </c>
      <c r="L697" s="1" t="s">
        <v>53</v>
      </c>
      <c r="M697" s="1">
        <v>63000</v>
      </c>
      <c r="N697" s="1" t="s">
        <v>43</v>
      </c>
      <c r="O697" s="1" t="s">
        <v>23</v>
      </c>
      <c r="P697" s="1">
        <v>0</v>
      </c>
    </row>
    <row r="698" spans="1:16" x14ac:dyDescent="0.25">
      <c r="A698" t="s">
        <v>748</v>
      </c>
      <c r="B698">
        <v>33</v>
      </c>
      <c r="C698" t="s">
        <v>25</v>
      </c>
      <c r="D698" t="s">
        <v>17</v>
      </c>
      <c r="E698" t="s">
        <v>18</v>
      </c>
      <c r="F698" t="s">
        <v>19</v>
      </c>
      <c r="G698" s="1">
        <v>6</v>
      </c>
      <c r="H698" s="1" t="s">
        <v>29</v>
      </c>
      <c r="I698" s="1">
        <v>9</v>
      </c>
      <c r="J698" s="1" t="s">
        <v>42</v>
      </c>
      <c r="K698" s="1">
        <v>3.6</v>
      </c>
      <c r="L698" s="1" t="s">
        <v>21</v>
      </c>
      <c r="M698" s="1">
        <v>66000</v>
      </c>
      <c r="N698" s="1" t="s">
        <v>43</v>
      </c>
      <c r="O698" s="1" t="s">
        <v>23</v>
      </c>
      <c r="P698" s="1">
        <v>0</v>
      </c>
    </row>
    <row r="699" spans="1:16" x14ac:dyDescent="0.25">
      <c r="A699" t="s">
        <v>749</v>
      </c>
      <c r="B699">
        <v>30</v>
      </c>
      <c r="C699" t="s">
        <v>16</v>
      </c>
      <c r="D699" t="s">
        <v>26</v>
      </c>
      <c r="E699" t="s">
        <v>34</v>
      </c>
      <c r="F699" t="s">
        <v>47</v>
      </c>
      <c r="G699" s="1">
        <v>5</v>
      </c>
      <c r="H699" s="1" t="s">
        <v>20</v>
      </c>
      <c r="I699" s="1">
        <v>7</v>
      </c>
      <c r="J699" s="1" t="s">
        <v>21</v>
      </c>
      <c r="K699" s="1">
        <v>3.2</v>
      </c>
      <c r="L699" s="1" t="s">
        <v>53</v>
      </c>
      <c r="M699" s="1">
        <v>61000</v>
      </c>
      <c r="N699" s="1" t="s">
        <v>43</v>
      </c>
      <c r="O699" s="1" t="s">
        <v>23</v>
      </c>
      <c r="P699" s="1">
        <v>0</v>
      </c>
    </row>
    <row r="700" spans="1:16" x14ac:dyDescent="0.25">
      <c r="A700" t="s">
        <v>750</v>
      </c>
      <c r="B700">
        <v>42</v>
      </c>
      <c r="C700" t="s">
        <v>38</v>
      </c>
      <c r="D700" t="s">
        <v>17</v>
      </c>
      <c r="E700" t="s">
        <v>46</v>
      </c>
      <c r="F700" t="s">
        <v>47</v>
      </c>
      <c r="G700" s="1">
        <v>12</v>
      </c>
      <c r="H700" s="1" t="s">
        <v>41</v>
      </c>
      <c r="I700" s="1">
        <v>8</v>
      </c>
      <c r="J700" s="1" t="s">
        <v>30</v>
      </c>
      <c r="K700" s="1">
        <v>3.7</v>
      </c>
      <c r="L700" s="1" t="s">
        <v>21</v>
      </c>
      <c r="M700" s="1">
        <v>65000</v>
      </c>
      <c r="N700" s="1" t="s">
        <v>43</v>
      </c>
      <c r="O700" s="1" t="s">
        <v>23</v>
      </c>
      <c r="P700" s="1">
        <v>0</v>
      </c>
    </row>
    <row r="701" spans="1:16" x14ac:dyDescent="0.25">
      <c r="A701" t="s">
        <v>751</v>
      </c>
      <c r="B701">
        <v>35</v>
      </c>
      <c r="C701" t="s">
        <v>25</v>
      </c>
      <c r="D701" t="s">
        <v>26</v>
      </c>
      <c r="E701" t="s">
        <v>50</v>
      </c>
      <c r="F701" t="s">
        <v>35</v>
      </c>
      <c r="G701" s="1">
        <v>7</v>
      </c>
      <c r="H701" s="1" t="s">
        <v>29</v>
      </c>
      <c r="I701" s="1">
        <v>6</v>
      </c>
      <c r="J701" s="1" t="s">
        <v>36</v>
      </c>
      <c r="K701" s="1">
        <v>3.9</v>
      </c>
      <c r="L701" s="1" t="s">
        <v>21</v>
      </c>
      <c r="M701" s="1">
        <v>69000</v>
      </c>
      <c r="N701" s="1" t="s">
        <v>43</v>
      </c>
      <c r="O701" s="1" t="s">
        <v>23</v>
      </c>
      <c r="P701" s="1">
        <v>0</v>
      </c>
    </row>
    <row r="702" spans="1:16" x14ac:dyDescent="0.25">
      <c r="A702" t="s">
        <v>752</v>
      </c>
      <c r="B702">
        <v>29</v>
      </c>
      <c r="C702" t="s">
        <v>16</v>
      </c>
      <c r="D702" t="s">
        <v>17</v>
      </c>
      <c r="E702" t="s">
        <v>27</v>
      </c>
      <c r="F702" t="s">
        <v>40</v>
      </c>
      <c r="G702" s="1">
        <v>3</v>
      </c>
      <c r="H702" s="1" t="s">
        <v>20</v>
      </c>
      <c r="I702" s="1">
        <v>6</v>
      </c>
      <c r="J702" s="1" t="s">
        <v>36</v>
      </c>
      <c r="K702" s="1">
        <v>3.4</v>
      </c>
      <c r="L702" s="1" t="s">
        <v>53</v>
      </c>
      <c r="M702" s="1">
        <v>62000</v>
      </c>
      <c r="N702" s="1" t="s">
        <v>43</v>
      </c>
      <c r="O702" s="1" t="s">
        <v>23</v>
      </c>
      <c r="P702" s="1">
        <v>0</v>
      </c>
    </row>
    <row r="703" spans="1:16" x14ac:dyDescent="0.25">
      <c r="A703" t="s">
        <v>753</v>
      </c>
      <c r="B703">
        <v>33</v>
      </c>
      <c r="C703" t="s">
        <v>25</v>
      </c>
      <c r="D703" t="s">
        <v>26</v>
      </c>
      <c r="E703" t="s">
        <v>39</v>
      </c>
      <c r="F703" t="s">
        <v>40</v>
      </c>
      <c r="G703" s="1">
        <v>6</v>
      </c>
      <c r="H703" s="1" t="s">
        <v>29</v>
      </c>
      <c r="I703" s="1">
        <v>7</v>
      </c>
      <c r="J703" s="1" t="s">
        <v>21</v>
      </c>
      <c r="K703" s="1">
        <v>3.5</v>
      </c>
      <c r="L703" s="1" t="s">
        <v>53</v>
      </c>
      <c r="M703" s="1">
        <v>63000</v>
      </c>
      <c r="N703" s="1" t="s">
        <v>43</v>
      </c>
      <c r="O703" s="1" t="s">
        <v>23</v>
      </c>
      <c r="P703" s="1">
        <v>0</v>
      </c>
    </row>
    <row r="704" spans="1:16" x14ac:dyDescent="0.25">
      <c r="A704" t="s">
        <v>754</v>
      </c>
      <c r="B704">
        <v>31</v>
      </c>
      <c r="C704" t="s">
        <v>25</v>
      </c>
      <c r="D704" t="s">
        <v>17</v>
      </c>
      <c r="E704" t="s">
        <v>18</v>
      </c>
      <c r="F704" t="s">
        <v>19</v>
      </c>
      <c r="G704" s="1">
        <v>5</v>
      </c>
      <c r="H704" s="1" t="s">
        <v>20</v>
      </c>
      <c r="I704" s="1">
        <v>8</v>
      </c>
      <c r="J704" s="1" t="s">
        <v>30</v>
      </c>
      <c r="K704" s="1">
        <v>3.6</v>
      </c>
      <c r="L704" s="1" t="s">
        <v>21</v>
      </c>
      <c r="M704" s="1">
        <v>64000</v>
      </c>
      <c r="N704" s="1" t="s">
        <v>43</v>
      </c>
      <c r="O704" s="1" t="s">
        <v>23</v>
      </c>
      <c r="P704" s="1">
        <v>0</v>
      </c>
    </row>
    <row r="705" spans="1:16" x14ac:dyDescent="0.25">
      <c r="A705" t="s">
        <v>755</v>
      </c>
      <c r="B705">
        <v>37</v>
      </c>
      <c r="C705" t="s">
        <v>49</v>
      </c>
      <c r="D705" t="s">
        <v>26</v>
      </c>
      <c r="E705" t="s">
        <v>34</v>
      </c>
      <c r="F705" t="s">
        <v>47</v>
      </c>
      <c r="G705" s="1">
        <v>6</v>
      </c>
      <c r="H705" s="1" t="s">
        <v>29</v>
      </c>
      <c r="I705" s="1">
        <v>9</v>
      </c>
      <c r="J705" s="1" t="s">
        <v>42</v>
      </c>
      <c r="K705" s="1">
        <v>3.7</v>
      </c>
      <c r="L705" s="1" t="s">
        <v>21</v>
      </c>
      <c r="M705" s="1">
        <v>67000</v>
      </c>
      <c r="N705" s="1" t="s">
        <v>43</v>
      </c>
      <c r="O705" s="1" t="s">
        <v>23</v>
      </c>
      <c r="P705" s="1">
        <v>0</v>
      </c>
    </row>
    <row r="706" spans="1:16" x14ac:dyDescent="0.25">
      <c r="A706" t="s">
        <v>756</v>
      </c>
      <c r="B706">
        <v>28</v>
      </c>
      <c r="C706" t="s">
        <v>16</v>
      </c>
      <c r="D706" t="s">
        <v>17</v>
      </c>
      <c r="E706" t="s">
        <v>46</v>
      </c>
      <c r="F706" t="s">
        <v>47</v>
      </c>
      <c r="G706" s="1">
        <v>2</v>
      </c>
      <c r="H706" s="1" t="s">
        <v>20</v>
      </c>
      <c r="I706" s="1">
        <v>6</v>
      </c>
      <c r="J706" s="1" t="s">
        <v>36</v>
      </c>
      <c r="K706" s="1">
        <v>3.8</v>
      </c>
      <c r="L706" s="1" t="s">
        <v>21</v>
      </c>
      <c r="M706" s="1">
        <v>68000</v>
      </c>
      <c r="N706" s="1" t="s">
        <v>43</v>
      </c>
      <c r="O706" s="1" t="s">
        <v>23</v>
      </c>
      <c r="P706" s="1">
        <v>0</v>
      </c>
    </row>
    <row r="707" spans="1:16" x14ac:dyDescent="0.25">
      <c r="A707" t="s">
        <v>757</v>
      </c>
      <c r="B707">
        <v>35</v>
      </c>
      <c r="C707" t="s">
        <v>25</v>
      </c>
      <c r="D707" t="s">
        <v>26</v>
      </c>
      <c r="E707" t="s">
        <v>50</v>
      </c>
      <c r="F707" t="s">
        <v>35</v>
      </c>
      <c r="G707" s="1">
        <v>7</v>
      </c>
      <c r="H707" s="1" t="s">
        <v>29</v>
      </c>
      <c r="I707" s="1">
        <v>8</v>
      </c>
      <c r="J707" s="1" t="s">
        <v>30</v>
      </c>
      <c r="K707" s="1">
        <v>3.5</v>
      </c>
      <c r="L707" s="1" t="s">
        <v>53</v>
      </c>
      <c r="M707" s="1">
        <v>69000</v>
      </c>
      <c r="N707" s="1" t="s">
        <v>43</v>
      </c>
      <c r="O707" s="1" t="s">
        <v>23</v>
      </c>
      <c r="P707" s="1">
        <v>0</v>
      </c>
    </row>
    <row r="708" spans="1:16" x14ac:dyDescent="0.25">
      <c r="A708" t="s">
        <v>758</v>
      </c>
      <c r="B708">
        <v>33</v>
      </c>
      <c r="C708" t="s">
        <v>25</v>
      </c>
      <c r="D708" t="s">
        <v>17</v>
      </c>
      <c r="E708" t="s">
        <v>27</v>
      </c>
      <c r="F708" t="s">
        <v>40</v>
      </c>
      <c r="G708" s="1">
        <v>6</v>
      </c>
      <c r="H708" s="1" t="s">
        <v>29</v>
      </c>
      <c r="I708" s="1">
        <v>9</v>
      </c>
      <c r="J708" s="1" t="s">
        <v>42</v>
      </c>
      <c r="K708" s="1">
        <v>3.4</v>
      </c>
      <c r="L708" s="1" t="s">
        <v>53</v>
      </c>
      <c r="M708" s="1">
        <v>62000</v>
      </c>
      <c r="N708" s="1" t="s">
        <v>43</v>
      </c>
      <c r="O708" s="1" t="s">
        <v>23</v>
      </c>
      <c r="P708" s="1">
        <v>0</v>
      </c>
    </row>
    <row r="709" spans="1:16" x14ac:dyDescent="0.25">
      <c r="A709" t="s">
        <v>759</v>
      </c>
      <c r="B709">
        <v>30</v>
      </c>
      <c r="C709" t="s">
        <v>16</v>
      </c>
      <c r="D709" t="s">
        <v>26</v>
      </c>
      <c r="E709" t="s">
        <v>39</v>
      </c>
      <c r="F709" t="s">
        <v>40</v>
      </c>
      <c r="G709" s="1">
        <v>5</v>
      </c>
      <c r="H709" s="1" t="s">
        <v>20</v>
      </c>
      <c r="I709" s="1">
        <v>7</v>
      </c>
      <c r="J709" s="1" t="s">
        <v>21</v>
      </c>
      <c r="K709" s="1">
        <v>3.5</v>
      </c>
      <c r="L709" s="1" t="s">
        <v>53</v>
      </c>
      <c r="M709" s="1">
        <v>63000</v>
      </c>
      <c r="N709" s="1" t="s">
        <v>43</v>
      </c>
      <c r="O709" s="1" t="s">
        <v>23</v>
      </c>
      <c r="P709" s="1">
        <v>0</v>
      </c>
    </row>
    <row r="710" spans="1:16" x14ac:dyDescent="0.25">
      <c r="A710" t="s">
        <v>760</v>
      </c>
      <c r="B710">
        <v>27</v>
      </c>
      <c r="C710" t="s">
        <v>16</v>
      </c>
      <c r="D710" t="s">
        <v>17</v>
      </c>
      <c r="E710" t="s">
        <v>18</v>
      </c>
      <c r="F710" t="s">
        <v>19</v>
      </c>
      <c r="G710" s="1">
        <v>3</v>
      </c>
      <c r="H710" s="1" t="s">
        <v>20</v>
      </c>
      <c r="I710" s="1">
        <v>6</v>
      </c>
      <c r="J710" s="1" t="s">
        <v>36</v>
      </c>
      <c r="K710" s="1">
        <v>3.6</v>
      </c>
      <c r="L710" s="1" t="s">
        <v>21</v>
      </c>
      <c r="M710" s="1">
        <v>64000</v>
      </c>
      <c r="N710" s="1" t="s">
        <v>43</v>
      </c>
      <c r="O710" s="1" t="s">
        <v>23</v>
      </c>
      <c r="P710" s="1">
        <v>0</v>
      </c>
    </row>
    <row r="711" spans="1:16" x14ac:dyDescent="0.25">
      <c r="A711" t="s">
        <v>761</v>
      </c>
      <c r="B711">
        <v>35</v>
      </c>
      <c r="C711" t="s">
        <v>25</v>
      </c>
      <c r="D711" t="s">
        <v>26</v>
      </c>
      <c r="E711" t="s">
        <v>34</v>
      </c>
      <c r="F711" t="s">
        <v>47</v>
      </c>
      <c r="G711" s="1">
        <v>8</v>
      </c>
      <c r="H711" s="1" t="s">
        <v>29</v>
      </c>
      <c r="I711" s="1">
        <v>7</v>
      </c>
      <c r="J711" s="1" t="s">
        <v>21</v>
      </c>
      <c r="K711" s="1">
        <v>3.7</v>
      </c>
      <c r="L711" s="1" t="s">
        <v>21</v>
      </c>
      <c r="M711" s="1">
        <v>67000</v>
      </c>
      <c r="N711" s="1" t="s">
        <v>43</v>
      </c>
      <c r="O711" s="1" t="s">
        <v>23</v>
      </c>
      <c r="P711" s="1">
        <v>0</v>
      </c>
    </row>
    <row r="712" spans="1:16" x14ac:dyDescent="0.25">
      <c r="A712" t="s">
        <v>762</v>
      </c>
      <c r="B712">
        <v>32</v>
      </c>
      <c r="C712" t="s">
        <v>25</v>
      </c>
      <c r="D712" t="s">
        <v>17</v>
      </c>
      <c r="E712" t="s">
        <v>46</v>
      </c>
      <c r="F712" t="s">
        <v>47</v>
      </c>
      <c r="G712" s="1">
        <v>6</v>
      </c>
      <c r="H712" s="1" t="s">
        <v>29</v>
      </c>
      <c r="I712" s="1">
        <v>8</v>
      </c>
      <c r="J712" s="1" t="s">
        <v>30</v>
      </c>
      <c r="K712" s="1">
        <v>3.8</v>
      </c>
      <c r="L712" s="1" t="s">
        <v>21</v>
      </c>
      <c r="M712" s="1">
        <v>68000</v>
      </c>
      <c r="N712" s="1" t="s">
        <v>43</v>
      </c>
      <c r="O712" s="1" t="s">
        <v>23</v>
      </c>
      <c r="P712" s="1">
        <v>0</v>
      </c>
    </row>
    <row r="713" spans="1:16" x14ac:dyDescent="0.25">
      <c r="A713" t="s">
        <v>763</v>
      </c>
      <c r="B713">
        <v>30</v>
      </c>
      <c r="C713" t="s">
        <v>16</v>
      </c>
      <c r="D713" t="s">
        <v>26</v>
      </c>
      <c r="E713" t="s">
        <v>50</v>
      </c>
      <c r="F713" t="s">
        <v>35</v>
      </c>
      <c r="G713" s="1">
        <v>4</v>
      </c>
      <c r="H713" s="1" t="s">
        <v>20</v>
      </c>
      <c r="I713" s="1">
        <v>9</v>
      </c>
      <c r="J713" s="1" t="s">
        <v>42</v>
      </c>
      <c r="K713" s="1">
        <v>3.9</v>
      </c>
      <c r="L713" s="1" t="s">
        <v>21</v>
      </c>
      <c r="M713" s="1">
        <v>69000</v>
      </c>
      <c r="N713" s="1" t="s">
        <v>43</v>
      </c>
      <c r="O713" s="1" t="s">
        <v>23</v>
      </c>
      <c r="P713" s="1">
        <v>0</v>
      </c>
    </row>
    <row r="714" spans="1:16" x14ac:dyDescent="0.25">
      <c r="A714" t="s">
        <v>764</v>
      </c>
      <c r="B714">
        <v>29</v>
      </c>
      <c r="C714" t="s">
        <v>16</v>
      </c>
      <c r="D714" t="s">
        <v>17</v>
      </c>
      <c r="E714" t="s">
        <v>27</v>
      </c>
      <c r="F714" t="s">
        <v>40</v>
      </c>
      <c r="G714" s="1">
        <v>3</v>
      </c>
      <c r="H714" s="1" t="s">
        <v>20</v>
      </c>
      <c r="I714" s="1">
        <v>7</v>
      </c>
      <c r="J714" s="1" t="s">
        <v>21</v>
      </c>
      <c r="K714" s="1">
        <v>3.5</v>
      </c>
      <c r="L714" s="1" t="s">
        <v>53</v>
      </c>
      <c r="M714" s="1">
        <v>62000</v>
      </c>
      <c r="N714" s="1" t="s">
        <v>43</v>
      </c>
      <c r="O714" s="1" t="s">
        <v>23</v>
      </c>
      <c r="P714" s="1">
        <v>0</v>
      </c>
    </row>
    <row r="715" spans="1:16" x14ac:dyDescent="0.25">
      <c r="A715" t="s">
        <v>765</v>
      </c>
      <c r="B715">
        <v>41</v>
      </c>
      <c r="C715" t="s">
        <v>38</v>
      </c>
      <c r="D715" t="s">
        <v>26</v>
      </c>
      <c r="E715" t="s">
        <v>39</v>
      </c>
      <c r="F715" t="s">
        <v>40</v>
      </c>
      <c r="G715" s="1">
        <v>10</v>
      </c>
      <c r="H715" s="1" t="s">
        <v>29</v>
      </c>
      <c r="I715" s="1">
        <v>9</v>
      </c>
      <c r="J715" s="1" t="s">
        <v>42</v>
      </c>
      <c r="K715" s="1">
        <v>3.4</v>
      </c>
      <c r="L715" s="1" t="s">
        <v>53</v>
      </c>
      <c r="M715" s="1">
        <v>63000</v>
      </c>
      <c r="N715" s="1" t="s">
        <v>43</v>
      </c>
      <c r="O715" s="1" t="s">
        <v>23</v>
      </c>
      <c r="P715" s="1">
        <v>0</v>
      </c>
    </row>
    <row r="716" spans="1:16" x14ac:dyDescent="0.25">
      <c r="A716" t="s">
        <v>766</v>
      </c>
      <c r="B716">
        <v>34</v>
      </c>
      <c r="C716" t="s">
        <v>25</v>
      </c>
      <c r="D716" t="s">
        <v>17</v>
      </c>
      <c r="E716" t="s">
        <v>18</v>
      </c>
      <c r="F716" t="s">
        <v>19</v>
      </c>
      <c r="G716" s="1">
        <v>7</v>
      </c>
      <c r="H716" s="1" t="s">
        <v>29</v>
      </c>
      <c r="I716" s="1">
        <v>8</v>
      </c>
      <c r="J716" s="1" t="s">
        <v>30</v>
      </c>
      <c r="K716" s="1">
        <v>3.5</v>
      </c>
      <c r="L716" s="1" t="s">
        <v>53</v>
      </c>
      <c r="M716" s="1">
        <v>64000</v>
      </c>
      <c r="N716" s="1" t="s">
        <v>43</v>
      </c>
      <c r="O716" s="1" t="s">
        <v>23</v>
      </c>
      <c r="P716" s="1">
        <v>0</v>
      </c>
    </row>
    <row r="717" spans="1:16" x14ac:dyDescent="0.25">
      <c r="A717" t="s">
        <v>767</v>
      </c>
      <c r="B717">
        <v>32</v>
      </c>
      <c r="C717" t="s">
        <v>25</v>
      </c>
      <c r="D717" t="s">
        <v>26</v>
      </c>
      <c r="E717" t="s">
        <v>34</v>
      </c>
      <c r="F717" t="s">
        <v>47</v>
      </c>
      <c r="G717" s="1">
        <v>5</v>
      </c>
      <c r="H717" s="1" t="s">
        <v>20</v>
      </c>
      <c r="I717" s="1">
        <v>6</v>
      </c>
      <c r="J717" s="1" t="s">
        <v>36</v>
      </c>
      <c r="K717" s="1">
        <v>3.6</v>
      </c>
      <c r="L717" s="1" t="s">
        <v>21</v>
      </c>
      <c r="M717" s="1">
        <v>67000</v>
      </c>
      <c r="N717" s="1" t="s">
        <v>43</v>
      </c>
      <c r="O717" s="1" t="s">
        <v>23</v>
      </c>
      <c r="P717" s="1">
        <v>0</v>
      </c>
    </row>
    <row r="718" spans="1:16" x14ac:dyDescent="0.25">
      <c r="A718" t="s">
        <v>768</v>
      </c>
      <c r="B718">
        <v>38</v>
      </c>
      <c r="C718" t="s">
        <v>49</v>
      </c>
      <c r="D718" t="s">
        <v>17</v>
      </c>
      <c r="E718" t="s">
        <v>46</v>
      </c>
      <c r="F718" t="s">
        <v>47</v>
      </c>
      <c r="G718" s="1">
        <v>9</v>
      </c>
      <c r="H718" s="1" t="s">
        <v>29</v>
      </c>
      <c r="I718" s="1">
        <v>7</v>
      </c>
      <c r="J718" s="1" t="s">
        <v>21</v>
      </c>
      <c r="K718" s="1">
        <v>3.7</v>
      </c>
      <c r="L718" s="1" t="s">
        <v>21</v>
      </c>
      <c r="M718" s="1">
        <v>68000</v>
      </c>
      <c r="N718" s="1" t="s">
        <v>43</v>
      </c>
      <c r="O718" s="1" t="s">
        <v>23</v>
      </c>
      <c r="P718" s="1">
        <v>0</v>
      </c>
    </row>
    <row r="719" spans="1:16" x14ac:dyDescent="0.25">
      <c r="A719" t="s">
        <v>769</v>
      </c>
      <c r="B719">
        <v>27</v>
      </c>
      <c r="C719" t="s">
        <v>16</v>
      </c>
      <c r="D719" t="s">
        <v>26</v>
      </c>
      <c r="E719" t="s">
        <v>50</v>
      </c>
      <c r="F719" t="s">
        <v>35</v>
      </c>
      <c r="G719" s="1">
        <v>2</v>
      </c>
      <c r="H719" s="1" t="s">
        <v>20</v>
      </c>
      <c r="I719" s="1">
        <v>8</v>
      </c>
      <c r="J719" s="1" t="s">
        <v>30</v>
      </c>
      <c r="K719" s="1">
        <v>3.8</v>
      </c>
      <c r="L719" s="1" t="s">
        <v>21</v>
      </c>
      <c r="M719" s="1">
        <v>69000</v>
      </c>
      <c r="N719" s="1" t="s">
        <v>43</v>
      </c>
      <c r="O719" s="1" t="s">
        <v>23</v>
      </c>
      <c r="P719" s="1">
        <v>0</v>
      </c>
    </row>
    <row r="720" spans="1:16" x14ac:dyDescent="0.25">
      <c r="A720" t="s">
        <v>770</v>
      </c>
      <c r="B720">
        <v>35</v>
      </c>
      <c r="C720" t="s">
        <v>25</v>
      </c>
      <c r="D720" t="s">
        <v>17</v>
      </c>
      <c r="E720" t="s">
        <v>27</v>
      </c>
      <c r="F720" t="s">
        <v>40</v>
      </c>
      <c r="G720" s="1">
        <v>6</v>
      </c>
      <c r="H720" s="1" t="s">
        <v>29</v>
      </c>
      <c r="I720" s="1">
        <v>9</v>
      </c>
      <c r="J720" s="1" t="s">
        <v>42</v>
      </c>
      <c r="K720" s="1">
        <v>3.9</v>
      </c>
      <c r="L720" s="1" t="s">
        <v>21</v>
      </c>
      <c r="M720" s="1">
        <v>62000</v>
      </c>
      <c r="N720" s="1" t="s">
        <v>43</v>
      </c>
      <c r="O720" s="1" t="s">
        <v>23</v>
      </c>
      <c r="P720" s="1">
        <v>0</v>
      </c>
    </row>
    <row r="721" spans="1:16" x14ac:dyDescent="0.25">
      <c r="A721" t="s">
        <v>771</v>
      </c>
      <c r="B721">
        <v>33</v>
      </c>
      <c r="C721" t="s">
        <v>25</v>
      </c>
      <c r="D721" t="s">
        <v>26</v>
      </c>
      <c r="E721" t="s">
        <v>39</v>
      </c>
      <c r="F721" t="s">
        <v>40</v>
      </c>
      <c r="G721" s="1">
        <v>5</v>
      </c>
      <c r="H721" s="1" t="s">
        <v>20</v>
      </c>
      <c r="I721" s="1">
        <v>7</v>
      </c>
      <c r="J721" s="1" t="s">
        <v>21</v>
      </c>
      <c r="K721" s="1">
        <v>3.5</v>
      </c>
      <c r="L721" s="1" t="s">
        <v>53</v>
      </c>
      <c r="M721" s="1">
        <v>63000</v>
      </c>
      <c r="N721" s="1" t="s">
        <v>43</v>
      </c>
      <c r="O721" s="1" t="s">
        <v>23</v>
      </c>
      <c r="P721" s="1">
        <v>0</v>
      </c>
    </row>
    <row r="722" spans="1:16" x14ac:dyDescent="0.25">
      <c r="A722" t="s">
        <v>772</v>
      </c>
      <c r="B722">
        <v>30</v>
      </c>
      <c r="C722" t="s">
        <v>16</v>
      </c>
      <c r="D722" t="s">
        <v>17</v>
      </c>
      <c r="E722" t="s">
        <v>18</v>
      </c>
      <c r="F722" t="s">
        <v>19</v>
      </c>
      <c r="G722" s="1">
        <v>4</v>
      </c>
      <c r="H722" s="1" t="s">
        <v>20</v>
      </c>
      <c r="I722" s="1">
        <v>8</v>
      </c>
      <c r="J722" s="1" t="s">
        <v>30</v>
      </c>
      <c r="K722" s="1">
        <v>3.6</v>
      </c>
      <c r="L722" s="1" t="s">
        <v>21</v>
      </c>
      <c r="M722" s="1">
        <v>64000</v>
      </c>
      <c r="N722" s="1" t="s">
        <v>43</v>
      </c>
      <c r="O722" s="1" t="s">
        <v>23</v>
      </c>
      <c r="P722" s="1">
        <v>0</v>
      </c>
    </row>
    <row r="723" spans="1:16" x14ac:dyDescent="0.25">
      <c r="A723" t="s">
        <v>773</v>
      </c>
      <c r="B723">
        <v>45</v>
      </c>
      <c r="C723" t="s">
        <v>38</v>
      </c>
      <c r="D723" t="s">
        <v>26</v>
      </c>
      <c r="E723" t="s">
        <v>34</v>
      </c>
      <c r="F723" t="s">
        <v>47</v>
      </c>
      <c r="G723" s="1">
        <v>15</v>
      </c>
      <c r="H723" s="1" t="s">
        <v>41</v>
      </c>
      <c r="I723" s="1">
        <v>9</v>
      </c>
      <c r="J723" s="1" t="s">
        <v>42</v>
      </c>
      <c r="K723" s="1">
        <v>3.7</v>
      </c>
      <c r="L723" s="1" t="s">
        <v>21</v>
      </c>
      <c r="M723" s="1">
        <v>67000</v>
      </c>
      <c r="N723" s="1" t="s">
        <v>43</v>
      </c>
      <c r="O723" s="1" t="s">
        <v>23</v>
      </c>
      <c r="P723" s="1">
        <v>0</v>
      </c>
    </row>
    <row r="724" spans="1:16" x14ac:dyDescent="0.25">
      <c r="A724" t="s">
        <v>774</v>
      </c>
      <c r="B724">
        <v>32</v>
      </c>
      <c r="C724" t="s">
        <v>25</v>
      </c>
      <c r="D724" t="s">
        <v>17</v>
      </c>
      <c r="E724" t="s">
        <v>46</v>
      </c>
      <c r="F724" t="s">
        <v>47</v>
      </c>
      <c r="G724" s="1">
        <v>6</v>
      </c>
      <c r="H724" s="1" t="s">
        <v>29</v>
      </c>
      <c r="I724" s="1">
        <v>7</v>
      </c>
      <c r="J724" s="1" t="s">
        <v>21</v>
      </c>
      <c r="K724" s="1">
        <v>3.8</v>
      </c>
      <c r="L724" s="1" t="s">
        <v>21</v>
      </c>
      <c r="M724" s="1">
        <v>68000</v>
      </c>
      <c r="N724" s="1" t="s">
        <v>43</v>
      </c>
      <c r="O724" s="1" t="s">
        <v>23</v>
      </c>
      <c r="P724" s="1">
        <v>0</v>
      </c>
    </row>
    <row r="725" spans="1:16" x14ac:dyDescent="0.25">
      <c r="A725" t="s">
        <v>775</v>
      </c>
      <c r="B725">
        <v>29</v>
      </c>
      <c r="C725" t="s">
        <v>16</v>
      </c>
      <c r="D725" t="s">
        <v>26</v>
      </c>
      <c r="E725" t="s">
        <v>50</v>
      </c>
      <c r="F725" t="s">
        <v>35</v>
      </c>
      <c r="G725" s="1">
        <v>4</v>
      </c>
      <c r="H725" s="1" t="s">
        <v>20</v>
      </c>
      <c r="I725" s="1">
        <v>9</v>
      </c>
      <c r="J725" s="1" t="s">
        <v>42</v>
      </c>
      <c r="K725" s="1">
        <v>3.9</v>
      </c>
      <c r="L725" s="1" t="s">
        <v>21</v>
      </c>
      <c r="M725" s="1">
        <v>69000</v>
      </c>
      <c r="N725" s="1" t="s">
        <v>43</v>
      </c>
      <c r="O725" s="1" t="s">
        <v>23</v>
      </c>
      <c r="P725" s="1">
        <v>0</v>
      </c>
    </row>
    <row r="726" spans="1:16" x14ac:dyDescent="0.25">
      <c r="A726" t="s">
        <v>776</v>
      </c>
      <c r="B726">
        <v>39</v>
      </c>
      <c r="C726" t="s">
        <v>49</v>
      </c>
      <c r="D726" t="s">
        <v>17</v>
      </c>
      <c r="E726" t="s">
        <v>27</v>
      </c>
      <c r="F726" t="s">
        <v>40</v>
      </c>
      <c r="G726" s="1">
        <v>8</v>
      </c>
      <c r="H726" s="1" t="s">
        <v>29</v>
      </c>
      <c r="I726" s="1">
        <v>6</v>
      </c>
      <c r="J726" s="1" t="s">
        <v>36</v>
      </c>
      <c r="K726" s="1">
        <v>3.4</v>
      </c>
      <c r="L726" s="1" t="s">
        <v>53</v>
      </c>
      <c r="M726" s="1">
        <v>62000</v>
      </c>
      <c r="N726" s="1" t="s">
        <v>43</v>
      </c>
      <c r="O726" s="1" t="s">
        <v>23</v>
      </c>
      <c r="P726" s="1">
        <v>0</v>
      </c>
    </row>
    <row r="727" spans="1:16" x14ac:dyDescent="0.25">
      <c r="A727" t="s">
        <v>777</v>
      </c>
      <c r="B727">
        <v>36</v>
      </c>
      <c r="C727" t="s">
        <v>49</v>
      </c>
      <c r="D727" t="s">
        <v>26</v>
      </c>
      <c r="E727" t="s">
        <v>39</v>
      </c>
      <c r="F727" t="s">
        <v>40</v>
      </c>
      <c r="G727" s="1">
        <v>7</v>
      </c>
      <c r="H727" s="1" t="s">
        <v>29</v>
      </c>
      <c r="I727" s="1">
        <v>8</v>
      </c>
      <c r="J727" s="1" t="s">
        <v>30</v>
      </c>
      <c r="K727" s="1">
        <v>3.5</v>
      </c>
      <c r="L727" s="1" t="s">
        <v>53</v>
      </c>
      <c r="M727" s="1">
        <v>63000</v>
      </c>
      <c r="N727" s="1" t="s">
        <v>43</v>
      </c>
      <c r="O727" s="1" t="s">
        <v>23</v>
      </c>
      <c r="P727" s="1">
        <v>0</v>
      </c>
    </row>
    <row r="728" spans="1:16" x14ac:dyDescent="0.25">
      <c r="A728" t="s">
        <v>778</v>
      </c>
      <c r="B728">
        <v>33</v>
      </c>
      <c r="C728" t="s">
        <v>25</v>
      </c>
      <c r="D728" t="s">
        <v>17</v>
      </c>
      <c r="E728" t="s">
        <v>18</v>
      </c>
      <c r="F728" t="s">
        <v>19</v>
      </c>
      <c r="G728" s="1">
        <v>6</v>
      </c>
      <c r="H728" s="1" t="s">
        <v>29</v>
      </c>
      <c r="I728" s="1">
        <v>9</v>
      </c>
      <c r="J728" s="1" t="s">
        <v>42</v>
      </c>
      <c r="K728" s="1">
        <v>3.6</v>
      </c>
      <c r="L728" s="1" t="s">
        <v>21</v>
      </c>
      <c r="M728" s="1">
        <v>64000</v>
      </c>
      <c r="N728" s="1" t="s">
        <v>43</v>
      </c>
      <c r="O728" s="1" t="s">
        <v>23</v>
      </c>
      <c r="P728" s="1">
        <v>0</v>
      </c>
    </row>
    <row r="729" spans="1:16" x14ac:dyDescent="0.25">
      <c r="A729" t="s">
        <v>779</v>
      </c>
      <c r="B729">
        <v>30</v>
      </c>
      <c r="C729" t="s">
        <v>16</v>
      </c>
      <c r="D729" t="s">
        <v>26</v>
      </c>
      <c r="E729" t="s">
        <v>34</v>
      </c>
      <c r="F729" t="s">
        <v>47</v>
      </c>
      <c r="G729" s="1">
        <v>5</v>
      </c>
      <c r="H729" s="1" t="s">
        <v>20</v>
      </c>
      <c r="I729" s="1">
        <v>7</v>
      </c>
      <c r="J729" s="1" t="s">
        <v>21</v>
      </c>
      <c r="K729" s="1">
        <v>3.7</v>
      </c>
      <c r="L729" s="1" t="s">
        <v>21</v>
      </c>
      <c r="M729" s="1">
        <v>67000</v>
      </c>
      <c r="N729" s="1" t="s">
        <v>43</v>
      </c>
      <c r="O729" s="1" t="s">
        <v>23</v>
      </c>
      <c r="P729" s="1">
        <v>0</v>
      </c>
    </row>
    <row r="730" spans="1:16" x14ac:dyDescent="0.25">
      <c r="A730" t="s">
        <v>780</v>
      </c>
      <c r="B730">
        <v>42</v>
      </c>
      <c r="C730" t="s">
        <v>38</v>
      </c>
      <c r="D730" t="s">
        <v>17</v>
      </c>
      <c r="E730" t="s">
        <v>46</v>
      </c>
      <c r="F730" t="s">
        <v>47</v>
      </c>
      <c r="G730" s="1">
        <v>12</v>
      </c>
      <c r="H730" s="1" t="s">
        <v>41</v>
      </c>
      <c r="I730" s="1">
        <v>8</v>
      </c>
      <c r="J730" s="1" t="s">
        <v>30</v>
      </c>
      <c r="K730" s="1">
        <v>3.8</v>
      </c>
      <c r="L730" s="1" t="s">
        <v>21</v>
      </c>
      <c r="M730" s="1">
        <v>68000</v>
      </c>
      <c r="N730" s="1" t="s">
        <v>43</v>
      </c>
      <c r="O730" s="1" t="s">
        <v>23</v>
      </c>
      <c r="P730" s="1">
        <v>0</v>
      </c>
    </row>
    <row r="731" spans="1:16" x14ac:dyDescent="0.25">
      <c r="A731" t="s">
        <v>781</v>
      </c>
      <c r="B731">
        <v>35</v>
      </c>
      <c r="C731" t="s">
        <v>25</v>
      </c>
      <c r="D731" t="s">
        <v>26</v>
      </c>
      <c r="E731" t="s">
        <v>50</v>
      </c>
      <c r="F731" t="s">
        <v>35</v>
      </c>
      <c r="G731" s="1">
        <v>7</v>
      </c>
      <c r="H731" s="1" t="s">
        <v>29</v>
      </c>
      <c r="I731" s="1">
        <v>6</v>
      </c>
      <c r="J731" s="1" t="s">
        <v>36</v>
      </c>
      <c r="K731" s="1">
        <v>3.9</v>
      </c>
      <c r="L731" s="1" t="s">
        <v>21</v>
      </c>
      <c r="M731" s="1">
        <v>69000</v>
      </c>
      <c r="N731" s="1" t="s">
        <v>43</v>
      </c>
      <c r="O731" s="1" t="s">
        <v>23</v>
      </c>
      <c r="P731" s="1">
        <v>0</v>
      </c>
    </row>
    <row r="732" spans="1:16" x14ac:dyDescent="0.25">
      <c r="A732" t="s">
        <v>782</v>
      </c>
      <c r="B732">
        <v>29</v>
      </c>
      <c r="C732" t="s">
        <v>16</v>
      </c>
      <c r="D732" t="s">
        <v>17</v>
      </c>
      <c r="E732" t="s">
        <v>27</v>
      </c>
      <c r="F732" t="s">
        <v>40</v>
      </c>
      <c r="G732" s="1">
        <v>3</v>
      </c>
      <c r="H732" s="1" t="s">
        <v>20</v>
      </c>
      <c r="I732" s="1">
        <v>6</v>
      </c>
      <c r="J732" s="1" t="s">
        <v>36</v>
      </c>
      <c r="K732" s="1">
        <v>3.4</v>
      </c>
      <c r="L732" s="1" t="s">
        <v>53</v>
      </c>
      <c r="M732" s="1">
        <v>62000</v>
      </c>
      <c r="N732" s="1" t="s">
        <v>43</v>
      </c>
      <c r="O732" s="1" t="s">
        <v>23</v>
      </c>
      <c r="P732" s="1">
        <v>0</v>
      </c>
    </row>
    <row r="733" spans="1:16" x14ac:dyDescent="0.25">
      <c r="A733" t="s">
        <v>783</v>
      </c>
      <c r="B733">
        <v>33</v>
      </c>
      <c r="C733" t="s">
        <v>25</v>
      </c>
      <c r="D733" t="s">
        <v>26</v>
      </c>
      <c r="E733" t="s">
        <v>39</v>
      </c>
      <c r="F733" t="s">
        <v>40</v>
      </c>
      <c r="G733" s="1">
        <v>6</v>
      </c>
      <c r="H733" s="1" t="s">
        <v>29</v>
      </c>
      <c r="I733" s="1">
        <v>7</v>
      </c>
      <c r="J733" s="1" t="s">
        <v>21</v>
      </c>
      <c r="K733" s="1">
        <v>3.5</v>
      </c>
      <c r="L733" s="1" t="s">
        <v>53</v>
      </c>
      <c r="M733" s="1">
        <v>63000</v>
      </c>
      <c r="N733" s="1" t="s">
        <v>43</v>
      </c>
      <c r="O733" s="1" t="s">
        <v>23</v>
      </c>
      <c r="P733" s="1">
        <v>0</v>
      </c>
    </row>
    <row r="734" spans="1:16" x14ac:dyDescent="0.25">
      <c r="A734" t="s">
        <v>784</v>
      </c>
      <c r="B734">
        <v>31</v>
      </c>
      <c r="C734" t="s">
        <v>25</v>
      </c>
      <c r="D734" t="s">
        <v>17</v>
      </c>
      <c r="E734" t="s">
        <v>18</v>
      </c>
      <c r="F734" t="s">
        <v>19</v>
      </c>
      <c r="G734" s="1">
        <v>5</v>
      </c>
      <c r="H734" s="1" t="s">
        <v>20</v>
      </c>
      <c r="I734" s="1">
        <v>8</v>
      </c>
      <c r="J734" s="1" t="s">
        <v>30</v>
      </c>
      <c r="K734" s="1">
        <v>3.6</v>
      </c>
      <c r="L734" s="1" t="s">
        <v>21</v>
      </c>
      <c r="M734" s="1">
        <v>64000</v>
      </c>
      <c r="N734" s="1" t="s">
        <v>43</v>
      </c>
      <c r="O734" s="1" t="s">
        <v>23</v>
      </c>
      <c r="P734" s="1">
        <v>0</v>
      </c>
    </row>
    <row r="735" spans="1:16" x14ac:dyDescent="0.25">
      <c r="A735" t="s">
        <v>785</v>
      </c>
      <c r="B735">
        <v>37</v>
      </c>
      <c r="C735" t="s">
        <v>49</v>
      </c>
      <c r="D735" t="s">
        <v>26</v>
      </c>
      <c r="E735" t="s">
        <v>34</v>
      </c>
      <c r="F735" t="s">
        <v>47</v>
      </c>
      <c r="G735" s="1">
        <v>6</v>
      </c>
      <c r="H735" s="1" t="s">
        <v>29</v>
      </c>
      <c r="I735" s="1">
        <v>9</v>
      </c>
      <c r="J735" s="1" t="s">
        <v>42</v>
      </c>
      <c r="K735" s="1">
        <v>3.7</v>
      </c>
      <c r="L735" s="1" t="s">
        <v>21</v>
      </c>
      <c r="M735" s="1">
        <v>67000</v>
      </c>
      <c r="N735" s="1" t="s">
        <v>43</v>
      </c>
      <c r="O735" s="1" t="s">
        <v>23</v>
      </c>
      <c r="P735" s="1">
        <v>0</v>
      </c>
    </row>
    <row r="736" spans="1:16" x14ac:dyDescent="0.25">
      <c r="A736" t="s">
        <v>786</v>
      </c>
      <c r="B736">
        <v>28</v>
      </c>
      <c r="C736" t="s">
        <v>16</v>
      </c>
      <c r="D736" t="s">
        <v>17</v>
      </c>
      <c r="E736" t="s">
        <v>46</v>
      </c>
      <c r="F736" t="s">
        <v>47</v>
      </c>
      <c r="G736" s="1">
        <v>2</v>
      </c>
      <c r="H736" s="1" t="s">
        <v>20</v>
      </c>
      <c r="I736" s="1">
        <v>6</v>
      </c>
      <c r="J736" s="1" t="s">
        <v>36</v>
      </c>
      <c r="K736" s="1">
        <v>3.8</v>
      </c>
      <c r="L736" s="1" t="s">
        <v>21</v>
      </c>
      <c r="M736" s="1">
        <v>68000</v>
      </c>
      <c r="N736" s="1" t="s">
        <v>43</v>
      </c>
      <c r="O736" s="1" t="s">
        <v>23</v>
      </c>
      <c r="P736" s="1">
        <v>0</v>
      </c>
    </row>
    <row r="737" spans="1:16" x14ac:dyDescent="0.25">
      <c r="A737" t="s">
        <v>787</v>
      </c>
      <c r="B737">
        <v>35</v>
      </c>
      <c r="C737" t="s">
        <v>25</v>
      </c>
      <c r="D737" t="s">
        <v>26</v>
      </c>
      <c r="E737" t="s">
        <v>50</v>
      </c>
      <c r="F737" t="s">
        <v>35</v>
      </c>
      <c r="G737" s="1">
        <v>7</v>
      </c>
      <c r="H737" s="1" t="s">
        <v>29</v>
      </c>
      <c r="I737" s="1">
        <v>8</v>
      </c>
      <c r="J737" s="1" t="s">
        <v>30</v>
      </c>
      <c r="K737" s="1">
        <v>3.5</v>
      </c>
      <c r="L737" s="1" t="s">
        <v>53</v>
      </c>
      <c r="M737" s="1">
        <v>69000</v>
      </c>
      <c r="N737" s="1" t="s">
        <v>43</v>
      </c>
      <c r="O737" s="1" t="s">
        <v>23</v>
      </c>
      <c r="P737" s="1">
        <v>0</v>
      </c>
    </row>
    <row r="738" spans="1:16" x14ac:dyDescent="0.25">
      <c r="A738" t="s">
        <v>788</v>
      </c>
      <c r="B738">
        <v>33</v>
      </c>
      <c r="C738" t="s">
        <v>25</v>
      </c>
      <c r="D738" t="s">
        <v>17</v>
      </c>
      <c r="E738" t="s">
        <v>27</v>
      </c>
      <c r="F738" t="s">
        <v>40</v>
      </c>
      <c r="G738" s="1">
        <v>6</v>
      </c>
      <c r="H738" s="1" t="s">
        <v>29</v>
      </c>
      <c r="I738" s="1">
        <v>9</v>
      </c>
      <c r="J738" s="1" t="s">
        <v>42</v>
      </c>
      <c r="K738" s="1">
        <v>3.4</v>
      </c>
      <c r="L738" s="1" t="s">
        <v>53</v>
      </c>
      <c r="M738" s="1">
        <v>62000</v>
      </c>
      <c r="N738" s="1" t="s">
        <v>43</v>
      </c>
      <c r="O738" s="1" t="s">
        <v>23</v>
      </c>
      <c r="P738" s="1">
        <v>0</v>
      </c>
    </row>
    <row r="739" spans="1:16" x14ac:dyDescent="0.25">
      <c r="A739" t="s">
        <v>789</v>
      </c>
      <c r="B739">
        <v>30</v>
      </c>
      <c r="C739" t="s">
        <v>16</v>
      </c>
      <c r="D739" t="s">
        <v>26</v>
      </c>
      <c r="E739" t="s">
        <v>39</v>
      </c>
      <c r="F739" t="s">
        <v>40</v>
      </c>
      <c r="G739" s="1">
        <v>5</v>
      </c>
      <c r="H739" s="1" t="s">
        <v>20</v>
      </c>
      <c r="I739" s="1">
        <v>7</v>
      </c>
      <c r="J739" s="1" t="s">
        <v>21</v>
      </c>
      <c r="K739" s="1">
        <v>3.5</v>
      </c>
      <c r="L739" s="1" t="s">
        <v>53</v>
      </c>
      <c r="M739" s="1">
        <v>63000</v>
      </c>
      <c r="N739" s="1" t="s">
        <v>43</v>
      </c>
      <c r="O739" s="1" t="s">
        <v>23</v>
      </c>
      <c r="P739" s="1">
        <v>0</v>
      </c>
    </row>
    <row r="740" spans="1:16" x14ac:dyDescent="0.25">
      <c r="A740" t="s">
        <v>790</v>
      </c>
      <c r="B740">
        <v>27</v>
      </c>
      <c r="C740" t="s">
        <v>16</v>
      </c>
      <c r="D740" t="s">
        <v>17</v>
      </c>
      <c r="E740" t="s">
        <v>18</v>
      </c>
      <c r="F740" t="s">
        <v>19</v>
      </c>
      <c r="G740" s="1">
        <v>3</v>
      </c>
      <c r="H740" s="1" t="s">
        <v>20</v>
      </c>
      <c r="I740" s="1">
        <v>6</v>
      </c>
      <c r="J740" s="1" t="s">
        <v>36</v>
      </c>
      <c r="K740" s="1">
        <v>3.6</v>
      </c>
      <c r="L740" s="1" t="s">
        <v>21</v>
      </c>
      <c r="M740" s="1">
        <v>64000</v>
      </c>
      <c r="N740" s="1" t="s">
        <v>43</v>
      </c>
      <c r="O740" s="1" t="s">
        <v>23</v>
      </c>
      <c r="P740" s="1">
        <v>0</v>
      </c>
    </row>
    <row r="741" spans="1:16" x14ac:dyDescent="0.25">
      <c r="A741" t="s">
        <v>791</v>
      </c>
      <c r="B741">
        <v>35</v>
      </c>
      <c r="C741" t="s">
        <v>25</v>
      </c>
      <c r="D741" t="s">
        <v>26</v>
      </c>
      <c r="E741" t="s">
        <v>34</v>
      </c>
      <c r="F741" t="s">
        <v>47</v>
      </c>
      <c r="G741" s="1">
        <v>8</v>
      </c>
      <c r="H741" s="1" t="s">
        <v>29</v>
      </c>
      <c r="I741" s="1">
        <v>7</v>
      </c>
      <c r="J741" s="1" t="s">
        <v>21</v>
      </c>
      <c r="K741" s="1">
        <v>3.7</v>
      </c>
      <c r="L741" s="1" t="s">
        <v>21</v>
      </c>
      <c r="M741" s="1">
        <v>67000</v>
      </c>
      <c r="N741" s="1" t="s">
        <v>43</v>
      </c>
      <c r="O741" s="1" t="s">
        <v>23</v>
      </c>
      <c r="P741" s="1">
        <v>0</v>
      </c>
    </row>
    <row r="742" spans="1:16" x14ac:dyDescent="0.25">
      <c r="A742" t="s">
        <v>792</v>
      </c>
      <c r="B742">
        <v>32</v>
      </c>
      <c r="C742" t="s">
        <v>25</v>
      </c>
      <c r="D742" t="s">
        <v>17</v>
      </c>
      <c r="E742" t="s">
        <v>46</v>
      </c>
      <c r="F742" t="s">
        <v>47</v>
      </c>
      <c r="G742" s="1">
        <v>6</v>
      </c>
      <c r="H742" s="1" t="s">
        <v>29</v>
      </c>
      <c r="I742" s="1">
        <v>8</v>
      </c>
      <c r="J742" s="1" t="s">
        <v>30</v>
      </c>
      <c r="K742" s="1">
        <v>3.8</v>
      </c>
      <c r="L742" s="1" t="s">
        <v>21</v>
      </c>
      <c r="M742" s="1">
        <v>68000</v>
      </c>
      <c r="N742" s="1" t="s">
        <v>43</v>
      </c>
      <c r="O742" s="1" t="s">
        <v>23</v>
      </c>
      <c r="P742" s="1">
        <v>0</v>
      </c>
    </row>
    <row r="743" spans="1:16" x14ac:dyDescent="0.25">
      <c r="A743" t="s">
        <v>793</v>
      </c>
      <c r="B743">
        <v>30</v>
      </c>
      <c r="C743" t="s">
        <v>16</v>
      </c>
      <c r="D743" t="s">
        <v>26</v>
      </c>
      <c r="E743" t="s">
        <v>50</v>
      </c>
      <c r="F743" t="s">
        <v>35</v>
      </c>
      <c r="G743" s="1">
        <v>4</v>
      </c>
      <c r="H743" s="1" t="s">
        <v>20</v>
      </c>
      <c r="I743" s="1">
        <v>9</v>
      </c>
      <c r="J743" s="1" t="s">
        <v>42</v>
      </c>
      <c r="K743" s="1">
        <v>3.9</v>
      </c>
      <c r="L743" s="1" t="s">
        <v>21</v>
      </c>
      <c r="M743" s="1">
        <v>69000</v>
      </c>
      <c r="N743" s="1" t="s">
        <v>43</v>
      </c>
      <c r="O743" s="1" t="s">
        <v>23</v>
      </c>
      <c r="P743" s="1">
        <v>0</v>
      </c>
    </row>
    <row r="744" spans="1:16" x14ac:dyDescent="0.25">
      <c r="A744" t="s">
        <v>794</v>
      </c>
      <c r="B744">
        <v>29</v>
      </c>
      <c r="C744" t="s">
        <v>16</v>
      </c>
      <c r="D744" t="s">
        <v>17</v>
      </c>
      <c r="E744" t="s">
        <v>27</v>
      </c>
      <c r="F744" t="s">
        <v>40</v>
      </c>
      <c r="G744" s="1">
        <v>3</v>
      </c>
      <c r="H744" s="1" t="s">
        <v>20</v>
      </c>
      <c r="I744" s="1">
        <v>7</v>
      </c>
      <c r="J744" s="1" t="s">
        <v>21</v>
      </c>
      <c r="K744" s="1">
        <v>3.5</v>
      </c>
      <c r="L744" s="1" t="s">
        <v>53</v>
      </c>
      <c r="M744" s="1">
        <v>62000</v>
      </c>
      <c r="N744" s="1" t="s">
        <v>43</v>
      </c>
      <c r="O744" s="1" t="s">
        <v>23</v>
      </c>
      <c r="P744" s="1">
        <v>0</v>
      </c>
    </row>
    <row r="745" spans="1:16" x14ac:dyDescent="0.25">
      <c r="A745" t="s">
        <v>795</v>
      </c>
      <c r="B745">
        <v>41</v>
      </c>
      <c r="C745" t="s">
        <v>38</v>
      </c>
      <c r="D745" t="s">
        <v>26</v>
      </c>
      <c r="E745" t="s">
        <v>39</v>
      </c>
      <c r="F745" t="s">
        <v>40</v>
      </c>
      <c r="G745" s="1">
        <v>10</v>
      </c>
      <c r="H745" s="1" t="s">
        <v>29</v>
      </c>
      <c r="I745" s="1">
        <v>9</v>
      </c>
      <c r="J745" s="1" t="s">
        <v>42</v>
      </c>
      <c r="K745" s="1">
        <v>3.4</v>
      </c>
      <c r="L745" s="1" t="s">
        <v>53</v>
      </c>
      <c r="M745" s="1">
        <v>63000</v>
      </c>
      <c r="N745" s="1" t="s">
        <v>43</v>
      </c>
      <c r="O745" s="1" t="s">
        <v>23</v>
      </c>
      <c r="P745" s="1">
        <v>0</v>
      </c>
    </row>
    <row r="746" spans="1:16" x14ac:dyDescent="0.25">
      <c r="A746" t="s">
        <v>796</v>
      </c>
      <c r="B746">
        <v>34</v>
      </c>
      <c r="C746" t="s">
        <v>25</v>
      </c>
      <c r="D746" t="s">
        <v>17</v>
      </c>
      <c r="E746" t="s">
        <v>18</v>
      </c>
      <c r="F746" t="s">
        <v>19</v>
      </c>
      <c r="G746" s="1">
        <v>7</v>
      </c>
      <c r="H746" s="1" t="s">
        <v>29</v>
      </c>
      <c r="I746" s="1">
        <v>8</v>
      </c>
      <c r="J746" s="1" t="s">
        <v>30</v>
      </c>
      <c r="K746" s="1">
        <v>3.5</v>
      </c>
      <c r="L746" s="1" t="s">
        <v>53</v>
      </c>
      <c r="M746" s="1">
        <v>64000</v>
      </c>
      <c r="N746" s="1" t="s">
        <v>43</v>
      </c>
      <c r="O746" s="1" t="s">
        <v>23</v>
      </c>
      <c r="P746" s="1">
        <v>0</v>
      </c>
    </row>
    <row r="747" spans="1:16" x14ac:dyDescent="0.25">
      <c r="A747" t="s">
        <v>797</v>
      </c>
      <c r="B747">
        <v>32</v>
      </c>
      <c r="C747" t="s">
        <v>25</v>
      </c>
      <c r="D747" t="s">
        <v>26</v>
      </c>
      <c r="E747" t="s">
        <v>34</v>
      </c>
      <c r="F747" t="s">
        <v>47</v>
      </c>
      <c r="G747" s="1">
        <v>5</v>
      </c>
      <c r="H747" s="1" t="s">
        <v>20</v>
      </c>
      <c r="I747" s="1">
        <v>6</v>
      </c>
      <c r="J747" s="1" t="s">
        <v>36</v>
      </c>
      <c r="K747" s="1">
        <v>3.6</v>
      </c>
      <c r="L747" s="1" t="s">
        <v>21</v>
      </c>
      <c r="M747" s="1">
        <v>67000</v>
      </c>
      <c r="N747" s="1" t="s">
        <v>43</v>
      </c>
      <c r="O747" s="1" t="s">
        <v>23</v>
      </c>
      <c r="P747" s="1">
        <v>0</v>
      </c>
    </row>
    <row r="748" spans="1:16" x14ac:dyDescent="0.25">
      <c r="A748" t="s">
        <v>798</v>
      </c>
      <c r="B748">
        <v>38</v>
      </c>
      <c r="C748" t="s">
        <v>49</v>
      </c>
      <c r="D748" t="s">
        <v>17</v>
      </c>
      <c r="E748" t="s">
        <v>46</v>
      </c>
      <c r="F748" t="s">
        <v>47</v>
      </c>
      <c r="G748" s="1">
        <v>9</v>
      </c>
      <c r="H748" s="1" t="s">
        <v>29</v>
      </c>
      <c r="I748" s="1">
        <v>7</v>
      </c>
      <c r="J748" s="1" t="s">
        <v>21</v>
      </c>
      <c r="K748" s="1">
        <v>3.7</v>
      </c>
      <c r="L748" s="1" t="s">
        <v>21</v>
      </c>
      <c r="M748" s="1">
        <v>68000</v>
      </c>
      <c r="N748" s="1" t="s">
        <v>43</v>
      </c>
      <c r="O748" s="1" t="s">
        <v>23</v>
      </c>
      <c r="P748" s="1">
        <v>0</v>
      </c>
    </row>
    <row r="749" spans="1:16" x14ac:dyDescent="0.25">
      <c r="A749" t="s">
        <v>799</v>
      </c>
      <c r="B749">
        <v>27</v>
      </c>
      <c r="C749" t="s">
        <v>16</v>
      </c>
      <c r="D749" t="s">
        <v>26</v>
      </c>
      <c r="E749" t="s">
        <v>50</v>
      </c>
      <c r="F749" t="s">
        <v>35</v>
      </c>
      <c r="G749" s="1">
        <v>2</v>
      </c>
      <c r="H749" s="1" t="s">
        <v>20</v>
      </c>
      <c r="I749" s="1">
        <v>8</v>
      </c>
      <c r="J749" s="1" t="s">
        <v>30</v>
      </c>
      <c r="K749" s="1">
        <v>3.8</v>
      </c>
      <c r="L749" s="1" t="s">
        <v>21</v>
      </c>
      <c r="M749" s="1">
        <v>69000</v>
      </c>
      <c r="N749" s="1" t="s">
        <v>43</v>
      </c>
      <c r="O749" s="1" t="s">
        <v>23</v>
      </c>
      <c r="P749" s="1">
        <v>0</v>
      </c>
    </row>
    <row r="750" spans="1:16" x14ac:dyDescent="0.25">
      <c r="A750" t="s">
        <v>800</v>
      </c>
      <c r="B750">
        <v>35</v>
      </c>
      <c r="C750" t="s">
        <v>25</v>
      </c>
      <c r="D750" t="s">
        <v>17</v>
      </c>
      <c r="E750" t="s">
        <v>27</v>
      </c>
      <c r="F750" t="s">
        <v>40</v>
      </c>
      <c r="G750" s="1">
        <v>6</v>
      </c>
      <c r="H750" s="1" t="s">
        <v>29</v>
      </c>
      <c r="I750" s="1">
        <v>9</v>
      </c>
      <c r="J750" s="1" t="s">
        <v>42</v>
      </c>
      <c r="K750" s="1">
        <v>3.9</v>
      </c>
      <c r="L750" s="1" t="s">
        <v>21</v>
      </c>
      <c r="M750" s="1">
        <v>62000</v>
      </c>
      <c r="N750" s="1" t="s">
        <v>43</v>
      </c>
      <c r="O750" s="1" t="s">
        <v>23</v>
      </c>
      <c r="P750" s="1">
        <v>0</v>
      </c>
    </row>
    <row r="751" spans="1:16" x14ac:dyDescent="0.25">
      <c r="A751" t="s">
        <v>801</v>
      </c>
      <c r="B751">
        <v>33</v>
      </c>
      <c r="C751" t="s">
        <v>25</v>
      </c>
      <c r="D751" t="s">
        <v>26</v>
      </c>
      <c r="E751" t="s">
        <v>39</v>
      </c>
      <c r="F751" t="s">
        <v>40</v>
      </c>
      <c r="G751" s="1">
        <v>5</v>
      </c>
      <c r="H751" s="1" t="s">
        <v>20</v>
      </c>
      <c r="I751" s="1">
        <v>7</v>
      </c>
      <c r="J751" s="1" t="s">
        <v>21</v>
      </c>
      <c r="K751" s="1">
        <v>3.5</v>
      </c>
      <c r="L751" s="1" t="s">
        <v>53</v>
      </c>
      <c r="M751" s="1">
        <v>63000</v>
      </c>
      <c r="N751" s="1" t="s">
        <v>43</v>
      </c>
      <c r="O751" s="1" t="s">
        <v>23</v>
      </c>
      <c r="P751" s="1">
        <v>0</v>
      </c>
    </row>
    <row r="752" spans="1:16" x14ac:dyDescent="0.25">
      <c r="A752" t="s">
        <v>802</v>
      </c>
      <c r="B752">
        <v>30</v>
      </c>
      <c r="C752" t="s">
        <v>16</v>
      </c>
      <c r="D752" t="s">
        <v>17</v>
      </c>
      <c r="E752" t="s">
        <v>18</v>
      </c>
      <c r="F752" t="s">
        <v>19</v>
      </c>
      <c r="G752" s="1">
        <v>4</v>
      </c>
      <c r="H752" s="1" t="s">
        <v>20</v>
      </c>
      <c r="I752" s="1">
        <v>8</v>
      </c>
      <c r="J752" s="1" t="s">
        <v>30</v>
      </c>
      <c r="K752" s="1">
        <v>3.6</v>
      </c>
      <c r="L752" s="1" t="s">
        <v>21</v>
      </c>
      <c r="M752" s="1">
        <v>64000</v>
      </c>
      <c r="N752" s="1" t="s">
        <v>43</v>
      </c>
      <c r="O752" s="1" t="s">
        <v>23</v>
      </c>
      <c r="P752" s="1">
        <v>0</v>
      </c>
    </row>
    <row r="753" spans="1:16" x14ac:dyDescent="0.25">
      <c r="A753" t="s">
        <v>803</v>
      </c>
      <c r="B753">
        <v>45</v>
      </c>
      <c r="C753" t="s">
        <v>38</v>
      </c>
      <c r="D753" t="s">
        <v>26</v>
      </c>
      <c r="E753" t="s">
        <v>34</v>
      </c>
      <c r="F753" t="s">
        <v>47</v>
      </c>
      <c r="G753" s="1">
        <v>15</v>
      </c>
      <c r="H753" s="1" t="s">
        <v>41</v>
      </c>
      <c r="I753" s="1">
        <v>9</v>
      </c>
      <c r="J753" s="1" t="s">
        <v>42</v>
      </c>
      <c r="K753" s="1">
        <v>3.7</v>
      </c>
      <c r="L753" s="1" t="s">
        <v>21</v>
      </c>
      <c r="M753" s="1">
        <v>67000</v>
      </c>
      <c r="N753" s="1" t="s">
        <v>43</v>
      </c>
      <c r="O753" s="1" t="s">
        <v>23</v>
      </c>
      <c r="P753" s="1">
        <v>0</v>
      </c>
    </row>
    <row r="754" spans="1:16" x14ac:dyDescent="0.25">
      <c r="A754" t="s">
        <v>804</v>
      </c>
      <c r="B754">
        <v>32</v>
      </c>
      <c r="C754" t="s">
        <v>25</v>
      </c>
      <c r="D754" t="s">
        <v>17</v>
      </c>
      <c r="E754" t="s">
        <v>46</v>
      </c>
      <c r="F754" t="s">
        <v>47</v>
      </c>
      <c r="G754" s="1">
        <v>6</v>
      </c>
      <c r="H754" s="1" t="s">
        <v>29</v>
      </c>
      <c r="I754" s="1">
        <v>7</v>
      </c>
      <c r="J754" s="1" t="s">
        <v>21</v>
      </c>
      <c r="K754" s="1">
        <v>3.8</v>
      </c>
      <c r="L754" s="1" t="s">
        <v>21</v>
      </c>
      <c r="M754" s="1">
        <v>68000</v>
      </c>
      <c r="N754" s="1" t="s">
        <v>43</v>
      </c>
      <c r="O754" s="1" t="s">
        <v>23</v>
      </c>
      <c r="P754" s="1">
        <v>0</v>
      </c>
    </row>
    <row r="755" spans="1:16" x14ac:dyDescent="0.25">
      <c r="A755" t="s">
        <v>805</v>
      </c>
      <c r="B755">
        <v>29</v>
      </c>
      <c r="C755" t="s">
        <v>16</v>
      </c>
      <c r="D755" t="s">
        <v>26</v>
      </c>
      <c r="E755" t="s">
        <v>50</v>
      </c>
      <c r="F755" t="s">
        <v>35</v>
      </c>
      <c r="G755" s="1">
        <v>4</v>
      </c>
      <c r="H755" s="1" t="s">
        <v>20</v>
      </c>
      <c r="I755" s="1">
        <v>9</v>
      </c>
      <c r="J755" s="1" t="s">
        <v>42</v>
      </c>
      <c r="K755" s="1">
        <v>3.9</v>
      </c>
      <c r="L755" s="1" t="s">
        <v>21</v>
      </c>
      <c r="M755" s="1">
        <v>69000</v>
      </c>
      <c r="N755" s="1" t="s">
        <v>43</v>
      </c>
      <c r="O755" s="1" t="s">
        <v>23</v>
      </c>
      <c r="P755" s="1">
        <v>0</v>
      </c>
    </row>
    <row r="756" spans="1:16" x14ac:dyDescent="0.25">
      <c r="A756" t="s">
        <v>806</v>
      </c>
      <c r="B756">
        <v>39</v>
      </c>
      <c r="C756" t="s">
        <v>49</v>
      </c>
      <c r="D756" t="s">
        <v>17</v>
      </c>
      <c r="E756" t="s">
        <v>27</v>
      </c>
      <c r="F756" t="s">
        <v>40</v>
      </c>
      <c r="G756" s="1">
        <v>8</v>
      </c>
      <c r="H756" s="1" t="s">
        <v>29</v>
      </c>
      <c r="I756" s="1">
        <v>6</v>
      </c>
      <c r="J756" s="1" t="s">
        <v>36</v>
      </c>
      <c r="K756" s="1">
        <v>3.4</v>
      </c>
      <c r="L756" s="1" t="s">
        <v>53</v>
      </c>
      <c r="M756" s="1">
        <v>62000</v>
      </c>
      <c r="N756" s="1" t="s">
        <v>43</v>
      </c>
      <c r="O756" s="1" t="s">
        <v>23</v>
      </c>
      <c r="P756" s="1">
        <v>0</v>
      </c>
    </row>
    <row r="757" spans="1:16" x14ac:dyDescent="0.25">
      <c r="A757" t="s">
        <v>807</v>
      </c>
      <c r="B757">
        <v>36</v>
      </c>
      <c r="C757" t="s">
        <v>49</v>
      </c>
      <c r="D757" t="s">
        <v>26</v>
      </c>
      <c r="E757" t="s">
        <v>39</v>
      </c>
      <c r="F757" t="s">
        <v>40</v>
      </c>
      <c r="G757" s="1">
        <v>7</v>
      </c>
      <c r="H757" s="1" t="s">
        <v>29</v>
      </c>
      <c r="I757" s="1">
        <v>8</v>
      </c>
      <c r="J757" s="1" t="s">
        <v>30</v>
      </c>
      <c r="K757" s="1">
        <v>3.5</v>
      </c>
      <c r="L757" s="1" t="s">
        <v>53</v>
      </c>
      <c r="M757" s="1">
        <v>63000</v>
      </c>
      <c r="N757" s="1" t="s">
        <v>43</v>
      </c>
      <c r="O757" s="1" t="s">
        <v>23</v>
      </c>
      <c r="P757" s="1">
        <v>0</v>
      </c>
    </row>
    <row r="758" spans="1:16" x14ac:dyDescent="0.25">
      <c r="A758" t="s">
        <v>808</v>
      </c>
      <c r="B758">
        <v>33</v>
      </c>
      <c r="C758" t="s">
        <v>25</v>
      </c>
      <c r="D758" t="s">
        <v>17</v>
      </c>
      <c r="E758" t="s">
        <v>18</v>
      </c>
      <c r="F758" t="s">
        <v>19</v>
      </c>
      <c r="G758" s="1">
        <v>6</v>
      </c>
      <c r="H758" s="1" t="s">
        <v>29</v>
      </c>
      <c r="I758" s="1">
        <v>9</v>
      </c>
      <c r="J758" s="1" t="s">
        <v>42</v>
      </c>
      <c r="K758" s="1">
        <v>3.6</v>
      </c>
      <c r="L758" s="1" t="s">
        <v>21</v>
      </c>
      <c r="M758" s="1">
        <v>64000</v>
      </c>
      <c r="N758" s="1" t="s">
        <v>43</v>
      </c>
      <c r="O758" s="1" t="s">
        <v>23</v>
      </c>
      <c r="P758" s="1">
        <v>0</v>
      </c>
    </row>
    <row r="759" spans="1:16" x14ac:dyDescent="0.25">
      <c r="A759" t="s">
        <v>809</v>
      </c>
      <c r="B759">
        <v>30</v>
      </c>
      <c r="C759" t="s">
        <v>16</v>
      </c>
      <c r="D759" t="s">
        <v>26</v>
      </c>
      <c r="E759" t="s">
        <v>34</v>
      </c>
      <c r="F759" t="s">
        <v>47</v>
      </c>
      <c r="G759" s="1">
        <v>5</v>
      </c>
      <c r="H759" s="1" t="s">
        <v>20</v>
      </c>
      <c r="I759" s="1">
        <v>7</v>
      </c>
      <c r="J759" s="1" t="s">
        <v>21</v>
      </c>
      <c r="K759" s="1">
        <v>3.7</v>
      </c>
      <c r="L759" s="1" t="s">
        <v>21</v>
      </c>
      <c r="M759" s="1">
        <v>67000</v>
      </c>
      <c r="N759" s="1" t="s">
        <v>43</v>
      </c>
      <c r="O759" s="1" t="s">
        <v>23</v>
      </c>
      <c r="P759" s="1">
        <v>0</v>
      </c>
    </row>
    <row r="760" spans="1:16" x14ac:dyDescent="0.25">
      <c r="A760" t="s">
        <v>810</v>
      </c>
      <c r="B760">
        <v>42</v>
      </c>
      <c r="C760" t="s">
        <v>38</v>
      </c>
      <c r="D760" t="s">
        <v>17</v>
      </c>
      <c r="E760" t="s">
        <v>46</v>
      </c>
      <c r="F760" t="s">
        <v>47</v>
      </c>
      <c r="G760" s="1">
        <v>12</v>
      </c>
      <c r="H760" s="1" t="s">
        <v>41</v>
      </c>
      <c r="I760" s="1">
        <v>8</v>
      </c>
      <c r="J760" s="1" t="s">
        <v>30</v>
      </c>
      <c r="K760" s="1">
        <v>3.8</v>
      </c>
      <c r="L760" s="1" t="s">
        <v>21</v>
      </c>
      <c r="M760" s="1">
        <v>68000</v>
      </c>
      <c r="N760" s="1" t="s">
        <v>43</v>
      </c>
      <c r="O760" s="1" t="s">
        <v>23</v>
      </c>
      <c r="P760" s="1">
        <v>0</v>
      </c>
    </row>
    <row r="761" spans="1:16" x14ac:dyDescent="0.25">
      <c r="A761" t="s">
        <v>811</v>
      </c>
      <c r="B761">
        <v>35</v>
      </c>
      <c r="C761" t="s">
        <v>25</v>
      </c>
      <c r="D761" t="s">
        <v>26</v>
      </c>
      <c r="E761" t="s">
        <v>50</v>
      </c>
      <c r="F761" t="s">
        <v>35</v>
      </c>
      <c r="G761" s="1">
        <v>7</v>
      </c>
      <c r="H761" s="1" t="s">
        <v>29</v>
      </c>
      <c r="I761" s="1">
        <v>6</v>
      </c>
      <c r="J761" s="1" t="s">
        <v>36</v>
      </c>
      <c r="K761" s="1">
        <v>3.9</v>
      </c>
      <c r="L761" s="1" t="s">
        <v>21</v>
      </c>
      <c r="M761" s="1">
        <v>69000</v>
      </c>
      <c r="N761" s="1" t="s">
        <v>43</v>
      </c>
      <c r="O761" s="1" t="s">
        <v>23</v>
      </c>
      <c r="P761" s="1">
        <v>0</v>
      </c>
    </row>
    <row r="762" spans="1:16" x14ac:dyDescent="0.25">
      <c r="A762" t="s">
        <v>812</v>
      </c>
      <c r="B762">
        <v>29</v>
      </c>
      <c r="C762" t="s">
        <v>16</v>
      </c>
      <c r="D762" t="s">
        <v>17</v>
      </c>
      <c r="E762" t="s">
        <v>27</v>
      </c>
      <c r="F762" t="s">
        <v>40</v>
      </c>
      <c r="G762" s="1">
        <v>3</v>
      </c>
      <c r="H762" s="1" t="s">
        <v>20</v>
      </c>
      <c r="I762" s="1">
        <v>7</v>
      </c>
      <c r="J762" s="1" t="s">
        <v>21</v>
      </c>
      <c r="K762" s="1">
        <v>3.5</v>
      </c>
      <c r="L762" s="1" t="s">
        <v>53</v>
      </c>
      <c r="M762" s="1">
        <v>62000</v>
      </c>
      <c r="N762" s="1" t="s">
        <v>43</v>
      </c>
      <c r="O762" s="1" t="s">
        <v>23</v>
      </c>
      <c r="P762" s="1">
        <v>0</v>
      </c>
    </row>
    <row r="763" spans="1:16" x14ac:dyDescent="0.25">
      <c r="A763" t="s">
        <v>813</v>
      </c>
      <c r="B763">
        <v>33</v>
      </c>
      <c r="C763" t="s">
        <v>25</v>
      </c>
      <c r="D763" t="s">
        <v>26</v>
      </c>
      <c r="E763" t="s">
        <v>39</v>
      </c>
      <c r="F763" t="s">
        <v>40</v>
      </c>
      <c r="G763" s="1">
        <v>6</v>
      </c>
      <c r="H763" s="1" t="s">
        <v>29</v>
      </c>
      <c r="I763" s="1">
        <v>9</v>
      </c>
      <c r="J763" s="1" t="s">
        <v>42</v>
      </c>
      <c r="K763" s="1">
        <v>3.4</v>
      </c>
      <c r="L763" s="1" t="s">
        <v>53</v>
      </c>
      <c r="M763" s="1">
        <v>63000</v>
      </c>
      <c r="N763" s="1" t="s">
        <v>43</v>
      </c>
      <c r="O763" s="1" t="s">
        <v>23</v>
      </c>
      <c r="P763" s="1">
        <v>0</v>
      </c>
    </row>
    <row r="764" spans="1:16" x14ac:dyDescent="0.25">
      <c r="A764" t="s">
        <v>814</v>
      </c>
      <c r="B764">
        <v>31</v>
      </c>
      <c r="C764" t="s">
        <v>25</v>
      </c>
      <c r="D764" t="s">
        <v>17</v>
      </c>
      <c r="E764" t="s">
        <v>18</v>
      </c>
      <c r="F764" t="s">
        <v>19</v>
      </c>
      <c r="G764" s="1">
        <v>5</v>
      </c>
      <c r="H764" s="1" t="s">
        <v>20</v>
      </c>
      <c r="I764" s="1">
        <v>8</v>
      </c>
      <c r="J764" s="1" t="s">
        <v>30</v>
      </c>
      <c r="K764" s="1">
        <v>3.5</v>
      </c>
      <c r="L764" s="1" t="s">
        <v>53</v>
      </c>
      <c r="M764" s="1">
        <v>64000</v>
      </c>
      <c r="N764" s="1" t="s">
        <v>43</v>
      </c>
      <c r="O764" s="1" t="s">
        <v>23</v>
      </c>
      <c r="P764" s="1">
        <v>0</v>
      </c>
    </row>
    <row r="765" spans="1:16" x14ac:dyDescent="0.25">
      <c r="A765" t="s">
        <v>815</v>
      </c>
      <c r="B765">
        <v>37</v>
      </c>
      <c r="C765" t="s">
        <v>49</v>
      </c>
      <c r="D765" t="s">
        <v>26</v>
      </c>
      <c r="E765" t="s">
        <v>34</v>
      </c>
      <c r="F765" t="s">
        <v>47</v>
      </c>
      <c r="G765" s="1">
        <v>6</v>
      </c>
      <c r="H765" s="1" t="s">
        <v>29</v>
      </c>
      <c r="I765" s="1">
        <v>9</v>
      </c>
      <c r="J765" s="1" t="s">
        <v>42</v>
      </c>
      <c r="K765" s="1">
        <v>3.7</v>
      </c>
      <c r="L765" s="1" t="s">
        <v>21</v>
      </c>
      <c r="M765" s="1">
        <v>67000</v>
      </c>
      <c r="N765" s="1" t="s">
        <v>43</v>
      </c>
      <c r="O765" s="1" t="s">
        <v>23</v>
      </c>
      <c r="P765" s="1">
        <v>0</v>
      </c>
    </row>
    <row r="766" spans="1:16" x14ac:dyDescent="0.25">
      <c r="A766" t="s">
        <v>816</v>
      </c>
      <c r="B766">
        <v>28</v>
      </c>
      <c r="C766" t="s">
        <v>16</v>
      </c>
      <c r="D766" t="s">
        <v>17</v>
      </c>
      <c r="E766" t="s">
        <v>46</v>
      </c>
      <c r="F766" t="s">
        <v>47</v>
      </c>
      <c r="G766" s="1">
        <v>2</v>
      </c>
      <c r="H766" s="1" t="s">
        <v>20</v>
      </c>
      <c r="I766" s="1">
        <v>6</v>
      </c>
      <c r="J766" s="1" t="s">
        <v>36</v>
      </c>
      <c r="K766" s="1">
        <v>3.8</v>
      </c>
      <c r="L766" s="1" t="s">
        <v>21</v>
      </c>
      <c r="M766" s="1">
        <v>68000</v>
      </c>
      <c r="N766" s="1" t="s">
        <v>43</v>
      </c>
      <c r="O766" s="1" t="s">
        <v>23</v>
      </c>
      <c r="P766" s="1">
        <v>0</v>
      </c>
    </row>
    <row r="767" spans="1:16" x14ac:dyDescent="0.25">
      <c r="A767" t="s">
        <v>817</v>
      </c>
      <c r="B767">
        <v>35</v>
      </c>
      <c r="C767" t="s">
        <v>25</v>
      </c>
      <c r="D767" t="s">
        <v>26</v>
      </c>
      <c r="E767" t="s">
        <v>50</v>
      </c>
      <c r="F767" t="s">
        <v>35</v>
      </c>
      <c r="G767" s="1">
        <v>7</v>
      </c>
      <c r="H767" s="1" t="s">
        <v>29</v>
      </c>
      <c r="I767" s="1">
        <v>8</v>
      </c>
      <c r="J767" s="1" t="s">
        <v>30</v>
      </c>
      <c r="K767" s="1">
        <v>3.5</v>
      </c>
      <c r="L767" s="1" t="s">
        <v>53</v>
      </c>
      <c r="M767" s="1">
        <v>69000</v>
      </c>
      <c r="N767" s="1" t="s">
        <v>43</v>
      </c>
      <c r="O767" s="1" t="s">
        <v>23</v>
      </c>
      <c r="P767" s="1">
        <v>0</v>
      </c>
    </row>
    <row r="768" spans="1:16" x14ac:dyDescent="0.25">
      <c r="A768" t="s">
        <v>818</v>
      </c>
      <c r="B768">
        <v>33</v>
      </c>
      <c r="C768" t="s">
        <v>25</v>
      </c>
      <c r="D768" t="s">
        <v>17</v>
      </c>
      <c r="E768" t="s">
        <v>27</v>
      </c>
      <c r="F768" t="s">
        <v>40</v>
      </c>
      <c r="G768" s="1">
        <v>6</v>
      </c>
      <c r="H768" s="1" t="s">
        <v>29</v>
      </c>
      <c r="I768" s="1">
        <v>9</v>
      </c>
      <c r="J768" s="1" t="s">
        <v>42</v>
      </c>
      <c r="K768" s="1">
        <v>3.4</v>
      </c>
      <c r="L768" s="1" t="s">
        <v>53</v>
      </c>
      <c r="M768" s="1">
        <v>62000</v>
      </c>
      <c r="N768" s="1" t="s">
        <v>43</v>
      </c>
      <c r="O768" s="1" t="s">
        <v>23</v>
      </c>
      <c r="P768" s="1">
        <v>0</v>
      </c>
    </row>
    <row r="769" spans="1:16" x14ac:dyDescent="0.25">
      <c r="A769" t="s">
        <v>819</v>
      </c>
      <c r="B769">
        <v>30</v>
      </c>
      <c r="C769" t="s">
        <v>16</v>
      </c>
      <c r="D769" t="s">
        <v>26</v>
      </c>
      <c r="E769" t="s">
        <v>39</v>
      </c>
      <c r="F769" t="s">
        <v>40</v>
      </c>
      <c r="G769" s="1">
        <v>5</v>
      </c>
      <c r="H769" s="1" t="s">
        <v>20</v>
      </c>
      <c r="I769" s="1">
        <v>7</v>
      </c>
      <c r="J769" s="1" t="s">
        <v>21</v>
      </c>
      <c r="K769" s="1">
        <v>3.5</v>
      </c>
      <c r="L769" s="1" t="s">
        <v>53</v>
      </c>
      <c r="M769" s="1">
        <v>63000</v>
      </c>
      <c r="N769" s="1" t="s">
        <v>43</v>
      </c>
      <c r="O769" s="1" t="s">
        <v>23</v>
      </c>
      <c r="P769" s="1">
        <v>0</v>
      </c>
    </row>
    <row r="770" spans="1:16" x14ac:dyDescent="0.25">
      <c r="A770" t="s">
        <v>820</v>
      </c>
      <c r="B770">
        <v>27</v>
      </c>
      <c r="C770" t="s">
        <v>16</v>
      </c>
      <c r="D770" t="s">
        <v>17</v>
      </c>
      <c r="E770" t="s">
        <v>18</v>
      </c>
      <c r="F770" t="s">
        <v>19</v>
      </c>
      <c r="G770" s="1">
        <v>3</v>
      </c>
      <c r="H770" s="1" t="s">
        <v>20</v>
      </c>
      <c r="I770" s="1">
        <v>6</v>
      </c>
      <c r="J770" s="1" t="s">
        <v>36</v>
      </c>
      <c r="K770" s="1">
        <v>3.6</v>
      </c>
      <c r="L770" s="1" t="s">
        <v>21</v>
      </c>
      <c r="M770" s="1">
        <v>64000</v>
      </c>
      <c r="N770" s="1" t="s">
        <v>43</v>
      </c>
      <c r="O770" s="1" t="s">
        <v>23</v>
      </c>
      <c r="P770" s="1">
        <v>0</v>
      </c>
    </row>
    <row r="771" spans="1:16" x14ac:dyDescent="0.25">
      <c r="A771" t="s">
        <v>821</v>
      </c>
      <c r="B771">
        <v>35</v>
      </c>
      <c r="C771" t="s">
        <v>25</v>
      </c>
      <c r="D771" t="s">
        <v>26</v>
      </c>
      <c r="E771" t="s">
        <v>34</v>
      </c>
      <c r="F771" t="s">
        <v>47</v>
      </c>
      <c r="G771" s="1">
        <v>8</v>
      </c>
      <c r="H771" s="1" t="s">
        <v>29</v>
      </c>
      <c r="I771" s="1">
        <v>7</v>
      </c>
      <c r="J771" s="1" t="s">
        <v>21</v>
      </c>
      <c r="K771" s="1">
        <v>3.7</v>
      </c>
      <c r="L771" s="1" t="s">
        <v>21</v>
      </c>
      <c r="M771" s="1">
        <v>67000</v>
      </c>
      <c r="N771" s="1" t="s">
        <v>43</v>
      </c>
      <c r="O771" s="1" t="s">
        <v>23</v>
      </c>
      <c r="P771" s="1">
        <v>0</v>
      </c>
    </row>
    <row r="772" spans="1:16" x14ac:dyDescent="0.25">
      <c r="A772" t="s">
        <v>822</v>
      </c>
      <c r="B772">
        <v>32</v>
      </c>
      <c r="C772" t="s">
        <v>25</v>
      </c>
      <c r="D772" t="s">
        <v>17</v>
      </c>
      <c r="E772" t="s">
        <v>46</v>
      </c>
      <c r="F772" t="s">
        <v>47</v>
      </c>
      <c r="G772" s="1">
        <v>6</v>
      </c>
      <c r="H772" s="1" t="s">
        <v>29</v>
      </c>
      <c r="I772" s="1">
        <v>8</v>
      </c>
      <c r="J772" s="1" t="s">
        <v>30</v>
      </c>
      <c r="K772" s="1">
        <v>3.8</v>
      </c>
      <c r="L772" s="1" t="s">
        <v>21</v>
      </c>
      <c r="M772" s="1">
        <v>68000</v>
      </c>
      <c r="N772" s="1" t="s">
        <v>43</v>
      </c>
      <c r="O772" s="1" t="s">
        <v>23</v>
      </c>
      <c r="P772" s="1">
        <v>0</v>
      </c>
    </row>
    <row r="773" spans="1:16" x14ac:dyDescent="0.25">
      <c r="A773" t="s">
        <v>823</v>
      </c>
      <c r="B773">
        <v>30</v>
      </c>
      <c r="C773" t="s">
        <v>16</v>
      </c>
      <c r="D773" t="s">
        <v>26</v>
      </c>
      <c r="E773" t="s">
        <v>50</v>
      </c>
      <c r="F773" t="s">
        <v>35</v>
      </c>
      <c r="G773" s="1">
        <v>4</v>
      </c>
      <c r="H773" s="1" t="s">
        <v>20</v>
      </c>
      <c r="I773" s="1">
        <v>9</v>
      </c>
      <c r="J773" s="1" t="s">
        <v>42</v>
      </c>
      <c r="K773" s="1">
        <v>3.9</v>
      </c>
      <c r="L773" s="1" t="s">
        <v>21</v>
      </c>
      <c r="M773" s="1">
        <v>69000</v>
      </c>
      <c r="N773" s="1" t="s">
        <v>43</v>
      </c>
      <c r="O773" s="1" t="s">
        <v>23</v>
      </c>
      <c r="P773" s="1">
        <v>0</v>
      </c>
    </row>
    <row r="774" spans="1:16" x14ac:dyDescent="0.25">
      <c r="A774" t="s">
        <v>824</v>
      </c>
      <c r="B774">
        <v>29</v>
      </c>
      <c r="C774" t="s">
        <v>16</v>
      </c>
      <c r="D774" t="s">
        <v>17</v>
      </c>
      <c r="E774" t="s">
        <v>27</v>
      </c>
      <c r="F774" t="s">
        <v>40</v>
      </c>
      <c r="G774" s="1">
        <v>3</v>
      </c>
      <c r="H774" s="1" t="s">
        <v>20</v>
      </c>
      <c r="I774" s="1">
        <v>7</v>
      </c>
      <c r="J774" s="1" t="s">
        <v>21</v>
      </c>
      <c r="K774" s="1">
        <v>3.5</v>
      </c>
      <c r="L774" s="1" t="s">
        <v>53</v>
      </c>
      <c r="M774" s="1">
        <v>62000</v>
      </c>
      <c r="N774" s="1" t="s">
        <v>43</v>
      </c>
      <c r="O774" s="1" t="s">
        <v>23</v>
      </c>
      <c r="P774" s="1">
        <v>0</v>
      </c>
    </row>
    <row r="775" spans="1:16" x14ac:dyDescent="0.25">
      <c r="A775" t="s">
        <v>825</v>
      </c>
      <c r="B775">
        <v>41</v>
      </c>
      <c r="C775" t="s">
        <v>38</v>
      </c>
      <c r="D775" t="s">
        <v>26</v>
      </c>
      <c r="E775" t="s">
        <v>39</v>
      </c>
      <c r="F775" t="s">
        <v>40</v>
      </c>
      <c r="G775" s="1">
        <v>10</v>
      </c>
      <c r="H775" s="1" t="s">
        <v>29</v>
      </c>
      <c r="I775" s="1">
        <v>9</v>
      </c>
      <c r="J775" s="1" t="s">
        <v>42</v>
      </c>
      <c r="K775" s="1">
        <v>3.4</v>
      </c>
      <c r="L775" s="1" t="s">
        <v>53</v>
      </c>
      <c r="M775" s="1">
        <v>63000</v>
      </c>
      <c r="N775" s="1" t="s">
        <v>43</v>
      </c>
      <c r="O775" s="1" t="s">
        <v>23</v>
      </c>
      <c r="P775" s="1">
        <v>0</v>
      </c>
    </row>
    <row r="776" spans="1:16" x14ac:dyDescent="0.25">
      <c r="A776" t="s">
        <v>826</v>
      </c>
      <c r="B776">
        <v>34</v>
      </c>
      <c r="C776" t="s">
        <v>25</v>
      </c>
      <c r="D776" t="s">
        <v>17</v>
      </c>
      <c r="E776" t="s">
        <v>18</v>
      </c>
      <c r="F776" t="s">
        <v>19</v>
      </c>
      <c r="G776" s="1">
        <v>7</v>
      </c>
      <c r="H776" s="1" t="s">
        <v>29</v>
      </c>
      <c r="I776" s="1">
        <v>8</v>
      </c>
      <c r="J776" s="1" t="s">
        <v>30</v>
      </c>
      <c r="K776" s="1">
        <v>3.5</v>
      </c>
      <c r="L776" s="1" t="s">
        <v>53</v>
      </c>
      <c r="M776" s="1">
        <v>64000</v>
      </c>
      <c r="N776" s="1" t="s">
        <v>43</v>
      </c>
      <c r="O776" s="1" t="s">
        <v>23</v>
      </c>
      <c r="P776" s="1">
        <v>0</v>
      </c>
    </row>
    <row r="777" spans="1:16" x14ac:dyDescent="0.25">
      <c r="A777" t="s">
        <v>827</v>
      </c>
      <c r="B777">
        <v>32</v>
      </c>
      <c r="C777" t="s">
        <v>25</v>
      </c>
      <c r="D777" t="s">
        <v>26</v>
      </c>
      <c r="E777" t="s">
        <v>34</v>
      </c>
      <c r="F777" t="s">
        <v>47</v>
      </c>
      <c r="G777" s="1">
        <v>5</v>
      </c>
      <c r="H777" s="1" t="s">
        <v>20</v>
      </c>
      <c r="I777" s="1">
        <v>6</v>
      </c>
      <c r="J777" s="1" t="s">
        <v>36</v>
      </c>
      <c r="K777" s="1">
        <v>3.6</v>
      </c>
      <c r="L777" s="1" t="s">
        <v>21</v>
      </c>
      <c r="M777" s="1">
        <v>67000</v>
      </c>
      <c r="N777" s="1" t="s">
        <v>43</v>
      </c>
      <c r="O777" s="1" t="s">
        <v>23</v>
      </c>
      <c r="P777" s="1">
        <v>0</v>
      </c>
    </row>
    <row r="778" spans="1:16" x14ac:dyDescent="0.25">
      <c r="A778" t="s">
        <v>828</v>
      </c>
      <c r="B778">
        <v>38</v>
      </c>
      <c r="C778" t="s">
        <v>49</v>
      </c>
      <c r="D778" t="s">
        <v>17</v>
      </c>
      <c r="E778" t="s">
        <v>46</v>
      </c>
      <c r="F778" t="s">
        <v>47</v>
      </c>
      <c r="G778" s="1">
        <v>9</v>
      </c>
      <c r="H778" s="1" t="s">
        <v>29</v>
      </c>
      <c r="I778" s="1">
        <v>7</v>
      </c>
      <c r="J778" s="1" t="s">
        <v>21</v>
      </c>
      <c r="K778" s="1">
        <v>3.7</v>
      </c>
      <c r="L778" s="1" t="s">
        <v>21</v>
      </c>
      <c r="M778" s="1">
        <v>68000</v>
      </c>
      <c r="N778" s="1" t="s">
        <v>43</v>
      </c>
      <c r="O778" s="1" t="s">
        <v>23</v>
      </c>
      <c r="P778" s="1">
        <v>0</v>
      </c>
    </row>
    <row r="779" spans="1:16" x14ac:dyDescent="0.25">
      <c r="A779" t="s">
        <v>829</v>
      </c>
      <c r="B779">
        <v>27</v>
      </c>
      <c r="C779" t="s">
        <v>16</v>
      </c>
      <c r="D779" t="s">
        <v>26</v>
      </c>
      <c r="E779" t="s">
        <v>50</v>
      </c>
      <c r="F779" t="s">
        <v>35</v>
      </c>
      <c r="G779" s="1">
        <v>2</v>
      </c>
      <c r="H779" s="1" t="s">
        <v>20</v>
      </c>
      <c r="I779" s="1">
        <v>8</v>
      </c>
      <c r="J779" s="1" t="s">
        <v>30</v>
      </c>
      <c r="K779" s="1">
        <v>3.8</v>
      </c>
      <c r="L779" s="1" t="s">
        <v>21</v>
      </c>
      <c r="M779" s="1">
        <v>69000</v>
      </c>
      <c r="N779" s="1" t="s">
        <v>43</v>
      </c>
      <c r="O779" s="1" t="s">
        <v>23</v>
      </c>
      <c r="P779" s="1">
        <v>0</v>
      </c>
    </row>
    <row r="780" spans="1:16" x14ac:dyDescent="0.25">
      <c r="A780" t="s">
        <v>830</v>
      </c>
      <c r="B780">
        <v>35</v>
      </c>
      <c r="C780" t="s">
        <v>25</v>
      </c>
      <c r="D780" t="s">
        <v>17</v>
      </c>
      <c r="E780" t="s">
        <v>27</v>
      </c>
      <c r="F780" t="s">
        <v>40</v>
      </c>
      <c r="G780" s="1">
        <v>6</v>
      </c>
      <c r="H780" s="1" t="s">
        <v>29</v>
      </c>
      <c r="I780" s="1">
        <v>9</v>
      </c>
      <c r="J780" s="1" t="s">
        <v>42</v>
      </c>
      <c r="K780" s="1">
        <v>3.9</v>
      </c>
      <c r="L780" s="1" t="s">
        <v>21</v>
      </c>
      <c r="M780" s="1">
        <v>62000</v>
      </c>
      <c r="N780" s="1" t="s">
        <v>43</v>
      </c>
      <c r="O780" s="1" t="s">
        <v>23</v>
      </c>
      <c r="P780" s="1">
        <v>0</v>
      </c>
    </row>
    <row r="781" spans="1:16" x14ac:dyDescent="0.25">
      <c r="A781" t="s">
        <v>831</v>
      </c>
      <c r="B781">
        <v>33</v>
      </c>
      <c r="C781" t="s">
        <v>25</v>
      </c>
      <c r="D781" t="s">
        <v>26</v>
      </c>
      <c r="E781" t="s">
        <v>39</v>
      </c>
      <c r="F781" t="s">
        <v>40</v>
      </c>
      <c r="G781" s="1">
        <v>5</v>
      </c>
      <c r="H781" s="1" t="s">
        <v>20</v>
      </c>
      <c r="I781" s="1">
        <v>7</v>
      </c>
      <c r="J781" s="1" t="s">
        <v>21</v>
      </c>
      <c r="K781" s="1">
        <v>3.5</v>
      </c>
      <c r="L781" s="1" t="s">
        <v>53</v>
      </c>
      <c r="M781" s="1">
        <v>63000</v>
      </c>
      <c r="N781" s="1" t="s">
        <v>43</v>
      </c>
      <c r="O781" s="1" t="s">
        <v>23</v>
      </c>
      <c r="P781" s="1">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3:G8"/>
  <sheetViews>
    <sheetView workbookViewId="0">
      <selection activeCell="G5" sqref="G5"/>
    </sheetView>
  </sheetViews>
  <sheetFormatPr defaultRowHeight="15" x14ac:dyDescent="0.25"/>
  <cols>
    <col min="1" max="1" width="12.5703125" customWidth="1"/>
    <col min="2" max="2" width="19.140625" bestFit="1" customWidth="1"/>
    <col min="3" max="3" width="20.140625" customWidth="1"/>
  </cols>
  <sheetData>
    <row r="3" spans="1:7" x14ac:dyDescent="0.25">
      <c r="A3" s="2" t="s">
        <v>834</v>
      </c>
      <c r="B3" t="s">
        <v>833</v>
      </c>
      <c r="C3" t="s">
        <v>836</v>
      </c>
    </row>
    <row r="4" spans="1:7" x14ac:dyDescent="0.25">
      <c r="A4" s="1" t="s">
        <v>23</v>
      </c>
      <c r="B4">
        <v>546</v>
      </c>
      <c r="C4" s="3">
        <v>0.7</v>
      </c>
      <c r="F4">
        <f>B4</f>
        <v>546</v>
      </c>
      <c r="G4" s="3">
        <f>C4</f>
        <v>0.7</v>
      </c>
    </row>
    <row r="5" spans="1:7" x14ac:dyDescent="0.25">
      <c r="A5" s="1" t="s">
        <v>44</v>
      </c>
      <c r="B5">
        <v>234</v>
      </c>
      <c r="C5" s="3">
        <v>0.3</v>
      </c>
      <c r="F5">
        <f>B5</f>
        <v>234</v>
      </c>
      <c r="G5" s="3">
        <f>C5</f>
        <v>0.3</v>
      </c>
    </row>
    <row r="8" spans="1:7" x14ac:dyDescent="0.25">
      <c r="F8">
        <f>F4+F5</f>
        <v>780</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3:F14"/>
  <sheetViews>
    <sheetView workbookViewId="0">
      <selection activeCell="C14" sqref="C14"/>
    </sheetView>
  </sheetViews>
  <sheetFormatPr defaultRowHeight="15" x14ac:dyDescent="0.25"/>
  <cols>
    <col min="1" max="1" width="19.140625" bestFit="1" customWidth="1"/>
    <col min="2" max="2" width="13.85546875" bestFit="1" customWidth="1"/>
    <col min="3" max="3" width="24" bestFit="1" customWidth="1"/>
    <col min="4" max="4" width="27.7109375" bestFit="1" customWidth="1"/>
    <col min="5" max="5" width="25.85546875" bestFit="1" customWidth="1"/>
    <col min="6" max="6" width="15.7109375" bestFit="1" customWidth="1"/>
  </cols>
  <sheetData>
    <row r="3" spans="1:6" x14ac:dyDescent="0.25">
      <c r="A3" t="s">
        <v>833</v>
      </c>
      <c r="B3" t="s">
        <v>837</v>
      </c>
      <c r="C3" t="s">
        <v>838</v>
      </c>
      <c r="D3" t="s">
        <v>839</v>
      </c>
      <c r="E3" t="s">
        <v>840</v>
      </c>
      <c r="F3" t="s">
        <v>841</v>
      </c>
    </row>
    <row r="4" spans="1:6" x14ac:dyDescent="0.25">
      <c r="A4">
        <v>780</v>
      </c>
      <c r="B4" s="4">
        <v>33.880769230769232</v>
      </c>
      <c r="C4" s="4">
        <v>6.4192307692307695</v>
      </c>
      <c r="D4" s="4">
        <v>6.7974358974358973</v>
      </c>
      <c r="E4" s="4">
        <v>3.7820512820512837</v>
      </c>
      <c r="F4" s="5">
        <v>60953.846153846156</v>
      </c>
    </row>
    <row r="7" spans="1:6" x14ac:dyDescent="0.25">
      <c r="A7" s="2" t="s">
        <v>842</v>
      </c>
      <c r="B7" t="s" vm="1">
        <v>44</v>
      </c>
    </row>
    <row r="9" spans="1:6" x14ac:dyDescent="0.25">
      <c r="A9" t="s">
        <v>833</v>
      </c>
      <c r="B9" t="s">
        <v>837</v>
      </c>
      <c r="C9" t="s">
        <v>838</v>
      </c>
      <c r="D9" t="s">
        <v>839</v>
      </c>
      <c r="E9" t="s">
        <v>840</v>
      </c>
      <c r="F9" t="s">
        <v>841</v>
      </c>
    </row>
    <row r="10" spans="1:6" x14ac:dyDescent="0.25">
      <c r="A10">
        <v>234</v>
      </c>
      <c r="B10" s="4">
        <v>33.910256410256409</v>
      </c>
      <c r="C10" s="4">
        <v>6.1709401709401712</v>
      </c>
      <c r="D10" s="4">
        <v>6.2863247863247862</v>
      </c>
      <c r="E10" s="4">
        <v>3.7662393162393162</v>
      </c>
      <c r="F10" s="5">
        <v>62145.299145299148</v>
      </c>
    </row>
    <row r="14" spans="1:6" x14ac:dyDescent="0.25">
      <c r="A14">
        <f t="shared" ref="A14:F14" si="0">A10</f>
        <v>234</v>
      </c>
      <c r="B14" s="4">
        <f t="shared" si="0"/>
        <v>33.910256410256409</v>
      </c>
      <c r="C14" s="4">
        <f t="shared" si="0"/>
        <v>6.1709401709401712</v>
      </c>
      <c r="D14" s="4">
        <f t="shared" si="0"/>
        <v>6.2863247863247862</v>
      </c>
      <c r="E14" s="4">
        <f t="shared" si="0"/>
        <v>3.7662393162393162</v>
      </c>
      <c r="F14" s="5">
        <f t="shared" si="0"/>
        <v>62145.299145299148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3:E26"/>
  <sheetViews>
    <sheetView workbookViewId="0">
      <selection activeCell="B24" sqref="B24"/>
    </sheetView>
  </sheetViews>
  <sheetFormatPr defaultRowHeight="15" x14ac:dyDescent="0.25"/>
  <cols>
    <col min="1" max="1" width="12.5703125" customWidth="1"/>
    <col min="2" max="2" width="19.140625" bestFit="1" customWidth="1"/>
    <col min="4" max="4" width="11.42578125" bestFit="1" customWidth="1"/>
  </cols>
  <sheetData>
    <row r="3" spans="1:2" x14ac:dyDescent="0.25">
      <c r="A3" s="2" t="s">
        <v>834</v>
      </c>
      <c r="B3" t="s">
        <v>833</v>
      </c>
    </row>
    <row r="4" spans="1:2" x14ac:dyDescent="0.25">
      <c r="A4" s="1" t="s">
        <v>16</v>
      </c>
      <c r="B4">
        <v>228</v>
      </c>
    </row>
    <row r="5" spans="1:2" x14ac:dyDescent="0.25">
      <c r="A5" s="1" t="s">
        <v>25</v>
      </c>
      <c r="B5">
        <v>292</v>
      </c>
    </row>
    <row r="6" spans="1:2" x14ac:dyDescent="0.25">
      <c r="A6" s="1" t="s">
        <v>49</v>
      </c>
      <c r="B6">
        <v>180</v>
      </c>
    </row>
    <row r="7" spans="1:2" x14ac:dyDescent="0.25">
      <c r="A7" s="1" t="s">
        <v>38</v>
      </c>
      <c r="B7">
        <v>78</v>
      </c>
    </row>
    <row r="8" spans="1:2" x14ac:dyDescent="0.25">
      <c r="A8" s="1" t="s">
        <v>80</v>
      </c>
      <c r="B8">
        <v>2</v>
      </c>
    </row>
    <row r="9" spans="1:2" x14ac:dyDescent="0.25">
      <c r="A9" s="1" t="s">
        <v>835</v>
      </c>
      <c r="B9">
        <v>780</v>
      </c>
    </row>
    <row r="19" spans="1:5" x14ac:dyDescent="0.25">
      <c r="A19" s="2" t="s">
        <v>842</v>
      </c>
      <c r="B19" t="s" vm="1">
        <v>44</v>
      </c>
    </row>
    <row r="21" spans="1:5" x14ac:dyDescent="0.25">
      <c r="A21" s="2" t="s">
        <v>834</v>
      </c>
      <c r="B21" t="s">
        <v>833</v>
      </c>
    </row>
    <row r="22" spans="1:5" x14ac:dyDescent="0.25">
      <c r="A22" s="1" t="s">
        <v>16</v>
      </c>
      <c r="B22">
        <v>65</v>
      </c>
      <c r="D22" t="str">
        <f>A22</f>
        <v>26 - 30 Years</v>
      </c>
      <c r="E22">
        <f>B22</f>
        <v>65</v>
      </c>
    </row>
    <row r="23" spans="1:5" x14ac:dyDescent="0.25">
      <c r="A23" s="1" t="s">
        <v>25</v>
      </c>
      <c r="B23">
        <v>91</v>
      </c>
      <c r="D23" t="str">
        <f t="shared" ref="D23:D26" si="0">A23</f>
        <v>31 - 35 Years</v>
      </c>
      <c r="E23">
        <f t="shared" ref="E23:E26" si="1">B23</f>
        <v>91</v>
      </c>
    </row>
    <row r="24" spans="1:5" x14ac:dyDescent="0.25">
      <c r="A24" s="1" t="s">
        <v>49</v>
      </c>
      <c r="B24">
        <v>57</v>
      </c>
      <c r="D24" t="str">
        <f t="shared" si="0"/>
        <v>36 - 40 Years</v>
      </c>
      <c r="E24">
        <f t="shared" si="1"/>
        <v>57</v>
      </c>
    </row>
    <row r="25" spans="1:5" x14ac:dyDescent="0.25">
      <c r="A25" s="1" t="s">
        <v>38</v>
      </c>
      <c r="B25">
        <v>20</v>
      </c>
      <c r="D25" t="str">
        <f t="shared" si="0"/>
        <v>41 - 45 Years</v>
      </c>
      <c r="E25">
        <f t="shared" si="1"/>
        <v>20</v>
      </c>
    </row>
    <row r="26" spans="1:5" x14ac:dyDescent="0.25">
      <c r="A26" s="1" t="s">
        <v>80</v>
      </c>
      <c r="B26">
        <v>1</v>
      </c>
      <c r="D26" t="str">
        <f t="shared" si="0"/>
        <v>46 - 50 Years</v>
      </c>
      <c r="E26">
        <f t="shared" si="1"/>
        <v>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3:F18"/>
  <sheetViews>
    <sheetView workbookViewId="0">
      <selection activeCell="I29" sqref="I29"/>
    </sheetView>
  </sheetViews>
  <sheetFormatPr defaultRowHeight="15" x14ac:dyDescent="0.25"/>
  <cols>
    <col min="1" max="1" width="12.5703125" customWidth="1"/>
    <col min="2" max="2" width="19.140625" bestFit="1" customWidth="1"/>
  </cols>
  <sheetData>
    <row r="3" spans="1:2" x14ac:dyDescent="0.25">
      <c r="A3" s="2" t="s">
        <v>834</v>
      </c>
      <c r="B3" t="s">
        <v>833</v>
      </c>
    </row>
    <row r="4" spans="1:2" x14ac:dyDescent="0.25">
      <c r="A4" s="1" t="s">
        <v>26</v>
      </c>
      <c r="B4">
        <v>325</v>
      </c>
    </row>
    <row r="5" spans="1:2" x14ac:dyDescent="0.25">
      <c r="A5" s="1" t="s">
        <v>17</v>
      </c>
      <c r="B5">
        <v>455</v>
      </c>
    </row>
    <row r="6" spans="1:2" x14ac:dyDescent="0.25">
      <c r="A6" s="1" t="s">
        <v>835</v>
      </c>
      <c r="B6">
        <v>780</v>
      </c>
    </row>
    <row r="14" spans="1:2" x14ac:dyDescent="0.25">
      <c r="A14" s="2" t="s">
        <v>842</v>
      </c>
      <c r="B14" t="s" vm="1">
        <v>44</v>
      </c>
    </row>
    <row r="16" spans="1:2" x14ac:dyDescent="0.25">
      <c r="A16" s="2" t="s">
        <v>834</v>
      </c>
      <c r="B16" t="s">
        <v>833</v>
      </c>
    </row>
    <row r="17" spans="1:6" x14ac:dyDescent="0.25">
      <c r="A17" s="1" t="s">
        <v>26</v>
      </c>
      <c r="B17">
        <v>111</v>
      </c>
      <c r="E17" t="str">
        <f>A17</f>
        <v>Female</v>
      </c>
      <c r="F17">
        <f>B17</f>
        <v>111</v>
      </c>
    </row>
    <row r="18" spans="1:6" x14ac:dyDescent="0.25">
      <c r="A18" s="1" t="s">
        <v>17</v>
      </c>
      <c r="B18">
        <v>123</v>
      </c>
      <c r="E18" t="str">
        <f>A18</f>
        <v>Male</v>
      </c>
      <c r="F18">
        <f>B18</f>
        <v>123</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3:E22"/>
  <sheetViews>
    <sheetView topLeftCell="A7" workbookViewId="0">
      <selection activeCell="B20" sqref="B20"/>
    </sheetView>
  </sheetViews>
  <sheetFormatPr defaultRowHeight="15" x14ac:dyDescent="0.25"/>
  <cols>
    <col min="1" max="1" width="12.5703125" customWidth="1"/>
    <col min="2" max="2" width="19.140625" bestFit="1" customWidth="1"/>
  </cols>
  <sheetData>
    <row r="3" spans="1:2" x14ac:dyDescent="0.25">
      <c r="A3" s="2" t="s">
        <v>834</v>
      </c>
      <c r="B3" t="s">
        <v>833</v>
      </c>
    </row>
    <row r="4" spans="1:2" x14ac:dyDescent="0.25">
      <c r="A4" s="1" t="s">
        <v>46</v>
      </c>
      <c r="B4">
        <v>105</v>
      </c>
    </row>
    <row r="5" spans="1:2" x14ac:dyDescent="0.25">
      <c r="A5" s="1" t="s">
        <v>50</v>
      </c>
      <c r="B5">
        <v>119</v>
      </c>
    </row>
    <row r="6" spans="1:2" x14ac:dyDescent="0.25">
      <c r="A6" s="1" t="s">
        <v>39</v>
      </c>
      <c r="B6">
        <v>132</v>
      </c>
    </row>
    <row r="7" spans="1:2" x14ac:dyDescent="0.25">
      <c r="A7" s="1" t="s">
        <v>34</v>
      </c>
      <c r="B7">
        <v>142</v>
      </c>
    </row>
    <row r="8" spans="1:2" x14ac:dyDescent="0.25">
      <c r="A8" s="1" t="s">
        <v>27</v>
      </c>
      <c r="B8">
        <v>125</v>
      </c>
    </row>
    <row r="9" spans="1:2" x14ac:dyDescent="0.25">
      <c r="A9" s="1" t="s">
        <v>18</v>
      </c>
      <c r="B9">
        <v>157</v>
      </c>
    </row>
    <row r="10" spans="1:2" x14ac:dyDescent="0.25">
      <c r="A10" s="1" t="s">
        <v>835</v>
      </c>
      <c r="B10">
        <v>780</v>
      </c>
    </row>
    <row r="14" spans="1:2" x14ac:dyDescent="0.25">
      <c r="A14" s="2" t="s">
        <v>842</v>
      </c>
      <c r="B14" t="s" vm="1">
        <v>44</v>
      </c>
    </row>
    <row r="16" spans="1:2" x14ac:dyDescent="0.25">
      <c r="A16" s="2" t="s">
        <v>834</v>
      </c>
      <c r="B16" t="s">
        <v>833</v>
      </c>
    </row>
    <row r="17" spans="1:5" x14ac:dyDescent="0.25">
      <c r="A17" s="1" t="s">
        <v>39</v>
      </c>
      <c r="B17">
        <v>49</v>
      </c>
      <c r="D17" t="str">
        <f>A17</f>
        <v>HR</v>
      </c>
      <c r="E17">
        <f>B17</f>
        <v>49</v>
      </c>
    </row>
    <row r="18" spans="1:5" x14ac:dyDescent="0.25">
      <c r="A18" s="1" t="s">
        <v>50</v>
      </c>
      <c r="B18">
        <v>46</v>
      </c>
      <c r="D18" t="str">
        <f t="shared" ref="D18:D22" si="0">A18</f>
        <v>FN</v>
      </c>
      <c r="E18">
        <f t="shared" ref="E18:E22" si="1">B18</f>
        <v>46</v>
      </c>
    </row>
    <row r="19" spans="1:5" x14ac:dyDescent="0.25">
      <c r="A19" s="1" t="s">
        <v>18</v>
      </c>
      <c r="B19">
        <v>44</v>
      </c>
      <c r="D19" t="str">
        <f t="shared" si="0"/>
        <v>SL</v>
      </c>
      <c r="E19">
        <f t="shared" si="1"/>
        <v>44</v>
      </c>
    </row>
    <row r="20" spans="1:5" x14ac:dyDescent="0.25">
      <c r="A20" s="1" t="s">
        <v>27</v>
      </c>
      <c r="B20">
        <v>41</v>
      </c>
      <c r="D20" t="str">
        <f t="shared" si="0"/>
        <v>MK</v>
      </c>
      <c r="E20">
        <f t="shared" si="1"/>
        <v>41</v>
      </c>
    </row>
    <row r="21" spans="1:5" x14ac:dyDescent="0.25">
      <c r="A21" s="1" t="s">
        <v>34</v>
      </c>
      <c r="B21">
        <v>36</v>
      </c>
      <c r="D21" t="str">
        <f t="shared" si="0"/>
        <v>IT</v>
      </c>
      <c r="E21">
        <f t="shared" si="1"/>
        <v>36</v>
      </c>
    </row>
    <row r="22" spans="1:5" x14ac:dyDescent="0.25">
      <c r="A22" s="1" t="s">
        <v>46</v>
      </c>
      <c r="B22">
        <v>18</v>
      </c>
      <c r="D22" t="str">
        <f t="shared" si="0"/>
        <v>EN</v>
      </c>
      <c r="E22">
        <f t="shared" si="1"/>
        <v>18</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3:E22"/>
  <sheetViews>
    <sheetView workbookViewId="0">
      <selection activeCell="J31" sqref="J31"/>
    </sheetView>
  </sheetViews>
  <sheetFormatPr defaultRowHeight="15" x14ac:dyDescent="0.25"/>
  <cols>
    <col min="1" max="1" width="12.5703125" bestFit="1" customWidth="1"/>
    <col min="2" max="2" width="19.140625" bestFit="1" customWidth="1"/>
  </cols>
  <sheetData>
    <row r="3" spans="1:2" x14ac:dyDescent="0.25">
      <c r="A3" s="2" t="s">
        <v>834</v>
      </c>
      <c r="B3" t="s">
        <v>833</v>
      </c>
    </row>
    <row r="4" spans="1:2" x14ac:dyDescent="0.25">
      <c r="A4" s="1" t="s">
        <v>40</v>
      </c>
      <c r="B4">
        <v>208</v>
      </c>
    </row>
    <row r="5" spans="1:2" x14ac:dyDescent="0.25">
      <c r="A5" s="1" t="s">
        <v>47</v>
      </c>
      <c r="B5">
        <v>180</v>
      </c>
    </row>
    <row r="6" spans="1:2" x14ac:dyDescent="0.25">
      <c r="A6" s="1" t="s">
        <v>19</v>
      </c>
      <c r="B6">
        <v>124</v>
      </c>
    </row>
    <row r="7" spans="1:2" x14ac:dyDescent="0.25">
      <c r="A7" s="1" t="s">
        <v>35</v>
      </c>
      <c r="B7">
        <v>124</v>
      </c>
    </row>
    <row r="8" spans="1:2" x14ac:dyDescent="0.25">
      <c r="A8" s="1" t="s">
        <v>28</v>
      </c>
      <c r="B8">
        <v>103</v>
      </c>
    </row>
    <row r="9" spans="1:2" x14ac:dyDescent="0.25">
      <c r="A9" s="1" t="s">
        <v>51</v>
      </c>
      <c r="B9">
        <v>41</v>
      </c>
    </row>
    <row r="10" spans="1:2" x14ac:dyDescent="0.25">
      <c r="A10" s="1" t="s">
        <v>835</v>
      </c>
      <c r="B10">
        <v>780</v>
      </c>
    </row>
    <row r="14" spans="1:2" x14ac:dyDescent="0.25">
      <c r="A14" s="2" t="s">
        <v>842</v>
      </c>
      <c r="B14" t="s" vm="1">
        <v>44</v>
      </c>
    </row>
    <row r="16" spans="1:2" x14ac:dyDescent="0.25">
      <c r="A16" s="2" t="s">
        <v>834</v>
      </c>
      <c r="B16" t="s">
        <v>833</v>
      </c>
    </row>
    <row r="17" spans="1:5" x14ac:dyDescent="0.25">
      <c r="A17" s="1" t="s">
        <v>51</v>
      </c>
      <c r="B17">
        <v>5</v>
      </c>
      <c r="D17" t="str">
        <f>A17</f>
        <v>Accountant</v>
      </c>
      <c r="E17">
        <f>B17</f>
        <v>5</v>
      </c>
    </row>
    <row r="18" spans="1:5" x14ac:dyDescent="0.25">
      <c r="A18" s="1" t="s">
        <v>19</v>
      </c>
      <c r="B18">
        <v>23</v>
      </c>
      <c r="D18" t="str">
        <f t="shared" ref="D18:D22" si="0">A18</f>
        <v>Sales Rep</v>
      </c>
      <c r="E18">
        <f t="shared" ref="E18:E22" si="1">B18</f>
        <v>23</v>
      </c>
    </row>
    <row r="19" spans="1:5" x14ac:dyDescent="0.25">
      <c r="A19" s="1" t="s">
        <v>28</v>
      </c>
      <c r="B19">
        <v>25</v>
      </c>
      <c r="D19" t="str">
        <f t="shared" si="0"/>
        <v>Manager</v>
      </c>
      <c r="E19">
        <f t="shared" si="1"/>
        <v>25</v>
      </c>
    </row>
    <row r="20" spans="1:5" x14ac:dyDescent="0.25">
      <c r="A20" s="1" t="s">
        <v>35</v>
      </c>
      <c r="B20">
        <v>44</v>
      </c>
      <c r="D20" t="str">
        <f t="shared" si="0"/>
        <v>Analyst</v>
      </c>
      <c r="E20">
        <f t="shared" si="1"/>
        <v>44</v>
      </c>
    </row>
    <row r="21" spans="1:5" x14ac:dyDescent="0.25">
      <c r="A21" s="1" t="s">
        <v>47</v>
      </c>
      <c r="B21">
        <v>51</v>
      </c>
      <c r="D21" t="str">
        <f t="shared" si="0"/>
        <v>Engineer</v>
      </c>
      <c r="E21">
        <f t="shared" si="1"/>
        <v>51</v>
      </c>
    </row>
    <row r="22" spans="1:5" x14ac:dyDescent="0.25">
      <c r="A22" s="1" t="s">
        <v>40</v>
      </c>
      <c r="B22">
        <v>86</v>
      </c>
      <c r="D22" t="str">
        <f t="shared" si="0"/>
        <v>Specialist</v>
      </c>
      <c r="E22">
        <f t="shared" si="1"/>
        <v>86</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F0"/>
  </sheetPr>
  <dimension ref="A3:E41"/>
  <sheetViews>
    <sheetView topLeftCell="A16" workbookViewId="0">
      <selection activeCell="G44" sqref="G44"/>
    </sheetView>
  </sheetViews>
  <sheetFormatPr defaultRowHeight="15" x14ac:dyDescent="0.25"/>
  <cols>
    <col min="1" max="1" width="12.5703125" customWidth="1"/>
    <col min="2" max="2" width="19.140625" customWidth="1"/>
  </cols>
  <sheetData>
    <row r="3" spans="1:2" x14ac:dyDescent="0.25">
      <c r="A3" s="2" t="s">
        <v>834</v>
      </c>
      <c r="B3" t="s">
        <v>833</v>
      </c>
    </row>
    <row r="4" spans="1:2" x14ac:dyDescent="0.25">
      <c r="A4" s="1">
        <v>2</v>
      </c>
      <c r="B4">
        <v>39</v>
      </c>
    </row>
    <row r="5" spans="1:2" x14ac:dyDescent="0.25">
      <c r="A5" s="1">
        <v>3</v>
      </c>
      <c r="B5">
        <v>64</v>
      </c>
    </row>
    <row r="6" spans="1:2" x14ac:dyDescent="0.25">
      <c r="A6" s="1">
        <v>4</v>
      </c>
      <c r="B6">
        <v>101</v>
      </c>
    </row>
    <row r="7" spans="1:2" x14ac:dyDescent="0.25">
      <c r="A7" s="1">
        <v>5</v>
      </c>
      <c r="B7">
        <v>87</v>
      </c>
    </row>
    <row r="8" spans="1:2" x14ac:dyDescent="0.25">
      <c r="A8" s="1">
        <v>6</v>
      </c>
      <c r="B8">
        <v>144</v>
      </c>
    </row>
    <row r="9" spans="1:2" x14ac:dyDescent="0.25">
      <c r="A9" s="1">
        <v>7</v>
      </c>
      <c r="B9">
        <v>102</v>
      </c>
    </row>
    <row r="10" spans="1:2" x14ac:dyDescent="0.25">
      <c r="A10" s="1">
        <v>8</v>
      </c>
      <c r="B10">
        <v>100</v>
      </c>
    </row>
    <row r="11" spans="1:2" x14ac:dyDescent="0.25">
      <c r="A11" s="1">
        <v>9</v>
      </c>
      <c r="B11">
        <v>45</v>
      </c>
    </row>
    <row r="12" spans="1:2" x14ac:dyDescent="0.25">
      <c r="A12" s="1">
        <v>10</v>
      </c>
      <c r="B12">
        <v>32</v>
      </c>
    </row>
    <row r="13" spans="1:2" x14ac:dyDescent="0.25">
      <c r="A13" s="1">
        <v>11</v>
      </c>
      <c r="B13">
        <v>37</v>
      </c>
    </row>
    <row r="14" spans="1:2" x14ac:dyDescent="0.25">
      <c r="A14" s="1">
        <v>12</v>
      </c>
      <c r="B14">
        <v>12</v>
      </c>
    </row>
    <row r="15" spans="1:2" x14ac:dyDescent="0.25">
      <c r="A15" s="1">
        <v>13</v>
      </c>
      <c r="B15">
        <v>5</v>
      </c>
    </row>
    <row r="16" spans="1:2" x14ac:dyDescent="0.25">
      <c r="A16" s="1">
        <v>14</v>
      </c>
      <c r="B16">
        <v>2</v>
      </c>
    </row>
    <row r="17" spans="1:5" x14ac:dyDescent="0.25">
      <c r="A17" s="1">
        <v>15</v>
      </c>
      <c r="B17">
        <v>9</v>
      </c>
    </row>
    <row r="18" spans="1:5" x14ac:dyDescent="0.25">
      <c r="A18" s="1">
        <v>16</v>
      </c>
      <c r="B18">
        <v>1</v>
      </c>
    </row>
    <row r="19" spans="1:5" x14ac:dyDescent="0.25">
      <c r="A19" s="1" t="s">
        <v>835</v>
      </c>
      <c r="B19">
        <v>780</v>
      </c>
    </row>
    <row r="26" spans="1:5" x14ac:dyDescent="0.25">
      <c r="A26" s="2" t="s">
        <v>834</v>
      </c>
      <c r="B26" t="s">
        <v>833</v>
      </c>
    </row>
    <row r="27" spans="1:5" x14ac:dyDescent="0.25">
      <c r="A27" s="1">
        <v>2</v>
      </c>
      <c r="B27">
        <v>39</v>
      </c>
      <c r="D27">
        <f>A27</f>
        <v>2</v>
      </c>
      <c r="E27">
        <f>B27</f>
        <v>39</v>
      </c>
    </row>
    <row r="28" spans="1:5" x14ac:dyDescent="0.25">
      <c r="A28" s="1">
        <v>3</v>
      </c>
      <c r="B28">
        <v>64</v>
      </c>
      <c r="D28">
        <f t="shared" ref="D28:D41" si="0">A28</f>
        <v>3</v>
      </c>
      <c r="E28">
        <f t="shared" ref="E28:E41" si="1">B28</f>
        <v>64</v>
      </c>
    </row>
    <row r="29" spans="1:5" x14ac:dyDescent="0.25">
      <c r="A29" s="1">
        <v>4</v>
      </c>
      <c r="B29">
        <v>101</v>
      </c>
      <c r="D29">
        <f t="shared" si="0"/>
        <v>4</v>
      </c>
      <c r="E29">
        <f t="shared" si="1"/>
        <v>101</v>
      </c>
    </row>
    <row r="30" spans="1:5" x14ac:dyDescent="0.25">
      <c r="A30" s="1">
        <v>5</v>
      </c>
      <c r="B30">
        <v>87</v>
      </c>
      <c r="D30">
        <f t="shared" si="0"/>
        <v>5</v>
      </c>
      <c r="E30">
        <f t="shared" si="1"/>
        <v>87</v>
      </c>
    </row>
    <row r="31" spans="1:5" x14ac:dyDescent="0.25">
      <c r="A31" s="1">
        <v>6</v>
      </c>
      <c r="B31">
        <v>144</v>
      </c>
      <c r="D31">
        <f t="shared" si="0"/>
        <v>6</v>
      </c>
      <c r="E31">
        <f t="shared" si="1"/>
        <v>144</v>
      </c>
    </row>
    <row r="32" spans="1:5" x14ac:dyDescent="0.25">
      <c r="A32" s="1">
        <v>7</v>
      </c>
      <c r="B32">
        <v>102</v>
      </c>
      <c r="D32">
        <f t="shared" si="0"/>
        <v>7</v>
      </c>
      <c r="E32">
        <f t="shared" si="1"/>
        <v>102</v>
      </c>
    </row>
    <row r="33" spans="1:5" x14ac:dyDescent="0.25">
      <c r="A33" s="1">
        <v>8</v>
      </c>
      <c r="B33">
        <v>100</v>
      </c>
      <c r="D33">
        <f t="shared" si="0"/>
        <v>8</v>
      </c>
      <c r="E33">
        <f t="shared" si="1"/>
        <v>100</v>
      </c>
    </row>
    <row r="34" spans="1:5" x14ac:dyDescent="0.25">
      <c r="A34" s="1">
        <v>9</v>
      </c>
      <c r="B34">
        <v>45</v>
      </c>
      <c r="D34">
        <f t="shared" si="0"/>
        <v>9</v>
      </c>
      <c r="E34">
        <f t="shared" si="1"/>
        <v>45</v>
      </c>
    </row>
    <row r="35" spans="1:5" x14ac:dyDescent="0.25">
      <c r="A35" s="1">
        <v>10</v>
      </c>
      <c r="B35">
        <v>32</v>
      </c>
      <c r="D35">
        <f t="shared" si="0"/>
        <v>10</v>
      </c>
      <c r="E35">
        <f t="shared" si="1"/>
        <v>32</v>
      </c>
    </row>
    <row r="36" spans="1:5" x14ac:dyDescent="0.25">
      <c r="A36" s="1">
        <v>11</v>
      </c>
      <c r="B36">
        <v>37</v>
      </c>
      <c r="D36">
        <f t="shared" si="0"/>
        <v>11</v>
      </c>
      <c r="E36">
        <f t="shared" si="1"/>
        <v>37</v>
      </c>
    </row>
    <row r="37" spans="1:5" x14ac:dyDescent="0.25">
      <c r="A37" s="1">
        <v>12</v>
      </c>
      <c r="B37">
        <v>12</v>
      </c>
      <c r="D37">
        <f t="shared" si="0"/>
        <v>12</v>
      </c>
      <c r="E37">
        <f t="shared" si="1"/>
        <v>12</v>
      </c>
    </row>
    <row r="38" spans="1:5" x14ac:dyDescent="0.25">
      <c r="A38" s="1">
        <v>13</v>
      </c>
      <c r="B38">
        <v>5</v>
      </c>
      <c r="D38">
        <f t="shared" si="0"/>
        <v>13</v>
      </c>
      <c r="E38">
        <f t="shared" si="1"/>
        <v>5</v>
      </c>
    </row>
    <row r="39" spans="1:5" x14ac:dyDescent="0.25">
      <c r="A39" s="1">
        <v>14</v>
      </c>
      <c r="B39">
        <v>2</v>
      </c>
      <c r="D39">
        <f t="shared" si="0"/>
        <v>14</v>
      </c>
      <c r="E39">
        <f t="shared" si="1"/>
        <v>2</v>
      </c>
    </row>
    <row r="40" spans="1:5" x14ac:dyDescent="0.25">
      <c r="A40" s="1">
        <v>15</v>
      </c>
      <c r="B40">
        <v>9</v>
      </c>
      <c r="D40">
        <f t="shared" si="0"/>
        <v>15</v>
      </c>
      <c r="E40">
        <f t="shared" si="1"/>
        <v>9</v>
      </c>
    </row>
    <row r="41" spans="1:5" x14ac:dyDescent="0.25">
      <c r="A41" s="1">
        <v>16</v>
      </c>
      <c r="B41">
        <v>1</v>
      </c>
      <c r="D41">
        <f t="shared" si="0"/>
        <v>16</v>
      </c>
      <c r="E41">
        <f t="shared" si="1"/>
        <v>1</v>
      </c>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70C0"/>
  </sheetPr>
  <dimension ref="A3:F21"/>
  <sheetViews>
    <sheetView workbookViewId="0">
      <selection activeCell="L32" sqref="L32"/>
    </sheetView>
  </sheetViews>
  <sheetFormatPr defaultRowHeight="15" x14ac:dyDescent="0.25"/>
  <cols>
    <col min="1" max="1" width="13.28515625" customWidth="1"/>
    <col min="2" max="2" width="19.140625" bestFit="1" customWidth="1"/>
  </cols>
  <sheetData>
    <row r="3" spans="1:6" x14ac:dyDescent="0.25">
      <c r="A3" s="2" t="s">
        <v>834</v>
      </c>
      <c r="B3" t="s">
        <v>833</v>
      </c>
    </row>
    <row r="4" spans="1:6" x14ac:dyDescent="0.25">
      <c r="A4" s="1" t="s">
        <v>21</v>
      </c>
      <c r="B4">
        <v>246</v>
      </c>
    </row>
    <row r="5" spans="1:6" x14ac:dyDescent="0.25">
      <c r="A5" s="1" t="s">
        <v>36</v>
      </c>
      <c r="B5">
        <v>176</v>
      </c>
    </row>
    <row r="6" spans="1:6" x14ac:dyDescent="0.25">
      <c r="A6" s="1" t="s">
        <v>30</v>
      </c>
      <c r="B6">
        <v>158</v>
      </c>
    </row>
    <row r="7" spans="1:6" x14ac:dyDescent="0.25">
      <c r="A7" s="1" t="s">
        <v>386</v>
      </c>
      <c r="B7">
        <v>135</v>
      </c>
    </row>
    <row r="8" spans="1:6" x14ac:dyDescent="0.25">
      <c r="A8" s="1" t="s">
        <v>42</v>
      </c>
      <c r="B8">
        <v>65</v>
      </c>
    </row>
    <row r="9" spans="1:6" x14ac:dyDescent="0.25">
      <c r="A9" s="1" t="s">
        <v>835</v>
      </c>
      <c r="B9">
        <v>780</v>
      </c>
    </row>
    <row r="14" spans="1:6" x14ac:dyDescent="0.25">
      <c r="A14" s="2" t="s">
        <v>842</v>
      </c>
      <c r="B14" t="s" vm="1">
        <v>44</v>
      </c>
    </row>
    <row r="16" spans="1:6" x14ac:dyDescent="0.25">
      <c r="A16" s="2" t="s">
        <v>834</v>
      </c>
      <c r="B16" t="s">
        <v>833</v>
      </c>
      <c r="F16">
        <f>MAX(E17:E21)*1.25</f>
        <v>95</v>
      </c>
    </row>
    <row r="17" spans="1:6" x14ac:dyDescent="0.25">
      <c r="A17" s="1" t="s">
        <v>42</v>
      </c>
      <c r="B17">
        <v>11</v>
      </c>
      <c r="D17" t="str">
        <f>A17</f>
        <v>Good</v>
      </c>
      <c r="E17">
        <f>B17</f>
        <v>11</v>
      </c>
      <c r="F17">
        <f>F16-E17</f>
        <v>84</v>
      </c>
    </row>
    <row r="18" spans="1:6" x14ac:dyDescent="0.25">
      <c r="A18" s="1" t="s">
        <v>30</v>
      </c>
      <c r="B18">
        <v>20</v>
      </c>
      <c r="D18" t="str">
        <f t="shared" ref="D18:D21" si="0">A18</f>
        <v>Above Average</v>
      </c>
      <c r="E18">
        <f t="shared" ref="E18:E21" si="1">B18</f>
        <v>20</v>
      </c>
      <c r="F18">
        <f>F16-E18</f>
        <v>75</v>
      </c>
    </row>
    <row r="19" spans="1:6" x14ac:dyDescent="0.25">
      <c r="A19" s="1" t="s">
        <v>36</v>
      </c>
      <c r="B19">
        <v>57</v>
      </c>
      <c r="D19" t="str">
        <f t="shared" si="0"/>
        <v>Below Average</v>
      </c>
      <c r="E19">
        <f t="shared" si="1"/>
        <v>57</v>
      </c>
      <c r="F19">
        <f>F16-E19</f>
        <v>38</v>
      </c>
    </row>
    <row r="20" spans="1:6" x14ac:dyDescent="0.25">
      <c r="A20" s="1" t="s">
        <v>21</v>
      </c>
      <c r="B20">
        <v>70</v>
      </c>
      <c r="D20" t="str">
        <f t="shared" si="0"/>
        <v>Average</v>
      </c>
      <c r="E20">
        <f t="shared" si="1"/>
        <v>70</v>
      </c>
      <c r="F20">
        <f>F16-E20</f>
        <v>25</v>
      </c>
    </row>
    <row r="21" spans="1:6" x14ac:dyDescent="0.25">
      <c r="A21" s="1" t="s">
        <v>386</v>
      </c>
      <c r="B21">
        <v>76</v>
      </c>
      <c r="D21" t="str">
        <f t="shared" si="0"/>
        <v>Poor</v>
      </c>
      <c r="E21">
        <f t="shared" si="1"/>
        <v>76</v>
      </c>
      <c r="F21">
        <f>F16-E21</f>
        <v>19</v>
      </c>
    </row>
  </sheetData>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e 2 d 2 2 c 6 - a 4 e a - 4 a e 1 - 9 a a b - b b 3 8 1 c 8 f 4 7 b 8 "   x m l n s = " h t t p : / / s c h e m a s . m i c r o s o f t . c o m / D a t a M a s h u p " > A A A A A F 0 J A A B Q S w M E F A A C A A g A A 7 c k W N 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A D t y R 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7 c k W H 3 B p N l V B g A A p C I A A B M A H A B G b 3 J t d W x h c y 9 T Z W N 0 a W 9 u M S 5 t I K I Y A C i g F A A A A A A A A A A A A A A A A A A A A A A A A A A A A N 1 Z / 0 / b O B T / H Y n / w c p + K V K o 6 i R t 4 X a c x I D b 2 N h t R 7 m d J k C n 0 B g a L b W R k w L V 4 H 8 / O 3 F b 2 / F r S t G d d t c f o P Z 7 f t / 8 e c / 2 a 0 6 G R c o o G l T / 8 e v N j c 2 N f B R z k q D D u I j R H s p I s b m B x G f A J n x I x M z R w 5 B k 7 T 8 Z / 3 b F 2 L f W r 2 l G 2 g e M F o Q W e c s 7 + O n i j 5 z w / O L w 6 O T k 4 p D d 0 4 z F S X 6 R C H E x 3 c b b Q S c I M c a 7 n X 7 Y 7 + y 2 H 7 L 8 w d v y E Z 1 k m Y 8 K P i F b f q V Q G v D X Y E R I I Z R W 2 r + f H x d k v O d J k u d / S G m y 5 5 U c 3 u X T u Z y 8 V G t f e Q e j m N 4 I N 8 6 m t 8 Q T A s 7 i K 2 H n G Y 9 p f s 3 4 + I B l k z G V x L y 1 U O R / / + 5 V F O w J Y w Q V F e S h e H r a m s s 9 J W N 2 J + R + K k a E o 4 o 5 X y g Y k E z E U k 2 3 L D P 8 h X R N o g h g Q W T E T 9 l 9 T Z K c a 0 F a f U T i 4 Q i 1 z p X U S / T z L 8 h 7 3 N Y + j 9 p f 8 9 v S A T g F z T 6 6 q I / e 1 s L N w W 2 W F s p 0 d D V F h y R L x 6 n w X H N Z s l Q c L T s u P t J 2 p m Q U x G r F m d i i N 9 O 5 v J b 3 K F h + n 7 C C D I q p B G d + J w A 2 j 3 0 b a 8 L a g T 4 I 9 U G k D 7 r 6 o K c P + v p g R x / s 6 g P c M U a G D T j Q 8 a B D B j d A d 1 l Y N T C 3 T T j r w Q h A S g h S I p D S B S k 9 k N I H K T s g Z R e k l H E G S H A U c N C U 7 7 V M r w j u T M d a q r e X b P V n z s Y C p g l 6 R + J E F M 2 F d E V R 8 6 2 6 H T 4 6 V z z 7 W T Y Y x l n M 8 z 1 Z P i / d S A o a k V Q z R g I I H Y 1 v M z Y l 5 P g Q 1 a K H 9 m + I n D 2 m R S 9 q S z n V 9 F t C h Q D k W H B I b m N e j M V R 4 S C + Z 1 c i 1 z O C X C u / E u E g Y t f i r O J 3 6 d C p 9 z P h 0 q 2 Y C v J p X K T 0 x s U 1 E J T 8 O l Y n 3 5 B x M l d H J + M r w m d s I q R T l 4 D 9 o u B p u R o C z R l P x 2 M Z e D E P x t 0 G T e A K u J T Q l u J q A d G C 7 G S C T h g M H D G G z e p k 0 Y 9 j k y N c 6 p a l s P T L i F q T x X p c e o 3 I N Q 2 r a 2 v c o 2 j l T e r 9 Y 5 u 0 n y R l e t O k t D v O V K o v T B M c 8 8 P R t F 4 U G J m K p 9 L O 2 d 6 l 1 + j 8 l U p R c T H Y Q 2 E H i d u D C E j Q Q 9 t y V K a U h 0 i W E w d 3 V 3 G H W H J 3 l 3 N H M 9 m h l B 0 1 y I 5 m s i M p O z J l e 5 E U 0 Z 2 J 0 C s x 4 0 m J K k c t L k m L L Q O D 6 d c 2 b 1 7 F j B A a W 2 f X L b t U u a s T V I + g C q S X H A P A Q F 7 0 G / O i H j E J X t 3 N x s z o r p w Z / Z p w O C 3 M c D Z l x i m 5 z e K h U P M l z i Z E 3 / V y v p x t 2 W b 7 n o g m y e X / E 8 9 X r H y 2 R v L 4 l i G g R g y q t C z z v Y 8 x / 0 b k R s v v H 1 6 o N 1 h R r y i w 3 h G 9 S S k h v F J 9 9 N s L V Y c r q h Z n l i j 2 V C J c f n u + W i h R s b v s 2 V a K T D G T r F 4 A X U l 4 K Y T P a t B n x r h Z q K A V P b X i D c n Y P d q / I z w W 2 l Z a 2 l d L n 7 V o Z 7 b o S t z 8 L H 3 e W 8 Y S z 1 0 Y d h o L A x x 1 m c O u i A K J a d U X v K Q k m x b + C H X Y 5 e d L i j M U 1 Q D C c i 1 6 Q r a h 3 o V n l 3 3 V i a 3 g 8 i 6 9 G W X i I Z j m e c m a k s T E G y y h P U u K N R Z H y y A O r 5 q r H F j 6 h B + j G + H H Y t 6 N 9 t 2 1 0 V 5 d u J 0 B X w 3 u w Y p w 3 / 3 v w d 0 Z l V W S w L j 6 h 2 A 7 q x Z J 5 4 s D 2 r n Q n V G W 7 t K N 0 l 5 3 H l W u l D D s d s R H A f E L E d M n 7 N 5 G s M b e 0 9 i X c / Y 1 T p m Y M 3 C X S s q J J f g K 1 7 j h h v 9 H r F n b u M r t G H e e f z 0 O V U E w l D W / q C M A 5 Z Y 5 j W 9 q + K F b e 1 N H L k v X f W F G z U / M s u P 5 9 d P A m U l 1 Z F Q 5 p W B / R A u Z U O S O Z G a i A O v w L F 8 + p o m x z B s Q m j K u 5 p b k T b R G 3 k T / a t 7 o o f y R k 6 i 5 / + w I v o S m 7 m D j I x N + y d b S C N e k r 4 v 6 b j P q y 9 b + f s F V l A 7 Y h B Y W 9 r U Y y i u 7 9 1 U 8 O S v 4 Y g V a B t x b c H N H F j Z 9 j R 4 X / C q o B T l 4 Y c c O w 9 1 B V 8 t u p + o c 1 O K s 9 V 0 B R c 1 6 L L N K v 5 z t a S B q c A L Y 0 p X w 5 7 U 2 j K I e A O e I a U / j M Q L j q n a M q I 0 2 S 1 Z z O 4 b G Y 3 c X T h I W q k y j S k 2 r F K 9 y 2 o O 2 H G 7 V L i q S a V / t k l 8 p M F v + s H 8 Y d t C 0 S z l o 1 V v Q E b i z B j i C t T N f y D + Y c E 7 o c F p L E O u X I s N + + C c r W V N q O Q g k B f z k c v x S 9 d L 2 P 2 7 e c d O 2 F W s j V F x 7 7 n P B M q k 8 G I q X H A w d w N 1 m X M C W V 3 X U N s t d R 8 1 W m n F l M h p + l n F + / V 3 u z 1 o O 2 p T d B i y l + c 7 X 9 t P W 5 k Z K I b N e / w 1 Q S w E C L Q A U A A I A C A A D t y R Y 0 d 1 W j K Y A A A D 4 A A A A E g A A A A A A A A A A A A A A A A A A A A A A Q 2 9 u Z m l n L 1 B h Y 2 t h Z 2 U u e G 1 s U E s B A i 0 A F A A C A A g A A 7 c k W A / K 6 a u k A A A A 6 Q A A A B M A A A A A A A A A A A A A A A A A 8 g A A A F t D b 2 5 0 Z W 5 0 X 1 R 5 c G V z X S 5 4 b W x Q S w E C L Q A U A A I A C A A D t y R Y f c G k 2 V U G A A C k I g A A E w A A A A A A A A A A A A A A A A D j A Q A A R m 9 y b X V s Y X M v U 2 V j d G l v b j E u b V B L B Q Y A A A A A A w A D A M I A A A C F C 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B L w A A A A A A A F 8 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P C 9 J d G V t U G F 0 a D 4 8 L 0 l 0 Z W 1 M b 2 N h d G l v b j 4 8 U 3 R h Y m x l R W 5 0 c m l l c z 4 8 R W 5 0 c n k g V H l w Z T 0 i S X N Q c m l 2 Y X R l I i B W Y W x 1 Z T 0 i b D A i I C 8 + P E V u d H J 5 I F R 5 c G U 9 I k 5 h d m l n Y X R p b 2 5 T d G V w T m F t Z S I g V m F s d W U 9 I n N O Y X Z p Z 2 F 0 a W 9 u I i A v P j x F b n R y e S B U e X B l P S J C d W Z m Z X J O Z X h 0 U m V m c m V z a C I g V m F s d W U 9 I m w x I i A v P j x F b n R y e S B U e X B l P S J S Z X N 1 b H R U e X B l I i B W Y W x 1 Z T 0 i c 1 R h Y m x l I i A v P j x F b n R y e S B U e X B l P S J O Y W 1 l V X B k Y X R l Z E F m d G V y R m l s b C I g V m F s d W U 9 I m w w I i A v P j x F b n R y e S B U e X B l P S J G a W x s R W 5 h Y m x l Z C I g V m F s d W U 9 I m w x I i A v P j x F b n R y e S B U e X B l P S J G a W x s T 2 J q Z W N 0 V H l w Z S I g V m F s d W U 9 I n N U Y W J s Z S I g L z 4 8 R W 5 0 c n k g V H l w Z T 0 i R m l s b F R v R G F 0 Y U 1 v Z G V s R W 5 h Y m x l Z C I g V m F s d W U 9 I m w w I i A v P j x F b n R y e S B U e X B l P S J G a W x s V G F y Z 2 V 0 I i B W Y W x 1 Z T 0 i c 0 R h d G E 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F k Z G V k V G 9 E Y X R h T W 9 k Z W w i I F Z h b H V l P S J s M C I g L z 4 8 R W 5 0 c n k g V H l w Z T 0 i R m l s b E N v d W 5 0 I i B W Y W x 1 Z T 0 i b D c 4 M C I g L z 4 8 R W 5 0 c n k g V H l w Z T 0 i R m l s b E V y c m 9 y Q 2 9 k Z S I g V m F s d W U 9 I n N V b m t u b 3 d u I i A v P j x F b n R y e S B U e X B l P S J G a W x s R X J y b 3 J D b 3 V u d C I g V m F s d W U 9 I m w w I i A v P j x F b n R y e S B U e X B l P S J G a W x s T G F z d F V w Z G F 0 Z W Q i I F Z h b H V l P S J k M j A y N C 0 w M S 0 w N F Q y M T o 1 N j o w N y 4 z M D I w M z g x W i I g L z 4 8 R W 5 0 c n k g V H l w Z T 0 i R m l s b E N v b H V t b l R 5 c G V z I i B W Y W x 1 Z T 0 i c 0 J n T U d C Z 1 l H Q X d Z R E J n V U d F U V l H Q X c 9 P S I g L z 4 8 R W 5 0 c n k g V H l w Z T 0 i R m l s b E N v b H V t b k 5 h b W V z I i B W Y W x 1 Z T 0 i c 1 s m c X V v d D s g R W 1 w b G 9 5 Z W V J R C A m c X V v d D s s J n F 1 b 3 Q 7 I E F n Z S A m c X V v d D s s J n F 1 b 3 Q 7 Q W d l I F J h b m d l J n F 1 b 3 Q 7 L C Z x d W 9 0 O y B H Z W 5 k Z X I g I C Z x d W 9 0 O y w m c X V v d D s g R G V w Y X J 0 b W V u d C A m c X V v d D s s J n F 1 b 3 Q 7 I E p v Y i B S b 2 x l I C A g J n F 1 b 3 Q 7 L C Z x d W 9 0 O y B Z Z W F y c y B v Z i B T Z X J 2 a W N l I C Z x d W 9 0 O y w m c X V v d D t Z T 1 M g U m F u Z 2 U m c X V v d D s s J n F 1 b 3 Q 7 I F B l c m Z v c m 1 h b m N l I F J h d G l u Z y A m c X V v d D s s J n F 1 b 3 Q 7 U G V y Z m 9 y b W F u Y 2 U g U m F u Z 2 U m c X V v d D s s J n F 1 b 3 Q 7 U 2 F 0 a X N m Y W N 0 a W 9 u I F N j b 3 J l J n F 1 b 3 Q 7 L C Z x d W 9 0 O 1 N h d G l z Z m F j d G l v b i B S Y W 5 n Z S Z x d W 9 0 O y w m c X V v d D t T Y W x h c n k m c X V v d D s s J n F 1 b 3 Q 7 U 2 F s Y X J 5 I F J h b m d l J n F 1 b 3 Q 7 L C Z x d W 9 0 O y B B d H R y a X R p b 2 4 g J n F 1 b 3 Q 7 L C Z x d W 9 0 O 0 F 0 d H J p d G l v b i B D b 3 V u d C Z x d W 9 0 O 1 0 i I C 8 + P E V u d H J 5 I F R 5 c G U 9 I k Z p b G x T d G F 0 d X M i I F Z h b H V l P S J z Q 2 9 t c G x l d G U i I C 8 + P E V u d H J 5 I F R 5 c G U 9 I l F 1 Z X J 5 S U Q i I F Z h b H V l P S J z M z U 3 M T B k Y z Y t Z D Q 5 Z S 0 0 Y W F k L W I 4 O D I t Y j k 5 Y j V l O T E 2 Z j M 4 I i A v P j x F b n R y e S B U e X B l P S J S Z W x h d G l v b n N o a X B J b m Z v Q 2 9 u d G F p b m V y I i B W Y W x 1 Z T 0 i c 3 s m c X V v d D t j b 2 x 1 b W 5 D b 3 V u d C Z x d W 9 0 O z o x N i w m c X V v d D t r Z X l D b 2 x 1 b W 5 O Y W 1 l c y Z x d W 9 0 O z p b X S w m c X V v d D t x d W V y e V J l b G F 0 a W 9 u c 2 h p c H M m c X V v d D s 6 W 1 0 s J n F 1 b 3 Q 7 Y 2 9 s d W 1 u S W R l b n R p d G l l c y Z x d W 9 0 O z p b J n F 1 b 3 Q 7 U 2 V j d G l v b j E v R G F 0 Y S 9 U c m l t b W V k I F R l e H Q 0 L n s g R W 1 w b G 9 5 Z W V J R C A s M H 0 m c X V v d D s s J n F 1 b 3 Q 7 U 2 V j d G l v b j E v R G F 0 Y S 9 D a G F u Z 2 V k I F R 5 c G U y L n s g Q W d l I C w x f S Z x d W 9 0 O y w m c X V v d D t T Z W N 0 a W 9 u M S 9 E Y X R h L 1 R y a W 1 t Z W Q g V G V 4 d D U u e 0 F n Z S B S Y W 5 n Z S w y f S Z x d W 9 0 O y w m c X V v d D t T Z W N 0 a W 9 u M S 9 E Y X R h L 0 N o Y W 5 n Z W Q g V H l w Z T M u e y B H Z W 5 k Z X I g I C w z f S Z x d W 9 0 O y w m c X V v d D t T Z W N 0 a W 9 u M S 9 E Y X R h L 1 R y a W 1 t Z W Q g V G V 4 d D E u e y B E Z X B h c n R t Z W 5 0 I C w 0 f S Z x d W 9 0 O y w m c X V v d D t T Z W N 0 a W 9 u M S 9 E Y X R h L 1 R y a W 1 t Z W Q g V G V 4 d D I u e y B K b 2 I g U m 9 s Z S A g I C w 1 f S Z x d W 9 0 O y w m c X V v d D t T Z W N 0 a W 9 u M S 9 E Y X R h L 0 N o Y W 5 n Z W Q g V H l w Z T I u e y B Z Z W F y c y B v Z i B T Z X J 2 a W N l I C w 1 f S Z x d W 9 0 O y w m c X V v d D t T Z W N 0 a W 9 u M S 9 E Y X R h L 1 R y a W 1 t Z W Q g V G V 4 d D c u e 1 l P U y B S Y W 5 n Z S w 3 f S Z x d W 9 0 O y w m c X V v d D t T Z W N 0 a W 9 u M S 9 E Y X R h L 0 N o Y W 5 n Z W Q g V H l w Z T I u e y B Q Z X J m b 3 J t Y W 5 j Z S B S Y X R p b m c g L D Z 9 J n F 1 b 3 Q 7 L C Z x d W 9 0 O 1 N l Y 3 R p b 2 4 x L 0 R h d G E v Q 2 h h b m d l Z C B U e X B l O C 5 7 U G V y Z m 9 y b W F u Y 2 U g U m F u Z 2 U s M T F 9 J n F 1 b 3 Q 7 L C Z x d W 9 0 O 1 N l Y 3 R p b 2 4 x L 0 R h d G E v Q 2 h h b m d l Z C B U e X B l N C 5 7 U 2 F 0 a X N m Y W N 0 a W 9 u I F N j b 3 J l L D E w f S Z x d W 9 0 O y w m c X V v d D t T Z W N 0 a W 9 u M S 9 E Y X R h L 1 J l c G x h Y 2 V k I F Z h b H V l N C 5 7 U 2 F 0 a X N m Y W N 0 a W 9 u I F J h b m d l L D E x f S Z x d W 9 0 O y w m c X V v d D t T Z W N 0 a W 9 u M S 9 E Y X R h L 0 N o Y W 5 n Z W Q g V H l w Z T U u e 1 N h b G F y e S w x M n 0 m c X V v d D s s J n F 1 b 3 Q 7 U 2 V j d G l v b j E v R G F 0 Y S 9 U c m l t b W V k I F R l e H Q 2 L n t T Y W x h c n k g U m F u Z 2 U s M T J 9 J n F 1 b 3 Q 7 L C Z x d W 9 0 O 1 N l Y 3 R p b 2 4 x L 0 R h d G E v Q 2 h h b m d l Z C B U e X B l M T Q u e y B B d H R y a X R p b 2 4 g L D E 0 f S Z x d W 9 0 O y w m c X V v d D t T Z W N 0 a W 9 u M S 9 E Y X R h L 0 N o Y W 5 n Z W Q g V H l w Z T E 1 L n t B d H R y a X R p b 2 4 g Q 2 9 1 b n Q s M T V 9 J n F 1 b 3 Q 7 X S w m c X V v d D t D b 2 x 1 b W 5 D b 3 V u d C Z x d W 9 0 O z o x N i w m c X V v d D t L Z X l D b 2 x 1 b W 5 O Y W 1 l c y Z x d W 9 0 O z p b X S w m c X V v d D t D b 2 x 1 b W 5 J Z G V u d G l 0 a W V z J n F 1 b 3 Q 7 O l s m c X V v d D t T Z W N 0 a W 9 u M S 9 E Y X R h L 1 R y a W 1 t Z W Q g V G V 4 d D Q u e y B F b X B s b 3 l l Z U l E I C w w f S Z x d W 9 0 O y w m c X V v d D t T Z W N 0 a W 9 u M S 9 E Y X R h L 0 N o Y W 5 n Z W Q g V H l w Z T I u e y B B Z 2 U g L D F 9 J n F 1 b 3 Q 7 L C Z x d W 9 0 O 1 N l Y 3 R p b 2 4 x L 0 R h d G E v V H J p b W 1 l Z C B U Z X h 0 N S 5 7 Q W d l I F J h b m d l L D J 9 J n F 1 b 3 Q 7 L C Z x d W 9 0 O 1 N l Y 3 R p b 2 4 x L 0 R h d G E v Q 2 h h b m d l Z C B U e X B l M y 5 7 I E d l b m R l c i A g L D N 9 J n F 1 b 3 Q 7 L C Z x d W 9 0 O 1 N l Y 3 R p b 2 4 x L 0 R h d G E v V H J p b W 1 l Z C B U Z X h 0 M S 5 7 I E R l c G F y d G 1 l b n Q g L D R 9 J n F 1 b 3 Q 7 L C Z x d W 9 0 O 1 N l Y 3 R p b 2 4 x L 0 R h d G E v V H J p b W 1 l Z C B U Z X h 0 M i 5 7 I E p v Y i B S b 2 x l I C A g L D V 9 J n F 1 b 3 Q 7 L C Z x d W 9 0 O 1 N l Y 3 R p b 2 4 x L 0 R h d G E v Q 2 h h b m d l Z C B U e X B l M i 5 7 I F l l Y X J z I G 9 m I F N l c n Z p Y 2 U g L D V 9 J n F 1 b 3 Q 7 L C Z x d W 9 0 O 1 N l Y 3 R p b 2 4 x L 0 R h d G E v V H J p b W 1 l Z C B U Z X h 0 N y 5 7 W U 9 T I F J h b m d l L D d 9 J n F 1 b 3 Q 7 L C Z x d W 9 0 O 1 N l Y 3 R p b 2 4 x L 0 R h d G E v Q 2 h h b m d l Z C B U e X B l M i 5 7 I F B l c m Z v c m 1 h b m N l I F J h d G l u Z y A s N n 0 m c X V v d D s s J n F 1 b 3 Q 7 U 2 V j d G l v b j E v R G F 0 Y S 9 D a G F u Z 2 V k I F R 5 c G U 4 L n t Q Z X J m b 3 J t Y W 5 j Z S B S Y W 5 n Z S w x M X 0 m c X V v d D s s J n F 1 b 3 Q 7 U 2 V j d G l v b j E v R G F 0 Y S 9 D a G F u Z 2 V k I F R 5 c G U 0 L n t T Y X R p c 2 Z h Y 3 R p b 2 4 g U 2 N v c m U s M T B 9 J n F 1 b 3 Q 7 L C Z x d W 9 0 O 1 N l Y 3 R p b 2 4 x L 0 R h d G E v U m V w b G F j Z W Q g V m F s d W U 0 L n t T Y X R p c 2 Z h Y 3 R p b 2 4 g U m F u Z 2 U s M T F 9 J n F 1 b 3 Q 7 L C Z x d W 9 0 O 1 N l Y 3 R p b 2 4 x L 0 R h d G E v Q 2 h h b m d l Z C B U e X B l N S 5 7 U 2 F s Y X J 5 L D E y f S Z x d W 9 0 O y w m c X V v d D t T Z W N 0 a W 9 u M S 9 E Y X R h L 1 R y a W 1 t Z W Q g V G V 4 d D Y u e 1 N h b G F y e S B S Y W 5 n Z S w x M n 0 m c X V v d D s s J n F 1 b 3 Q 7 U 2 V j d G l v b j E v R G F 0 Y S 9 D a G F u Z 2 V k I F R 5 c G U x N C 5 7 I E F 0 d H J p d G l v b i A s M T R 9 J n F 1 b 3 Q 7 L C Z x d W 9 0 O 1 N l Y 3 R p b 2 4 x L 0 R h d G E v Q 2 h h b m d l Z C B U e X B l M T U u e 0 F 0 d H J p d G l v b i B D b 3 V u d C w x N X 0 m c X V v d D t d L C Z x d W 9 0 O 1 J l b G F 0 a W 9 u c 2 h p c E l u Z m 8 m c X V v d D s 6 W 1 1 9 I i A v P j w v U 3 R h Y m x l R W 5 0 c m l l c z 4 8 L 0 l 0 Z W 0 + P E l 0 Z W 0 + P E l 0 Z W 1 M b 2 N h d G l v b j 4 8 S X R l b V R 5 c G U + R m 9 y b X V s Y T w v S X R l b V R 5 c G U + P E l 0 Z W 1 Q Y X R o P l N l Y 3 R p b 2 4 x L 0 R h d G E v U 2 9 1 c m N l P C 9 J d G V t U G F 0 a D 4 8 L 0 l 0 Z W 1 M b 2 N h d G l v b j 4 8 U 3 R h Y m x l R W 5 0 c m l l c y A v P j w v S X R l b T 4 8 S X R l b T 4 8 S X R l b U x v Y 2 F 0 a W 9 u P j x J d G V t V H l w Z T 5 G b 3 J t d W x h P C 9 J d G V t V H l w Z T 4 8 S X R l b V B h d G g + U 2 V j d G l v b j E v R G F 0 Y S 9 E Y X R h X 1 N o Z W V 0 P C 9 J d G V t U G F 0 a D 4 8 L 0 l 0 Z W 1 M b 2 N h d G l v b j 4 8 U 3 R h Y m x l R W 5 0 c m l l c y A v P j w v S X R l b T 4 8 S X R l b T 4 8 S X R l b U x v Y 2 F 0 a W 9 u P j x J d G V t V H l w Z T 5 G b 3 J t d W x h P C 9 J d G V t V H l w Z T 4 8 S X R l b V B h d G g + U 2 V j d G l v b j E v R G F 0 Y S 9 D a G F u Z 2 V k J T I w V H l w Z T w v S X R l b V B h d G g + P C 9 J d G V t T G 9 j Y X R p b 2 4 + P F N 0 Y W J s Z U V u d H J p Z X M g L z 4 8 L 0 l 0 Z W 0 + P E l 0 Z W 0 + P E l 0 Z W 1 M b 2 N h d G l v b j 4 8 S X R l b V R 5 c G U + R m 9 y b X V s Y T w v S X R l b V R 5 c G U + P E l 0 Z W 1 Q Y X R o P l N l Y 3 R p b 2 4 x L 0 R h d G E v U m V t b 3 Z l Z C U y M E 9 0 a G V y J T I w Q 2 9 s d W 1 u c z w v S X R l b V B h d G g + P C 9 J d G V t T G 9 j Y X R p b 2 4 + P F N 0 Y W J s Z U V u d H J p Z X M g L z 4 8 L 0 l 0 Z W 0 + P E l 0 Z W 0 + P E l 0 Z W 1 M b 2 N h d G l v b j 4 8 S X R l b V R 5 c G U + R m 9 y b X V s Y T w v S X R l b V R 5 c G U + P E l 0 Z W 1 Q Y X R o P l N l Y 3 R p b 2 4 x L 0 R h d G E v R m l s d G V y Z W Q l M j B S b 3 d z P C 9 J d G V t U G F 0 a D 4 8 L 0 l 0 Z W 1 M b 2 N h d G l v b j 4 8 U 3 R h Y m x l R W 5 0 c m l l c y A v P j w v S X R l b T 4 8 S X R l b T 4 8 S X R l b U x v Y 2 F 0 a W 9 u P j x J d G V t V H l w Z T 5 G b 3 J t d W x h P C 9 J d G V t V H l w Z T 4 8 S X R l b V B h d G g + U 2 V j d G l v b j E v R G F 0 Y S 9 T c G x p d C U y M E N v b H V t b i U y M G J 5 J T I w R G V s a W 1 p d G V y P C 9 J d G V t U G F 0 a D 4 8 L 0 l 0 Z W 1 M b 2 N h d G l v b j 4 8 U 3 R h Y m x l R W 5 0 c m l l c y A v P j w v S X R l b T 4 8 S X R l b T 4 8 S X R l b U x v Y 2 F 0 a W 9 u P j x J d G V t V H l w Z T 5 G b 3 J t d W x h P C 9 J d G V t V H l w Z T 4 8 S X R l b V B h d G g + U 2 V j d G l v b j E v R G F 0 Y S 9 D a G F u Z 2 V k J T I w V H l w Z T E 8 L 0 l 0 Z W 1 Q Y X R o P j w v S X R l b U x v Y 2 F 0 a W 9 u P j x T d G F i b G V F b n R y a W V z I C 8 + P C 9 J d G V t P j x J d G V t P j x J d G V t T G 9 j Y X R p b 2 4 + P E l 0 Z W 1 U e X B l P k Z v c m 1 1 b G E 8 L 0 l 0 Z W 1 U e X B l P j x J d G V t U G F 0 a D 5 T Z W N 0 a W 9 u M S 9 E Y X R h L 1 J l b W 9 2 Z W Q l M j B D b 2 x 1 b W 5 z P C 9 J d G V t U G F 0 a D 4 8 L 0 l 0 Z W 1 M b 2 N h d G l v b j 4 8 U 3 R h Y m x l R W 5 0 c m l l c y A v P j w v S X R l b T 4 8 S X R l b T 4 8 S X R l b U x v Y 2 F 0 a W 9 u P j x J d G V t V H l w Z T 5 G b 3 J t d W x h P C 9 J d G V t V H l w Z T 4 8 S X R l b V B h d G g + U 2 V j d G l v b j E v R G F 0 Y S 9 Q c m 9 t b 3 R l Z C U y M E h l Y W R l c n M 8 L 0 l 0 Z W 1 Q Y X R o P j w v S X R l b U x v Y 2 F 0 a W 9 u P j x T d G F i b G V F b n R y a W V z I C 8 + P C 9 J d G V t P j x J d G V t P j x J d G V t T G 9 j Y X R p b 2 4 + P E l 0 Z W 1 U e X B l P k Z v c m 1 1 b G E 8 L 0 l 0 Z W 1 U e X B l P j x J d G V t U G F 0 a D 5 T Z W N 0 a W 9 u M S 9 E Y X R h L 0 N o Y W 5 n Z W Q l M j B U e X B l M j w v S X R l b V B h d G g + P C 9 J d G V t T G 9 j Y X R p b 2 4 + P F N 0 Y W J s Z U V u d H J p Z X M g L z 4 8 L 0 l 0 Z W 0 + P E l 0 Z W 0 + P E l 0 Z W 1 M b 2 N h d G l v b j 4 8 S X R l b V R 5 c G U + R m 9 y b X V s Y T w v S X R l b V R 5 c G U + P E l 0 Z W 1 Q Y X R o P l N l Y 3 R p b 2 4 x L 0 R h d G E v V H J p b W 1 l Z C U y M F R l e H Q 8 L 0 l 0 Z W 1 Q Y X R o P j w v S X R l b U x v Y 2 F 0 a W 9 u P j x T d G F i b G V F b n R y a W V z I C 8 + P C 9 J d G V t P j x J d G V t P j x J d G V t T G 9 j Y X R p b 2 4 + P E l 0 Z W 1 U e X B l P k Z v c m 1 1 b G E 8 L 0 l 0 Z W 1 U e X B l P j x J d G V t U G F 0 a D 5 T Z W N 0 a W 9 u M S 9 E Y X R h L 0 Z p b H R l c m V k J T I w U m 9 3 c z E 8 L 0 l 0 Z W 1 Q Y X R o P j w v S X R l b U x v Y 2 F 0 a W 9 u P j x T d G F i b G V F b n R y a W V z I C 8 + P C 9 J d G V t P j x J d G V t P j x J d G V t T G 9 j Y X R p b 2 4 + P E l 0 Z W 1 U e X B l P k Z v c m 1 1 b G E 8 L 0 l 0 Z W 1 U e X B l P j x J d G V t U G F 0 a D 5 T Z W N 0 a W 9 u M S 9 E Y X R h L 0 N o Y W 5 n Z W Q l M j B U e X B l M z w v S X R l b V B h d G g + P C 9 J d G V t T G 9 j Y X R p b 2 4 + P F N 0 Y W J s Z U V u d H J p Z X M g L z 4 8 L 0 l 0 Z W 0 + P E l 0 Z W 0 + P E l 0 Z W 1 M b 2 N h d G l v b j 4 8 S X R l b V R 5 c G U + R m 9 y b X V s Y T w v S X R l b V R 5 c G U + P E l 0 Z W 1 Q Y X R o P l N l Y 3 R p b 2 4 x L 0 R h d G E v V H J p b W 1 l Z C U y M F R l e H Q x P C 9 J d G V t U G F 0 a D 4 8 L 0 l 0 Z W 1 M b 2 N h d G l v b j 4 8 U 3 R h Y m x l R W 5 0 c m l l c y A v P j w v S X R l b T 4 8 S X R l b T 4 8 S X R l b U x v Y 2 F 0 a W 9 u P j x J d G V t V H l w Z T 5 G b 3 J t d W x h P C 9 J d G V t V H l w Z T 4 8 S X R l b V B h d G g + U 2 V j d G l v b j E v R G F 0 Y S 9 G a W x 0 Z X J l Z C U y M F J v d 3 M y P C 9 J d G V t U G F 0 a D 4 8 L 0 l 0 Z W 1 M b 2 N h d G l v b j 4 8 U 3 R h Y m x l R W 5 0 c m l l c y A v P j w v S X R l b T 4 8 S X R l b T 4 8 S X R l b U x v Y 2 F 0 a W 9 u P j x J d G V t V H l w Z T 5 G b 3 J t d W x h P C 9 J d G V t V H l w Z T 4 8 S X R l b V B h d G g + U 2 V j d G l v b j E v R G F 0 Y S 9 U c m l t b W V k J T I w V G V 4 d D I 8 L 0 l 0 Z W 1 Q Y X R o P j w v S X R l b U x v Y 2 F 0 a W 9 u P j x T d G F i b G V F b n R y a W V z I C 8 + P C 9 J d G V t P j x J d G V t P j x J d G V t T G 9 j Y X R p b 2 4 + P E l 0 Z W 1 U e X B l P k Z v c m 1 1 b G E 8 L 0 l 0 Z W 1 U e X B l P j x J d G V t U G F 0 a D 5 T Z W N 0 a W 9 u M S 9 E Y X R h L 1 J l b m F t Z W Q l M j B D b 2 x 1 b W 5 z P C 9 J d G V t U G F 0 a D 4 8 L 0 l 0 Z W 1 M b 2 N h d G l v b j 4 8 U 3 R h Y m x l R W 5 0 c m l l c y A v P j w v S X R l b T 4 8 S X R l b T 4 8 S X R l b U x v Y 2 F 0 a W 9 u P j x J d G V t V H l w Z T 5 G b 3 J t d W x h P C 9 J d G V t V H l w Z T 4 8 S X R l b V B h d G g + U 2 V j d G l v b j E v R G F 0 Y S 9 D a G F u Z 2 V k J T I w V H l w Z T Q 8 L 0 l 0 Z W 1 Q Y X R o P j w v S X R l b U x v Y 2 F 0 a W 9 u P j x T d G F i b G V F b n R y a W V z I C 8 + P C 9 J d G V t P j x J d G V t P j x J d G V t T G 9 j Y X R p b 2 4 + P E l 0 Z W 1 U e X B l P k Z v c m 1 1 b G E 8 L 0 l 0 Z W 1 U e X B l P j x J d G V t U G F 0 a D 5 T Z W N 0 a W 9 u M S 9 E Y X R h L 1 J l b m F t Z W Q l M j B D b 2 x 1 b W 5 z M T w v S X R l b V B h d G g + P C 9 J d G V t T G 9 j Y X R p b 2 4 + P F N 0 Y W J s Z U V u d H J p Z X M g L z 4 8 L 0 l 0 Z W 0 + P E l 0 Z W 0 + P E l 0 Z W 1 M b 2 N h d G l v b j 4 8 S X R l b V R 5 c G U + R m 9 y b X V s Y T w v S X R l b V R 5 c G U + P E l 0 Z W 1 Q Y X R o P l N l Y 3 R p b 2 4 x L 0 R h d G E v Q 2 h h b m d l Z C U y M F R 5 c G U 1 P C 9 J d G V t U G F 0 a D 4 8 L 0 l 0 Z W 1 M b 2 N h d G l v b j 4 8 U 3 R h Y m x l R W 5 0 c m l l c y A v P j w v S X R l b T 4 8 S X R l b T 4 8 S X R l b U x v Y 2 F 0 a W 9 u P j x J d G V t V H l w Z T 5 G b 3 J t d W x h P C 9 J d G V t V H l w Z T 4 8 S X R l b V B h d G g + U 2 V j d G l v b j E v R G F 0 Y S 9 U c m l t b W V k J T I w V G V 4 d D M 8 L 0 l 0 Z W 1 Q Y X R o P j w v S X R l b U x v Y 2 F 0 a W 9 u P j x T d G F i b G V F b n R y a W V z I C 8 + P C 9 J d G V t P j x J d G V t P j x J d G V t T G 9 j Y X R p b 2 4 + P E l 0 Z W 1 U e X B l P k Z v c m 1 1 b G E 8 L 0 l 0 Z W 1 U e X B l P j x J d G V t U G F 0 a D 5 T Z W N 0 a W 9 u M S 9 E Y X R h L 0 N o Y W 5 n Z W Q l M j B U e X B l N j w v S X R l b V B h d G g + P C 9 J d G V t T G 9 j Y X R p b 2 4 + P F N 0 Y W J s Z U V u d H J p Z X M g L z 4 8 L 0 l 0 Z W 0 + P E l 0 Z W 0 + P E l 0 Z W 1 M b 2 N h d G l v b j 4 8 S X R l b V R 5 c G U + R m 9 y b X V s Y T w v S X R l b V R 5 c G U + P E l 0 Z W 1 Q Y X R o P l N l Y 3 R p b 2 4 x L 0 R h d G E v V H J p b W 1 l Z C U y M F R l e H Q 0 P C 9 J d G V t U G F 0 a D 4 8 L 0 l 0 Z W 1 M b 2 N h d G l v b j 4 8 U 3 R h Y m x l R W 5 0 c m l l c y A v P j w v S X R l b T 4 8 S X R l b T 4 8 S X R l b U x v Y 2 F 0 a W 9 u P j x J d G V t V H l w Z T 5 G b 3 J t d W x h P C 9 J d G V t V H l w Z T 4 8 S X R l b V B h d G g + U 2 V j d G l v b j E v R G F 0 Y S 9 B Z G R l Z C U y M E N v b m R p d G l v b m F s J T I w Q 2 9 s d W 1 u P C 9 J d G V t U G F 0 a D 4 8 L 0 l 0 Z W 1 M b 2 N h d G l v b j 4 8 U 3 R h Y m x l R W 5 0 c m l l c y A v P j w v S X R l b T 4 8 S X R l b T 4 8 S X R l b U x v Y 2 F 0 a W 9 u P j x J d G V t V H l w Z T 5 G b 3 J t d W x h P C 9 J d G V t V H l w Z T 4 8 S X R l b V B h d G g + U 2 V j d G l v b j E v R G F 0 Y S 9 S Z W 9 y Z G V y Z W Q l M j B D b 2 x 1 b W 5 z P C 9 J d G V t U G F 0 a D 4 8 L 0 l 0 Z W 1 M b 2 N h d G l v b j 4 8 U 3 R h Y m x l R W 5 0 c m l l c y A v P j w v S X R l b T 4 8 S X R l b T 4 8 S X R l b U x v Y 2 F 0 a W 9 u P j x J d G V t V H l w Z T 5 G b 3 J t d W x h P C 9 J d G V t V H l w Z T 4 8 S X R l b V B h d G g + U 2 V j d G l v b j E v R G F 0 Y S 9 D a G F u Z 2 V k J T I w V H l w Z T c 8 L 0 l 0 Z W 1 Q Y X R o P j w v S X R l b U x v Y 2 F 0 a W 9 u P j x T d G F i b G V F b n R y a W V z I C 8 + P C 9 J d G V t P j x J d G V t P j x J d G V t T G 9 j Y X R p b 2 4 + P E l 0 Z W 1 U e X B l P k Z v c m 1 1 b G E 8 L 0 l 0 Z W 1 U e X B l P j x J d G V t U G F 0 a D 5 T Z W N 0 a W 9 u M S 9 E Y X R h L 1 R y a W 1 t Z W Q l M j B U Z X h 0 N T w v S X R l b V B h d G g + P C 9 J d G V t T G 9 j Y X R p b 2 4 + P F N 0 Y W J s Z U V u d H J p Z X M g L z 4 8 L 0 l 0 Z W 0 + P E l 0 Z W 0 + P E l 0 Z W 1 M b 2 N h d G l v b j 4 8 S X R l b V R 5 c G U + R m 9 y b X V s Y T w v S X R l b V R 5 c G U + P E l 0 Z W 1 Q Y X R o P l N l Y 3 R p b 2 4 x L 0 R h d G E v U m V w b G F j Z W Q l M j B W Y W x 1 Z T w v S X R l b V B h d G g + P C 9 J d G V t T G 9 j Y X R p b 2 4 + P F N 0 Y W J s Z U V u d H J p Z X M g L z 4 8 L 0 l 0 Z W 0 + P E l 0 Z W 0 + P E l 0 Z W 1 M b 2 N h d G l v b j 4 8 S X R l b V R 5 c G U + R m 9 y b X V s Y T w v S X R l b V R 5 c G U + P E l 0 Z W 1 Q Y X R o P l N l Y 3 R p b 2 4 x L 0 R h d G E v U m V w b G F j Z W Q l M j B W Y W x 1 Z T E 8 L 0 l 0 Z W 1 Q Y X R o P j w v S X R l b U x v Y 2 F 0 a W 9 u P j x T d G F i b G V F b n R y a W V z I C 8 + P C 9 J d G V t P j x J d G V t P j x J d G V t T G 9 j Y X R p b 2 4 + P E l 0 Z W 1 U e X B l P k Z v c m 1 1 b G E 8 L 0 l 0 Z W 1 U e X B l P j x J d G V t U G F 0 a D 5 T Z W N 0 a W 9 u M S 9 E Y X R h L 1 J l c G x h Y 2 V k J T I w V m F s d W U y P C 9 J d G V t U G F 0 a D 4 8 L 0 l 0 Z W 1 M b 2 N h d G l v b j 4 8 U 3 R h Y m x l R W 5 0 c m l l c y A v P j w v S X R l b T 4 8 S X R l b T 4 8 S X R l b U x v Y 2 F 0 a W 9 u P j x J d G V t V H l w Z T 5 G b 3 J t d W x h P C 9 J d G V t V H l w Z T 4 8 S X R l b V B h d G g + U 2 V j d G l v b j E v R G F 0 Y S 9 S Z X B s Y W N l Z C U y M F Z h b H V l M z w v S X R l b V B h d G g + P C 9 J d G V t T G 9 j Y X R p b 2 4 + P F N 0 Y W J s Z U V u d H J p Z X M g L z 4 8 L 0 l 0 Z W 0 + P E l 0 Z W 0 + P E l 0 Z W 1 M b 2 N h d G l v b j 4 8 S X R l b V R 5 c G U + R m 9 y b X V s Y T w v S X R l b V R 5 c G U + P E l 0 Z W 1 Q Y X R o P l N l Y 3 R p b 2 4 x L 0 R h d G E v Q W R k Z W Q l M j B D b 2 5 k a X R p b 2 5 h b C U y M E N v b H V t b j E 8 L 0 l 0 Z W 1 Q Y X R o P j w v S X R l b U x v Y 2 F 0 a W 9 u P j x T d G F i b G V F b n R y a W V z I C 8 + P C 9 J d G V t P j x J d G V t P j x J d G V t T G 9 j Y X R p b 2 4 + P E l 0 Z W 1 U e X B l P k Z v c m 1 1 b G E 8 L 0 l 0 Z W 1 U e X B l P j x J d G V t U G F 0 a D 5 T Z W N 0 a W 9 u M S 9 E Y X R h L 0 N o Y W 5 n Z W Q l M j B U e X B l O D w v S X R l b V B h d G g + P C 9 J d G V t T G 9 j Y X R p b 2 4 + P F N 0 Y W J s Z U V u d H J p Z X M g L z 4 8 L 0 l 0 Z W 0 + P E l 0 Z W 0 + P E l 0 Z W 1 M b 2 N h d G l v b j 4 8 S X R l b V R 5 c G U + R m 9 y b X V s Y T w v S X R l b V R 5 c G U + P E l 0 Z W 1 Q Y X R o P l N l Y 3 R p b 2 4 x L 0 R h d G E v U m V v c m R l c m V k J T I w Q 2 9 s d W 1 u c z E 8 L 0 l 0 Z W 1 Q Y X R o P j w v S X R l b U x v Y 2 F 0 a W 9 u P j x T d G F i b G V F b n R y a W V z I C 8 + P C 9 J d G V t P j x J d G V t P j x J d G V t T G 9 j Y X R p b 2 4 + P E l 0 Z W 1 U e X B l P k Z v c m 1 1 b G E 8 L 0 l 0 Z W 1 U e X B l P j x J d G V t U G F 0 a D 5 T Z W N 0 a W 9 u M S 9 E Y X R h L 0 F k Z G V k J T I w Q 2 9 u Z G l 0 a W 9 u Y W w l M j B D b 2 x 1 b W 4 y P C 9 J d G V t U G F 0 a D 4 8 L 0 l 0 Z W 1 M b 2 N h d G l v b j 4 8 U 3 R h Y m x l R W 5 0 c m l l c y A v P j w v S X R l b T 4 8 S X R l b T 4 8 S X R l b U x v Y 2 F 0 a W 9 u P j x J d G V t V H l w Z T 5 G b 3 J t d W x h P C 9 J d G V t V H l w Z T 4 8 S X R l b V B h d G g + U 2 V j d G l v b j E v R G F 0 Y S 9 D a G F u Z 2 V k J T I w V H l w Z T k 8 L 0 l 0 Z W 1 Q Y X R o P j w v S X R l b U x v Y 2 F 0 a W 9 u P j x T d G F i b G V F b n R y a W V z I C 8 + P C 9 J d G V t P j x J d G V t P j x J d G V t T G 9 j Y X R p b 2 4 + P E l 0 Z W 1 U e X B l P k Z v c m 1 1 b G E 8 L 0 l 0 Z W 1 U e X B l P j x J d G V t U G F 0 a D 5 T Z W N 0 a W 9 u M S 9 E Y X R h L 1 J l b 3 J k Z X J l Z C U y M E N v b H V t b n M y P C 9 J d G V t U G F 0 a D 4 8 L 0 l 0 Z W 1 M b 2 N h d G l v b j 4 8 U 3 R h Y m x l R W 5 0 c m l l c y A v P j w v S X R l b T 4 8 S X R l b T 4 8 S X R l b U x v Y 2 F 0 a W 9 u P j x J d G V t V H l w Z T 5 G b 3 J t d W x h P C 9 J d G V t V H l w Z T 4 8 S X R l b V B h d G g + U 2 V j d G l v b j E v R G F 0 Y S 9 G a W x 0 Z X J l Z C U y M F J v d 3 M z P C 9 J d G V t U G F 0 a D 4 8 L 0 l 0 Z W 1 M b 2 N h d G l v b j 4 8 U 3 R h Y m x l R W 5 0 c m l l c y A v P j w v S X R l b T 4 8 S X R l b T 4 8 S X R l b U x v Y 2 F 0 a W 9 u P j x J d G V t V H l w Z T 5 G b 3 J t d W x h P C 9 J d G V t V H l w Z T 4 8 S X R l b V B h d G g + U 2 V j d G l v b j E v R G F 0 Y S 9 B Z G R l Z C U y M E N v b m R p d G l v b m F s J T I w Q 2 9 s d W 1 u M z w v S X R l b V B h d G g + P C 9 J d G V t T G 9 j Y X R p b 2 4 + P F N 0 Y W J s Z U V u d H J p Z X M g L z 4 8 L 0 l 0 Z W 0 + P E l 0 Z W 0 + P E l 0 Z W 1 M b 2 N h d G l v b j 4 8 S X R l b V R 5 c G U + R m 9 y b X V s Y T w v S X R l b V R 5 c G U + P E l 0 Z W 1 Q Y X R o P l N l Y 3 R p b 2 4 x L 0 R h d G E v U m V v c m R l c m V k J T I w Q 2 9 s d W 1 u c z M 8 L 0 l 0 Z W 1 Q Y X R o P j w v S X R l b U x v Y 2 F 0 a W 9 u P j x T d G F i b G V F b n R y a W V z I C 8 + P C 9 J d G V t P j x J d G V t P j x J d G V t T G 9 j Y X R p b 2 4 + P E l 0 Z W 1 U e X B l P k Z v c m 1 1 b G E 8 L 0 l 0 Z W 1 U e X B l P j x J d G V t U G F 0 a D 5 T Z W N 0 a W 9 u M S 9 E Y X R h L 0 N o Y W 5 n Z W Q l M j B U e X B l M T A 8 L 0 l 0 Z W 1 Q Y X R o P j w v S X R l b U x v Y 2 F 0 a W 9 u P j x T d G F i b G V F b n R y a W V z I C 8 + P C 9 J d G V t P j x J d G V t P j x J d G V t T G 9 j Y X R p b 2 4 + P E l 0 Z W 1 U e X B l P k Z v c m 1 1 b G E 8 L 0 l 0 Z W 1 U e X B l P j x J d G V t U G F 0 a D 5 T Z W N 0 a W 9 u M S 9 E Y X R h L 0 Z p b H R l c m V k J T I w U m 9 3 c z Q 8 L 0 l 0 Z W 1 Q Y X R o P j w v S X R l b U x v Y 2 F 0 a W 9 u P j x T d G F i b G V F b n R y a W V z I C 8 + P C 9 J d G V t P j x J d G V t P j x J d G V t T G 9 j Y X R p b 2 4 + P E l 0 Z W 1 U e X B l P k Z v c m 1 1 b G E 8 L 0 l 0 Z W 1 U e X B l P j x J d G V t U G F 0 a D 5 T Z W N 0 a W 9 u M S 9 E Y X R h L 1 R y a W 1 t Z W Q l M j B U Z X h 0 N j w v S X R l b V B h d G g + P C 9 J d G V t T G 9 j Y X R p b 2 4 + P F N 0 Y W J s Z U V u d H J p Z X M g L z 4 8 L 0 l 0 Z W 0 + P E l 0 Z W 0 + P E l 0 Z W 1 M b 2 N h d G l v b j 4 8 S X R l b V R 5 c G U + R m 9 y b X V s Y T w v S X R l b V R 5 c G U + P E l 0 Z W 1 Q Y X R o P l N l Y 3 R p b 2 4 x L 0 R h d G E v Q W R k Z W Q l M j B D b 2 5 k a X R p b 2 5 h b C U y M E N v b H V t b j Q 8 L 0 l 0 Z W 1 Q Y X R o P j w v S X R l b U x v Y 2 F 0 a W 9 u P j x T d G F i b G V F b n R y a W V z I C 8 + P C 9 J d G V t P j x J d G V t P j x J d G V t T G 9 j Y X R p b 2 4 + P E l 0 Z W 1 U e X B l P k Z v c m 1 1 b G E 8 L 0 l 0 Z W 1 U e X B l P j x J d G V t U G F 0 a D 5 T Z W N 0 a W 9 u M S 9 E Y X R h L 1 J l b 3 J k Z X J l Z C U y M E N v b H V t b n M 0 P C 9 J d G V t U G F 0 a D 4 8 L 0 l 0 Z W 1 M b 2 N h d G l v b j 4 8 U 3 R h Y m x l R W 5 0 c m l l c y A v P j w v S X R l b T 4 8 S X R l b T 4 8 S X R l b U x v Y 2 F 0 a W 9 u P j x J d G V t V H l w Z T 5 G b 3 J t d W x h P C 9 J d G V t V H l w Z T 4 8 S X R l b V B h d G g + U 2 V j d G l v b j E v R G F 0 Y S 9 D a G F u Z 2 V k J T I w V H l w Z T E x P C 9 J d G V t U G F 0 a D 4 8 L 0 l 0 Z W 1 M b 2 N h d G l v b j 4 8 U 3 R h Y m x l R W 5 0 c m l l c y A v P j w v S X R l b T 4 8 S X R l b T 4 8 S X R l b U x v Y 2 F 0 a W 9 u P j x J d G V t V H l w Z T 5 G b 3 J t d W x h P C 9 J d G V t V H l w Z T 4 8 S X R l b V B h d G g + U 2 V j d G l v b j E v R G F 0 Y S 9 U c m l t b W V k J T I w V G V 4 d D c 8 L 0 l 0 Z W 1 Q Y X R o P j w v S X R l b U x v Y 2 F 0 a W 9 u P j x T d G F i b G V F b n R y a W V z I C 8 + P C 9 J d G V t P j x J d G V t P j x J d G V t T G 9 j Y X R p b 2 4 + P E l 0 Z W 1 U e X B l P k Z v c m 1 1 b G E 8 L 0 l 0 Z W 1 U e X B l P j x J d G V t U G F 0 a D 5 T Z W N 0 a W 9 u M S 9 E Y X R h L 0 F k Z G V k J T I w Q 2 9 u Z G l 0 a W 9 u Y W w l M j B D b 2 x 1 b W 4 1 P C 9 J d G V t U G F 0 a D 4 8 L 0 l 0 Z W 1 M b 2 N h d G l v b j 4 8 U 3 R h Y m x l R W 5 0 c m l l c y A v P j w v S X R l b T 4 8 S X R l b T 4 8 S X R l b U x v Y 2 F 0 a W 9 u P j x J d G V t V H l w Z T 5 G b 3 J t d W x h P C 9 J d G V t V H l w Z T 4 8 S X R l b V B h d G g + U 2 V j d G l v b j E v R G F 0 Y S 9 D a G F u Z 2 V k J T I w V H l w Z T E y P C 9 J d G V t U G F 0 a D 4 8 L 0 l 0 Z W 1 M b 2 N h d G l v b j 4 8 U 3 R h Y m x l R W 5 0 c m l l c y A v P j w v S X R l b T 4 8 S X R l b T 4 8 S X R l b U x v Y 2 F 0 a W 9 u P j x J d G V t V H l w Z T 5 G b 3 J t d W x h P C 9 J d G V t V H l w Z T 4 8 S X R l b V B h d G g + U 2 V j d G l v b j E v R G F 0 Y S 9 U c m l t b W V k J T I w V G V 4 d D g 8 L 0 l 0 Z W 1 Q Y X R o P j w v S X R l b U x v Y 2 F 0 a W 9 u P j x T d G F i b G V F b n R y a W V z I C 8 + P C 9 J d G V t P j x J d G V t P j x J d G V t T G 9 j Y X R p b 2 4 + P E l 0 Z W 1 U e X B l P k Z v c m 1 1 b G E 8 L 0 l 0 Z W 1 U e X B l P j x J d G V t U G F 0 a D 5 T Z W N 0 a W 9 u M S 9 E Y X R h L 0 N o Y W 5 n Z W Q l M j B U e X B l M T M 8 L 0 l 0 Z W 1 Q Y X R o P j w v S X R l b U x v Y 2 F 0 a W 9 u P j x T d G F i b G V F b n R y a W V z I C 8 + P C 9 J d G V t P j x J d G V t P j x J d G V t T G 9 j Y X R p b 2 4 + P E l 0 Z W 1 U e X B l P k Z v c m 1 1 b G E 8 L 0 l 0 Z W 1 U e X B l P j x J d G V t U G F 0 a D 5 T Z W N 0 a W 9 u M S 9 E Y X R h L 1 J l b W 9 2 Z W Q l M j B D b 2 x 1 b W 5 z M T w v S X R l b V B h d G g + P C 9 J d G V t T G 9 j Y X R p b 2 4 + P F N 0 Y W J s Z U V u d H J p Z X M g L z 4 8 L 0 l 0 Z W 0 + P E l 0 Z W 0 + P E l 0 Z W 1 M b 2 N h d G l v b j 4 8 S X R l b V R 5 c G U + R m 9 y b X V s Y T w v S X R l b V R 5 c G U + P E l 0 Z W 1 Q Y X R o P l N l Y 3 R p b 2 4 x L 0 R h d G E v V H J p b W 1 l Z C U y M F R l e H Q 5 P C 9 J d G V t U G F 0 a D 4 8 L 0 l 0 Z W 1 M b 2 N h d G l v b j 4 8 U 3 R h Y m x l R W 5 0 c m l l c y A v P j w v S X R l b T 4 8 S X R l b T 4 8 S X R l b U x v Y 2 F 0 a W 9 u P j x J d G V t V H l w Z T 5 G b 3 J t d W x h P C 9 J d G V t V H l w Z T 4 8 S X R l b V B h d G g + U 2 V j d G l v b j E v R G F 0 Y S 9 D a G F u Z 2 V k J T I w V H l w Z T E 0 P C 9 J d G V t U G F 0 a D 4 8 L 0 l 0 Z W 1 M b 2 N h d G l v b j 4 8 U 3 R h Y m x l R W 5 0 c m l l c y A v P j w v S X R l b T 4 8 S X R l b T 4 8 S X R l b U x v Y 2 F 0 a W 9 u P j x J d G V t V H l w Z T 5 G b 3 J t d W x h P C 9 J d G V t V H l w Z T 4 8 S X R l b V B h d G g + U 2 V j d G l v b j E v R G F 0 Y S 9 B Z G R l Z C U y M E N v b m R p d G l v b m F s J T I w Q 2 9 s d W 1 u N j w v S X R l b V B h d G g + P C 9 J d G V t T G 9 j Y X R p b 2 4 + P F N 0 Y W J s Z U V u d H J p Z X M g L z 4 8 L 0 l 0 Z W 0 + P E l 0 Z W 0 + P E l 0 Z W 1 M b 2 N h d G l v b j 4 8 S X R l b V R 5 c G U + R m 9 y b X V s Y T w v S X R l b V R 5 c G U + P E l 0 Z W 1 Q Y X R o P l N l Y 3 R p b 2 4 x L 0 R h d G E v Q 2 h h b m d l Z C U y M F R 5 c G U x N T w v S X R l b V B h d G g + P C 9 J d G V t T G 9 j Y X R p b 2 4 + P F N 0 Y W J s Z U V u d H J p Z X M g L z 4 8 L 0 l 0 Z W 0 + P E l 0 Z W 0 + P E l 0 Z W 1 M b 2 N h d G l v b j 4 8 S X R l b V R 5 c G U + R m 9 y b X V s Y T w v S X R l b V R 5 c G U + P E l 0 Z W 1 Q Y X R o P l N l Y 3 R p b 2 4 x L 0 R h d G E v U m V w b G F j Z W Q l M j B W Y W x 1 Z T Q 8 L 0 l 0 Z W 1 Q Y X R o P j w v S X R l b U x v Y 2 F 0 a W 9 u P j x T d G F i b G V F b n R y a W V z I C 8 + P C 9 J d G V t P j w v S X R l b X M + P C 9 M b 2 N h b F B h Y 2 t h Z 2 V N Z X R h Z G F 0 Y U Z p b G U + F g A A A F B L B Q Y A A A A A A A A A A A A A A A A A A A A A A A A m A Q A A A Q A A A N C M n d 8 B F d E R j H o A w E / C l + s B A A A A i 7 j K B E W S k E W R e 0 p g G I D e f A A A A A A C A A A A A A A Q Z g A A A A E A A C A A A A A Z G w f E L A 9 + S d u U D G 3 J k r W K w H M K M u w / i k / 0 / Q G s C G w r G g A A A A A O g A A A A A I A A C A A A A A M z h S B R f 4 v T G w s u C q 6 F U D O B G q X W X c y S r g + Y 7 J m C L 5 V c l A A A A A f E Q u I / 8 q m C 3 9 I + E 4 R o 7 A Q 3 r d L N 8 8 6 T 6 5 p o q 9 B 8 E M L E 8 Z w t Z X C K w P M 9 8 / 7 u P W Y q q Y B M L u 8 X e q Q i + j M + 5 i z O b C O / m L G Q u a 2 9 2 v u g s W Q 4 3 o 3 o 0 A A A A A C v d O D j h 9 K E N C o n y H g G c L k 7 m 0 j j h h 0 C / Y f o k A W L C 7 o b S g R 8 j X L d b A f T F D 9 d y y R 9 B 2 z M I P z / 5 1 r J I / z o x X H y k g G < / D a t a M a s h u p > 
</file>

<file path=customXml/itemProps1.xml><?xml version="1.0" encoding="utf-8"?>
<ds:datastoreItem xmlns:ds="http://schemas.openxmlformats.org/officeDocument/2006/customXml" ds:itemID="{1E508A99-0396-4CBC-B846-BD6E19B06FA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vt:lpstr>
      <vt:lpstr>Attrition</vt:lpstr>
      <vt:lpstr>KPI's</vt:lpstr>
      <vt:lpstr>Age</vt:lpstr>
      <vt:lpstr>Gender</vt:lpstr>
      <vt:lpstr>Dept.</vt:lpstr>
      <vt:lpstr>Job_Roles</vt:lpstr>
      <vt:lpstr>YOS</vt:lpstr>
      <vt:lpstr>Performance</vt:lpstr>
      <vt:lpstr>Satisfaction</vt:lpstr>
      <vt:lpstr>Salary</vt:lpstr>
      <vt:lpstr>Cleaned Data by ETL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GBENGA AKINDEKO</cp:lastModifiedBy>
  <dcterms:created xsi:type="dcterms:W3CDTF">2024-01-04T04:26:35Z</dcterms:created>
  <dcterms:modified xsi:type="dcterms:W3CDTF">2024-04-22T18:17:15Z</dcterms:modified>
</cp:coreProperties>
</file>