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CDD50369-DE5E-4DB3-A8D8-2D931436F773}" xr6:coauthVersionLast="46" xr6:coauthVersionMax="46" xr10:uidLastSave="{00000000-0000-0000-0000-000000000000}"/>
  <bookViews>
    <workbookView xWindow="-120" yWindow="-120" windowWidth="29040" windowHeight="15840" activeTab="5" xr2:uid="{00000000-000D-0000-FFFF-FFFF00000000}"/>
  </bookViews>
  <sheets>
    <sheet name="Master" sheetId="2" r:id="rId1"/>
    <sheet name="Input" sheetId="1" r:id="rId2"/>
    <sheet name="Expected Output" sheetId="8" r:id="rId3"/>
    <sheet name="RegistrationQStatus" sheetId="9" r:id="rId4"/>
    <sheet name="RegQGetItemData" sheetId="6" r:id="rId5"/>
    <sheet name="NavigateOutput" sheetId="10" r:id="rId6"/>
    <sheet name="WriterOutput" sheetId="4" r:id="rId7"/>
    <sheet name="Validation Sheet"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C3" i="5"/>
  <c r="C4" i="5"/>
  <c r="C5" i="5"/>
  <c r="C6" i="5"/>
  <c r="C7" i="5"/>
  <c r="C8" i="5"/>
  <c r="C9" i="5"/>
  <c r="C10" i="5"/>
  <c r="C11" i="5"/>
  <c r="C12" i="5"/>
  <c r="C13" i="5"/>
  <c r="C14" i="5"/>
  <c r="C15" i="5"/>
  <c r="C16" i="5"/>
  <c r="C17" i="5"/>
  <c r="C18" i="5"/>
  <c r="D2" i="5"/>
  <c r="C2" i="5"/>
  <c r="F5" i="5"/>
  <c r="F6" i="5"/>
  <c r="F7" i="5"/>
  <c r="F8" i="5"/>
  <c r="F9" i="5"/>
  <c r="F10" i="5"/>
  <c r="F11" i="5"/>
  <c r="F12" i="5"/>
  <c r="F13" i="5"/>
  <c r="F14" i="5"/>
  <c r="F15" i="5"/>
  <c r="F16" i="5"/>
  <c r="F17" i="5"/>
  <c r="F18" i="5"/>
  <c r="E5" i="5"/>
  <c r="E6" i="5"/>
  <c r="E7" i="5"/>
  <c r="E8" i="5"/>
  <c r="E9" i="5"/>
  <c r="E10" i="5"/>
  <c r="E11" i="5"/>
  <c r="E12" i="5"/>
  <c r="E13" i="5"/>
  <c r="E14" i="5"/>
  <c r="E15" i="5"/>
  <c r="E16" i="5"/>
  <c r="E17" i="5"/>
  <c r="E18" i="5"/>
  <c r="B6" i="5"/>
  <c r="B7" i="5"/>
  <c r="B8" i="5"/>
  <c r="B9" i="5"/>
  <c r="B10" i="5"/>
  <c r="B11" i="5"/>
  <c r="B12" i="5"/>
  <c r="B13" i="5"/>
  <c r="B14" i="5"/>
  <c r="B15" i="5"/>
  <c r="B16" i="5"/>
  <c r="B17" i="5"/>
  <c r="B18" i="5"/>
  <c r="B5" i="5"/>
  <c r="B3" i="5"/>
  <c r="B4" i="5"/>
  <c r="B2" i="5"/>
  <c r="F3" i="5"/>
  <c r="F4" i="5"/>
  <c r="F2" i="5"/>
  <c r="E3" i="5"/>
  <c r="E4" i="5"/>
  <c r="E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<sst xmlns="http://schemas.openxmlformats.org/spreadsheetml/2006/main" count="100" uniqueCount="62">
  <si>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</si>
  <si>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</si>
  <si>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</si>
  <si>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</si>
  <si>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</si>
  <si>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</si>
  <si>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</si>
  <si>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</si>
  <si>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</si>
  <si>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</si>
  <si>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</si>
  <si>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</si>
  <si>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</si>
  <si>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</si>
  <si>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</si>
  <si>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</si>
  <si>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</si>
  <si>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</si>
  <si>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</si>
  <si>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</si>
  <si>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</si>
  <si>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</si>
  <si>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</si>
  <si>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</si>
  <si>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</si>
  <si>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</si>
  <si>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</si>
  <si>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</si>
  <si>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</si>
  <si>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</si>
  <si>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</si>
  <si>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</si>
  <si>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</si>
  <si>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</si>
  <si>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</si>
  <si>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</si>
  <si>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</si>
  <si>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</si>
  <si>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</si>
  <si>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</si>
  <si>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</si>
  <si>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</si>
  <si>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Test Case No</t>
  </si>
  <si>
    <t>WriterOutput address Test Result</t>
  </si>
  <si>
    <t>Completed</t>
  </si>
  <si>
    <t>This sheet is for Output and will not be processed by BP Test Suite master. Expected Output test Data is known by tester and will be as per test cases being tested. 
Expected Output can be copied to this sheet, so that validation formulas can be applied to output extracted from session logs/other sources</t>
  </si>
  <si>
    <t>Queue Status</t>
  </si>
  <si>
    <t>Exception</t>
  </si>
  <si>
    <t>This sheet is for validation and will not be processed by BP Test Suite master. Tester will need to write validation formulas as per Input/Expected Output data in worksheets to this sheet, so that output can be validated once output(s) gets populated from session data.</t>
  </si>
  <si>
    <t xml:space="preserve">NAME: RegistrationQStatus - Input </t>
  </si>
  <si>
    <t xml:space="preserve">NAME:
RegistrationQStatus - Expected Output </t>
  </si>
  <si>
    <t xml:space="preserve">ITEM STATUS:
RegistrationQStatus - Expected Output </t>
  </si>
  <si>
    <t>PHONE:
RegQGetItemData - Expected Output</t>
  </si>
  <si>
    <t>password : admin</t>
  </si>
  <si>
    <t>submitGSK</t>
  </si>
  <si>
    <t>Navigate2</t>
  </si>
  <si>
    <t>Stage Type</t>
  </si>
  <si>
    <t>Navigate</t>
  </si>
  <si>
    <t>Writer</t>
  </si>
  <si>
    <t>Action</t>
  </si>
  <si>
    <t>Stage xml</t>
  </si>
  <si>
    <t>&lt;process name="__selection__Submit registration" type="object" runmode="Exclusive"&gt;&lt;stage stageid="1511d2b7-6112-42fd-8899-e2c4a49fbbe3" name="Navigate2" type="Navigate" interval="0.1"&gt;&lt;subsheetid&gt;8f88c72c-fd7c-43e1-a1ce-f1466eded1e3&lt;/subsheetid&gt;&lt;loginhibit /&gt;&lt;display x="-30" y="-60" /&gt;&lt;step&gt;&lt;element id="949789a6-b99b-4556-8ea1-19a0c47a37b3" /&gt;&lt;action&gt;&lt;id&gt;HTMLClickCentre&lt;/id&gt;&lt;/action&gt;&lt;/step&gt;&lt;step&gt;&lt;element id="1bb2afb4-7f69-451b-b0d0-68b2b722d834" /&gt;&lt;action&gt;&lt;id&gt;SendKeys&lt;/id&gt;&lt;arguments&gt;&lt;argument&gt;&lt;id&gt;newtext&lt;/id&gt;&lt;value&gt;[firstname]&lt;/value&gt;&lt;/argument&gt;&lt;argument&gt;&lt;id&gt;interval&lt;/id&gt;&lt;value&gt;0.1&lt;/value&gt;&lt;/argument&gt;&lt;/arguments&gt;&lt;/action&gt;&lt;/step&gt;&lt;step&gt;&lt;element id="90d455a3-db01-4ac2-99cd-7b934ec091fd" /&gt;&lt;action&gt;&lt;id&gt;HTMLClickCentre&lt;/id&gt;&lt;/action&gt;&lt;/step&gt;&lt;step&gt;&lt;element id="1bb2afb4-7f69-451b-b0d0-68b2b722d834" /&gt;&lt;action&gt;&lt;id&gt;SendKeys&lt;/id&gt;&lt;arguments&gt;&lt;argument&gt;&lt;id&gt;newtext&lt;/id&gt;&lt;value&gt;[lastname]&lt;/value&gt;&lt;/argument&gt;&lt;argument&gt;&lt;id&gt;interval&lt;/id&gt;&lt;value&gt;0.1&lt;/value&gt;&lt;/argument&gt;&lt;/arguments&gt;&lt;/action&gt;&lt;/step&gt;&lt;step&gt;&lt;element id="142d7b54-d61c-4314-a09a-dc4fd38459f2" /&gt;&lt;action&gt;&lt;id&gt;HTMLClickCentre&lt;/id&gt;&lt;/action&gt;&lt;/step&gt;&lt;step&gt;&lt;element id="1bb2afb4-7f69-451b-b0d0-68b2b722d834" /&gt;&lt;action&gt;&lt;id&gt;SendKeys&lt;/id&gt;&lt;arguments&gt;&lt;argument&gt;&lt;id&gt;newtext&lt;/id&gt;&lt;value&gt;[country]&lt;/value&gt;&lt;/argument&gt;&lt;argument&gt;&lt;id&gt;interval&lt;/id&gt;&lt;value&gt;0.1&lt;/value&gt;&lt;/argument&gt;&lt;/arguments&gt;&lt;/action&gt;&lt;/step&gt;&lt;/stage&gt;&lt;/proces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</si>
</sst>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Border="1" applyAlignment="1">
      <alignment horizontal="center"/>
    </xf>
    <xf numFmtId="0" fontId="2" fillId="0" borderId="1" xfId="0" applyFont="1" applyBorder="1" applyAlignment="1">
      <alignment horizontal="center" vertical="center" wrapText="1"/>
    </xf>
    <xf numFmtId="0" fontId="0" fillId="0" borderId="2" xfId="0" quotePrefix="1" applyBorder="1" applyAlignment="1">
      <alignment horizontal="center"/>
    </xf>
    <xf numFmtId="0" fontId="0" fillId="0" borderId="2" xfId="0" applyBorder="1" applyAlignment="1">
      <alignment horizontal="center"/>
    </xf>
    <xf numFmtId="0" fontId="0" fillId="0" borderId="3" xfId="0" applyFill="1" applyBorder="1"/>
  </cellXfs>
  <cellStyles count="1">
    <cellStyle name="Normal" xfId="0" builtinId="0"/>
  </cellStyles>
  <dxfs count="2">
    <dxf>
      <font>
        <strike val="0"/>
      </font>
      <fill>
        <patternFill>
          <bgColor rgb="FF92D050"/>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22"/>
  <sheetViews>
    <sheetView workbookViewId="0">
      <selection activeCell="A7" sqref="A7"/>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2" t="s">
        <v>16</v>
      </c>
      <c r="B1" s="2" t="s">
        <v>23</v>
      </c>
      <c r="C1" s="9"/>
      <c r="D1" s="2" t="s">
        <v>18</v>
      </c>
    </row>
    <row r="2" spans="1:4" x14ac:dyDescent="0.25">
      <c r="A2" s="1" t="s">
        <v>17</v>
      </c>
      <c r="B2" s="1" t="s">
        <v>29</v>
      </c>
      <c r="C2" s="9"/>
      <c r="D2" s="1" t="s">
        <v>31</v>
      </c>
    </row>
    <row r="3" spans="1:4" x14ac:dyDescent="0.25">
      <c r="A3" s="1"/>
      <c r="B3" s="1"/>
      <c r="C3" s="9"/>
      <c r="D3" s="4" t="s">
        <v>30</v>
      </c>
    </row>
    <row r="4" spans="1:4" x14ac:dyDescent="0.25">
      <c r="A4" s="1"/>
      <c r="B4" s="1"/>
      <c r="C4" s="9"/>
      <c r="D4" s="3"/>
    </row>
    <row r="5" spans="1:4" x14ac:dyDescent="0.25">
      <c r="C5" s="9"/>
    </row>
    <row r="6" spans="1:4" x14ac:dyDescent="0.25">
      <c r="C6" s="9"/>
    </row>
    <row r="7" spans="1:4" x14ac:dyDescent="0.25">
      <c r="C7" s="9"/>
    </row>
    <row r="8" spans="1:4" x14ac:dyDescent="0.25">
      <c r="C8" s="9"/>
    </row>
    <row r="9" spans="1:4" x14ac:dyDescent="0.25">
      <c r="C9" s="9"/>
    </row>
    <row r="10" spans="1:4" x14ac:dyDescent="0.25">
      <c r="C10" s="9"/>
    </row>
    <row r="11" spans="1:4" x14ac:dyDescent="0.25">
      <c r="C11" s="9"/>
    </row>
    <row r="12" spans="1:4" x14ac:dyDescent="0.25">
      <c r="C12" s="9"/>
    </row>
    <row r="13" spans="1:4" x14ac:dyDescent="0.25">
      <c r="C13" s="9"/>
    </row>
    <row r="14" spans="1:4" x14ac:dyDescent="0.25">
      <c r="C14" s="9"/>
    </row>
    <row r="15" spans="1:4" x14ac:dyDescent="0.25">
      <c r="C15" s="9"/>
    </row>
    <row r="16" spans="1:4" x14ac:dyDescent="0.25">
      <c r="C16" s="9"/>
    </row>
    <row r="17" spans="3:3" x14ac:dyDescent="0.25">
      <c r="C17" s="9"/>
    </row>
    <row r="18" spans="3:3" x14ac:dyDescent="0.25">
      <c r="C18" s="9"/>
    </row>
    <row r="19" spans="3:3" x14ac:dyDescent="0.25">
      <c r="C19" s="9"/>
    </row>
    <row r="20" spans="3:3" x14ac:dyDescent="0.25">
      <c r="C20" s="9"/>
    </row>
    <row r="21" spans="3:3" x14ac:dyDescent="0.25">
      <c r="C21" s="9"/>
    </row>
    <row r="22" spans="3:3" x14ac:dyDescent="0.25">
      <c r="C22" s="9"/>
    </row>
  </sheetData>
  <mergeCells count="1">
    <mergeCell ref="C1:C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2" sqref="G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5" max="5" width="10.28515625" bestFit="1" customWidth="1"/>
    <col min="7" max="7" width="12" bestFit="1" customWidth="1"/>
  </cols>
  <sheetData>
    <row r="1" spans="1:18" x14ac:dyDescent="0.25">
      <c r="A1" s="2" t="s">
        <v>22</v>
      </c>
      <c r="B1" s="2" t="s">
        <v>19</v>
      </c>
      <c r="C1" s="2" t="s">
        <v>0</v>
      </c>
      <c r="D1" s="2" t="s">
        <v>20</v>
      </c>
      <c r="E1" s="2" t="s">
        <v>1</v>
      </c>
      <c r="F1" s="2" t="s">
        <v>2</v>
      </c>
      <c r="G1" s="2" t="s">
        <v>3</v>
      </c>
    </row>
    <row r="2" spans="1:18" x14ac:dyDescent="0.25">
      <c r="A2" s="1">
        <v>1</v>
      </c>
      <c r="B2" s="1" t="s">
        <v>4</v>
      </c>
      <c r="C2" s="1" t="s">
        <v>5</v>
      </c>
      <c r="D2" s="1" t="s">
        <v>6</v>
      </c>
      <c r="E2" s="1" t="s">
        <v>7</v>
      </c>
      <c r="F2" s="1">
        <v>110030</v>
      </c>
      <c r="G2" s="1">
        <v>4532342637</v>
      </c>
    </row>
    <row r="3" spans="1:18" x14ac:dyDescent="0.25">
      <c r="A3" s="1">
        <v>2</v>
      </c>
      <c r="B3" s="1" t="s">
        <v>8</v>
      </c>
      <c r="C3" s="1" t="s">
        <v>9</v>
      </c>
      <c r="D3" s="1" t="s">
        <v>10</v>
      </c>
      <c r="E3" s="1" t="s">
        <v>11</v>
      </c>
      <c r="F3" s="1">
        <v>34343</v>
      </c>
      <c r="G3" s="1">
        <v>58335432123</v>
      </c>
    </row>
    <row r="4" spans="1:18" x14ac:dyDescent="0.25">
      <c r="A4" s="1">
        <v>3</v>
      </c>
      <c r="B4" s="1" t="s">
        <v>12</v>
      </c>
      <c r="C4" s="1" t="s">
        <v>13</v>
      </c>
      <c r="D4" s="1" t="s">
        <v>14</v>
      </c>
      <c r="E4" s="1" t="s">
        <v>15</v>
      </c>
      <c r="F4" s="1">
        <v>3434</v>
      </c>
      <c r="G4" s="1">
        <v>34342</v>
      </c>
    </row>
    <row r="8" spans="1:18" x14ac:dyDescent="0.25">
      <c r="H8" s="10" t="s">
        <v>21</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A383-1D09-497F-9775-4467B7C96BCA}">
  <dimension ref="A1:R20"/>
  <sheetViews>
    <sheetView workbookViewId="0">
      <selection activeCell="H4" sqref="H4"/>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 min="8" max="8" width="12.85546875" bestFit="1" customWidth="1"/>
  </cols>
  <sheetData>
    <row r="1" spans="1:18" x14ac:dyDescent="0.25">
      <c r="A1" s="2" t="s">
        <v>22</v>
      </c>
      <c r="B1" s="2" t="s">
        <v>19</v>
      </c>
      <c r="C1" s="2" t="s">
        <v>0</v>
      </c>
      <c r="D1" s="2" t="s">
        <v>20</v>
      </c>
      <c r="E1" s="2" t="s">
        <v>1</v>
      </c>
      <c r="F1" s="2" t="s">
        <v>2</v>
      </c>
      <c r="G1" s="2" t="s">
        <v>3</v>
      </c>
      <c r="H1" s="2" t="s">
        <v>46</v>
      </c>
    </row>
    <row r="2" spans="1:18" x14ac:dyDescent="0.25">
      <c r="A2" s="1">
        <v>1</v>
      </c>
      <c r="B2" s="1" t="s">
        <v>4</v>
      </c>
      <c r="C2" s="1" t="s">
        <v>5</v>
      </c>
      <c r="D2" s="1" t="s">
        <v>6</v>
      </c>
      <c r="E2" s="1" t="s">
        <v>7</v>
      </c>
      <c r="F2" s="1">
        <v>110030</v>
      </c>
      <c r="G2" s="1">
        <v>4532342637</v>
      </c>
      <c r="H2" s="1" t="s">
        <v>44</v>
      </c>
    </row>
    <row r="3" spans="1:18" x14ac:dyDescent="0.25">
      <c r="A3" s="1">
        <v>2</v>
      </c>
      <c r="B3" s="1" t="s">
        <v>8</v>
      </c>
      <c r="C3" s="1" t="s">
        <v>9</v>
      </c>
      <c r="D3" s="1" t="s">
        <v>10</v>
      </c>
      <c r="E3" s="1" t="s">
        <v>11</v>
      </c>
      <c r="F3" s="1">
        <v>34343</v>
      </c>
      <c r="G3" s="1">
        <v>58335432123</v>
      </c>
      <c r="H3" s="1" t="s">
        <v>44</v>
      </c>
    </row>
    <row r="4" spans="1:18" x14ac:dyDescent="0.25">
      <c r="A4" s="1">
        <v>3</v>
      </c>
      <c r="B4" s="1" t="s">
        <v>12</v>
      </c>
      <c r="C4" s="1" t="s">
        <v>13</v>
      </c>
      <c r="D4" s="1" t="s">
        <v>14</v>
      </c>
      <c r="E4" s="1" t="s">
        <v>15</v>
      </c>
      <c r="F4" s="1">
        <v>3434</v>
      </c>
      <c r="G4" s="1">
        <v>34342</v>
      </c>
      <c r="H4" s="1" t="s">
        <v>47</v>
      </c>
    </row>
    <row r="8" spans="1:18" x14ac:dyDescent="0.25">
      <c r="H8" s="10" t="s">
        <v>45</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A6AF-3E01-44FD-BE68-34017D3CC402}">
  <dimension ref="A1"/>
  <sheetViews>
    <sheetView workbookViewId="0"/>
  </sheetViews>
  <sheetFormatPr defaultRowHeight="15" x14ac:dyDescent="0.25"/>
  <cols>
    <col min="6" max="6" width="47.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F3"/>
  <sheetViews>
    <sheetView workbookViewId="0">
      <selection activeCell="A3" sqref="A3:F3"/>
    </sheetView>
  </sheetViews>
  <sheetFormatPr defaultRowHeight="15" x14ac:dyDescent="0.25"/>
  <cols>
    <col min="1" max="1" width="27.140625" bestFit="1" customWidth="1"/>
    <col min="2" max="2" width="11.5703125" customWidth="1"/>
    <col min="3" max="3" width="25.5703125" bestFit="1" customWidth="1"/>
    <col min="4" max="4" width="18.42578125" bestFit="1" customWidth="1"/>
    <col min="5" max="5" width="41.42578125" bestFit="1" customWidth="1"/>
    <col min="6" max="6" width="24.5703125" bestFit="1" customWidth="1"/>
    <col min="9" max="9" width="22.140625" bestFit="1" customWidth="1"/>
    <col min="11" max="11" width="20.85546875" bestFit="1" customWidth="1"/>
  </cols>
  <sheetData>
    <row r="1" spans="1:6" x14ac:dyDescent="0.25">
      <c r="A1" s="2" t="s">
        <v>24</v>
      </c>
      <c r="B1" s="2" t="s">
        <v>56</v>
      </c>
      <c r="C1" s="2" t="s">
        <v>25</v>
      </c>
      <c r="D1" s="2" t="s">
        <v>26</v>
      </c>
      <c r="E1" s="2" t="s">
        <v>27</v>
      </c>
      <c r="F1" s="2" t="s">
        <v>28</v>
      </c>
    </row>
    <row r="2" spans="1:6" x14ac:dyDescent="0.25">
      <c r="A2" s="1" t="s">
        <v>32</v>
      </c>
      <c r="B2" s="1" t="s">
        <v>59</v>
      </c>
      <c r="C2" s="1" t="s">
        <v>33</v>
      </c>
      <c r="D2" s="1" t="s">
        <v>34</v>
      </c>
      <c r="E2" s="1" t="s">
        <v>35</v>
      </c>
      <c r="F2" s="1" t="s">
        <v>36</v>
      </c>
    </row>
    <row r="3" spans="1:6" x14ac:dyDescent="0.25">
      <c r="A3" s="11" t="s">
        <v>37</v>
      </c>
      <c r="B3" s="11"/>
      <c r="C3" s="12"/>
      <c r="D3" s="12"/>
      <c r="E3" s="12"/>
      <c r="F3" s="12"/>
    </row>
  </sheetData>
  <mergeCells count="1">
    <mergeCell ref="A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13EEF-8AE6-4CD0-8338-7E344999690F}">
  <dimension ref="A1:G3"/>
  <sheetViews>
    <sheetView tabSelected="1" workbookViewId="0">
      <selection activeCell="F11" sqref="F11"/>
    </sheetView>
  </sheetViews>
  <sheetFormatPr defaultRowHeight="15" x14ac:dyDescent="0.25"/>
  <cols>
    <col min="1" max="1" width="11.5703125" bestFit="1" customWidth="1"/>
    <col min="2" max="2" width="11.5703125" customWidth="1"/>
    <col min="3" max="3" width="13.5703125" bestFit="1" customWidth="1"/>
    <col min="5" max="5" width="18.28515625" bestFit="1" customWidth="1"/>
    <col min="6" max="6" width="12.42578125" bestFit="1" customWidth="1"/>
    <col min="7" max="7" width="15.85546875" customWidth="1"/>
  </cols>
  <sheetData>
    <row r="1" spans="1:7" x14ac:dyDescent="0.25">
      <c r="A1" s="2" t="s">
        <v>24</v>
      </c>
      <c r="B1" s="2" t="s">
        <v>56</v>
      </c>
      <c r="C1" s="2" t="s">
        <v>25</v>
      </c>
      <c r="D1" s="2" t="s">
        <v>26</v>
      </c>
      <c r="E1" s="2" t="s">
        <v>27</v>
      </c>
      <c r="F1" s="2" t="s">
        <v>28</v>
      </c>
      <c r="G1" s="2" t="s">
        <v>60</v>
      </c>
    </row>
    <row r="2" spans="1:7" x14ac:dyDescent="0.25">
      <c r="A2" s="1" t="s">
        <v>55</v>
      </c>
      <c r="B2" s="1" t="s">
        <v>57</v>
      </c>
      <c r="C2" s="1" t="s">
        <v>39</v>
      </c>
      <c r="D2" s="1" t="s">
        <v>39</v>
      </c>
      <c r="E2" s="1" t="s">
        <v>40</v>
      </c>
      <c r="F2" s="1" t="s">
        <v>54</v>
      </c>
      <c r="G2" s="13" t="s">
        <v>61</v>
      </c>
    </row>
    <row r="3" spans="1:7" x14ac:dyDescent="0.25">
      <c r="A3" s="11" t="s">
        <v>37</v>
      </c>
      <c r="B3" s="11"/>
      <c r="C3" s="12"/>
      <c r="D3" s="12"/>
      <c r="E3" s="12"/>
      <c r="F3" s="12"/>
    </row>
  </sheetData>
  <mergeCells count="1">
    <mergeCell ref="A3: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F3"/>
  <sheetViews>
    <sheetView workbookViewId="0">
      <selection activeCell="B1" sqref="B1:B1048576"/>
    </sheetView>
  </sheetViews>
  <sheetFormatPr defaultRowHeight="15" x14ac:dyDescent="0.25"/>
  <cols>
    <col min="1" max="1" width="27.140625" bestFit="1" customWidth="1"/>
    <col min="2" max="2" width="11.5703125" customWidth="1"/>
    <col min="3" max="3" width="25.5703125" bestFit="1" customWidth="1"/>
    <col min="4" max="4" width="18.42578125" bestFit="1" customWidth="1"/>
    <col min="5" max="5" width="41.42578125" bestFit="1" customWidth="1"/>
    <col min="6" max="6" width="13.5703125" bestFit="1" customWidth="1"/>
    <col min="7" max="7" width="18" bestFit="1" customWidth="1"/>
    <col min="8" max="8" width="12" bestFit="1" customWidth="1"/>
  </cols>
  <sheetData>
    <row r="1" spans="1:6" x14ac:dyDescent="0.25">
      <c r="A1" s="2" t="s">
        <v>24</v>
      </c>
      <c r="B1" s="2" t="s">
        <v>56</v>
      </c>
      <c r="C1" s="2" t="s">
        <v>25</v>
      </c>
      <c r="D1" s="2" t="s">
        <v>26</v>
      </c>
      <c r="E1" s="2" t="s">
        <v>27</v>
      </c>
      <c r="F1" s="2" t="s">
        <v>28</v>
      </c>
    </row>
    <row r="2" spans="1:6" x14ac:dyDescent="0.25">
      <c r="A2" s="1" t="s">
        <v>38</v>
      </c>
      <c r="B2" s="1" t="s">
        <v>58</v>
      </c>
      <c r="C2" s="1" t="s">
        <v>39</v>
      </c>
      <c r="D2" s="1" t="s">
        <v>39</v>
      </c>
      <c r="E2" s="1" t="s">
        <v>40</v>
      </c>
      <c r="F2" s="1" t="s">
        <v>41</v>
      </c>
    </row>
    <row r="3" spans="1:6" x14ac:dyDescent="0.25">
      <c r="A3" s="11" t="s">
        <v>37</v>
      </c>
      <c r="B3" s="11"/>
      <c r="C3" s="12"/>
      <c r="D3" s="12"/>
      <c r="E3" s="12"/>
      <c r="F3" s="12"/>
    </row>
  </sheetData>
  <mergeCells count="1">
    <mergeCell ref="A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AB24"/>
  <sheetViews>
    <sheetView workbookViewId="0">
      <selection activeCell="E8" sqref="E8"/>
    </sheetView>
  </sheetViews>
  <sheetFormatPr defaultRowHeight="15" x14ac:dyDescent="0.25"/>
  <cols>
    <col min="1" max="1" width="12.28515625" bestFit="1" customWidth="1"/>
    <col min="2" max="2" width="19.7109375" customWidth="1"/>
    <col min="3" max="3" width="23.7109375" customWidth="1"/>
    <col min="4" max="4" width="21.42578125" customWidth="1"/>
    <col min="5" max="5" width="23.7109375" bestFit="1" customWidth="1"/>
    <col min="6" max="6" width="25.85546875" customWidth="1"/>
    <col min="12" max="12" width="34.28515625" customWidth="1"/>
  </cols>
  <sheetData>
    <row r="1" spans="1:28" ht="45" x14ac:dyDescent="0.25">
      <c r="A1" s="8" t="s">
        <v>42</v>
      </c>
      <c r="B1" s="8" t="s">
        <v>51</v>
      </c>
      <c r="C1" s="8" t="s">
        <v>49</v>
      </c>
      <c r="D1" s="8" t="s">
        <v>50</v>
      </c>
      <c r="E1" s="8" t="s">
        <v>52</v>
      </c>
      <c r="F1" s="8" t="s">
        <v>43</v>
      </c>
      <c r="G1" s="6"/>
      <c r="H1" s="6"/>
      <c r="I1" s="6"/>
      <c r="J1" s="6"/>
      <c r="K1" s="6"/>
      <c r="L1" s="5" t="s">
        <v>53</v>
      </c>
      <c r="M1" s="5"/>
      <c r="N1" s="5"/>
    </row>
    <row r="2" spans="1:28" x14ac:dyDescent="0.25">
      <c r="A2" s="7">
        <f>Input!A2</f>
        <v>1</v>
      </c>
      <c r="B2" s="7" t="e">
        <f>IF(VLOOKUP('Expected Output'!B2, RegistrationQStatus!$B$1:$F$9,5,FALSE)='Expected Output'!H2, "pass","fail")</f>
        <v>#N/A</v>
      </c>
      <c r="C2" s="7" t="e">
        <f>IF(VLOOKUP(Input!B2,RegistrationQStatus!$B$1:$B$40,1,FALSE)=Input!B2,"pass","fail")</f>
        <v>#N/A</v>
      </c>
      <c r="D2" s="7" t="e">
        <f>IF(VLOOKUP('Expected Output'!B2,RegistrationQStatus!$B1:$B$40,1,FALSE)='Expected Output'!B2,"pass","fail")</f>
        <v>#N/A</v>
      </c>
      <c r="E2" s="7" t="e">
        <f>IF(VLOOKUP('Expected Output'!B2,RegQGetItemData!$F$4:$K$28,6,FALSE)='Expected Output'!G2,"pass","fail")</f>
        <v>#N/A</v>
      </c>
      <c r="F2" s="7" t="e">
        <f>IF(VLOOKUP('Expected Output'!B2,WriterOutput!C4:H50,4,FALSE)='Expected Output'!E2,"pass","fail")</f>
        <v>#N/A</v>
      </c>
      <c r="G2" s="7"/>
      <c r="H2" s="7"/>
      <c r="I2" s="7"/>
      <c r="J2" s="7"/>
      <c r="K2" s="7"/>
      <c r="L2" s="5"/>
      <c r="M2" s="5"/>
      <c r="N2" s="5"/>
    </row>
    <row r="3" spans="1:28" x14ac:dyDescent="0.25">
      <c r="A3" s="7">
        <f>Input!A3</f>
        <v>2</v>
      </c>
      <c r="B3" s="7" t="e">
        <f>IF(VLOOKUP('Expected Output'!B3, RegistrationQStatus!$B$1:$F$9,5,FALSE)='Expected Output'!H3, "pass","fail")</f>
        <v>#N/A</v>
      </c>
      <c r="C3" s="7" t="e">
        <f>IF(VLOOKUP(Input!B3,RegistrationQStatus!$B$1:$B$40,1,FALSE)=Input!B3,"pass","fail")</f>
        <v>#N/A</v>
      </c>
      <c r="D3" s="7" t="e">
        <f>IF(VLOOKUP('Expected Output'!B3,RegistrationQStatus!$B2:$B$40,1,FALSE)='Expected Output'!B3,"pass","fail")</f>
        <v>#N/A</v>
      </c>
      <c r="E3" s="7" t="e">
        <f>IF(VLOOKUP('Expected Output'!B3,RegQGetItemData!$F$4:$K$28,6,FALSE)='Expected Output'!G3,"pass","fail")</f>
        <v>#N/A</v>
      </c>
      <c r="F3" s="7" t="e">
        <f>IF(VLOOKUP('Expected Output'!B3,WriterOutput!C5:H51,4,FALSE)='Expected Output'!E3,"pass","fail")</f>
        <v>#N/A</v>
      </c>
      <c r="G3" s="7"/>
      <c r="H3" s="7"/>
      <c r="I3" s="7"/>
      <c r="J3" s="7"/>
      <c r="K3" s="7"/>
      <c r="L3" s="5"/>
      <c r="M3" s="5"/>
      <c r="N3" s="5"/>
    </row>
    <row r="4" spans="1:28" x14ac:dyDescent="0.25">
      <c r="A4" s="7">
        <f>Input!A4</f>
        <v>3</v>
      </c>
      <c r="B4" s="7" t="e">
        <f>IF(VLOOKUP('Expected Output'!B4, RegistrationQStatus!$B$1:$F$9,5,FALSE)='Expected Output'!H4, "pass","fail")</f>
        <v>#N/A</v>
      </c>
      <c r="C4" s="7" t="e">
        <f>IF(VLOOKUP(Input!B4,RegistrationQStatus!$B$1:$B$40,1,FALSE)=Input!B4,"pass","fail")</f>
        <v>#N/A</v>
      </c>
      <c r="D4" s="7" t="e">
        <f>IF(VLOOKUP('Expected Output'!B4,RegistrationQStatus!$B3:$B$40,1,FALSE)='Expected Output'!B4,"pass","fail")</f>
        <v>#N/A</v>
      </c>
      <c r="E4" s="7" t="e">
        <f>IF(VLOOKUP('Expected Output'!B4,RegQGetItemData!$F$4:$K$28,6,FALSE)='Expected Output'!G4,"pass","fail")</f>
        <v>#N/A</v>
      </c>
      <c r="F4" s="7" t="e">
        <f>IF(VLOOKUP('Expected Output'!B4,WriterOutput!C6:H52,4,FALSE)='Expected Output'!E4,"pass","fail")</f>
        <v>#N/A</v>
      </c>
      <c r="G4" s="7"/>
      <c r="H4" s="7"/>
      <c r="I4" s="7"/>
      <c r="J4" s="7"/>
      <c r="K4" s="7"/>
      <c r="L4" s="5"/>
      <c r="M4" s="5"/>
      <c r="N4" s="5"/>
    </row>
    <row r="5" spans="1:28" x14ac:dyDescent="0.25">
      <c r="A5" s="7"/>
      <c r="B5" s="7" t="e">
        <f>IF(VLOOKUP('Expected Output'!B5, RegistrationQStatus!$B$1:$F$9,5,FALSE)='Expected Output'!H5, "pass","fail")</f>
        <v>#N/A</v>
      </c>
      <c r="C5" s="7" t="e">
        <f>IF(VLOOKUP(Input!B5,RegistrationQStatus!$B$1:$B$40,1,FALSE)=Input!B5,"pass","fail")</f>
        <v>#N/A</v>
      </c>
      <c r="D5" s="7" t="e">
        <f>IF(VLOOKUP('Expected Output'!B5,RegistrationQStatus!$B4:$B$40,1,FALSE)='Expected Output'!B5,"pass","fail")</f>
        <v>#N/A</v>
      </c>
      <c r="E5" s="7" t="e">
        <f>IF(VLOOKUP('Expected Output'!B5,RegQGetItemData!$F$4:$K$28,6,FALSE)='Expected Output'!G5,"pass","fail")</f>
        <v>#N/A</v>
      </c>
      <c r="F5" s="7" t="e">
        <f>IF(VLOOKUP('Expected Output'!B5,WriterOutput!C7:H53,4,FALSE)='Expected Output'!E5,"pass","fail")</f>
        <v>#N/A</v>
      </c>
      <c r="G5" s="7"/>
      <c r="H5" s="7"/>
      <c r="I5" s="7"/>
      <c r="J5" s="7"/>
      <c r="K5" s="7"/>
      <c r="L5" s="5"/>
      <c r="M5" s="5"/>
      <c r="N5" s="5"/>
    </row>
    <row r="6" spans="1:28" x14ac:dyDescent="0.25">
      <c r="A6" s="7"/>
      <c r="B6" s="7" t="e">
        <f>IF(VLOOKUP('Expected Output'!B6, RegistrationQStatus!$B$1:$F$9,5,FALSE)='Expected Output'!H6, "pass","fail")</f>
        <v>#N/A</v>
      </c>
      <c r="C6" s="7" t="e">
        <f>IF(VLOOKUP(Input!B6,RegistrationQStatus!$B$1:$B$40,1,FALSE)=Input!B6,"pass","fail")</f>
        <v>#N/A</v>
      </c>
      <c r="D6" s="7" t="e">
        <f>IF(VLOOKUP('Expected Output'!B6,RegistrationQStatus!$B5:$B$40,1,FALSE)='Expected Output'!B6,"pass","fail")</f>
        <v>#N/A</v>
      </c>
      <c r="E6" s="7" t="e">
        <f>IF(VLOOKUP('Expected Output'!B6,RegQGetItemData!$F$4:$K$28,6,FALSE)='Expected Output'!G6,"pass","fail")</f>
        <v>#N/A</v>
      </c>
      <c r="F6" s="7" t="e">
        <f>IF(VLOOKUP('Expected Output'!B6,WriterOutput!C8:H54,4,FALSE)='Expected Output'!E6,"pass","fail")</f>
        <v>#N/A</v>
      </c>
      <c r="G6" s="7"/>
      <c r="H6" s="7"/>
      <c r="I6" s="7"/>
      <c r="J6" s="7"/>
      <c r="K6" s="7"/>
      <c r="L6" s="5"/>
      <c r="M6" s="5"/>
      <c r="N6" s="5"/>
    </row>
    <row r="7" spans="1:28" x14ac:dyDescent="0.25">
      <c r="A7" s="7"/>
      <c r="B7" s="7" t="e">
        <f>IF(VLOOKUP('Expected Output'!B7, RegistrationQStatus!$B$1:$F$9,5,FALSE)='Expected Output'!H7, "pass","fail")</f>
        <v>#N/A</v>
      </c>
      <c r="C7" s="7" t="e">
        <f>IF(VLOOKUP(Input!B7,RegistrationQStatus!$B$1:$B$40,1,FALSE)=Input!B7,"pass","fail")</f>
        <v>#N/A</v>
      </c>
      <c r="D7" s="7" t="e">
        <f>IF(VLOOKUP('Expected Output'!B7,RegistrationQStatus!$B6:$B$40,1,FALSE)='Expected Output'!B7,"pass","fail")</f>
        <v>#N/A</v>
      </c>
      <c r="E7" s="7" t="e">
        <f>IF(VLOOKUP('Expected Output'!B7,RegQGetItemData!$F$4:$K$28,6,FALSE)='Expected Output'!G7,"pass","fail")</f>
        <v>#N/A</v>
      </c>
      <c r="F7" s="7" t="e">
        <f>IF(VLOOKUP('Expected Output'!B7,WriterOutput!C9:H55,4,FALSE)='Expected Output'!E7,"pass","fail")</f>
        <v>#N/A</v>
      </c>
      <c r="G7" s="7"/>
      <c r="H7" s="7"/>
      <c r="I7" s="7"/>
      <c r="J7" s="7"/>
      <c r="K7" s="7"/>
      <c r="L7" s="5"/>
      <c r="M7" s="5"/>
      <c r="N7" s="5"/>
    </row>
    <row r="8" spans="1:28" x14ac:dyDescent="0.25">
      <c r="A8" s="7"/>
      <c r="B8" s="7" t="e">
        <f>IF(VLOOKUP('Expected Output'!B8, RegistrationQStatus!$B$1:$F$9,5,FALSE)='Expected Output'!H8, "pass","fail")</f>
        <v>#N/A</v>
      </c>
      <c r="C8" s="7" t="e">
        <f>IF(VLOOKUP(Input!B8,RegistrationQStatus!$B$1:$B$40,1,FALSE)=Input!B8,"pass","fail")</f>
        <v>#N/A</v>
      </c>
      <c r="D8" s="7" t="e">
        <f>IF(VLOOKUP('Expected Output'!B8,RegistrationQStatus!$B7:$B$40,1,FALSE)='Expected Output'!B8,"pass","fail")</f>
        <v>#N/A</v>
      </c>
      <c r="E8" s="7" t="e">
        <f>IF(VLOOKUP('Expected Output'!B8,RegQGetItemData!$F$4:$K$28,6,FALSE)='Expected Output'!G8,"pass","fail")</f>
        <v>#N/A</v>
      </c>
      <c r="F8" s="7" t="e">
        <f>IF(VLOOKUP('Expected Output'!B8,WriterOutput!C10:H56,4,FALSE)='Expected Output'!E8,"pass","fail")</f>
        <v>#N/A</v>
      </c>
      <c r="G8" s="7"/>
      <c r="H8" s="7"/>
      <c r="I8" s="7"/>
      <c r="J8" s="7"/>
      <c r="K8" s="7"/>
      <c r="L8" s="5"/>
      <c r="M8" s="5"/>
      <c r="N8" s="5"/>
    </row>
    <row r="9" spans="1:28" x14ac:dyDescent="0.25">
      <c r="A9" s="7"/>
      <c r="B9" s="7" t="e">
        <f>IF(VLOOKUP('Expected Output'!B9, RegistrationQStatus!$B$1:$F$9,5,FALSE)='Expected Output'!H9, "pass","fail")</f>
        <v>#N/A</v>
      </c>
      <c r="C9" s="7" t="e">
        <f>IF(VLOOKUP(Input!B9,RegistrationQStatus!$B$1:$B$40,1,FALSE)=Input!B9,"pass","fail")</f>
        <v>#N/A</v>
      </c>
      <c r="D9" s="7" t="e">
        <f>IF(VLOOKUP('Expected Output'!B9,RegistrationQStatus!$B8:$B$40,1,FALSE)='Expected Output'!B9,"pass","fail")</f>
        <v>#N/A</v>
      </c>
      <c r="E9" s="7" t="e">
        <f>IF(VLOOKUP('Expected Output'!B9,RegQGetItemData!$F$4:$K$28,6,FALSE)='Expected Output'!G9,"pass","fail")</f>
        <v>#N/A</v>
      </c>
      <c r="F9" s="7" t="e">
        <f>IF(VLOOKUP('Expected Output'!B9,WriterOutput!C11:H57,4,FALSE)='Expected Output'!E9,"pass","fail")</f>
        <v>#N/A</v>
      </c>
      <c r="G9" s="7"/>
      <c r="H9" s="7"/>
      <c r="I9" s="7"/>
      <c r="J9" s="7"/>
      <c r="K9" s="7"/>
      <c r="L9" s="5"/>
      <c r="M9" s="5"/>
      <c r="N9" s="5"/>
    </row>
    <row r="10" spans="1:28" x14ac:dyDescent="0.25">
      <c r="A10" s="7"/>
      <c r="B10" s="7" t="e">
        <f>IF(VLOOKUP('Expected Output'!B10, RegistrationQStatus!$B$1:$F$9,5,FALSE)='Expected Output'!H10, "pass","fail")</f>
        <v>#N/A</v>
      </c>
      <c r="C10" s="7" t="e">
        <f>IF(VLOOKUP(Input!B10,RegistrationQStatus!$B$1:$B$40,1,FALSE)=Input!B10,"pass","fail")</f>
        <v>#N/A</v>
      </c>
      <c r="D10" s="7" t="e">
        <f>IF(VLOOKUP('Expected Output'!B10,RegistrationQStatus!$B9:$B$40,1,FALSE)='Expected Output'!B10,"pass","fail")</f>
        <v>#N/A</v>
      </c>
      <c r="E10" s="7" t="e">
        <f>IF(VLOOKUP('Expected Output'!B10,RegQGetItemData!$F$4:$K$28,6,FALSE)='Expected Output'!G10,"pass","fail")</f>
        <v>#N/A</v>
      </c>
      <c r="F10" s="7" t="e">
        <f>IF(VLOOKUP('Expected Output'!B10,WriterOutput!C12:H58,4,FALSE)='Expected Output'!E10,"pass","fail")</f>
        <v>#N/A</v>
      </c>
      <c r="G10" s="7"/>
      <c r="H10" s="7"/>
      <c r="I10" s="7"/>
      <c r="J10" s="7"/>
      <c r="K10" s="7"/>
      <c r="L10" s="5"/>
      <c r="M10" s="5"/>
      <c r="N10" s="5"/>
    </row>
    <row r="11" spans="1:28" x14ac:dyDescent="0.25">
      <c r="A11" s="7"/>
      <c r="B11" s="7" t="e">
        <f>IF(VLOOKUP('Expected Output'!B11, RegistrationQStatus!$B$1:$F$9,5,FALSE)='Expected Output'!H11, "pass","fail")</f>
        <v>#N/A</v>
      </c>
      <c r="C11" s="7" t="e">
        <f>IF(VLOOKUP(Input!B11,RegistrationQStatus!$B$1:$B$40,1,FALSE)=Input!B11,"pass","fail")</f>
        <v>#N/A</v>
      </c>
      <c r="D11" s="7" t="e">
        <f>IF(VLOOKUP('Expected Output'!B11,RegistrationQStatus!$B10:$B$40,1,FALSE)='Expected Output'!B11,"pass","fail")</f>
        <v>#N/A</v>
      </c>
      <c r="E11" s="7" t="e">
        <f>IF(VLOOKUP('Expected Output'!B11,RegQGetItemData!$F$4:$K$28,6,FALSE)='Expected Output'!G11,"pass","fail")</f>
        <v>#N/A</v>
      </c>
      <c r="F11" s="7" t="e">
        <f>IF(VLOOKUP('Expected Output'!B11,WriterOutput!C13:H59,4,FALSE)='Expected Output'!E11,"pass","fail")</f>
        <v>#N/A</v>
      </c>
      <c r="G11" s="7"/>
      <c r="H11" s="7"/>
      <c r="I11" s="7"/>
      <c r="J11" s="7"/>
      <c r="K11" s="7"/>
      <c r="L11" s="5"/>
      <c r="M11" s="5"/>
      <c r="N11" s="5"/>
    </row>
    <row r="12" spans="1:28" x14ac:dyDescent="0.25">
      <c r="A12" s="7"/>
      <c r="B12" s="7" t="e">
        <f>IF(VLOOKUP('Expected Output'!B12, RegistrationQStatus!$B$1:$F$9,5,FALSE)='Expected Output'!H12, "pass","fail")</f>
        <v>#N/A</v>
      </c>
      <c r="C12" s="7" t="e">
        <f>IF(VLOOKUP(Input!B12,RegistrationQStatus!$B$1:$B$40,1,FALSE)=Input!B12,"pass","fail")</f>
        <v>#N/A</v>
      </c>
      <c r="D12" s="7" t="e">
        <f>IF(VLOOKUP('Expected Output'!B12,RegistrationQStatus!$B11:$B$40,1,FALSE)='Expected Output'!B12,"pass","fail")</f>
        <v>#N/A</v>
      </c>
      <c r="E12" s="7" t="e">
        <f>IF(VLOOKUP('Expected Output'!B12,RegQGetItemData!$F$4:$K$28,6,FALSE)='Expected Output'!G12,"pass","fail")</f>
        <v>#N/A</v>
      </c>
      <c r="F12" s="7" t="e">
        <f>IF(VLOOKUP('Expected Output'!B12,WriterOutput!C14:H60,4,FALSE)='Expected Output'!E12,"pass","fail")</f>
        <v>#N/A</v>
      </c>
      <c r="G12" s="7"/>
      <c r="H12" s="7"/>
      <c r="I12" s="7"/>
      <c r="J12" s="7"/>
      <c r="K12" s="7"/>
      <c r="L12" s="5"/>
      <c r="M12" s="5"/>
      <c r="N12" s="5"/>
      <c r="R12" s="10" t="s">
        <v>48</v>
      </c>
      <c r="S12" s="10"/>
      <c r="T12" s="10"/>
      <c r="U12" s="10"/>
      <c r="V12" s="10"/>
      <c r="W12" s="10"/>
      <c r="X12" s="10"/>
      <c r="Y12" s="10"/>
      <c r="Z12" s="10"/>
      <c r="AA12" s="10"/>
      <c r="AB12" s="10"/>
    </row>
    <row r="13" spans="1:28" x14ac:dyDescent="0.25">
      <c r="A13" s="7"/>
      <c r="B13" s="7" t="e">
        <f>IF(VLOOKUP('Expected Output'!B13, RegistrationQStatus!$B$1:$F$9,5,FALSE)='Expected Output'!H13, "pass","fail")</f>
        <v>#N/A</v>
      </c>
      <c r="C13" s="7" t="e">
        <f>IF(VLOOKUP(Input!B13,RegistrationQStatus!$B$1:$B$40,1,FALSE)=Input!B13,"pass","fail")</f>
        <v>#N/A</v>
      </c>
      <c r="D13" s="7" t="e">
        <f>IF(VLOOKUP('Expected Output'!B13,RegistrationQStatus!$B12:$B$40,1,FALSE)='Expected Output'!B13,"pass","fail")</f>
        <v>#N/A</v>
      </c>
      <c r="E13" s="7" t="e">
        <f>IF(VLOOKUP('Expected Output'!B13,RegQGetItemData!$F$4:$K$28,6,FALSE)='Expected Output'!G13,"pass","fail")</f>
        <v>#N/A</v>
      </c>
      <c r="F13" s="7" t="e">
        <f>IF(VLOOKUP('Expected Output'!B13,WriterOutput!C15:H61,4,FALSE)='Expected Output'!E13,"pass","fail")</f>
        <v>#N/A</v>
      </c>
      <c r="G13" s="7"/>
      <c r="H13" s="7"/>
      <c r="I13" s="7"/>
      <c r="J13" s="7"/>
      <c r="K13" s="7"/>
      <c r="L13" s="5"/>
      <c r="M13" s="5"/>
      <c r="N13" s="5"/>
      <c r="R13" s="10"/>
      <c r="S13" s="10"/>
      <c r="T13" s="10"/>
      <c r="U13" s="10"/>
      <c r="V13" s="10"/>
      <c r="W13" s="10"/>
      <c r="X13" s="10"/>
      <c r="Y13" s="10"/>
      <c r="Z13" s="10"/>
      <c r="AA13" s="10"/>
      <c r="AB13" s="10"/>
    </row>
    <row r="14" spans="1:28" x14ac:dyDescent="0.25">
      <c r="A14" s="7"/>
      <c r="B14" s="7" t="e">
        <f>IF(VLOOKUP('Expected Output'!B14, RegistrationQStatus!$B$1:$F$9,5,FALSE)='Expected Output'!H14, "pass","fail")</f>
        <v>#N/A</v>
      </c>
      <c r="C14" s="7" t="e">
        <f>IF(VLOOKUP(Input!B14,RegistrationQStatus!$B$1:$B$40,1,FALSE)=Input!B14,"pass","fail")</f>
        <v>#N/A</v>
      </c>
      <c r="D14" s="7" t="e">
        <f>IF(VLOOKUP('Expected Output'!B14,RegistrationQStatus!$B13:$B$40,1,FALSE)='Expected Output'!B14,"pass","fail")</f>
        <v>#N/A</v>
      </c>
      <c r="E14" s="7" t="e">
        <f>IF(VLOOKUP('Expected Output'!B14,RegQGetItemData!$F$4:$K$28,6,FALSE)='Expected Output'!G14,"pass","fail")</f>
        <v>#N/A</v>
      </c>
      <c r="F14" s="7" t="e">
        <f>IF(VLOOKUP('Expected Output'!B14,WriterOutput!C16:H62,4,FALSE)='Expected Output'!E14,"pass","fail")</f>
        <v>#N/A</v>
      </c>
      <c r="G14" s="7"/>
      <c r="H14" s="7"/>
      <c r="I14" s="7"/>
      <c r="J14" s="7"/>
      <c r="K14" s="7"/>
      <c r="L14" s="5"/>
      <c r="M14" s="5"/>
      <c r="N14" s="5"/>
      <c r="R14" s="10"/>
      <c r="S14" s="10"/>
      <c r="T14" s="10"/>
      <c r="U14" s="10"/>
      <c r="V14" s="10"/>
      <c r="W14" s="10"/>
      <c r="X14" s="10"/>
      <c r="Y14" s="10"/>
      <c r="Z14" s="10"/>
      <c r="AA14" s="10"/>
      <c r="AB14" s="10"/>
    </row>
    <row r="15" spans="1:28" x14ac:dyDescent="0.25">
      <c r="A15" s="7"/>
      <c r="B15" s="7" t="e">
        <f>IF(VLOOKUP('Expected Output'!B15, RegistrationQStatus!$B$1:$F$9,5,FALSE)='Expected Output'!H15, "pass","fail")</f>
        <v>#N/A</v>
      </c>
      <c r="C15" s="7" t="e">
        <f>IF(VLOOKUP(Input!B15,RegistrationQStatus!$B$1:$B$40,1,FALSE)=Input!B15,"pass","fail")</f>
        <v>#N/A</v>
      </c>
      <c r="D15" s="7" t="e">
        <f>IF(VLOOKUP('Expected Output'!B15,RegistrationQStatus!$B14:$B$40,1,FALSE)='Expected Output'!B15,"pass","fail")</f>
        <v>#N/A</v>
      </c>
      <c r="E15" s="7" t="e">
        <f>IF(VLOOKUP('Expected Output'!B15,RegQGetItemData!$F$4:$K$28,6,FALSE)='Expected Output'!G15,"pass","fail")</f>
        <v>#N/A</v>
      </c>
      <c r="F15" s="7" t="e">
        <f>IF(VLOOKUP('Expected Output'!B15,WriterOutput!C17:H63,4,FALSE)='Expected Output'!E15,"pass","fail")</f>
        <v>#N/A</v>
      </c>
      <c r="G15" s="7"/>
      <c r="H15" s="7"/>
      <c r="I15" s="7"/>
      <c r="J15" s="7"/>
      <c r="K15" s="7"/>
      <c r="L15" s="5"/>
      <c r="M15" s="5"/>
      <c r="N15" s="5"/>
      <c r="R15" s="10"/>
      <c r="S15" s="10"/>
      <c r="T15" s="10"/>
      <c r="U15" s="10"/>
      <c r="V15" s="10"/>
      <c r="W15" s="10"/>
      <c r="X15" s="10"/>
      <c r="Y15" s="10"/>
      <c r="Z15" s="10"/>
      <c r="AA15" s="10"/>
      <c r="AB15" s="10"/>
    </row>
    <row r="16" spans="1:28" x14ac:dyDescent="0.25">
      <c r="A16" s="7"/>
      <c r="B16" s="7" t="e">
        <f>IF(VLOOKUP('Expected Output'!B16, RegistrationQStatus!$B$1:$F$9,5,FALSE)='Expected Output'!H16, "pass","fail")</f>
        <v>#N/A</v>
      </c>
      <c r="C16" s="7" t="e">
        <f>IF(VLOOKUP(Input!B16,RegistrationQStatus!$B$1:$B$40,1,FALSE)=Input!B16,"pass","fail")</f>
        <v>#N/A</v>
      </c>
      <c r="D16" s="7" t="e">
        <f>IF(VLOOKUP('Expected Output'!B16,RegistrationQStatus!$B15:$B$40,1,FALSE)='Expected Output'!B16,"pass","fail")</f>
        <v>#N/A</v>
      </c>
      <c r="E16" s="7" t="e">
        <f>IF(VLOOKUP('Expected Output'!B16,RegQGetItemData!$F$4:$K$28,6,FALSE)='Expected Output'!G16,"pass","fail")</f>
        <v>#N/A</v>
      </c>
      <c r="F16" s="7" t="e">
        <f>IF(VLOOKUP('Expected Output'!B16,WriterOutput!C18:H64,4,FALSE)='Expected Output'!E16,"pass","fail")</f>
        <v>#N/A</v>
      </c>
      <c r="G16" s="7"/>
      <c r="H16" s="7"/>
      <c r="I16" s="7"/>
      <c r="J16" s="7"/>
      <c r="K16" s="7"/>
      <c r="L16" s="5"/>
      <c r="M16" s="5"/>
      <c r="N16" s="5"/>
      <c r="R16" s="10"/>
      <c r="S16" s="10"/>
      <c r="T16" s="10"/>
      <c r="U16" s="10"/>
      <c r="V16" s="10"/>
      <c r="W16" s="10"/>
      <c r="X16" s="10"/>
      <c r="Y16" s="10"/>
      <c r="Z16" s="10"/>
      <c r="AA16" s="10"/>
      <c r="AB16" s="10"/>
    </row>
    <row r="17" spans="1:28" x14ac:dyDescent="0.25">
      <c r="A17" s="7"/>
      <c r="B17" s="7" t="e">
        <f>IF(VLOOKUP('Expected Output'!B17, RegistrationQStatus!$B$1:$F$9,5,FALSE)='Expected Output'!H17, "pass","fail")</f>
        <v>#N/A</v>
      </c>
      <c r="C17" s="7" t="e">
        <f>IF(VLOOKUP(Input!B17,RegistrationQStatus!$B$1:$B$40,1,FALSE)=Input!B17,"pass","fail")</f>
        <v>#N/A</v>
      </c>
      <c r="D17" s="7" t="e">
        <f>IF(VLOOKUP('Expected Output'!B17,RegistrationQStatus!$B16:$B$40,1,FALSE)='Expected Output'!B17,"pass","fail")</f>
        <v>#N/A</v>
      </c>
      <c r="E17" s="7" t="e">
        <f>IF(VLOOKUP('Expected Output'!B17,RegQGetItemData!$F$4:$K$28,6,FALSE)='Expected Output'!G17,"pass","fail")</f>
        <v>#N/A</v>
      </c>
      <c r="F17" s="7" t="e">
        <f>IF(VLOOKUP('Expected Output'!B17,WriterOutput!C19:H65,4,FALSE)='Expected Output'!E17,"pass","fail")</f>
        <v>#N/A</v>
      </c>
      <c r="G17" s="7"/>
      <c r="H17" s="7"/>
      <c r="I17" s="7"/>
      <c r="J17" s="7"/>
      <c r="K17" s="7"/>
      <c r="L17" s="5"/>
      <c r="M17" s="5"/>
      <c r="N17" s="5"/>
      <c r="R17" s="10"/>
      <c r="S17" s="10"/>
      <c r="T17" s="10"/>
      <c r="U17" s="10"/>
      <c r="V17" s="10"/>
      <c r="W17" s="10"/>
      <c r="X17" s="10"/>
      <c r="Y17" s="10"/>
      <c r="Z17" s="10"/>
      <c r="AA17" s="10"/>
      <c r="AB17" s="10"/>
    </row>
    <row r="18" spans="1:28" x14ac:dyDescent="0.25">
      <c r="A18" s="7"/>
      <c r="B18" s="7" t="e">
        <f>IF(VLOOKUP('Expected Output'!B18, RegistrationQStatus!$B$1:$F$9,5,FALSE)='Expected Output'!H18, "pass","fail")</f>
        <v>#N/A</v>
      </c>
      <c r="C18" s="7" t="e">
        <f>IF(VLOOKUP(Input!B18,RegistrationQStatus!$B$1:$B$40,1,FALSE)=Input!B18,"pass","fail")</f>
        <v>#N/A</v>
      </c>
      <c r="D18" s="7" t="e">
        <f>IF(VLOOKUP('Expected Output'!B18,RegistrationQStatus!$B17:$B$40,1,FALSE)='Expected Output'!B18,"pass","fail")</f>
        <v>#N/A</v>
      </c>
      <c r="E18" s="7" t="e">
        <f>IF(VLOOKUP('Expected Output'!B18,RegQGetItemData!$F$4:$K$28,6,FALSE)='Expected Output'!G18,"pass","fail")</f>
        <v>#N/A</v>
      </c>
      <c r="F18" s="7" t="e">
        <f>IF(VLOOKUP('Expected Output'!B18,WriterOutput!C20:H66,4,FALSE)='Expected Output'!E18,"pass","fail")</f>
        <v>#N/A</v>
      </c>
      <c r="G18" s="7"/>
      <c r="H18" s="7"/>
      <c r="I18" s="7"/>
      <c r="J18" s="7"/>
      <c r="K18" s="7"/>
      <c r="L18" s="5"/>
      <c r="M18" s="5"/>
      <c r="N18" s="5"/>
      <c r="R18" s="10"/>
      <c r="S18" s="10"/>
      <c r="T18" s="10"/>
      <c r="U18" s="10"/>
      <c r="V18" s="10"/>
      <c r="W18" s="10"/>
      <c r="X18" s="10"/>
      <c r="Y18" s="10"/>
      <c r="Z18" s="10"/>
      <c r="AA18" s="10"/>
      <c r="AB18" s="10"/>
    </row>
    <row r="19" spans="1:28" x14ac:dyDescent="0.25">
      <c r="A19" s="5"/>
      <c r="B19" s="5"/>
      <c r="C19" s="5"/>
      <c r="D19" s="5"/>
      <c r="E19" s="5"/>
      <c r="F19" s="5"/>
      <c r="G19" s="5"/>
      <c r="H19" s="5"/>
      <c r="I19" s="5"/>
      <c r="J19" s="5"/>
      <c r="K19" s="5"/>
      <c r="L19" s="5"/>
      <c r="M19" s="5"/>
      <c r="N19" s="5"/>
      <c r="R19" s="10"/>
      <c r="S19" s="10"/>
      <c r="T19" s="10"/>
      <c r="U19" s="10"/>
      <c r="V19" s="10"/>
      <c r="W19" s="10"/>
      <c r="X19" s="10"/>
      <c r="Y19" s="10"/>
      <c r="Z19" s="10"/>
      <c r="AA19" s="10"/>
      <c r="AB19" s="10"/>
    </row>
    <row r="20" spans="1:28" x14ac:dyDescent="0.25">
      <c r="A20" s="5"/>
      <c r="B20" s="5"/>
      <c r="C20" s="5"/>
      <c r="D20" s="5"/>
      <c r="E20" s="5"/>
      <c r="F20" s="5"/>
      <c r="G20" s="5"/>
      <c r="H20" s="5"/>
      <c r="I20" s="5"/>
      <c r="J20" s="5"/>
      <c r="K20" s="5"/>
      <c r="L20" s="5"/>
      <c r="M20" s="5"/>
      <c r="N20" s="5"/>
      <c r="R20" s="10"/>
      <c r="S20" s="10"/>
      <c r="T20" s="10"/>
      <c r="U20" s="10"/>
      <c r="V20" s="10"/>
      <c r="W20" s="10"/>
      <c r="X20" s="10"/>
      <c r="Y20" s="10"/>
      <c r="Z20" s="10"/>
      <c r="AA20" s="10"/>
      <c r="AB20" s="10"/>
    </row>
    <row r="21" spans="1:28" x14ac:dyDescent="0.25">
      <c r="A21" s="5"/>
      <c r="B21" s="5"/>
      <c r="C21" s="5"/>
      <c r="D21" s="5"/>
      <c r="E21" s="5"/>
      <c r="F21" s="5"/>
      <c r="G21" s="5"/>
      <c r="H21" s="5"/>
      <c r="I21" s="5"/>
      <c r="J21" s="5"/>
      <c r="K21" s="5"/>
      <c r="L21" s="5"/>
      <c r="M21" s="5"/>
      <c r="N21" s="5"/>
      <c r="R21" s="10"/>
      <c r="S21" s="10"/>
      <c r="T21" s="10"/>
      <c r="U21" s="10"/>
      <c r="V21" s="10"/>
      <c r="W21" s="10"/>
      <c r="X21" s="10"/>
      <c r="Y21" s="10"/>
      <c r="Z21" s="10"/>
      <c r="AA21" s="10"/>
      <c r="AB21" s="10"/>
    </row>
    <row r="22" spans="1:28" x14ac:dyDescent="0.25">
      <c r="R22" s="10"/>
      <c r="S22" s="10"/>
      <c r="T22" s="10"/>
      <c r="U22" s="10"/>
      <c r="V22" s="10"/>
      <c r="W22" s="10"/>
      <c r="X22" s="10"/>
      <c r="Y22" s="10"/>
      <c r="Z22" s="10"/>
      <c r="AA22" s="10"/>
      <c r="AB22" s="10"/>
    </row>
    <row r="23" spans="1:28" x14ac:dyDescent="0.25">
      <c r="R23" s="10"/>
      <c r="S23" s="10"/>
      <c r="T23" s="10"/>
      <c r="U23" s="10"/>
      <c r="V23" s="10"/>
      <c r="W23" s="10"/>
      <c r="X23" s="10"/>
      <c r="Y23" s="10"/>
      <c r="Z23" s="10"/>
      <c r="AA23" s="10"/>
      <c r="AB23" s="10"/>
    </row>
    <row r="24" spans="1:28" x14ac:dyDescent="0.25">
      <c r="R24" s="10"/>
      <c r="S24" s="10"/>
      <c r="T24" s="10"/>
      <c r="U24" s="10"/>
      <c r="V24" s="10"/>
      <c r="W24" s="10"/>
      <c r="X24" s="10"/>
      <c r="Y24" s="10"/>
      <c r="Z24" s="10"/>
      <c r="AA24" s="10"/>
      <c r="AB24" s="10"/>
    </row>
  </sheetData>
  <sheetProtection algorithmName="SHA-512" hashValue="i34SqedyE/keD+L6KHzSmEdj3GzNEb87YtpoIR1pvpi7y5/OywIv0f3/k8clvCkI4H/AwkLL9ue/3x9E4WruVg==" saltValue="0ra1NC2R20JvHowkJDT36Q==" spinCount="100000" sheet="1" objects="1" scenarios="1"/>
  <mergeCells count="1">
    <mergeCell ref="R12:AB24"/>
  </mergeCells>
  <conditionalFormatting sqref="A1:K18">
    <cfRule type="cellIs" dxfId="1" priority="1" operator="equal">
      <formula>"fail"</formula>
    </cfRule>
    <cfRule type="cellIs" dxfId="0" priority="2"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vt:lpstr>
      <vt:lpstr>Input</vt:lpstr>
      <vt:lpstr>Expected Output</vt:lpstr>
      <vt:lpstr>RegistrationQStatus</vt:lpstr>
      <vt:lpstr>RegQGetItemData</vt:lpstr>
      <vt:lpstr>NavigateOutput</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2021-04-29T09:06:27Z</dcterms:modified>
</cp:coreProperties>
</file>