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mc:AlternateContent xmlns:mc="http://schemas.openxmlformats.org/markup-compatibility/2006">
    <mc:Choice Requires="x15">
      <x15ac:absPath xmlns:x15ac="http://schemas.microsoft.com/office/spreadsheetml/2010/11/ac" url="C:\GIT\BluePrism-Automated-Testing\Test Results\"/>
    </mc:Choice>
  </mc:AlternateContent>
  <xr:revisionPtr revIDLastSave="0" documentId="13_ncr:1_{CB0D2DB1-D323-45F5-8800-5CC6B4845892}" xr6:coauthVersionLast="46" xr6:coauthVersionMax="46" xr10:uidLastSave="{00000000-0000-0000-0000-000000000000}"/>
  <bookViews>
    <workbookView xWindow="-120" yWindow="-120" windowWidth="29040" windowHeight="15840" activeTab="6" xr2:uid="{00000000-000D-0000-FFFF-FFFF00000000}"/>
  </bookViews>
  <sheets>
    <sheet name="Master" sheetId="2" r:id="rId1"/>
    <sheet name="Input" sheetId="1" r:id="rId2"/>
    <sheet name="Expected Output" sheetId="8" r:id="rId3"/>
    <sheet name="RegistrationQStatus" sheetId="9" r:id="rId4"/>
    <sheet name="RegQGetItemData" sheetId="6" r:id="rId5"/>
    <sheet name="WriterOutput" sheetId="4" r:id="rId6"/>
    <sheet name="Validation Sheet" sheetId="5"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3" i="5" l="1"/>
  <c r="D4" i="5"/>
  <c r="D5" i="5"/>
  <c r="D6" i="5"/>
  <c r="D7" i="5"/>
  <c r="D8" i="5"/>
  <c r="D9" i="5"/>
  <c r="D10" i="5"/>
  <c r="D11" i="5"/>
  <c r="D12" i="5"/>
  <c r="D13" i="5"/>
  <c r="D14" i="5"/>
  <c r="D15" i="5"/>
  <c r="D16" i="5"/>
  <c r="D17" i="5"/>
  <c r="D18" i="5"/>
  <c r="C3" i="5"/>
  <c r="C4" i="5"/>
  <c r="C5" i="5"/>
  <c r="C6" i="5"/>
  <c r="C7" i="5"/>
  <c r="C8" i="5"/>
  <c r="C9" i="5"/>
  <c r="C10" i="5"/>
  <c r="C11" i="5"/>
  <c r="C12" i="5"/>
  <c r="C13" i="5"/>
  <c r="C14" i="5"/>
  <c r="C15" i="5"/>
  <c r="C16" i="5"/>
  <c r="C17" i="5"/>
  <c r="C18" i="5"/>
  <c r="D2" i="5"/>
  <c r="C2" i="5"/>
  <c r="F5" i="5"/>
  <c r="F6" i="5"/>
  <c r="F7" i="5"/>
  <c r="F8" i="5"/>
  <c r="F9" i="5"/>
  <c r="F10" i="5"/>
  <c r="F11" i="5"/>
  <c r="F12" i="5"/>
  <c r="F13" i="5"/>
  <c r="F14" i="5"/>
  <c r="F15" i="5"/>
  <c r="F16" i="5"/>
  <c r="F17" i="5"/>
  <c r="F18" i="5"/>
  <c r="E5" i="5"/>
  <c r="E6" i="5"/>
  <c r="E7" i="5"/>
  <c r="E8" i="5"/>
  <c r="E9" i="5"/>
  <c r="E10" i="5"/>
  <c r="E11" i="5"/>
  <c r="E12" i="5"/>
  <c r="E13" i="5"/>
  <c r="E14" i="5"/>
  <c r="E15" i="5"/>
  <c r="E16" i="5"/>
  <c r="E17" i="5"/>
  <c r="E18" i="5"/>
  <c r="B6" i="5"/>
  <c r="B7" i="5"/>
  <c r="B8" i="5"/>
  <c r="B9" i="5"/>
  <c r="B10" i="5"/>
  <c r="B11" i="5"/>
  <c r="B12" i="5"/>
  <c r="B13" i="5"/>
  <c r="B14" i="5"/>
  <c r="B15" i="5"/>
  <c r="B16" i="5"/>
  <c r="B17" i="5"/>
  <c r="B18" i="5"/>
  <c r="B5" i="5"/>
  <c r="B3" i="5"/>
  <c r="B4" i="5"/>
  <c r="B2" i="5"/>
  <c r="F3" i="5"/>
  <c r="F4" i="5"/>
  <c r="F2" i="5"/>
  <c r="E3" i="5"/>
  <c r="E4" i="5"/>
  <c r="E2" i="5"/>
  <c r="A3" i="5"/>
  <c r="A4" i="5"/>
  <c r="A2"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tc={119267D3-2653-43FC-871A-7BFF63478E39}</author>
    <author>tc={33D850E3-02A8-42CD-8A73-881D980FEFBF}</author>
  </authors>
  <commentList>
    <comment ref="A1" authorId="0" shapeId="0" xr:uid="{119267D3-2653-43FC-871A-7BFF63478E39}">
      <text>
        <t>[Threaded comment]
Your version of Excel allows you to read this threaded comment; however, any edits to it will get removed if the file is opened in a newer version of Excel. Learn more: https://go.microsoft.com/fwlink/?linkid=870924
Comment:
    Each queue will result in one new worksheet to be created which will contain the queue data as viewed in control room</t>
      </text>
    </comment>
    <comment ref="D1" authorId="1" shapeId="0" xr:uid="{33D850E3-02A8-42CD-8A73-881D980FEFBF}">
      <text>
        <t>[Threaded comment]
Your version of Excel allows you to read this threaded comment; however, any edits to it will get removed if the file is opened in a newer version of Excel. Learn more: https://go.microsoft.com/fwlink/?linkid=870924
Comment:
    List of sheets as per which session data will be extracted. These sheets need to have the header row populated to extract session data</t>
      </text>
    </comment>
  </commentList>
</comments>
</file>

<file path=xl/sharedStrings.xml><?xml version="1.0" encoding="utf-8"?>
<sst xmlns="http://schemas.openxmlformats.org/spreadsheetml/2006/main" count="81" uniqueCount="54">
  <si>
    <t>last name</t>
  </si>
  <si>
    <t>address</t>
  </si>
  <si>
    <t>zip</t>
  </si>
  <si>
    <t>phone</t>
  </si>
  <si>
    <t>Ashish</t>
  </si>
  <si>
    <t>Easow</t>
  </si>
  <si>
    <t>India</t>
  </si>
  <si>
    <t>New Delhi</t>
  </si>
  <si>
    <t>Bimal</t>
  </si>
  <si>
    <t>S</t>
  </si>
  <si>
    <t>UK</t>
  </si>
  <si>
    <t>London</t>
  </si>
  <si>
    <t>Sumit</t>
  </si>
  <si>
    <t>T</t>
  </si>
  <si>
    <t>Incorrect</t>
  </si>
  <si>
    <t>Incorrecy</t>
  </si>
  <si>
    <t>Queues to be processed</t>
  </si>
  <si>
    <t>Registration Queue</t>
  </si>
  <si>
    <t>Session data extraction worksheets</t>
  </si>
  <si>
    <t>First name</t>
  </si>
  <si>
    <t>Country</t>
  </si>
  <si>
    <t>This sheet is for input and will not be processed by BP Test Suite master. Input data is controlled by tester and will be as per test cases being tested. 
Input data needs to be copied to this sheet, so that validation formulas can be applied to output extracted from session logs/other sources</t>
  </si>
  <si>
    <t xml:space="preserve">Test Case no </t>
  </si>
  <si>
    <t>Worksheet name for Queue item status</t>
  </si>
  <si>
    <t>Stage Name</t>
  </si>
  <si>
    <t>Process Name</t>
  </si>
  <si>
    <t>Page Name</t>
  </si>
  <si>
    <t>Object Name</t>
  </si>
  <si>
    <t>Action Name</t>
  </si>
  <si>
    <t>RegistrationQStatus</t>
  </si>
  <si>
    <t>WriterOutput</t>
  </si>
  <si>
    <t>RegQGetItemData</t>
  </si>
  <si>
    <t>Work Queues::Get Next Item</t>
  </si>
  <si>
    <t>Submit Regstration process</t>
  </si>
  <si>
    <t>process queue data</t>
  </si>
  <si>
    <t>Blueprism.Automate.clsWorkQueuesActions</t>
  </si>
  <si>
    <t>Get Next Item</t>
  </si>
  <si>
    <t>--------------------------------------------------------------------------------------------------------------------------------------------------------------------------------</t>
  </si>
  <si>
    <t>Writer1</t>
  </si>
  <si>
    <t>NULL</t>
  </si>
  <si>
    <t>Submit registration</t>
  </si>
  <si>
    <t>submit</t>
  </si>
  <si>
    <t>Test Case No</t>
  </si>
  <si>
    <t>WriterOutput address Test Result</t>
  </si>
  <si>
    <t>Completed</t>
  </si>
  <si>
    <t>This sheet is for Output and will not be processed by BP Test Suite master. Expected Output test Data is known by tester and will be as per test cases being tested. 
Expected Output can be copied to this sheet, so that validation formulas can be applied to output extracted from session logs/other sources</t>
  </si>
  <si>
    <t>Queue Status</t>
  </si>
  <si>
    <t>Exception</t>
  </si>
  <si>
    <t>This sheet is for validation and will not be processed by BP Test Suite master. Tester will need to write validation formulas as per Input/Expected Output data in worksheets to this sheet, so that output can be validated once output(s) gets populated from session data.</t>
  </si>
  <si>
    <t xml:space="preserve">NAME: RegistrationQStatus - Input </t>
  </si>
  <si>
    <t xml:space="preserve">NAME:
RegistrationQStatus - Expected Output </t>
  </si>
  <si>
    <t xml:space="preserve">ITEM STATUS:
RegistrationQStatus - Expected Output </t>
  </si>
  <si>
    <t>PHONE:
RegQGetItemData - Expected Output</t>
  </si>
  <si>
    <t>password : admin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</si>
</sst>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22"/>
      <color theme="1"/>
      <name val="Calibri"/>
      <family val="2"/>
      <scheme val="minor"/>
    </font>
  </fonts>
  <fills count="3">
    <fill>
      <patternFill patternType="none"/>
    </fill>
    <fill>
      <patternFill patternType="gray125"/>
    </fill>
    <fill>
      <patternFill patternType="solid">
        <fgColor theme="4" tint="0.59999389629810485"/>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s>
  <cellStyleXfs count="1">
    <xf numFmtId="0" fontId="0" fillId="0" borderId="0"/>
  </cellStyleXfs>
  <cellXfs count="13">
    <xf numFmtId="0" fontId="0" fillId="0" borderId="0" xfId="0"/>
    <xf numFmtId="0" fontId="0" fillId="0" borderId="1" xfId="0" applyBorder="1"/>
    <xf numFmtId="0" fontId="1" fillId="2" borderId="1" xfId="0" applyFont="1" applyFill="1" applyBorder="1"/>
    <xf numFmtId="0" fontId="0" fillId="0" borderId="0" xfId="0" applyBorder="1"/>
    <xf numFmtId="0" fontId="0" fillId="0" borderId="1" xfId="0" applyFill="1" applyBorder="1"/>
    <xf numFmtId="0" fontId="0" fillId="0" borderId="0" xfId="0" applyAlignment="1">
      <alignment wrapText="1"/>
    </xf>
    <xf numFmtId="0" fontId="1" fillId="2" borderId="1" xfId="0" applyFont="1" applyFill="1" applyBorder="1" applyAlignment="1">
      <alignment wrapText="1"/>
    </xf>
    <xf numFmtId="0" fontId="0" fillId="0" borderId="1" xfId="0" applyBorder="1" applyAlignment="1">
      <alignment wrapText="1"/>
    </xf>
    <xf numFmtId="0" fontId="1" fillId="2" borderId="1" xfId="0" applyFont="1" applyFill="1" applyBorder="1" applyAlignment="1">
      <alignment horizontal="center" vertical="center" wrapText="1"/>
    </xf>
    <xf numFmtId="0" fontId="0" fillId="0" borderId="0" xfId="0" applyBorder="1" applyAlignment="1">
      <alignment horizontal="center"/>
    </xf>
    <xf numFmtId="0" fontId="2" fillId="0" borderId="1" xfId="0" applyFont="1" applyBorder="1" applyAlignment="1">
      <alignment horizontal="center" vertical="center" wrapText="1"/>
    </xf>
    <xf numFmtId="0" fontId="0" fillId="0" borderId="2" xfId="0" quotePrefix="1" applyBorder="1" applyAlignment="1">
      <alignment horizontal="center"/>
    </xf>
    <xf numFmtId="0" fontId="0" fillId="0" borderId="2" xfId="0" applyBorder="1" applyAlignment="1">
      <alignment horizontal="center"/>
    </xf>
  </cellXfs>
  <cellStyles count="1">
    <cellStyle name="Normal" xfId="0" builtinId="0"/>
  </cellStyles>
  <dxfs count="2">
    <dxf>
      <font>
        <strike val="0"/>
      </font>
      <fill>
        <patternFill>
          <bgColor rgb="FF92D050"/>
        </patternFill>
      </fill>
    </dxf>
    <dxf>
      <fill>
        <patternFill>
          <bgColor theme="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Ashish Anish Easow" id="{CCE05751-936A-41B1-9F63-9103CDFC2446}" userId="S::ashish.easow@blueprism.com::0c77b890-9ee8-4485-ad9c-16d8b0127ee7"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1" dT="2021-03-15T11:55:47.00" personId="{CCE05751-936A-41B1-9F63-9103CDFC2446}" id="{119267D3-2653-43FC-871A-7BFF63478E39}">
    <text>Each queue will result in one new worksheet to be created which will contain the queue data as viewed in control room</text>
  </threadedComment>
  <threadedComment ref="D1" dT="2021-03-15T11:54:12.05" personId="{CCE05751-936A-41B1-9F63-9103CDFC2446}" id="{33D850E3-02A8-42CD-8A73-881D980FEFBF}">
    <text>List of sheets as per which session data will be extracted. These sheets need to have the header row populated to extract session data</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DEE7D7-1749-4A5E-AAE6-B78B9D00B6E7}">
  <dimension ref="A1:D22"/>
  <sheetViews>
    <sheetView workbookViewId="0">
      <selection activeCell="A7" sqref="A7"/>
    </sheetView>
  </sheetViews>
  <sheetFormatPr defaultRowHeight="15" x14ac:dyDescent="0.25"/>
  <cols>
    <col min="1" max="1" width="22.7109375" bestFit="1" customWidth="1"/>
    <col min="2" max="2" width="36.85546875" bestFit="1" customWidth="1"/>
    <col min="3" max="3" width="30.28515625" customWidth="1"/>
    <col min="4" max="4" width="32.85546875" bestFit="1" customWidth="1"/>
  </cols>
  <sheetData>
    <row r="1" spans="1:4" x14ac:dyDescent="0.25">
      <c r="A1" s="2" t="s">
        <v>16</v>
      </c>
      <c r="B1" s="2" t="s">
        <v>23</v>
      </c>
      <c r="C1" s="9"/>
      <c r="D1" s="2" t="s">
        <v>18</v>
      </c>
    </row>
    <row r="2" spans="1:4" x14ac:dyDescent="0.25">
      <c r="A2" s="1" t="s">
        <v>17</v>
      </c>
      <c r="B2" s="1" t="s">
        <v>29</v>
      </c>
      <c r="C2" s="9"/>
      <c r="D2" s="1" t="s">
        <v>31</v>
      </c>
    </row>
    <row r="3" spans="1:4" x14ac:dyDescent="0.25">
      <c r="A3" s="1"/>
      <c r="B3" s="1"/>
      <c r="C3" s="9"/>
      <c r="D3" s="4" t="s">
        <v>30</v>
      </c>
    </row>
    <row r="4" spans="1:4" x14ac:dyDescent="0.25">
      <c r="A4" s="1"/>
      <c r="B4" s="1"/>
      <c r="C4" s="9"/>
      <c r="D4" s="3"/>
    </row>
    <row r="5" spans="1:4" x14ac:dyDescent="0.25">
      <c r="C5" s="9"/>
    </row>
    <row r="6" spans="1:4" x14ac:dyDescent="0.25">
      <c r="C6" s="9"/>
    </row>
    <row r="7" spans="1:4" x14ac:dyDescent="0.25">
      <c r="C7" s="9"/>
    </row>
    <row r="8" spans="1:4" x14ac:dyDescent="0.25">
      <c r="C8" s="9"/>
    </row>
    <row r="9" spans="1:4" x14ac:dyDescent="0.25">
      <c r="C9" s="9"/>
    </row>
    <row r="10" spans="1:4" x14ac:dyDescent="0.25">
      <c r="C10" s="9"/>
    </row>
    <row r="11" spans="1:4" x14ac:dyDescent="0.25">
      <c r="C11" s="9"/>
    </row>
    <row r="12" spans="1:4" x14ac:dyDescent="0.25">
      <c r="C12" s="9"/>
    </row>
    <row r="13" spans="1:4" x14ac:dyDescent="0.25">
      <c r="C13" s="9"/>
    </row>
    <row r="14" spans="1:4" x14ac:dyDescent="0.25">
      <c r="C14" s="9"/>
    </row>
    <row r="15" spans="1:4" x14ac:dyDescent="0.25">
      <c r="C15" s="9"/>
    </row>
    <row r="16" spans="1:4" x14ac:dyDescent="0.25">
      <c r="C16" s="9"/>
    </row>
    <row r="17" spans="3:3" x14ac:dyDescent="0.25">
      <c r="C17" s="9"/>
    </row>
    <row r="18" spans="3:3" x14ac:dyDescent="0.25">
      <c r="C18" s="9"/>
    </row>
    <row r="19" spans="3:3" x14ac:dyDescent="0.25">
      <c r="C19" s="9"/>
    </row>
    <row r="20" spans="3:3" x14ac:dyDescent="0.25">
      <c r="C20" s="9"/>
    </row>
    <row r="21" spans="3:3" x14ac:dyDescent="0.25">
      <c r="C21" s="9"/>
    </row>
    <row r="22" spans="3:3" x14ac:dyDescent="0.25">
      <c r="C22" s="9"/>
    </row>
  </sheetData>
  <mergeCells count="1">
    <mergeCell ref="C1:C22"/>
  </mergeCell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20"/>
  <sheetViews>
    <sheetView workbookViewId="0">
      <selection activeCell="G2" sqref="G2"/>
    </sheetView>
  </sheetViews>
  <sheetFormatPr defaultRowHeight="15" x14ac:dyDescent="0.25"/>
  <cols>
    <col min="1" max="1" width="12.42578125" bestFit="1" customWidth="1"/>
    <col min="2" max="2" width="10.28515625" bestFit="1" customWidth="1"/>
    <col min="3" max="3" width="9.5703125" bestFit="1" customWidth="1"/>
    <col min="4" max="4" width="8.85546875" bestFit="1" customWidth="1"/>
    <col min="5" max="5" width="10.28515625" bestFit="1" customWidth="1"/>
    <col min="7" max="7" width="12" bestFit="1" customWidth="1"/>
  </cols>
  <sheetData>
    <row r="1" spans="1:18" x14ac:dyDescent="0.25">
      <c r="A1" s="2" t="s">
        <v>22</v>
      </c>
      <c r="B1" s="2" t="s">
        <v>19</v>
      </c>
      <c r="C1" s="2" t="s">
        <v>0</v>
      </c>
      <c r="D1" s="2" t="s">
        <v>20</v>
      </c>
      <c r="E1" s="2" t="s">
        <v>1</v>
      </c>
      <c r="F1" s="2" t="s">
        <v>2</v>
      </c>
      <c r="G1" s="2" t="s">
        <v>3</v>
      </c>
    </row>
    <row r="2" spans="1:18" x14ac:dyDescent="0.25">
      <c r="A2" s="1">
        <v>1</v>
      </c>
      <c r="B2" s="1" t="s">
        <v>4</v>
      </c>
      <c r="C2" s="1" t="s">
        <v>5</v>
      </c>
      <c r="D2" s="1" t="s">
        <v>6</v>
      </c>
      <c r="E2" s="1" t="s">
        <v>7</v>
      </c>
      <c r="F2" s="1">
        <v>110030</v>
      </c>
      <c r="G2" s="1">
        <v>4532342637</v>
      </c>
    </row>
    <row r="3" spans="1:18" x14ac:dyDescent="0.25">
      <c r="A3" s="1">
        <v>2</v>
      </c>
      <c r="B3" s="1" t="s">
        <v>8</v>
      </c>
      <c r="C3" s="1" t="s">
        <v>9</v>
      </c>
      <c r="D3" s="1" t="s">
        <v>10</v>
      </c>
      <c r="E3" s="1" t="s">
        <v>11</v>
      </c>
      <c r="F3" s="1">
        <v>34343</v>
      </c>
      <c r="G3" s="1">
        <v>58335432123</v>
      </c>
    </row>
    <row r="4" spans="1:18" x14ac:dyDescent="0.25">
      <c r="A4" s="1">
        <v>3</v>
      </c>
      <c r="B4" s="1" t="s">
        <v>12</v>
      </c>
      <c r="C4" s="1" t="s">
        <v>13</v>
      </c>
      <c r="D4" s="1" t="s">
        <v>14</v>
      </c>
      <c r="E4" s="1" t="s">
        <v>15</v>
      </c>
      <c r="F4" s="1">
        <v>3434</v>
      </c>
      <c r="G4" s="1">
        <v>34342</v>
      </c>
    </row>
    <row r="8" spans="1:18" x14ac:dyDescent="0.25">
      <c r="H8" s="10" t="s">
        <v>21</v>
      </c>
      <c r="I8" s="10"/>
      <c r="J8" s="10"/>
      <c r="K8" s="10"/>
      <c r="L8" s="10"/>
      <c r="M8" s="10"/>
      <c r="N8" s="10"/>
      <c r="O8" s="10"/>
      <c r="P8" s="10"/>
      <c r="Q8" s="10"/>
      <c r="R8" s="10"/>
    </row>
    <row r="9" spans="1:18" x14ac:dyDescent="0.25">
      <c r="H9" s="10"/>
      <c r="I9" s="10"/>
      <c r="J9" s="10"/>
      <c r="K9" s="10"/>
      <c r="L9" s="10"/>
      <c r="M9" s="10"/>
      <c r="N9" s="10"/>
      <c r="O9" s="10"/>
      <c r="P9" s="10"/>
      <c r="Q9" s="10"/>
      <c r="R9" s="10"/>
    </row>
    <row r="10" spans="1:18" x14ac:dyDescent="0.25">
      <c r="H10" s="10"/>
      <c r="I10" s="10"/>
      <c r="J10" s="10"/>
      <c r="K10" s="10"/>
      <c r="L10" s="10"/>
      <c r="M10" s="10"/>
      <c r="N10" s="10"/>
      <c r="O10" s="10"/>
      <c r="P10" s="10"/>
      <c r="Q10" s="10"/>
      <c r="R10" s="10"/>
    </row>
    <row r="11" spans="1:18" x14ac:dyDescent="0.25">
      <c r="H11" s="10"/>
      <c r="I11" s="10"/>
      <c r="J11" s="10"/>
      <c r="K11" s="10"/>
      <c r="L11" s="10"/>
      <c r="M11" s="10"/>
      <c r="N11" s="10"/>
      <c r="O11" s="10"/>
      <c r="P11" s="10"/>
      <c r="Q11" s="10"/>
      <c r="R11" s="10"/>
    </row>
    <row r="12" spans="1:18" x14ac:dyDescent="0.25">
      <c r="H12" s="10"/>
      <c r="I12" s="10"/>
      <c r="J12" s="10"/>
      <c r="K12" s="10"/>
      <c r="L12" s="10"/>
      <c r="M12" s="10"/>
      <c r="N12" s="10"/>
      <c r="O12" s="10"/>
      <c r="P12" s="10"/>
      <c r="Q12" s="10"/>
      <c r="R12" s="10"/>
    </row>
    <row r="13" spans="1:18" x14ac:dyDescent="0.25">
      <c r="H13" s="10"/>
      <c r="I13" s="10"/>
      <c r="J13" s="10"/>
      <c r="K13" s="10"/>
      <c r="L13" s="10"/>
      <c r="M13" s="10"/>
      <c r="N13" s="10"/>
      <c r="O13" s="10"/>
      <c r="P13" s="10"/>
      <c r="Q13" s="10"/>
      <c r="R13" s="10"/>
    </row>
    <row r="14" spans="1:18" x14ac:dyDescent="0.25">
      <c r="H14" s="10"/>
      <c r="I14" s="10"/>
      <c r="J14" s="10"/>
      <c r="K14" s="10"/>
      <c r="L14" s="10"/>
      <c r="M14" s="10"/>
      <c r="N14" s="10"/>
      <c r="O14" s="10"/>
      <c r="P14" s="10"/>
      <c r="Q14" s="10"/>
      <c r="R14" s="10"/>
    </row>
    <row r="15" spans="1:18" x14ac:dyDescent="0.25">
      <c r="H15" s="10"/>
      <c r="I15" s="10"/>
      <c r="J15" s="10"/>
      <c r="K15" s="10"/>
      <c r="L15" s="10"/>
      <c r="M15" s="10"/>
      <c r="N15" s="10"/>
      <c r="O15" s="10"/>
      <c r="P15" s="10"/>
      <c r="Q15" s="10"/>
      <c r="R15" s="10"/>
    </row>
    <row r="16" spans="1:18" x14ac:dyDescent="0.25">
      <c r="H16" s="10"/>
      <c r="I16" s="10"/>
      <c r="J16" s="10"/>
      <c r="K16" s="10"/>
      <c r="L16" s="10"/>
      <c r="M16" s="10"/>
      <c r="N16" s="10"/>
      <c r="O16" s="10"/>
      <c r="P16" s="10"/>
      <c r="Q16" s="10"/>
      <c r="R16" s="10"/>
    </row>
    <row r="17" spans="8:18" x14ac:dyDescent="0.25">
      <c r="H17" s="10"/>
      <c r="I17" s="10"/>
      <c r="J17" s="10"/>
      <c r="K17" s="10"/>
      <c r="L17" s="10"/>
      <c r="M17" s="10"/>
      <c r="N17" s="10"/>
      <c r="O17" s="10"/>
      <c r="P17" s="10"/>
      <c r="Q17" s="10"/>
      <c r="R17" s="10"/>
    </row>
    <row r="18" spans="8:18" x14ac:dyDescent="0.25">
      <c r="H18" s="10"/>
      <c r="I18" s="10"/>
      <c r="J18" s="10"/>
      <c r="K18" s="10"/>
      <c r="L18" s="10"/>
      <c r="M18" s="10"/>
      <c r="N18" s="10"/>
      <c r="O18" s="10"/>
      <c r="P18" s="10"/>
      <c r="Q18" s="10"/>
      <c r="R18" s="10"/>
    </row>
    <row r="19" spans="8:18" x14ac:dyDescent="0.25">
      <c r="H19" s="10"/>
      <c r="I19" s="10"/>
      <c r="J19" s="10"/>
      <c r="K19" s="10"/>
      <c r="L19" s="10"/>
      <c r="M19" s="10"/>
      <c r="N19" s="10"/>
      <c r="O19" s="10"/>
      <c r="P19" s="10"/>
      <c r="Q19" s="10"/>
      <c r="R19" s="10"/>
    </row>
    <row r="20" spans="8:18" x14ac:dyDescent="0.25">
      <c r="H20" s="10"/>
      <c r="I20" s="10"/>
      <c r="J20" s="10"/>
      <c r="K20" s="10"/>
      <c r="L20" s="10"/>
      <c r="M20" s="10"/>
      <c r="N20" s="10"/>
      <c r="O20" s="10"/>
      <c r="P20" s="10"/>
      <c r="Q20" s="10"/>
      <c r="R20" s="10"/>
    </row>
  </sheetData>
  <mergeCells count="1">
    <mergeCell ref="H8:R20"/>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81A383-1D09-497F-9775-4467B7C96BCA}">
  <dimension ref="A1:R20"/>
  <sheetViews>
    <sheetView workbookViewId="0">
      <selection activeCell="H4" sqref="H4"/>
    </sheetView>
  </sheetViews>
  <sheetFormatPr defaultRowHeight="15" x14ac:dyDescent="0.25"/>
  <cols>
    <col min="1" max="1" width="12.42578125" bestFit="1" customWidth="1"/>
    <col min="2" max="2" width="10.28515625" bestFit="1" customWidth="1"/>
    <col min="3" max="3" width="9.5703125" bestFit="1" customWidth="1"/>
    <col min="4" max="4" width="8.85546875" bestFit="1" customWidth="1"/>
    <col min="7" max="7" width="12" bestFit="1" customWidth="1"/>
    <col min="8" max="8" width="12.85546875" bestFit="1" customWidth="1"/>
  </cols>
  <sheetData>
    <row r="1" spans="1:18" x14ac:dyDescent="0.25">
      <c r="A1" s="2" t="s">
        <v>22</v>
      </c>
      <c r="B1" s="2" t="s">
        <v>19</v>
      </c>
      <c r="C1" s="2" t="s">
        <v>0</v>
      </c>
      <c r="D1" s="2" t="s">
        <v>20</v>
      </c>
      <c r="E1" s="2" t="s">
        <v>1</v>
      </c>
      <c r="F1" s="2" t="s">
        <v>2</v>
      </c>
      <c r="G1" s="2" t="s">
        <v>3</v>
      </c>
      <c r="H1" s="2" t="s">
        <v>46</v>
      </c>
    </row>
    <row r="2" spans="1:18" x14ac:dyDescent="0.25">
      <c r="A2" s="1">
        <v>1</v>
      </c>
      <c r="B2" s="1" t="s">
        <v>4</v>
      </c>
      <c r="C2" s="1" t="s">
        <v>5</v>
      </c>
      <c r="D2" s="1" t="s">
        <v>6</v>
      </c>
      <c r="E2" s="1" t="s">
        <v>7</v>
      </c>
      <c r="F2" s="1">
        <v>110030</v>
      </c>
      <c r="G2" s="1">
        <v>4532342637</v>
      </c>
      <c r="H2" s="1" t="s">
        <v>44</v>
      </c>
    </row>
    <row r="3" spans="1:18" x14ac:dyDescent="0.25">
      <c r="A3" s="1">
        <v>2</v>
      </c>
      <c r="B3" s="1" t="s">
        <v>8</v>
      </c>
      <c r="C3" s="1" t="s">
        <v>9</v>
      </c>
      <c r="D3" s="1" t="s">
        <v>10</v>
      </c>
      <c r="E3" s="1" t="s">
        <v>11</v>
      </c>
      <c r="F3" s="1">
        <v>34343</v>
      </c>
      <c r="G3" s="1">
        <v>58335432123</v>
      </c>
      <c r="H3" s="1" t="s">
        <v>44</v>
      </c>
    </row>
    <row r="4" spans="1:18" x14ac:dyDescent="0.25">
      <c r="A4" s="1">
        <v>3</v>
      </c>
      <c r="B4" s="1" t="s">
        <v>12</v>
      </c>
      <c r="C4" s="1" t="s">
        <v>13</v>
      </c>
      <c r="D4" s="1" t="s">
        <v>14</v>
      </c>
      <c r="E4" s="1" t="s">
        <v>15</v>
      </c>
      <c r="F4" s="1">
        <v>3434</v>
      </c>
      <c r="G4" s="1">
        <v>34342</v>
      </c>
      <c r="H4" s="1" t="s">
        <v>47</v>
      </c>
    </row>
    <row r="8" spans="1:18" x14ac:dyDescent="0.25">
      <c r="H8" s="10" t="s">
        <v>45</v>
      </c>
      <c r="I8" s="10"/>
      <c r="J8" s="10"/>
      <c r="K8" s="10"/>
      <c r="L8" s="10"/>
      <c r="M8" s="10"/>
      <c r="N8" s="10"/>
      <c r="O8" s="10"/>
      <c r="P8" s="10"/>
      <c r="Q8" s="10"/>
      <c r="R8" s="10"/>
    </row>
    <row r="9" spans="1:18" x14ac:dyDescent="0.25">
      <c r="H9" s="10"/>
      <c r="I9" s="10"/>
      <c r="J9" s="10"/>
      <c r="K9" s="10"/>
      <c r="L9" s="10"/>
      <c r="M9" s="10"/>
      <c r="N9" s="10"/>
      <c r="O9" s="10"/>
      <c r="P9" s="10"/>
      <c r="Q9" s="10"/>
      <c r="R9" s="10"/>
    </row>
    <row r="10" spans="1:18" x14ac:dyDescent="0.25">
      <c r="H10" s="10"/>
      <c r="I10" s="10"/>
      <c r="J10" s="10"/>
      <c r="K10" s="10"/>
      <c r="L10" s="10"/>
      <c r="M10" s="10"/>
      <c r="N10" s="10"/>
      <c r="O10" s="10"/>
      <c r="P10" s="10"/>
      <c r="Q10" s="10"/>
      <c r="R10" s="10"/>
    </row>
    <row r="11" spans="1:18" x14ac:dyDescent="0.25">
      <c r="H11" s="10"/>
      <c r="I11" s="10"/>
      <c r="J11" s="10"/>
      <c r="K11" s="10"/>
      <c r="L11" s="10"/>
      <c r="M11" s="10"/>
      <c r="N11" s="10"/>
      <c r="O11" s="10"/>
      <c r="P11" s="10"/>
      <c r="Q11" s="10"/>
      <c r="R11" s="10"/>
    </row>
    <row r="12" spans="1:18" x14ac:dyDescent="0.25">
      <c r="H12" s="10"/>
      <c r="I12" s="10"/>
      <c r="J12" s="10"/>
      <c r="K12" s="10"/>
      <c r="L12" s="10"/>
      <c r="M12" s="10"/>
      <c r="N12" s="10"/>
      <c r="O12" s="10"/>
      <c r="P12" s="10"/>
      <c r="Q12" s="10"/>
      <c r="R12" s="10"/>
    </row>
    <row r="13" spans="1:18" x14ac:dyDescent="0.25">
      <c r="H13" s="10"/>
      <c r="I13" s="10"/>
      <c r="J13" s="10"/>
      <c r="K13" s="10"/>
      <c r="L13" s="10"/>
      <c r="M13" s="10"/>
      <c r="N13" s="10"/>
      <c r="O13" s="10"/>
      <c r="P13" s="10"/>
      <c r="Q13" s="10"/>
      <c r="R13" s="10"/>
    </row>
    <row r="14" spans="1:18" x14ac:dyDescent="0.25">
      <c r="H14" s="10"/>
      <c r="I14" s="10"/>
      <c r="J14" s="10"/>
      <c r="K14" s="10"/>
      <c r="L14" s="10"/>
      <c r="M14" s="10"/>
      <c r="N14" s="10"/>
      <c r="O14" s="10"/>
      <c r="P14" s="10"/>
      <c r="Q14" s="10"/>
      <c r="R14" s="10"/>
    </row>
    <row r="15" spans="1:18" x14ac:dyDescent="0.25">
      <c r="H15" s="10"/>
      <c r="I15" s="10"/>
      <c r="J15" s="10"/>
      <c r="K15" s="10"/>
      <c r="L15" s="10"/>
      <c r="M15" s="10"/>
      <c r="N15" s="10"/>
      <c r="O15" s="10"/>
      <c r="P15" s="10"/>
      <c r="Q15" s="10"/>
      <c r="R15" s="10"/>
    </row>
    <row r="16" spans="1:18" x14ac:dyDescent="0.25">
      <c r="H16" s="10"/>
      <c r="I16" s="10"/>
      <c r="J16" s="10"/>
      <c r="K16" s="10"/>
      <c r="L16" s="10"/>
      <c r="M16" s="10"/>
      <c r="N16" s="10"/>
      <c r="O16" s="10"/>
      <c r="P16" s="10"/>
      <c r="Q16" s="10"/>
      <c r="R16" s="10"/>
    </row>
    <row r="17" spans="8:18" x14ac:dyDescent="0.25">
      <c r="H17" s="10"/>
      <c r="I17" s="10"/>
      <c r="J17" s="10"/>
      <c r="K17" s="10"/>
      <c r="L17" s="10"/>
      <c r="M17" s="10"/>
      <c r="N17" s="10"/>
      <c r="O17" s="10"/>
      <c r="P17" s="10"/>
      <c r="Q17" s="10"/>
      <c r="R17" s="10"/>
    </row>
    <row r="18" spans="8:18" x14ac:dyDescent="0.25">
      <c r="H18" s="10"/>
      <c r="I18" s="10"/>
      <c r="J18" s="10"/>
      <c r="K18" s="10"/>
      <c r="L18" s="10"/>
      <c r="M18" s="10"/>
      <c r="N18" s="10"/>
      <c r="O18" s="10"/>
      <c r="P18" s="10"/>
      <c r="Q18" s="10"/>
      <c r="R18" s="10"/>
    </row>
    <row r="19" spans="8:18" x14ac:dyDescent="0.25">
      <c r="H19" s="10"/>
      <c r="I19" s="10"/>
      <c r="J19" s="10"/>
      <c r="K19" s="10"/>
      <c r="L19" s="10"/>
      <c r="M19" s="10"/>
      <c r="N19" s="10"/>
      <c r="O19" s="10"/>
      <c r="P19" s="10"/>
      <c r="Q19" s="10"/>
      <c r="R19" s="10"/>
    </row>
    <row r="20" spans="8:18" x14ac:dyDescent="0.25">
      <c r="H20" s="10"/>
      <c r="I20" s="10"/>
      <c r="J20" s="10"/>
      <c r="K20" s="10"/>
      <c r="L20" s="10"/>
      <c r="M20" s="10"/>
      <c r="N20" s="10"/>
      <c r="O20" s="10"/>
      <c r="P20" s="10"/>
      <c r="Q20" s="10"/>
      <c r="R20" s="10"/>
    </row>
  </sheetData>
  <mergeCells count="1">
    <mergeCell ref="H8:R20"/>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1BA6AF-3E01-44FD-BE68-34017D3CC402}">
  <dimension ref="A1"/>
  <sheetViews>
    <sheetView workbookViewId="0"/>
  </sheetViews>
  <sheetFormatPr defaultRowHeight="15" x14ac:dyDescent="0.25"/>
  <cols>
    <col min="6" max="6" width="47.140625" customWidth="1"/>
  </cols>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B8946B-D36E-4A24-B49F-3AC6451824A7}">
  <dimension ref="A1:E3"/>
  <sheetViews>
    <sheetView workbookViewId="0">
      <selection activeCell="A3" sqref="A3:E3"/>
    </sheetView>
  </sheetViews>
  <sheetFormatPr defaultRowHeight="15" x14ac:dyDescent="0.25"/>
  <cols>
    <col min="1" max="1" width="27.140625" bestFit="1" customWidth="1"/>
    <col min="2" max="2" width="25.5703125" bestFit="1" customWidth="1"/>
    <col min="3" max="3" width="18.42578125" bestFit="1" customWidth="1"/>
    <col min="4" max="4" width="41.42578125" bestFit="1" customWidth="1"/>
    <col min="5" max="5" width="24.5703125" bestFit="1" customWidth="1"/>
    <col min="8" max="8" width="22.140625" bestFit="1" customWidth="1"/>
    <col min="10" max="10" width="20.85546875" bestFit="1" customWidth="1"/>
  </cols>
  <sheetData>
    <row r="1" spans="1:5" x14ac:dyDescent="0.25">
      <c r="A1" s="2" t="s">
        <v>24</v>
      </c>
      <c r="B1" s="2" t="s">
        <v>25</v>
      </c>
      <c r="C1" s="2" t="s">
        <v>26</v>
      </c>
      <c r="D1" s="2" t="s">
        <v>27</v>
      </c>
      <c r="E1" s="2" t="s">
        <v>28</v>
      </c>
    </row>
    <row r="2" spans="1:5" x14ac:dyDescent="0.25">
      <c r="A2" s="1" t="s">
        <v>32</v>
      </c>
      <c r="B2" s="1" t="s">
        <v>33</v>
      </c>
      <c r="C2" s="1" t="s">
        <v>34</v>
      </c>
      <c r="D2" s="1" t="s">
        <v>35</v>
      </c>
      <c r="E2" s="1" t="s">
        <v>36</v>
      </c>
    </row>
    <row r="3" spans="1:5" x14ac:dyDescent="0.25">
      <c r="A3" s="11" t="s">
        <v>37</v>
      </c>
      <c r="B3" s="12"/>
      <c r="C3" s="12"/>
      <c r="D3" s="12"/>
      <c r="E3" s="12"/>
    </row>
  </sheetData>
  <mergeCells count="1">
    <mergeCell ref="A3:E3"/>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2D4FA9-D01B-4FD8-948C-0A813A2BB2AB}">
  <dimension ref="A1:E3"/>
  <sheetViews>
    <sheetView workbookViewId="0">
      <selection activeCell="A3" sqref="A3:E3"/>
    </sheetView>
  </sheetViews>
  <sheetFormatPr defaultRowHeight="15" x14ac:dyDescent="0.25"/>
  <cols>
    <col min="1" max="1" width="27.140625" bestFit="1" customWidth="1"/>
    <col min="2" max="2" width="25.5703125" bestFit="1" customWidth="1"/>
    <col min="3" max="3" width="18.42578125" bestFit="1" customWidth="1"/>
    <col min="4" max="4" width="41.42578125" bestFit="1" customWidth="1"/>
    <col min="5" max="5" width="13.5703125" bestFit="1" customWidth="1"/>
    <col min="6" max="6" width="18" bestFit="1" customWidth="1"/>
    <col min="7" max="7" width="12" bestFit="1" customWidth="1"/>
  </cols>
  <sheetData>
    <row r="1" spans="1:5" x14ac:dyDescent="0.25">
      <c r="A1" s="2" t="s">
        <v>24</v>
      </c>
      <c r="B1" s="2" t="s">
        <v>25</v>
      </c>
      <c r="C1" s="2" t="s">
        <v>26</v>
      </c>
      <c r="D1" s="2" t="s">
        <v>27</v>
      </c>
      <c r="E1" s="2" t="s">
        <v>28</v>
      </c>
    </row>
    <row r="2" spans="1:5" x14ac:dyDescent="0.25">
      <c r="A2" s="1" t="s">
        <v>38</v>
      </c>
      <c r="B2" s="1" t="s">
        <v>39</v>
      </c>
      <c r="C2" s="1" t="s">
        <v>39</v>
      </c>
      <c r="D2" s="1" t="s">
        <v>40</v>
      </c>
      <c r="E2" s="1" t="s">
        <v>41</v>
      </c>
    </row>
    <row r="3" spans="1:5" x14ac:dyDescent="0.25">
      <c r="A3" s="11" t="s">
        <v>37</v>
      </c>
      <c r="B3" s="12"/>
      <c r="C3" s="12"/>
      <c r="D3" s="12"/>
      <c r="E3" s="12"/>
    </row>
  </sheetData>
  <mergeCells count="1">
    <mergeCell ref="A3:E3"/>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A6BEB7-EBAD-44C6-B98A-D6F21E2AA860}">
  <dimension ref="A1:AB24"/>
  <sheetViews>
    <sheetView tabSelected="1" workbookViewId="0">
      <selection sqref="A1:XFD1048576"/>
    </sheetView>
  </sheetViews>
  <sheetFormatPr defaultRowHeight="15" x14ac:dyDescent="0.25"/>
  <cols>
    <col min="1" max="1" width="12.28515625" bestFit="1" customWidth="1"/>
    <col min="2" max="2" width="19.7109375" customWidth="1"/>
    <col min="3" max="3" width="23.7109375" customWidth="1"/>
    <col min="4" max="4" width="21.42578125" customWidth="1"/>
    <col min="5" max="5" width="23.7109375" bestFit="1" customWidth="1"/>
    <col min="6" max="6" width="25.85546875" customWidth="1"/>
    <col min="12" max="12" width="34.28515625" customWidth="1"/>
  </cols>
  <sheetData>
    <row r="1" spans="1:28" ht="45" x14ac:dyDescent="0.25">
      <c r="A1" s="8" t="s">
        <v>42</v>
      </c>
      <c r="B1" s="8" t="s">
        <v>51</v>
      </c>
      <c r="C1" s="8" t="s">
        <v>49</v>
      </c>
      <c r="D1" s="8" t="s">
        <v>50</v>
      </c>
      <c r="E1" s="8" t="s">
        <v>52</v>
      </c>
      <c r="F1" s="8" t="s">
        <v>43</v>
      </c>
      <c r="G1" s="6"/>
      <c r="H1" s="6"/>
      <c r="I1" s="6"/>
      <c r="J1" s="6"/>
      <c r="K1" s="6"/>
      <c r="L1" s="5" t="s">
        <v>53</v>
      </c>
      <c r="M1" s="5"/>
      <c r="N1" s="5"/>
    </row>
    <row r="2" spans="1:28" x14ac:dyDescent="0.25">
      <c r="A2" s="7">
        <f>Input!A2</f>
        <v>1</v>
      </c>
      <c r="B2" s="7" t="e">
        <f>IF(VLOOKUP('Expected Output'!B2, RegistrationQStatus!$B$1:$F$9,5,FALSE)='Expected Output'!H2, "pass","fail")</f>
        <v>#N/A</v>
      </c>
      <c r="C2" s="7" t="e">
        <f>IF(VLOOKUP(Input!B2,RegistrationQStatus!$B$1:$B$40,1,FALSE)=Input!B2,"pass","fail")</f>
        <v>#N/A</v>
      </c>
      <c r="D2" s="7" t="e">
        <f>IF(VLOOKUP('Expected Output'!B2,RegistrationQStatus!$B1:$B$40,1,FALSE)='Expected Output'!B2,"pass","fail")</f>
        <v>#N/A</v>
      </c>
      <c r="E2" s="7" t="e">
        <f>IF(VLOOKUP('Expected Output'!B2,RegQGetItemData!$E$4:$J$28,6,FALSE)='Expected Output'!G2,"pass","fail")</f>
        <v>#N/A</v>
      </c>
      <c r="F2" s="7" t="e">
        <f>IF(VLOOKUP('Expected Output'!B2,WriterOutput!B4:G50,4,FALSE)='Expected Output'!E2,"pass","fail")</f>
        <v>#N/A</v>
      </c>
      <c r="G2" s="7"/>
      <c r="H2" s="7"/>
      <c r="I2" s="7"/>
      <c r="J2" s="7"/>
      <c r="K2" s="7"/>
      <c r="L2" s="5"/>
      <c r="M2" s="5"/>
      <c r="N2" s="5"/>
    </row>
    <row r="3" spans="1:28" x14ac:dyDescent="0.25">
      <c r="A3" s="7">
        <f>Input!A3</f>
        <v>2</v>
      </c>
      <c r="B3" s="7" t="e">
        <f>IF(VLOOKUP('Expected Output'!B3, RegistrationQStatus!$B$1:$F$9,5,FALSE)='Expected Output'!H3, "pass","fail")</f>
        <v>#N/A</v>
      </c>
      <c r="C3" s="7" t="e">
        <f>IF(VLOOKUP(Input!B3,RegistrationQStatus!$B$1:$B$40,1,FALSE)=Input!B3,"pass","fail")</f>
        <v>#N/A</v>
      </c>
      <c r="D3" s="7" t="e">
        <f>IF(VLOOKUP('Expected Output'!B3,RegistrationQStatus!$B2:$B$40,1,FALSE)='Expected Output'!B3,"pass","fail")</f>
        <v>#N/A</v>
      </c>
      <c r="E3" s="7" t="e">
        <f>IF(VLOOKUP('Expected Output'!B3,RegQGetItemData!$E$4:$J$28,6,FALSE)='Expected Output'!G3,"pass","fail")</f>
        <v>#N/A</v>
      </c>
      <c r="F3" s="7" t="e">
        <f>IF(VLOOKUP('Expected Output'!B3,WriterOutput!B5:G51,4,FALSE)='Expected Output'!E3,"pass","fail")</f>
        <v>#N/A</v>
      </c>
      <c r="G3" s="7"/>
      <c r="H3" s="7"/>
      <c r="I3" s="7"/>
      <c r="J3" s="7"/>
      <c r="K3" s="7"/>
      <c r="L3" s="5"/>
      <c r="M3" s="5"/>
      <c r="N3" s="5"/>
    </row>
    <row r="4" spans="1:28" x14ac:dyDescent="0.25">
      <c r="A4" s="7">
        <f>Input!A4</f>
        <v>3</v>
      </c>
      <c r="B4" s="7" t="e">
        <f>IF(VLOOKUP('Expected Output'!B4, RegistrationQStatus!$B$1:$F$9,5,FALSE)='Expected Output'!H4, "pass","fail")</f>
        <v>#N/A</v>
      </c>
      <c r="C4" s="7" t="e">
        <f>IF(VLOOKUP(Input!B4,RegistrationQStatus!$B$1:$B$40,1,FALSE)=Input!B4,"pass","fail")</f>
        <v>#N/A</v>
      </c>
      <c r="D4" s="7" t="e">
        <f>IF(VLOOKUP('Expected Output'!B4,RegistrationQStatus!$B3:$B$40,1,FALSE)='Expected Output'!B4,"pass","fail")</f>
        <v>#N/A</v>
      </c>
      <c r="E4" s="7" t="e">
        <f>IF(VLOOKUP('Expected Output'!B4,RegQGetItemData!$E$4:$J$28,6,FALSE)='Expected Output'!G4,"pass","fail")</f>
        <v>#N/A</v>
      </c>
      <c r="F4" s="7" t="e">
        <f>IF(VLOOKUP('Expected Output'!B4,WriterOutput!B6:G52,4,FALSE)='Expected Output'!E4,"pass","fail")</f>
        <v>#N/A</v>
      </c>
      <c r="G4" s="7"/>
      <c r="H4" s="7"/>
      <c r="I4" s="7"/>
      <c r="J4" s="7"/>
      <c r="K4" s="7"/>
      <c r="L4" s="5"/>
      <c r="M4" s="5"/>
      <c r="N4" s="5"/>
    </row>
    <row r="5" spans="1:28" x14ac:dyDescent="0.25">
      <c r="A5" s="7"/>
      <c r="B5" s="7" t="e">
        <f>IF(VLOOKUP('Expected Output'!B5, RegistrationQStatus!$B$1:$F$9,5,FALSE)='Expected Output'!H5, "pass","fail")</f>
        <v>#N/A</v>
      </c>
      <c r="C5" s="7" t="e">
        <f>IF(VLOOKUP(Input!B5,RegistrationQStatus!$B$1:$B$40,1,FALSE)=Input!B5,"pass","fail")</f>
        <v>#N/A</v>
      </c>
      <c r="D5" s="7" t="e">
        <f>IF(VLOOKUP('Expected Output'!B5,RegistrationQStatus!$B4:$B$40,1,FALSE)='Expected Output'!B5,"pass","fail")</f>
        <v>#N/A</v>
      </c>
      <c r="E5" s="7" t="e">
        <f>IF(VLOOKUP('Expected Output'!B5,RegQGetItemData!$E$4:$J$28,6,FALSE)='Expected Output'!G5,"pass","fail")</f>
        <v>#N/A</v>
      </c>
      <c r="F5" s="7" t="e">
        <f>IF(VLOOKUP('Expected Output'!B5,WriterOutput!B7:G53,4,FALSE)='Expected Output'!E5,"pass","fail")</f>
        <v>#N/A</v>
      </c>
      <c r="G5" s="7"/>
      <c r="H5" s="7"/>
      <c r="I5" s="7"/>
      <c r="J5" s="7"/>
      <c r="K5" s="7"/>
      <c r="L5" s="5"/>
      <c r="M5" s="5"/>
      <c r="N5" s="5"/>
    </row>
    <row r="6" spans="1:28" x14ac:dyDescent="0.25">
      <c r="A6" s="7"/>
      <c r="B6" s="7" t="e">
        <f>IF(VLOOKUP('Expected Output'!B6, RegistrationQStatus!$B$1:$F$9,5,FALSE)='Expected Output'!H6, "pass","fail")</f>
        <v>#N/A</v>
      </c>
      <c r="C6" s="7" t="e">
        <f>IF(VLOOKUP(Input!B6,RegistrationQStatus!$B$1:$B$40,1,FALSE)=Input!B6,"pass","fail")</f>
        <v>#N/A</v>
      </c>
      <c r="D6" s="7" t="e">
        <f>IF(VLOOKUP('Expected Output'!B6,RegistrationQStatus!$B5:$B$40,1,FALSE)='Expected Output'!B6,"pass","fail")</f>
        <v>#N/A</v>
      </c>
      <c r="E6" s="7" t="e">
        <f>IF(VLOOKUP('Expected Output'!B6,RegQGetItemData!$E$4:$J$28,6,FALSE)='Expected Output'!G6,"pass","fail")</f>
        <v>#N/A</v>
      </c>
      <c r="F6" s="7" t="e">
        <f>IF(VLOOKUP('Expected Output'!B6,WriterOutput!B8:G54,4,FALSE)='Expected Output'!E6,"pass","fail")</f>
        <v>#N/A</v>
      </c>
      <c r="G6" s="7"/>
      <c r="H6" s="7"/>
      <c r="I6" s="7"/>
      <c r="J6" s="7"/>
      <c r="K6" s="7"/>
      <c r="L6" s="5"/>
      <c r="M6" s="5"/>
      <c r="N6" s="5"/>
    </row>
    <row r="7" spans="1:28" x14ac:dyDescent="0.25">
      <c r="A7" s="7"/>
      <c r="B7" s="7" t="e">
        <f>IF(VLOOKUP('Expected Output'!B7, RegistrationQStatus!$B$1:$F$9,5,FALSE)='Expected Output'!H7, "pass","fail")</f>
        <v>#N/A</v>
      </c>
      <c r="C7" s="7" t="e">
        <f>IF(VLOOKUP(Input!B7,RegistrationQStatus!$B$1:$B$40,1,FALSE)=Input!B7,"pass","fail")</f>
        <v>#N/A</v>
      </c>
      <c r="D7" s="7" t="e">
        <f>IF(VLOOKUP('Expected Output'!B7,RegistrationQStatus!$B6:$B$40,1,FALSE)='Expected Output'!B7,"pass","fail")</f>
        <v>#N/A</v>
      </c>
      <c r="E7" s="7" t="e">
        <f>IF(VLOOKUP('Expected Output'!B7,RegQGetItemData!$E$4:$J$28,6,FALSE)='Expected Output'!G7,"pass","fail")</f>
        <v>#N/A</v>
      </c>
      <c r="F7" s="7" t="e">
        <f>IF(VLOOKUP('Expected Output'!B7,WriterOutput!B9:G55,4,FALSE)='Expected Output'!E7,"pass","fail")</f>
        <v>#N/A</v>
      </c>
      <c r="G7" s="7"/>
      <c r="H7" s="7"/>
      <c r="I7" s="7"/>
      <c r="J7" s="7"/>
      <c r="K7" s="7"/>
      <c r="L7" s="5"/>
      <c r="M7" s="5"/>
      <c r="N7" s="5"/>
    </row>
    <row r="8" spans="1:28" x14ac:dyDescent="0.25">
      <c r="A8" s="7"/>
      <c r="B8" s="7" t="e">
        <f>IF(VLOOKUP('Expected Output'!B8, RegistrationQStatus!$B$1:$F$9,5,FALSE)='Expected Output'!H8, "pass","fail")</f>
        <v>#N/A</v>
      </c>
      <c r="C8" s="7" t="e">
        <f>IF(VLOOKUP(Input!B8,RegistrationQStatus!$B$1:$B$40,1,FALSE)=Input!B8,"pass","fail")</f>
        <v>#N/A</v>
      </c>
      <c r="D8" s="7" t="e">
        <f>IF(VLOOKUP('Expected Output'!B8,RegistrationQStatus!$B7:$B$40,1,FALSE)='Expected Output'!B8,"pass","fail")</f>
        <v>#N/A</v>
      </c>
      <c r="E8" s="7" t="e">
        <f>IF(VLOOKUP('Expected Output'!B8,RegQGetItemData!$E$4:$J$28,6,FALSE)='Expected Output'!G8,"pass","fail")</f>
        <v>#N/A</v>
      </c>
      <c r="F8" s="7" t="e">
        <f>IF(VLOOKUP('Expected Output'!B8,WriterOutput!B10:G56,4,FALSE)='Expected Output'!E8,"pass","fail")</f>
        <v>#N/A</v>
      </c>
      <c r="G8" s="7"/>
      <c r="H8" s="7"/>
      <c r="I8" s="7"/>
      <c r="J8" s="7"/>
      <c r="K8" s="7"/>
      <c r="L8" s="5"/>
      <c r="M8" s="5"/>
      <c r="N8" s="5"/>
    </row>
    <row r="9" spans="1:28" x14ac:dyDescent="0.25">
      <c r="A9" s="7"/>
      <c r="B9" s="7" t="e">
        <f>IF(VLOOKUP('Expected Output'!B9, RegistrationQStatus!$B$1:$F$9,5,FALSE)='Expected Output'!H9, "pass","fail")</f>
        <v>#N/A</v>
      </c>
      <c r="C9" s="7" t="e">
        <f>IF(VLOOKUP(Input!B9,RegistrationQStatus!$B$1:$B$40,1,FALSE)=Input!B9,"pass","fail")</f>
        <v>#N/A</v>
      </c>
      <c r="D9" s="7" t="e">
        <f>IF(VLOOKUP('Expected Output'!B9,RegistrationQStatus!$B8:$B$40,1,FALSE)='Expected Output'!B9,"pass","fail")</f>
        <v>#N/A</v>
      </c>
      <c r="E9" s="7" t="e">
        <f>IF(VLOOKUP('Expected Output'!B9,RegQGetItemData!$E$4:$J$28,6,FALSE)='Expected Output'!G9,"pass","fail")</f>
        <v>#N/A</v>
      </c>
      <c r="F9" s="7" t="e">
        <f>IF(VLOOKUP('Expected Output'!B9,WriterOutput!B11:G57,4,FALSE)='Expected Output'!E9,"pass","fail")</f>
        <v>#N/A</v>
      </c>
      <c r="G9" s="7"/>
      <c r="H9" s="7"/>
      <c r="I9" s="7"/>
      <c r="J9" s="7"/>
      <c r="K9" s="7"/>
      <c r="L9" s="5"/>
      <c r="M9" s="5"/>
      <c r="N9" s="5"/>
    </row>
    <row r="10" spans="1:28" x14ac:dyDescent="0.25">
      <c r="A10" s="7"/>
      <c r="B10" s="7" t="e">
        <f>IF(VLOOKUP('Expected Output'!B10, RegistrationQStatus!$B$1:$F$9,5,FALSE)='Expected Output'!H10, "pass","fail")</f>
        <v>#N/A</v>
      </c>
      <c r="C10" s="7" t="e">
        <f>IF(VLOOKUP(Input!B10,RegistrationQStatus!$B$1:$B$40,1,FALSE)=Input!B10,"pass","fail")</f>
        <v>#N/A</v>
      </c>
      <c r="D10" s="7" t="e">
        <f>IF(VLOOKUP('Expected Output'!B10,RegistrationQStatus!$B9:$B$40,1,FALSE)='Expected Output'!B10,"pass","fail")</f>
        <v>#N/A</v>
      </c>
      <c r="E10" s="7" t="e">
        <f>IF(VLOOKUP('Expected Output'!B10,RegQGetItemData!$E$4:$J$28,6,FALSE)='Expected Output'!G10,"pass","fail")</f>
        <v>#N/A</v>
      </c>
      <c r="F10" s="7" t="e">
        <f>IF(VLOOKUP('Expected Output'!B10,WriterOutput!B12:G58,4,FALSE)='Expected Output'!E10,"pass","fail")</f>
        <v>#N/A</v>
      </c>
      <c r="G10" s="7"/>
      <c r="H10" s="7"/>
      <c r="I10" s="7"/>
      <c r="J10" s="7"/>
      <c r="K10" s="7"/>
      <c r="L10" s="5"/>
      <c r="M10" s="5"/>
      <c r="N10" s="5"/>
    </row>
    <row r="11" spans="1:28" x14ac:dyDescent="0.25">
      <c r="A11" s="7"/>
      <c r="B11" s="7" t="e">
        <f>IF(VLOOKUP('Expected Output'!B11, RegistrationQStatus!$B$1:$F$9,5,FALSE)='Expected Output'!H11, "pass","fail")</f>
        <v>#N/A</v>
      </c>
      <c r="C11" s="7" t="e">
        <f>IF(VLOOKUP(Input!B11,RegistrationQStatus!$B$1:$B$40,1,FALSE)=Input!B11,"pass","fail")</f>
        <v>#N/A</v>
      </c>
      <c r="D11" s="7" t="e">
        <f>IF(VLOOKUP('Expected Output'!B11,RegistrationQStatus!$B10:$B$40,1,FALSE)='Expected Output'!B11,"pass","fail")</f>
        <v>#N/A</v>
      </c>
      <c r="E11" s="7" t="e">
        <f>IF(VLOOKUP('Expected Output'!B11,RegQGetItemData!$E$4:$J$28,6,FALSE)='Expected Output'!G11,"pass","fail")</f>
        <v>#N/A</v>
      </c>
      <c r="F11" s="7" t="e">
        <f>IF(VLOOKUP('Expected Output'!B11,WriterOutput!B13:G59,4,FALSE)='Expected Output'!E11,"pass","fail")</f>
        <v>#N/A</v>
      </c>
      <c r="G11" s="7"/>
      <c r="H11" s="7"/>
      <c r="I11" s="7"/>
      <c r="J11" s="7"/>
      <c r="K11" s="7"/>
      <c r="L11" s="5"/>
      <c r="M11" s="5"/>
      <c r="N11" s="5"/>
    </row>
    <row r="12" spans="1:28" x14ac:dyDescent="0.25">
      <c r="A12" s="7"/>
      <c r="B12" s="7" t="e">
        <f>IF(VLOOKUP('Expected Output'!B12, RegistrationQStatus!$B$1:$F$9,5,FALSE)='Expected Output'!H12, "pass","fail")</f>
        <v>#N/A</v>
      </c>
      <c r="C12" s="7" t="e">
        <f>IF(VLOOKUP(Input!B12,RegistrationQStatus!$B$1:$B$40,1,FALSE)=Input!B12,"pass","fail")</f>
        <v>#N/A</v>
      </c>
      <c r="D12" s="7" t="e">
        <f>IF(VLOOKUP('Expected Output'!B12,RegistrationQStatus!$B11:$B$40,1,FALSE)='Expected Output'!B12,"pass","fail")</f>
        <v>#N/A</v>
      </c>
      <c r="E12" s="7" t="e">
        <f>IF(VLOOKUP('Expected Output'!B12,RegQGetItemData!$E$4:$J$28,6,FALSE)='Expected Output'!G12,"pass","fail")</f>
        <v>#N/A</v>
      </c>
      <c r="F12" s="7" t="e">
        <f>IF(VLOOKUP('Expected Output'!B12,WriterOutput!B14:G60,4,FALSE)='Expected Output'!E12,"pass","fail")</f>
        <v>#N/A</v>
      </c>
      <c r="G12" s="7"/>
      <c r="H12" s="7"/>
      <c r="I12" s="7"/>
      <c r="J12" s="7"/>
      <c r="K12" s="7"/>
      <c r="L12" s="5"/>
      <c r="M12" s="5"/>
      <c r="N12" s="5"/>
      <c r="R12" s="10" t="s">
        <v>48</v>
      </c>
      <c r="S12" s="10"/>
      <c r="T12" s="10"/>
      <c r="U12" s="10"/>
      <c r="V12" s="10"/>
      <c r="W12" s="10"/>
      <c r="X12" s="10"/>
      <c r="Y12" s="10"/>
      <c r="Z12" s="10"/>
      <c r="AA12" s="10"/>
      <c r="AB12" s="10"/>
    </row>
    <row r="13" spans="1:28" x14ac:dyDescent="0.25">
      <c r="A13" s="7"/>
      <c r="B13" s="7" t="e">
        <f>IF(VLOOKUP('Expected Output'!B13, RegistrationQStatus!$B$1:$F$9,5,FALSE)='Expected Output'!H13, "pass","fail")</f>
        <v>#N/A</v>
      </c>
      <c r="C13" s="7" t="e">
        <f>IF(VLOOKUP(Input!B13,RegistrationQStatus!$B$1:$B$40,1,FALSE)=Input!B13,"pass","fail")</f>
        <v>#N/A</v>
      </c>
      <c r="D13" s="7" t="e">
        <f>IF(VLOOKUP('Expected Output'!B13,RegistrationQStatus!$B12:$B$40,1,FALSE)='Expected Output'!B13,"pass","fail")</f>
        <v>#N/A</v>
      </c>
      <c r="E13" s="7" t="e">
        <f>IF(VLOOKUP('Expected Output'!B13,RegQGetItemData!$E$4:$J$28,6,FALSE)='Expected Output'!G13,"pass","fail")</f>
        <v>#N/A</v>
      </c>
      <c r="F13" s="7" t="e">
        <f>IF(VLOOKUP('Expected Output'!B13,WriterOutput!B15:G61,4,FALSE)='Expected Output'!E13,"pass","fail")</f>
        <v>#N/A</v>
      </c>
      <c r="G13" s="7"/>
      <c r="H13" s="7"/>
      <c r="I13" s="7"/>
      <c r="J13" s="7"/>
      <c r="K13" s="7"/>
      <c r="L13" s="5"/>
      <c r="M13" s="5"/>
      <c r="N13" s="5"/>
      <c r="R13" s="10"/>
      <c r="S13" s="10"/>
      <c r="T13" s="10"/>
      <c r="U13" s="10"/>
      <c r="V13" s="10"/>
      <c r="W13" s="10"/>
      <c r="X13" s="10"/>
      <c r="Y13" s="10"/>
      <c r="Z13" s="10"/>
      <c r="AA13" s="10"/>
      <c r="AB13" s="10"/>
    </row>
    <row r="14" spans="1:28" x14ac:dyDescent="0.25">
      <c r="A14" s="7"/>
      <c r="B14" s="7" t="e">
        <f>IF(VLOOKUP('Expected Output'!B14, RegistrationQStatus!$B$1:$F$9,5,FALSE)='Expected Output'!H14, "pass","fail")</f>
        <v>#N/A</v>
      </c>
      <c r="C14" s="7" t="e">
        <f>IF(VLOOKUP(Input!B14,RegistrationQStatus!$B$1:$B$40,1,FALSE)=Input!B14,"pass","fail")</f>
        <v>#N/A</v>
      </c>
      <c r="D14" s="7" t="e">
        <f>IF(VLOOKUP('Expected Output'!B14,RegistrationQStatus!$B13:$B$40,1,FALSE)='Expected Output'!B14,"pass","fail")</f>
        <v>#N/A</v>
      </c>
      <c r="E14" s="7" t="e">
        <f>IF(VLOOKUP('Expected Output'!B14,RegQGetItemData!$E$4:$J$28,6,FALSE)='Expected Output'!G14,"pass","fail")</f>
        <v>#N/A</v>
      </c>
      <c r="F14" s="7" t="e">
        <f>IF(VLOOKUP('Expected Output'!B14,WriterOutput!B16:G62,4,FALSE)='Expected Output'!E14,"pass","fail")</f>
        <v>#N/A</v>
      </c>
      <c r="G14" s="7"/>
      <c r="H14" s="7"/>
      <c r="I14" s="7"/>
      <c r="J14" s="7"/>
      <c r="K14" s="7"/>
      <c r="L14" s="5"/>
      <c r="M14" s="5"/>
      <c r="N14" s="5"/>
      <c r="R14" s="10"/>
      <c r="S14" s="10"/>
      <c r="T14" s="10"/>
      <c r="U14" s="10"/>
      <c r="V14" s="10"/>
      <c r="W14" s="10"/>
      <c r="X14" s="10"/>
      <c r="Y14" s="10"/>
      <c r="Z14" s="10"/>
      <c r="AA14" s="10"/>
      <c r="AB14" s="10"/>
    </row>
    <row r="15" spans="1:28" x14ac:dyDescent="0.25">
      <c r="A15" s="7"/>
      <c r="B15" s="7" t="e">
        <f>IF(VLOOKUP('Expected Output'!B15, RegistrationQStatus!$B$1:$F$9,5,FALSE)='Expected Output'!H15, "pass","fail")</f>
        <v>#N/A</v>
      </c>
      <c r="C15" s="7" t="e">
        <f>IF(VLOOKUP(Input!B15,RegistrationQStatus!$B$1:$B$40,1,FALSE)=Input!B15,"pass","fail")</f>
        <v>#N/A</v>
      </c>
      <c r="D15" s="7" t="e">
        <f>IF(VLOOKUP('Expected Output'!B15,RegistrationQStatus!$B14:$B$40,1,FALSE)='Expected Output'!B15,"pass","fail")</f>
        <v>#N/A</v>
      </c>
      <c r="E15" s="7" t="e">
        <f>IF(VLOOKUP('Expected Output'!B15,RegQGetItemData!$E$4:$J$28,6,FALSE)='Expected Output'!G15,"pass","fail")</f>
        <v>#N/A</v>
      </c>
      <c r="F15" s="7" t="e">
        <f>IF(VLOOKUP('Expected Output'!B15,WriterOutput!B17:G63,4,FALSE)='Expected Output'!E15,"pass","fail")</f>
        <v>#N/A</v>
      </c>
      <c r="G15" s="7"/>
      <c r="H15" s="7"/>
      <c r="I15" s="7"/>
      <c r="J15" s="7"/>
      <c r="K15" s="7"/>
      <c r="L15" s="5"/>
      <c r="M15" s="5"/>
      <c r="N15" s="5"/>
      <c r="R15" s="10"/>
      <c r="S15" s="10"/>
      <c r="T15" s="10"/>
      <c r="U15" s="10"/>
      <c r="V15" s="10"/>
      <c r="W15" s="10"/>
      <c r="X15" s="10"/>
      <c r="Y15" s="10"/>
      <c r="Z15" s="10"/>
      <c r="AA15" s="10"/>
      <c r="AB15" s="10"/>
    </row>
    <row r="16" spans="1:28" x14ac:dyDescent="0.25">
      <c r="A16" s="7"/>
      <c r="B16" s="7" t="e">
        <f>IF(VLOOKUP('Expected Output'!B16, RegistrationQStatus!$B$1:$F$9,5,FALSE)='Expected Output'!H16, "pass","fail")</f>
        <v>#N/A</v>
      </c>
      <c r="C16" s="7" t="e">
        <f>IF(VLOOKUP(Input!B16,RegistrationQStatus!$B$1:$B$40,1,FALSE)=Input!B16,"pass","fail")</f>
        <v>#N/A</v>
      </c>
      <c r="D16" s="7" t="e">
        <f>IF(VLOOKUP('Expected Output'!B16,RegistrationQStatus!$B15:$B$40,1,FALSE)='Expected Output'!B16,"pass","fail")</f>
        <v>#N/A</v>
      </c>
      <c r="E16" s="7" t="e">
        <f>IF(VLOOKUP('Expected Output'!B16,RegQGetItemData!$E$4:$J$28,6,FALSE)='Expected Output'!G16,"pass","fail")</f>
        <v>#N/A</v>
      </c>
      <c r="F16" s="7" t="e">
        <f>IF(VLOOKUP('Expected Output'!B16,WriterOutput!B18:G64,4,FALSE)='Expected Output'!E16,"pass","fail")</f>
        <v>#N/A</v>
      </c>
      <c r="G16" s="7"/>
      <c r="H16" s="7"/>
      <c r="I16" s="7"/>
      <c r="J16" s="7"/>
      <c r="K16" s="7"/>
      <c r="L16" s="5"/>
      <c r="M16" s="5"/>
      <c r="N16" s="5"/>
      <c r="R16" s="10"/>
      <c r="S16" s="10"/>
      <c r="T16" s="10"/>
      <c r="U16" s="10"/>
      <c r="V16" s="10"/>
      <c r="W16" s="10"/>
      <c r="X16" s="10"/>
      <c r="Y16" s="10"/>
      <c r="Z16" s="10"/>
      <c r="AA16" s="10"/>
      <c r="AB16" s="10"/>
    </row>
    <row r="17" spans="1:28" x14ac:dyDescent="0.25">
      <c r="A17" s="7"/>
      <c r="B17" s="7" t="e">
        <f>IF(VLOOKUP('Expected Output'!B17, RegistrationQStatus!$B$1:$F$9,5,FALSE)='Expected Output'!H17, "pass","fail")</f>
        <v>#N/A</v>
      </c>
      <c r="C17" s="7" t="e">
        <f>IF(VLOOKUP(Input!B17,RegistrationQStatus!$B$1:$B$40,1,FALSE)=Input!B17,"pass","fail")</f>
        <v>#N/A</v>
      </c>
      <c r="D17" s="7" t="e">
        <f>IF(VLOOKUP('Expected Output'!B17,RegistrationQStatus!$B16:$B$40,1,FALSE)='Expected Output'!B17,"pass","fail")</f>
        <v>#N/A</v>
      </c>
      <c r="E17" s="7" t="e">
        <f>IF(VLOOKUP('Expected Output'!B17,RegQGetItemData!$E$4:$J$28,6,FALSE)='Expected Output'!G17,"pass","fail")</f>
        <v>#N/A</v>
      </c>
      <c r="F17" s="7" t="e">
        <f>IF(VLOOKUP('Expected Output'!B17,WriterOutput!B19:G65,4,FALSE)='Expected Output'!E17,"pass","fail")</f>
        <v>#N/A</v>
      </c>
      <c r="G17" s="7"/>
      <c r="H17" s="7"/>
      <c r="I17" s="7"/>
      <c r="J17" s="7"/>
      <c r="K17" s="7"/>
      <c r="L17" s="5"/>
      <c r="M17" s="5"/>
      <c r="N17" s="5"/>
      <c r="R17" s="10"/>
      <c r="S17" s="10"/>
      <c r="T17" s="10"/>
      <c r="U17" s="10"/>
      <c r="V17" s="10"/>
      <c r="W17" s="10"/>
      <c r="X17" s="10"/>
      <c r="Y17" s="10"/>
      <c r="Z17" s="10"/>
      <c r="AA17" s="10"/>
      <c r="AB17" s="10"/>
    </row>
    <row r="18" spans="1:28" x14ac:dyDescent="0.25">
      <c r="A18" s="7"/>
      <c r="B18" s="7" t="e">
        <f>IF(VLOOKUP('Expected Output'!B18, RegistrationQStatus!$B$1:$F$9,5,FALSE)='Expected Output'!H18, "pass","fail")</f>
        <v>#N/A</v>
      </c>
      <c r="C18" s="7" t="e">
        <f>IF(VLOOKUP(Input!B18,RegistrationQStatus!$B$1:$B$40,1,FALSE)=Input!B18,"pass","fail")</f>
        <v>#N/A</v>
      </c>
      <c r="D18" s="7" t="e">
        <f>IF(VLOOKUP('Expected Output'!B18,RegistrationQStatus!$B17:$B$40,1,FALSE)='Expected Output'!B18,"pass","fail")</f>
        <v>#N/A</v>
      </c>
      <c r="E18" s="7" t="e">
        <f>IF(VLOOKUP('Expected Output'!B18,RegQGetItemData!$E$4:$J$28,6,FALSE)='Expected Output'!G18,"pass","fail")</f>
        <v>#N/A</v>
      </c>
      <c r="F18" s="7" t="e">
        <f>IF(VLOOKUP('Expected Output'!B18,WriterOutput!B20:G66,4,FALSE)='Expected Output'!E18,"pass","fail")</f>
        <v>#N/A</v>
      </c>
      <c r="G18" s="7"/>
      <c r="H18" s="7"/>
      <c r="I18" s="7"/>
      <c r="J18" s="7"/>
      <c r="K18" s="7"/>
      <c r="L18" s="5"/>
      <c r="M18" s="5"/>
      <c r="N18" s="5"/>
      <c r="R18" s="10"/>
      <c r="S18" s="10"/>
      <c r="T18" s="10"/>
      <c r="U18" s="10"/>
      <c r="V18" s="10"/>
      <c r="W18" s="10"/>
      <c r="X18" s="10"/>
      <c r="Y18" s="10"/>
      <c r="Z18" s="10"/>
      <c r="AA18" s="10"/>
      <c r="AB18" s="10"/>
    </row>
    <row r="19" spans="1:28" x14ac:dyDescent="0.25">
      <c r="A19" s="5"/>
      <c r="B19" s="5"/>
      <c r="C19" s="5"/>
      <c r="D19" s="5"/>
      <c r="E19" s="5"/>
      <c r="F19" s="5"/>
      <c r="G19" s="5"/>
      <c r="H19" s="5"/>
      <c r="I19" s="5"/>
      <c r="J19" s="5"/>
      <c r="K19" s="5"/>
      <c r="L19" s="5"/>
      <c r="M19" s="5"/>
      <c r="N19" s="5"/>
      <c r="R19" s="10"/>
      <c r="S19" s="10"/>
      <c r="T19" s="10"/>
      <c r="U19" s="10"/>
      <c r="V19" s="10"/>
      <c r="W19" s="10"/>
      <c r="X19" s="10"/>
      <c r="Y19" s="10"/>
      <c r="Z19" s="10"/>
      <c r="AA19" s="10"/>
      <c r="AB19" s="10"/>
    </row>
    <row r="20" spans="1:28" x14ac:dyDescent="0.25">
      <c r="A20" s="5"/>
      <c r="B20" s="5"/>
      <c r="C20" s="5"/>
      <c r="D20" s="5"/>
      <c r="E20" s="5"/>
      <c r="F20" s="5"/>
      <c r="G20" s="5"/>
      <c r="H20" s="5"/>
      <c r="I20" s="5"/>
      <c r="J20" s="5"/>
      <c r="K20" s="5"/>
      <c r="L20" s="5"/>
      <c r="M20" s="5"/>
      <c r="N20" s="5"/>
      <c r="R20" s="10"/>
      <c r="S20" s="10"/>
      <c r="T20" s="10"/>
      <c r="U20" s="10"/>
      <c r="V20" s="10"/>
      <c r="W20" s="10"/>
      <c r="X20" s="10"/>
      <c r="Y20" s="10"/>
      <c r="Z20" s="10"/>
      <c r="AA20" s="10"/>
      <c r="AB20" s="10"/>
    </row>
    <row r="21" spans="1:28" x14ac:dyDescent="0.25">
      <c r="A21" s="5"/>
      <c r="B21" s="5"/>
      <c r="C21" s="5"/>
      <c r="D21" s="5"/>
      <c r="E21" s="5"/>
      <c r="F21" s="5"/>
      <c r="G21" s="5"/>
      <c r="H21" s="5"/>
      <c r="I21" s="5"/>
      <c r="J21" s="5"/>
      <c r="K21" s="5"/>
      <c r="L21" s="5"/>
      <c r="M21" s="5"/>
      <c r="N21" s="5"/>
      <c r="R21" s="10"/>
      <c r="S21" s="10"/>
      <c r="T21" s="10"/>
      <c r="U21" s="10"/>
      <c r="V21" s="10"/>
      <c r="W21" s="10"/>
      <c r="X21" s="10"/>
      <c r="Y21" s="10"/>
      <c r="Z21" s="10"/>
      <c r="AA21" s="10"/>
      <c r="AB21" s="10"/>
    </row>
    <row r="22" spans="1:28" x14ac:dyDescent="0.25">
      <c r="R22" s="10"/>
      <c r="S22" s="10"/>
      <c r="T22" s="10"/>
      <c r="U22" s="10"/>
      <c r="V22" s="10"/>
      <c r="W22" s="10"/>
      <c r="X22" s="10"/>
      <c r="Y22" s="10"/>
      <c r="Z22" s="10"/>
      <c r="AA22" s="10"/>
      <c r="AB22" s="10"/>
    </row>
    <row r="23" spans="1:28" x14ac:dyDescent="0.25">
      <c r="R23" s="10"/>
      <c r="S23" s="10"/>
      <c r="T23" s="10"/>
      <c r="U23" s="10"/>
      <c r="V23" s="10"/>
      <c r="W23" s="10"/>
      <c r="X23" s="10"/>
      <c r="Y23" s="10"/>
      <c r="Z23" s="10"/>
      <c r="AA23" s="10"/>
      <c r="AB23" s="10"/>
    </row>
    <row r="24" spans="1:28" x14ac:dyDescent="0.25">
      <c r="R24" s="10"/>
      <c r="S24" s="10"/>
      <c r="T24" s="10"/>
      <c r="U24" s="10"/>
      <c r="V24" s="10"/>
      <c r="W24" s="10"/>
      <c r="X24" s="10"/>
      <c r="Y24" s="10"/>
      <c r="Z24" s="10"/>
      <c r="AA24" s="10"/>
      <c r="AB24" s="10"/>
    </row>
  </sheetData>
  <sheetProtection algorithmName="SHA-512" hashValue="i34SqedyE/keD+L6KHzSmEdj3GzNEb87YtpoIR1pvpi7y5/OywIv0f3/k8clvCkI4H/AwkLL9ue/3x9E4WruVg==" saltValue="0ra1NC2R20JvHowkJDT36Q==" spinCount="100000" sheet="1" objects="1" scenarios="1"/>
  <mergeCells count="1">
    <mergeCell ref="R12:AB24"/>
  </mergeCells>
  <conditionalFormatting sqref="A1:K18">
    <cfRule type="cellIs" dxfId="1" priority="1" operator="equal">
      <formula>"fail"</formula>
    </cfRule>
    <cfRule type="cellIs" dxfId="0" priority="2" operator="equal">
      <formula>"pass"</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Master</vt:lpstr>
      <vt:lpstr>Input</vt:lpstr>
      <vt:lpstr>Expected Output</vt:lpstr>
      <vt:lpstr>RegistrationQStatus</vt:lpstr>
      <vt:lpstr>RegQGetItemData</vt:lpstr>
      <vt:lpstr>WriterOutput</vt:lpstr>
      <vt:lpstr>Validation Sheet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AEasow</dc:creator>
  <cp:lastModifiedBy>AEasow</cp:lastModifiedBy>
  <dcterms:created xsi:type="dcterms:W3CDTF">2015-06-05T18:17:20Z</dcterms:created>
  <dcterms:modified xsi:type="dcterms:W3CDTF">2021-03-19T11:53:21Z</dcterms:modified>
</cp:coreProperties>
</file>