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hew.horne\Projects\8th_outlook_visualisations\data\2_Mapping_and_other\"/>
    </mc:Choice>
  </mc:AlternateContent>
  <xr:revisionPtr revIDLastSave="0" documentId="13_ncr:1_{C432F021-FC40-4526-952A-D2A4C1EBBCE8}" xr6:coauthVersionLast="47" xr6:coauthVersionMax="47" xr10:uidLastSave="{00000000-0000-0000-0000-000000000000}"/>
  <bookViews>
    <workbookView xWindow="-120" yWindow="-120" windowWidth="29040" windowHeight="15840" tabRatio="663" xr2:uid="{00000000-000D-0000-FFFF-FFFF00000000}"/>
  </bookViews>
  <sheets>
    <sheet name="GDP" sheetId="2" r:id="rId1"/>
    <sheet name="GDP_growth" sheetId="11" r:id="rId2"/>
    <sheet name="Population" sheetId="3" r:id="rId3"/>
    <sheet name="GDP per capita" sheetId="7" r:id="rId4"/>
  </sheets>
  <definedNames>
    <definedName name="_xlnm._FilterDatabase" localSheetId="0" hidden="1">GDP!$A$1:$BK$29</definedName>
    <definedName name="_xlnm._FilterDatabase" localSheetId="2" hidden="1">Population!$A$1:$BL$1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7" l="1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22" i="7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H18" i="3"/>
  <c r="CG6" i="2" l="1"/>
  <c r="CK29" i="2" l="1"/>
  <c r="CJ29" i="2"/>
  <c r="CK28" i="2"/>
  <c r="CJ28" i="2"/>
  <c r="CK27" i="2"/>
  <c r="CJ27" i="2"/>
  <c r="CK22" i="2"/>
  <c r="CJ22" i="2"/>
  <c r="CK21" i="2"/>
  <c r="CJ21" i="2"/>
  <c r="CK20" i="2"/>
  <c r="CJ20" i="2"/>
  <c r="CK19" i="2"/>
  <c r="CJ19" i="2"/>
  <c r="CK18" i="2"/>
  <c r="CJ18" i="2"/>
  <c r="CK17" i="2"/>
  <c r="CJ17" i="2"/>
  <c r="CK16" i="2"/>
  <c r="CJ16" i="2"/>
  <c r="CK15" i="2"/>
  <c r="CJ15" i="2"/>
  <c r="CK14" i="2"/>
  <c r="CJ14" i="2"/>
  <c r="CK13" i="2"/>
  <c r="CJ13" i="2"/>
  <c r="CK12" i="2"/>
  <c r="CJ12" i="2"/>
  <c r="CK11" i="2"/>
  <c r="CJ11" i="2"/>
  <c r="CK10" i="2"/>
  <c r="CJ10" i="2"/>
  <c r="CK9" i="2"/>
  <c r="CJ9" i="2"/>
  <c r="CK8" i="2"/>
  <c r="CJ8" i="2"/>
  <c r="CK7" i="2"/>
  <c r="CJ7" i="2"/>
  <c r="CK6" i="2"/>
  <c r="CJ6" i="2"/>
  <c r="CK5" i="2"/>
  <c r="CJ5" i="2"/>
  <c r="CK4" i="2"/>
  <c r="CJ4" i="2"/>
  <c r="CK3" i="2"/>
  <c r="CJ3" i="2"/>
  <c r="CK2" i="2"/>
  <c r="CJ2" i="2"/>
  <c r="CH16" i="3" l="1"/>
  <c r="CI29" i="2" l="1"/>
  <c r="CH29" i="2"/>
  <c r="CG29" i="2"/>
  <c r="CI28" i="2"/>
  <c r="CH28" i="2"/>
  <c r="CG28" i="2"/>
  <c r="CG2" i="2"/>
  <c r="CI27" i="2"/>
  <c r="CH27" i="2"/>
  <c r="CG27" i="2"/>
  <c r="CI22" i="2"/>
  <c r="CH22" i="2"/>
  <c r="CG22" i="2"/>
  <c r="CI21" i="2"/>
  <c r="CH21" i="2"/>
  <c r="CG21" i="2"/>
  <c r="CI20" i="2"/>
  <c r="CH20" i="2"/>
  <c r="CG20" i="2"/>
  <c r="CI19" i="2"/>
  <c r="CH19" i="2"/>
  <c r="CG19" i="2"/>
  <c r="CI18" i="2"/>
  <c r="CH18" i="2"/>
  <c r="CG18" i="2"/>
  <c r="CI17" i="2"/>
  <c r="CH17" i="2"/>
  <c r="CG17" i="2"/>
  <c r="CI16" i="2"/>
  <c r="CH16" i="2"/>
  <c r="CG16" i="2"/>
  <c r="CI15" i="2"/>
  <c r="CH15" i="2"/>
  <c r="CG15" i="2"/>
  <c r="CI14" i="2"/>
  <c r="CH14" i="2"/>
  <c r="CG14" i="2"/>
  <c r="CI13" i="2"/>
  <c r="CH13" i="2"/>
  <c r="CG13" i="2"/>
  <c r="CI12" i="2"/>
  <c r="CH12" i="2"/>
  <c r="CG12" i="2"/>
  <c r="CI11" i="2"/>
  <c r="CH11" i="2"/>
  <c r="CG11" i="2"/>
  <c r="CI10" i="2"/>
  <c r="CH10" i="2"/>
  <c r="CG10" i="2"/>
  <c r="CI9" i="2"/>
  <c r="CH9" i="2"/>
  <c r="CG9" i="2"/>
  <c r="CI8" i="2"/>
  <c r="CH8" i="2"/>
  <c r="CG8" i="2"/>
  <c r="CI7" i="2"/>
  <c r="CH7" i="2"/>
  <c r="CG7" i="2"/>
  <c r="CI6" i="2"/>
  <c r="CH6" i="2"/>
  <c r="CI5" i="2"/>
  <c r="CH5" i="2"/>
  <c r="CG5" i="2"/>
  <c r="CI4" i="2"/>
  <c r="CH4" i="2"/>
  <c r="CG4" i="2"/>
  <c r="CI3" i="2"/>
  <c r="CH3" i="2"/>
  <c r="CG3" i="2"/>
  <c r="CI2" i="2"/>
  <c r="CH2" i="2"/>
  <c r="CE27" i="7" l="1"/>
  <c r="CD27" i="7"/>
  <c r="CC27" i="7"/>
  <c r="CB27" i="7"/>
  <c r="BW27" i="7"/>
  <c r="BV27" i="7"/>
  <c r="BU27" i="7"/>
  <c r="BT27" i="7"/>
  <c r="BR27" i="7"/>
  <c r="BQ27" i="7"/>
  <c r="BO27" i="7"/>
  <c r="BN27" i="7"/>
  <c r="BM27" i="7"/>
  <c r="BL27" i="7"/>
  <c r="CA27" i="7"/>
  <c r="BZ27" i="7"/>
  <c r="BY27" i="7"/>
  <c r="BX27" i="7"/>
  <c r="BS27" i="7"/>
  <c r="BP27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AF27" i="7" l="1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CI27" i="7" l="1"/>
  <c r="CH27" i="7"/>
  <c r="CG27" i="7"/>
  <c r="BK22" i="7" l="1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F6" i="7" l="1"/>
  <c r="CH17" i="7"/>
  <c r="CG17" i="7"/>
  <c r="CI17" i="7"/>
  <c r="CI3" i="7"/>
  <c r="CH3" i="7"/>
  <c r="CG3" i="7"/>
  <c r="CG5" i="7"/>
  <c r="CH5" i="7"/>
  <c r="CI5" i="7"/>
  <c r="CI7" i="7"/>
  <c r="CH7" i="7"/>
  <c r="CG7" i="7"/>
  <c r="CI9" i="7"/>
  <c r="CH9" i="7"/>
  <c r="CG9" i="7"/>
  <c r="CI11" i="7"/>
  <c r="CH11" i="7"/>
  <c r="CG11" i="7"/>
  <c r="CG13" i="7"/>
  <c r="CH13" i="7"/>
  <c r="CI13" i="7"/>
  <c r="CI15" i="7"/>
  <c r="CH15" i="7"/>
  <c r="CG15" i="7"/>
  <c r="CI19" i="7"/>
  <c r="CH19" i="7"/>
  <c r="CG19" i="7"/>
  <c r="CG21" i="7"/>
  <c r="CI21" i="7"/>
  <c r="CH21" i="7"/>
  <c r="CH2" i="7"/>
  <c r="CG2" i="7"/>
  <c r="CI2" i="7"/>
  <c r="CI4" i="7"/>
  <c r="CH4" i="7"/>
  <c r="CG4" i="7"/>
  <c r="CI6" i="7"/>
  <c r="CH6" i="7"/>
  <c r="CG6" i="7"/>
  <c r="CG8" i="7"/>
  <c r="CI8" i="7"/>
  <c r="CH8" i="7"/>
  <c r="CH10" i="7"/>
  <c r="CG10" i="7"/>
  <c r="CI10" i="7"/>
  <c r="CI12" i="7"/>
  <c r="CH12" i="7"/>
  <c r="CG12" i="7"/>
  <c r="CI14" i="7"/>
  <c r="CH14" i="7"/>
  <c r="CG14" i="7"/>
  <c r="CG16" i="7"/>
  <c r="CI16" i="7"/>
  <c r="CH16" i="7"/>
  <c r="CH18" i="7"/>
  <c r="CG18" i="7"/>
  <c r="CI18" i="7"/>
  <c r="CI20" i="7"/>
  <c r="CH20" i="7"/>
  <c r="CG20" i="7"/>
  <c r="CI22" i="7"/>
  <c r="CH22" i="7"/>
  <c r="CG22" i="7"/>
  <c r="C2" i="7"/>
  <c r="BJ22" i="11" l="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22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21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20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19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18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17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16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15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14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13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12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11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10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9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8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7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6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4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3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A2" i="11"/>
</calcChain>
</file>

<file path=xl/sharedStrings.xml><?xml version="1.0" encoding="utf-8"?>
<sst xmlns="http://schemas.openxmlformats.org/spreadsheetml/2006/main" count="202" uniqueCount="43">
  <si>
    <t>Economy</t>
  </si>
  <si>
    <t>Unit</t>
  </si>
  <si>
    <t>2017 to 2050</t>
  </si>
  <si>
    <t>2020 to 2050</t>
  </si>
  <si>
    <t>2025 to 2050</t>
  </si>
  <si>
    <t>2020 to 2025</t>
  </si>
  <si>
    <t>2020 to 2030</t>
  </si>
  <si>
    <t>01_AUS</t>
  </si>
  <si>
    <t>2018 USD PPP</t>
  </si>
  <si>
    <t>02_BD</t>
  </si>
  <si>
    <t>03_CDA</t>
  </si>
  <si>
    <t>04_CHL</t>
  </si>
  <si>
    <t>05_PRC</t>
  </si>
  <si>
    <t>06_HKC</t>
  </si>
  <si>
    <t>07_INA</t>
  </si>
  <si>
    <t>08_JPN</t>
  </si>
  <si>
    <t>09_ROK</t>
  </si>
  <si>
    <t>10_MAS</t>
  </si>
  <si>
    <t>11_MEX</t>
  </si>
  <si>
    <t>12_NZ</t>
  </si>
  <si>
    <t>13_PNG</t>
  </si>
  <si>
    <t>14_PE</t>
  </si>
  <si>
    <t>15_RP</t>
  </si>
  <si>
    <t>16_RUS</t>
  </si>
  <si>
    <t>17_SIN</t>
  </si>
  <si>
    <t>18_CT</t>
  </si>
  <si>
    <t>19_THA</t>
  </si>
  <si>
    <t>20_USA</t>
  </si>
  <si>
    <t>21_VN</t>
  </si>
  <si>
    <t>World</t>
  </si>
  <si>
    <t>ROW</t>
  </si>
  <si>
    <t>APEC</t>
  </si>
  <si>
    <t>UN Scenario</t>
  </si>
  <si>
    <t>High</t>
  </si>
  <si>
    <t>Thousands</t>
  </si>
  <si>
    <t>Medium</t>
  </si>
  <si>
    <t>Low</t>
  </si>
  <si>
    <t>Mix</t>
  </si>
  <si>
    <t>2018 USD PPP per capita</t>
  </si>
  <si>
    <t>22_SEA</t>
  </si>
  <si>
    <t>23_NEA</t>
  </si>
  <si>
    <t>24_OAM</t>
  </si>
  <si>
    <t>25_OCE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</si>
</sst>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10" fontId="0" fillId="0" borderId="0" xfId="0" applyNumberFormat="1"/>
    <xf numFmtId="0" fontId="0" fillId="0" borderId="0" xfId="0"/>
    <xf numFmtId="164" fontId="0" fillId="0" borderId="0" xfId="42" applyNumberFormat="1" applyFont="1"/>
    <xf numFmtId="165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'GDP per capita'!$C$10:$CE$10</c:f>
              <c:numCache>
                <c:formatCode>0</c:formatCode>
                <c:ptCount val="81"/>
                <c:pt idx="0">
                  <c:v>13013.208671750283</c:v>
                </c:pt>
                <c:pt idx="1">
                  <c:v>14273.798056457883</c:v>
                </c:pt>
                <c:pt idx="2">
                  <c:v>15001.873335022165</c:v>
                </c:pt>
                <c:pt idx="3">
                  <c:v>15871.574765166053</c:v>
                </c:pt>
                <c:pt idx="4">
                  <c:v>17169.038569328615</c:v>
                </c:pt>
                <c:pt idx="5">
                  <c:v>18631.351860554696</c:v>
                </c:pt>
                <c:pt idx="6">
                  <c:v>19910.883143454579</c:v>
                </c:pt>
                <c:pt idx="7">
                  <c:v>20942.193173391839</c:v>
                </c:pt>
                <c:pt idx="8">
                  <c:v>19725.070680147539</c:v>
                </c:pt>
                <c:pt idx="9">
                  <c:v>21831.205354588186</c:v>
                </c:pt>
                <c:pt idx="10">
                  <c:v>23611.035776094515</c:v>
                </c:pt>
                <c:pt idx="11">
                  <c:v>24567.520347193047</c:v>
                </c:pt>
                <c:pt idx="12">
                  <c:v>26312.878829413836</c:v>
                </c:pt>
                <c:pt idx="13">
                  <c:v>27000.707961715052</c:v>
                </c:pt>
                <c:pt idx="14">
                  <c:v>28291.689072765435</c:v>
                </c:pt>
                <c:pt idx="15">
                  <c:v>29448.152928044736</c:v>
                </c:pt>
                <c:pt idx="16">
                  <c:v>30836.023071258584</c:v>
                </c:pt>
                <c:pt idx="17">
                  <c:v>32459.959409168274</c:v>
                </c:pt>
                <c:pt idx="18">
                  <c:v>33185.034485991506</c:v>
                </c:pt>
                <c:pt idx="19">
                  <c:v>33276.382592043134</c:v>
                </c:pt>
                <c:pt idx="20">
                  <c:v>35364.149454092585</c:v>
                </c:pt>
                <c:pt idx="21">
                  <c:v>36386.672713104534</c:v>
                </c:pt>
                <c:pt idx="22">
                  <c:v>37065.502295838975</c:v>
                </c:pt>
                <c:pt idx="23">
                  <c:v>38064.844192294906</c:v>
                </c:pt>
                <c:pt idx="24">
                  <c:v>39037.865165546034</c:v>
                </c:pt>
                <c:pt idx="25">
                  <c:v>39923.411576361432</c:v>
                </c:pt>
                <c:pt idx="26">
                  <c:v>40937.1247769771</c:v>
                </c:pt>
                <c:pt idx="27">
                  <c:v>42112.100888456021</c:v>
                </c:pt>
                <c:pt idx="28">
                  <c:v>43130.965349535094</c:v>
                </c:pt>
                <c:pt idx="29">
                  <c:v>43923.346097363436</c:v>
                </c:pt>
                <c:pt idx="30">
                  <c:v>43446.910948419529</c:v>
                </c:pt>
                <c:pt idx="31">
                  <c:v>44979.415390351125</c:v>
                </c:pt>
                <c:pt idx="32">
                  <c:v>46216.569930008627</c:v>
                </c:pt>
                <c:pt idx="33">
                  <c:v>47405.208390777683</c:v>
                </c:pt>
                <c:pt idx="34">
                  <c:v>48539.911936092794</c:v>
                </c:pt>
                <c:pt idx="35">
                  <c:v>49663.865499899715</c:v>
                </c:pt>
                <c:pt idx="36">
                  <c:v>50924.307339191757</c:v>
                </c:pt>
                <c:pt idx="37">
                  <c:v>52177.3984131865</c:v>
                </c:pt>
                <c:pt idx="38">
                  <c:v>53423.332147547502</c:v>
                </c:pt>
                <c:pt idx="39">
                  <c:v>54661.564976790287</c:v>
                </c:pt>
                <c:pt idx="40">
                  <c:v>55891.921250320673</c:v>
                </c:pt>
                <c:pt idx="41">
                  <c:v>57114.559318417865</c:v>
                </c:pt>
                <c:pt idx="42">
                  <c:v>58331.847983893735</c:v>
                </c:pt>
                <c:pt idx="43">
                  <c:v>59548.951513387779</c:v>
                </c:pt>
                <c:pt idx="44">
                  <c:v>60772.106025579131</c:v>
                </c:pt>
                <c:pt idx="45">
                  <c:v>62006.476958668449</c:v>
                </c:pt>
                <c:pt idx="46">
                  <c:v>63255.840789470574</c:v>
                </c:pt>
                <c:pt idx="47">
                  <c:v>64515.172146581361</c:v>
                </c:pt>
                <c:pt idx="48">
                  <c:v>65784.891864088844</c:v>
                </c:pt>
                <c:pt idx="49">
                  <c:v>67063.636559007457</c:v>
                </c:pt>
                <c:pt idx="50">
                  <c:v>68350.826987177992</c:v>
                </c:pt>
                <c:pt idx="51">
                  <c:v>69648.363571299327</c:v>
                </c:pt>
                <c:pt idx="52">
                  <c:v>70958.845670036811</c:v>
                </c:pt>
                <c:pt idx="53">
                  <c:v>72285.340475093239</c:v>
                </c:pt>
                <c:pt idx="54">
                  <c:v>73632.488862397615</c:v>
                </c:pt>
                <c:pt idx="55">
                  <c:v>75006.46345692777</c:v>
                </c:pt>
                <c:pt idx="56">
                  <c:v>76413.738344094119</c:v>
                </c:pt>
                <c:pt idx="57">
                  <c:v>77868.50604341783</c:v>
                </c:pt>
                <c:pt idx="58">
                  <c:v>79377.591953348354</c:v>
                </c:pt>
                <c:pt idx="59">
                  <c:v>80948.044098934042</c:v>
                </c:pt>
                <c:pt idx="60">
                  <c:v>82586.160015858011</c:v>
                </c:pt>
                <c:pt idx="61">
                  <c:v>84287.533061583352</c:v>
                </c:pt>
                <c:pt idx="62">
                  <c:v>86053.321518470577</c:v>
                </c:pt>
                <c:pt idx="63">
                  <c:v>87884.446193460724</c:v>
                </c:pt>
                <c:pt idx="64">
                  <c:v>89781.279527368533</c:v>
                </c:pt>
                <c:pt idx="65">
                  <c:v>91744.008859919195</c:v>
                </c:pt>
                <c:pt idx="66">
                  <c:v>93773.979715273425</c:v>
                </c:pt>
                <c:pt idx="67">
                  <c:v>95871.915419186233</c:v>
                </c:pt>
                <c:pt idx="68">
                  <c:v>98035.949007542033</c:v>
                </c:pt>
                <c:pt idx="69">
                  <c:v>100262.93479067051</c:v>
                </c:pt>
                <c:pt idx="70">
                  <c:v>102550.15448279605</c:v>
                </c:pt>
                <c:pt idx="71">
                  <c:v>104896.4592774644</c:v>
                </c:pt>
                <c:pt idx="72">
                  <c:v>107301.91459389885</c:v>
                </c:pt>
                <c:pt idx="73">
                  <c:v>109765.94483994054</c:v>
                </c:pt>
                <c:pt idx="74">
                  <c:v>112288.23281073966</c:v>
                </c:pt>
                <c:pt idx="75">
                  <c:v>114868.64438091812</c:v>
                </c:pt>
                <c:pt idx="76">
                  <c:v>117506.19679302338</c:v>
                </c:pt>
                <c:pt idx="77">
                  <c:v>120200.29329594344</c:v>
                </c:pt>
                <c:pt idx="78">
                  <c:v>122951.8386682048</c:v>
                </c:pt>
                <c:pt idx="79">
                  <c:v>125762.59954749717</c:v>
                </c:pt>
                <c:pt idx="80">
                  <c:v>128634.00561952659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9-4085-826C-84467408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532007"/>
        <c:axId val="1611355591"/>
      </c:lineChart>
      <c:catAx>
        <c:axId val="1819532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55591"/>
        <c:crosses val="autoZero"/>
        <c:auto val="1"/>
        <c:lblAlgn val="ctr"/>
        <c:lblOffset val="100"/>
        <c:noMultiLvlLbl val="0"/>
      </c:catAx>
      <c:valAx>
        <c:axId val="1611355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32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314325</xdr:colOff>
      <xdr:row>12</xdr:row>
      <xdr:rowOff>104775</xdr:rowOff>
    </xdr:from>
    <xdr:to>
      <xdr:col>87</xdr:col>
      <xdr:colOff>238125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BE965-0F3E-494D-B8BA-56AEB9CA60A2}"/>
            </a:ext>
            <a:ext uri="{147F2762-F138-4A5C-976F-8EAC2B608ADB}">
              <a16:predDERef xmlns:a16="http://schemas.microsoft.com/office/drawing/2014/main" pred="{15FD0357-3148-4369-AB65-D3AFA4D79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2D81-6AAE-41E2-977B-0475F1B16B79}">
  <dimension ref="A1:CM29"/>
  <sheetViews>
    <sheetView tabSelected="1" zoomScaleNormal="100" workbookViewId="0">
      <pane xSplit="1" topLeftCell="B1" activePane="topRight" state="frozen"/>
      <selection activeCell="J52" sqref="J52"/>
      <selection pane="topRight" activeCell="C23" sqref="C23"/>
    </sheetView>
  </sheetViews>
  <sheetFormatPr defaultColWidth="8.85546875" defaultRowHeight="15" x14ac:dyDescent="0.25"/>
  <cols>
    <col min="1" max="2" width="13.42578125" customWidth="1"/>
    <col min="3" max="6" width="14.140625" bestFit="1" customWidth="1"/>
    <col min="7" max="60" width="15.140625" bestFit="1" customWidth="1"/>
    <col min="61" max="63" width="16.140625" bestFit="1" customWidth="1"/>
    <col min="64" max="64" width="12.140625" bestFit="1" customWidth="1"/>
    <col min="65" max="65" width="13.42578125" bestFit="1" customWidth="1"/>
    <col min="66" max="66" width="18.42578125" bestFit="1" customWidth="1"/>
    <col min="67" max="67" width="18.140625" bestFit="1" customWidth="1"/>
    <col min="68" max="74" width="12.140625" bestFit="1" customWidth="1"/>
    <col min="75" max="75" width="12" bestFit="1" customWidth="1"/>
    <col min="76" max="77" width="12.140625" bestFit="1" customWidth="1"/>
    <col min="78" max="78" width="12" bestFit="1" customWidth="1"/>
    <col min="79" max="83" width="12.140625" bestFit="1" customWidth="1"/>
    <col min="85" max="85" width="12.7109375" customWidth="1"/>
    <col min="86" max="87" width="11.42578125" bestFit="1" customWidth="1"/>
    <col min="89" max="89" width="14.42578125" bestFit="1" customWidth="1"/>
  </cols>
  <sheetData>
    <row r="1" spans="1:91" x14ac:dyDescent="0.25">
      <c r="A1" s="2" t="s">
        <v>0</v>
      </c>
      <c r="B1" s="2" t="s">
        <v>1</v>
      </c>
      <c r="C1" s="4">
        <v>1990</v>
      </c>
      <c r="D1" s="4">
        <v>1991</v>
      </c>
      <c r="E1" s="4">
        <v>1992</v>
      </c>
      <c r="F1" s="4">
        <v>1993</v>
      </c>
      <c r="G1" s="4">
        <v>1994</v>
      </c>
      <c r="H1" s="4">
        <v>1995</v>
      </c>
      <c r="I1" s="4">
        <v>1996</v>
      </c>
      <c r="J1" s="4">
        <v>1997</v>
      </c>
      <c r="K1" s="4">
        <v>1998</v>
      </c>
      <c r="L1" s="4">
        <v>1999</v>
      </c>
      <c r="M1" s="4">
        <v>2000</v>
      </c>
      <c r="N1" s="4">
        <v>2001</v>
      </c>
      <c r="O1" s="4">
        <v>2002</v>
      </c>
      <c r="P1" s="4">
        <v>2003</v>
      </c>
      <c r="Q1" s="4">
        <v>2004</v>
      </c>
      <c r="R1" s="4">
        <v>2005</v>
      </c>
      <c r="S1" s="4">
        <v>2006</v>
      </c>
      <c r="T1" s="4">
        <v>2007</v>
      </c>
      <c r="U1" s="4">
        <v>2008</v>
      </c>
      <c r="V1" s="4">
        <v>2009</v>
      </c>
      <c r="W1" s="4">
        <v>2010</v>
      </c>
      <c r="X1" s="4">
        <v>2011</v>
      </c>
      <c r="Y1" s="4">
        <v>2012</v>
      </c>
      <c r="Z1" s="4">
        <v>2013</v>
      </c>
      <c r="AA1" s="4">
        <v>2014</v>
      </c>
      <c r="AB1" s="4">
        <v>2015</v>
      </c>
      <c r="AC1" s="4">
        <v>2016</v>
      </c>
      <c r="AD1" s="4">
        <v>2017</v>
      </c>
      <c r="AE1" s="4">
        <v>2018</v>
      </c>
      <c r="AF1" s="4">
        <v>2019</v>
      </c>
      <c r="AG1" s="4">
        <v>2020</v>
      </c>
      <c r="AH1" s="4">
        <v>2021</v>
      </c>
      <c r="AI1" s="4">
        <v>2022</v>
      </c>
      <c r="AJ1" s="4">
        <v>2023</v>
      </c>
      <c r="AK1" s="4">
        <v>2024</v>
      </c>
      <c r="AL1" s="4">
        <v>2025</v>
      </c>
      <c r="AM1" s="4">
        <v>2026</v>
      </c>
      <c r="AN1" s="4">
        <v>2027</v>
      </c>
      <c r="AO1" s="4">
        <v>2028</v>
      </c>
      <c r="AP1" s="4">
        <v>2029</v>
      </c>
      <c r="AQ1" s="4">
        <v>2030</v>
      </c>
      <c r="AR1" s="4">
        <v>2031</v>
      </c>
      <c r="AS1" s="4">
        <v>2032</v>
      </c>
      <c r="AT1" s="4">
        <v>2033</v>
      </c>
      <c r="AU1" s="4">
        <v>2034</v>
      </c>
      <c r="AV1" s="4">
        <v>2035</v>
      </c>
      <c r="AW1" s="4">
        <v>2036</v>
      </c>
      <c r="AX1" s="4">
        <v>2037</v>
      </c>
      <c r="AY1" s="4">
        <v>2038</v>
      </c>
      <c r="AZ1" s="4">
        <v>2039</v>
      </c>
      <c r="BA1" s="4">
        <v>2040</v>
      </c>
      <c r="BB1" s="4">
        <v>2041</v>
      </c>
      <c r="BC1" s="4">
        <v>2042</v>
      </c>
      <c r="BD1" s="4">
        <v>2043</v>
      </c>
      <c r="BE1" s="4">
        <v>2044</v>
      </c>
      <c r="BF1" s="4">
        <v>2045</v>
      </c>
      <c r="BG1" s="4">
        <v>2046</v>
      </c>
      <c r="BH1" s="4">
        <v>2047</v>
      </c>
      <c r="BI1" s="4">
        <v>2048</v>
      </c>
      <c r="BJ1" s="4">
        <v>2049</v>
      </c>
      <c r="BK1" s="4">
        <v>2050</v>
      </c>
      <c r="BL1" s="4">
        <v>2051</v>
      </c>
      <c r="BM1" s="4">
        <v>2052</v>
      </c>
      <c r="BN1" s="4">
        <v>2053</v>
      </c>
      <c r="BO1" s="4">
        <v>2054</v>
      </c>
      <c r="BP1" s="4">
        <v>2055</v>
      </c>
      <c r="BQ1" s="4">
        <v>2056</v>
      </c>
      <c r="BR1" s="4">
        <v>2057</v>
      </c>
      <c r="BS1" s="4">
        <v>2058</v>
      </c>
      <c r="BT1" s="4">
        <v>2059</v>
      </c>
      <c r="BU1" s="4">
        <v>2060</v>
      </c>
      <c r="BV1" s="4">
        <v>2061</v>
      </c>
      <c r="BW1" s="4">
        <v>2062</v>
      </c>
      <c r="BX1" s="4">
        <v>2063</v>
      </c>
      <c r="BY1" s="4">
        <v>2064</v>
      </c>
      <c r="BZ1" s="4">
        <v>2065</v>
      </c>
      <c r="CA1" s="4">
        <v>2066</v>
      </c>
      <c r="CB1" s="4">
        <v>2067</v>
      </c>
      <c r="CC1" s="4">
        <v>2068</v>
      </c>
      <c r="CD1" s="4">
        <v>2069</v>
      </c>
      <c r="CE1" s="4">
        <v>2070</v>
      </c>
      <c r="CF1" s="8"/>
      <c r="CG1" s="8" t="s">
        <v>2</v>
      </c>
      <c r="CH1" s="8" t="s">
        <v>3</v>
      </c>
      <c r="CI1" s="8" t="s">
        <v>4</v>
      </c>
      <c r="CJ1" s="8" t="s">
        <v>5</v>
      </c>
      <c r="CK1" s="8" t="s">
        <v>6</v>
      </c>
      <c r="CL1" s="8"/>
      <c r="CM1" s="8"/>
    </row>
    <row r="2" spans="1:91" x14ac:dyDescent="0.25">
      <c r="A2" s="3" t="s">
        <v>7</v>
      </c>
      <c r="B2" s="3" t="s">
        <v>8</v>
      </c>
      <c r="C2" s="8">
        <v>557875278032.25464</v>
      </c>
      <c r="D2" s="8">
        <v>542442052773.93921</v>
      </c>
      <c r="E2" s="8">
        <v>544677915925.14435</v>
      </c>
      <c r="F2" s="8">
        <v>566627926447.94604</v>
      </c>
      <c r="G2" s="8">
        <v>589201760613.46741</v>
      </c>
      <c r="H2" s="8">
        <v>611813882367.64136</v>
      </c>
      <c r="I2" s="8">
        <v>635543605631.99963</v>
      </c>
      <c r="J2" s="8">
        <v>660752682106.23401</v>
      </c>
      <c r="K2" s="8">
        <v>690993275834.22791</v>
      </c>
      <c r="L2" s="8">
        <v>726051504424.19397</v>
      </c>
      <c r="M2" s="8">
        <v>754608104382.26746</v>
      </c>
      <c r="N2" s="8">
        <v>769178512257.49744</v>
      </c>
      <c r="O2" s="8">
        <v>799956452488.32117</v>
      </c>
      <c r="P2" s="8">
        <v>823842626761.4884</v>
      </c>
      <c r="Q2" s="8">
        <v>857253168777.66931</v>
      </c>
      <c r="R2" s="8">
        <v>884721873113.30774</v>
      </c>
      <c r="S2" s="8">
        <v>909445753420.98315</v>
      </c>
      <c r="T2" s="8">
        <v>944406942777.63672</v>
      </c>
      <c r="U2" s="8">
        <v>978952909836.65125</v>
      </c>
      <c r="V2" s="8">
        <v>997915168182.79077</v>
      </c>
      <c r="W2" s="8">
        <v>1018546237289.5576</v>
      </c>
      <c r="X2" s="8">
        <v>1043630549035.2443</v>
      </c>
      <c r="Y2" s="8">
        <v>1084521693717.3447</v>
      </c>
      <c r="Z2" s="8">
        <v>1112555470051.0439</v>
      </c>
      <c r="AA2" s="8">
        <v>1140737775823.4849</v>
      </c>
      <c r="AB2" s="8">
        <v>1165750133307.7393</v>
      </c>
      <c r="AC2" s="8">
        <v>1198049014991.2886</v>
      </c>
      <c r="AD2" s="8">
        <v>1225611457906.0417</v>
      </c>
      <c r="AE2" s="8">
        <v>1261758242249.2856</v>
      </c>
      <c r="AF2" s="8">
        <v>1289024286417.3928</v>
      </c>
      <c r="AG2" s="8">
        <v>1258087703543.3755</v>
      </c>
      <c r="AH2" s="8">
        <v>1314701650202.8274</v>
      </c>
      <c r="AI2" s="8">
        <v>1351513296408.5066</v>
      </c>
      <c r="AJ2" s="8">
        <v>1382598102225.9021</v>
      </c>
      <c r="AK2" s="8">
        <v>1414397858577.0977</v>
      </c>
      <c r="AL2" s="8">
        <v>1448343407182.948</v>
      </c>
      <c r="AM2" s="8">
        <v>1486110763376.2375</v>
      </c>
      <c r="AN2" s="8">
        <v>1524824172088.2402</v>
      </c>
      <c r="AO2" s="8">
        <v>1564550903419.0569</v>
      </c>
      <c r="AP2" s="8">
        <v>1605383854173.5789</v>
      </c>
      <c r="AQ2" s="8">
        <v>1647428734509.0742</v>
      </c>
      <c r="AR2" s="8">
        <v>1690783780127.2837</v>
      </c>
      <c r="AS2" s="8">
        <v>1735720206987.2747</v>
      </c>
      <c r="AT2" s="8">
        <v>1782321301879.6521</v>
      </c>
      <c r="AU2" s="8">
        <v>1830650063787.0374</v>
      </c>
      <c r="AV2" s="8">
        <v>1880759881677.7539</v>
      </c>
      <c r="AW2" s="8">
        <v>1932697737843.9175</v>
      </c>
      <c r="AX2" s="8">
        <v>1986287448690.072</v>
      </c>
      <c r="AY2" s="8">
        <v>2041527946436.8474</v>
      </c>
      <c r="AZ2" s="8">
        <v>2098414959966.7642</v>
      </c>
      <c r="BA2" s="8">
        <v>2156950624838.573</v>
      </c>
      <c r="BB2" s="8">
        <v>2217155228860.2163</v>
      </c>
      <c r="BC2" s="8">
        <v>2279299987990.814</v>
      </c>
      <c r="BD2" s="8">
        <v>2343440426757.3975</v>
      </c>
      <c r="BE2" s="8">
        <v>2409637408583.8794</v>
      </c>
      <c r="BF2" s="8">
        <v>2477948593556.0317</v>
      </c>
      <c r="BG2" s="8">
        <v>2548424167304.0996</v>
      </c>
      <c r="BH2" s="8">
        <v>2620805727221.3711</v>
      </c>
      <c r="BI2" s="8">
        <v>2695053765471.2988</v>
      </c>
      <c r="BJ2" s="8">
        <v>2771130909776.043</v>
      </c>
      <c r="BK2" s="8">
        <v>2849032889018.1558</v>
      </c>
      <c r="BL2" s="8">
        <v>2929124847213.7817</v>
      </c>
      <c r="BM2" s="8">
        <v>3011468349009.4609</v>
      </c>
      <c r="BN2" s="8">
        <v>3096126689755.9019</v>
      </c>
      <c r="BO2" s="8">
        <v>3183164944161.5044</v>
      </c>
      <c r="BP2" s="8">
        <v>3272650016313.6289</v>
      </c>
      <c r="BQ2" s="8">
        <v>3364650691106.062</v>
      </c>
      <c r="BR2" s="8">
        <v>3459237687112.2119</v>
      </c>
      <c r="BS2" s="8">
        <v>3556483710944.6729</v>
      </c>
      <c r="BT2" s="8">
        <v>3656463513142.9443</v>
      </c>
      <c r="BU2" s="8">
        <v>3759253945632.2656</v>
      </c>
      <c r="BV2" s="8">
        <v>3864934020797.731</v>
      </c>
      <c r="BW2" s="8">
        <v>3973584972219.0962</v>
      </c>
      <c r="BX2" s="8">
        <v>4085290317112.9619</v>
      </c>
      <c r="BY2" s="8">
        <v>4200135920530.3262</v>
      </c>
      <c r="BZ2" s="8">
        <v>4318210061358.8623</v>
      </c>
      <c r="CA2" s="8">
        <v>4439603500180.6494</v>
      </c>
      <c r="CB2" s="8">
        <v>4564409549037.5176</v>
      </c>
      <c r="CC2" s="8">
        <v>4692724143157.6348</v>
      </c>
      <c r="CD2" s="8">
        <v>4824645914698.4727</v>
      </c>
      <c r="CE2" s="8">
        <v>4960276268562.8311</v>
      </c>
      <c r="CF2" s="8"/>
      <c r="CG2" s="9">
        <f>($BK2/$AD2)^(1/($BK$1-$AD$1))-1</f>
        <v>2.5891314675699606E-2</v>
      </c>
      <c r="CH2" s="9">
        <f>($BK2/$AG2)^(1/($BK$1-$AG$1))-1</f>
        <v>2.7620796758758059E-2</v>
      </c>
      <c r="CI2" s="9">
        <f>($BK2/$AL2)^(1/($BK$1-$AL$1))-1</f>
        <v>2.7431878568387802E-2</v>
      </c>
      <c r="CJ2" s="9">
        <f>($AQ2/$AG2)^(1/($AQ$1-$AG$1))-1</f>
        <v>2.7329057058739892E-2</v>
      </c>
      <c r="CK2" s="9">
        <f>($AL2/$AG2)^(1/($AL$1-$AG$1))-1</f>
        <v>2.856590889602284E-2</v>
      </c>
      <c r="CL2" s="10"/>
      <c r="CM2" s="10"/>
    </row>
    <row r="3" spans="1:91" x14ac:dyDescent="0.25">
      <c r="A3" s="3" t="s">
        <v>9</v>
      </c>
      <c r="B3" s="3" t="s">
        <v>8</v>
      </c>
      <c r="C3" s="8">
        <v>18877848721.358368</v>
      </c>
      <c r="D3" s="8">
        <v>19471734772.475666</v>
      </c>
      <c r="E3" s="8">
        <v>20398313013.649487</v>
      </c>
      <c r="F3" s="8">
        <v>20460440741.871632</v>
      </c>
      <c r="G3" s="8">
        <v>21104002912.045345</v>
      </c>
      <c r="H3" s="8">
        <v>22049189439.466709</v>
      </c>
      <c r="I3" s="8">
        <v>22683835172.219296</v>
      </c>
      <c r="J3" s="8">
        <v>22350117037.684898</v>
      </c>
      <c r="K3" s="8">
        <v>22225289655.798748</v>
      </c>
      <c r="L3" s="8">
        <v>22903640421.269974</v>
      </c>
      <c r="M3" s="8">
        <v>23556261757.671818</v>
      </c>
      <c r="N3" s="8">
        <v>24202655124.746521</v>
      </c>
      <c r="O3" s="8">
        <v>25139805399.775684</v>
      </c>
      <c r="P3" s="8">
        <v>25869854155.47168</v>
      </c>
      <c r="Q3" s="8">
        <v>26000320551.921387</v>
      </c>
      <c r="R3" s="8">
        <v>26101073668.223541</v>
      </c>
      <c r="S3" s="8">
        <v>27248925720.975372</v>
      </c>
      <c r="T3" s="8">
        <v>27291047604.035378</v>
      </c>
      <c r="U3" s="8">
        <v>26761679158.838165</v>
      </c>
      <c r="V3" s="8">
        <v>26289459818.624817</v>
      </c>
      <c r="W3" s="8">
        <v>26972713874.232922</v>
      </c>
      <c r="X3" s="8">
        <v>27982927877.013191</v>
      </c>
      <c r="Y3" s="8">
        <v>28238367703.430496</v>
      </c>
      <c r="Z3" s="8">
        <v>27638011953.206829</v>
      </c>
      <c r="AA3" s="8">
        <v>26944753171.063984</v>
      </c>
      <c r="AB3" s="8">
        <v>26839026338.277283</v>
      </c>
      <c r="AC3" s="8">
        <v>26173977349.21331</v>
      </c>
      <c r="AD3" s="8">
        <v>26521725480.134583</v>
      </c>
      <c r="AE3" s="8">
        <v>26535579843.601337</v>
      </c>
      <c r="AF3" s="8">
        <v>27562270581.083233</v>
      </c>
      <c r="AG3" s="8">
        <v>27893017828.056232</v>
      </c>
      <c r="AH3" s="8">
        <v>28339306113.305134</v>
      </c>
      <c r="AI3" s="8">
        <v>29047788766.13776</v>
      </c>
      <c r="AJ3" s="8">
        <v>29715887907.758926</v>
      </c>
      <c r="AK3" s="8">
        <v>30339921553.821861</v>
      </c>
      <c r="AL3" s="8">
        <v>30977059906.452118</v>
      </c>
      <c r="AM3" s="8">
        <v>31381108513.927586</v>
      </c>
      <c r="AN3" s="8">
        <v>31785157121.403057</v>
      </c>
      <c r="AO3" s="8">
        <v>32054522859.720005</v>
      </c>
      <c r="AP3" s="8">
        <v>32458571467.195473</v>
      </c>
      <c r="AQ3" s="8">
        <v>32727937205.512417</v>
      </c>
      <c r="AR3" s="8">
        <v>32862620074.670937</v>
      </c>
      <c r="AS3" s="8">
        <v>33131985812.987885</v>
      </c>
      <c r="AT3" s="8">
        <v>33266668682.146404</v>
      </c>
      <c r="AU3" s="8">
        <v>33401351551.304928</v>
      </c>
      <c r="AV3" s="8">
        <v>33670717289.621872</v>
      </c>
      <c r="AW3" s="8">
        <v>33670717289.621872</v>
      </c>
      <c r="AX3" s="8">
        <v>33805400158.780396</v>
      </c>
      <c r="AY3" s="8">
        <v>33940083027.938816</v>
      </c>
      <c r="AZ3" s="8">
        <v>34074765897.09734</v>
      </c>
      <c r="BA3" s="8">
        <v>34209448766.255863</v>
      </c>
      <c r="BB3" s="8">
        <v>34344131635.414284</v>
      </c>
      <c r="BC3" s="8">
        <v>34344131635.414284</v>
      </c>
      <c r="BD3" s="8">
        <v>34478814504.572807</v>
      </c>
      <c r="BE3" s="8">
        <v>34613497373.731232</v>
      </c>
      <c r="BF3" s="8">
        <v>34748180242.889748</v>
      </c>
      <c r="BG3" s="8">
        <v>34748180242.889748</v>
      </c>
      <c r="BH3" s="8">
        <v>34882863112.048271</v>
      </c>
      <c r="BI3" s="8">
        <v>34882863112.048271</v>
      </c>
      <c r="BJ3" s="8">
        <v>35017545981.206696</v>
      </c>
      <c r="BK3" s="8">
        <v>35152228850.365211</v>
      </c>
      <c r="BL3" s="8">
        <v>35287429730.558952</v>
      </c>
      <c r="BM3" s="8">
        <v>35423150614.138054</v>
      </c>
      <c r="BN3" s="8">
        <v>35559393501.11554</v>
      </c>
      <c r="BO3" s="8">
        <v>35696160399.196785</v>
      </c>
      <c r="BP3" s="8">
        <v>35833453323.809113</v>
      </c>
      <c r="BQ3" s="8">
        <v>35971274298.131485</v>
      </c>
      <c r="BR3" s="8">
        <v>36109625353.124329</v>
      </c>
      <c r="BS3" s="8">
        <v>36248508527.559456</v>
      </c>
      <c r="BT3" s="8">
        <v>36387925868.050102</v>
      </c>
      <c r="BU3" s="8">
        <v>36527879429.081093</v>
      </c>
      <c r="BV3" s="8">
        <v>36668371273.039131</v>
      </c>
      <c r="BW3" s="8">
        <v>36809403470.243156</v>
      </c>
      <c r="BX3" s="8">
        <v>36950978098.974892</v>
      </c>
      <c r="BY3" s="8">
        <v>37093097245.509445</v>
      </c>
      <c r="BZ3" s="8">
        <v>37235763004.146049</v>
      </c>
      <c r="CA3" s="8">
        <v>37378977477.238953</v>
      </c>
      <c r="CB3" s="8">
        <v>37522742775.228363</v>
      </c>
      <c r="CC3" s="8">
        <v>37667061016.671585</v>
      </c>
      <c r="CD3" s="8">
        <v>37811934328.2742</v>
      </c>
      <c r="CE3" s="8">
        <v>37957364844.92144</v>
      </c>
      <c r="CF3" s="8"/>
      <c r="CG3" s="9">
        <f t="shared" ref="CG3:CG29" si="0">($BK3/$AD3)^(1/($BK$1-$AD$1))-1</f>
        <v>8.5736296596490291E-3</v>
      </c>
      <c r="CH3" s="9">
        <f t="shared" ref="CH3:CH29" si="1">($BK3/$AG3)^(1/($BK$1-$AG$1))-1</f>
        <v>7.7401890985242527E-3</v>
      </c>
      <c r="CI3" s="9">
        <f t="shared" ref="CI3:CI29" si="2">($BK3/$AL3)^(1/($BK$1-$AL$1))-1</f>
        <v>5.070455406584129E-3</v>
      </c>
      <c r="CJ3" s="9">
        <f t="shared" ref="CJ3:CJ29" si="3">($AQ3/$AG3)^(1/($AQ$1-$AG$1))-1</f>
        <v>1.6113714028610282E-2</v>
      </c>
      <c r="CK3" s="9">
        <f t="shared" ref="CK3:CK29" si="4">($AL3/$AG3)^(1/($AL$1-$AG$1))-1</f>
        <v>2.1195607859953336E-2</v>
      </c>
      <c r="CL3" s="10"/>
      <c r="CM3" s="10"/>
    </row>
    <row r="4" spans="1:91" x14ac:dyDescent="0.25">
      <c r="A4" s="3" t="s">
        <v>10</v>
      </c>
      <c r="B4" s="3" t="s">
        <v>8</v>
      </c>
      <c r="C4" s="8">
        <v>982614331531.92444</v>
      </c>
      <c r="D4" s="8">
        <v>962116156759.12256</v>
      </c>
      <c r="E4" s="8">
        <v>970777699440.31506</v>
      </c>
      <c r="F4" s="8">
        <v>996608701789.95081</v>
      </c>
      <c r="G4" s="8">
        <v>1041400942856.0636</v>
      </c>
      <c r="H4" s="8">
        <v>1069456037293.7676</v>
      </c>
      <c r="I4" s="8">
        <v>1086772375244.7119</v>
      </c>
      <c r="J4" s="8">
        <v>1044982777780.5151</v>
      </c>
      <c r="K4" s="8">
        <v>1074206165069.1478</v>
      </c>
      <c r="L4" s="8">
        <v>1116857334337.6709</v>
      </c>
      <c r="M4" s="8">
        <v>1171781728224.4626</v>
      </c>
      <c r="N4" s="8">
        <v>1188251443694.3428</v>
      </c>
      <c r="O4" s="8">
        <v>1228915144980.4412</v>
      </c>
      <c r="P4" s="8">
        <v>1275750209057.3572</v>
      </c>
      <c r="Q4" s="8">
        <v>1325683439428.7378</v>
      </c>
      <c r="R4" s="8">
        <v>1391912739629.9739</v>
      </c>
      <c r="S4" s="8">
        <v>1449897285892.8154</v>
      </c>
      <c r="T4" s="8">
        <v>1549485059289.5</v>
      </c>
      <c r="U4" s="8">
        <v>1565098022409.624</v>
      </c>
      <c r="V4" s="8">
        <v>1519265689310.0796</v>
      </c>
      <c r="W4" s="8">
        <v>1566203321042.2073</v>
      </c>
      <c r="X4" s="8">
        <v>1615489881600.8347</v>
      </c>
      <c r="Y4" s="8">
        <v>1643958408578.6306</v>
      </c>
      <c r="Z4" s="8">
        <v>1682248213865.574</v>
      </c>
      <c r="AA4" s="8">
        <v>1730529344482.2378</v>
      </c>
      <c r="AB4" s="8">
        <v>1741936593538.1631</v>
      </c>
      <c r="AC4" s="8">
        <v>1759380249279.6086</v>
      </c>
      <c r="AD4" s="8">
        <v>1815165444838.1699</v>
      </c>
      <c r="AE4" s="8">
        <v>1851716327550.3848</v>
      </c>
      <c r="AF4" s="8">
        <v>1882381506267.8794</v>
      </c>
      <c r="AG4" s="8">
        <v>1780732904929.4138</v>
      </c>
      <c r="AH4" s="8">
        <v>1869769550175.8845</v>
      </c>
      <c r="AI4" s="8">
        <v>1957648719034.1509</v>
      </c>
      <c r="AJ4" s="8">
        <v>2000716990852.9023</v>
      </c>
      <c r="AK4" s="8">
        <v>2028727028724.843</v>
      </c>
      <c r="AL4" s="8">
        <v>2057129207126.991</v>
      </c>
      <c r="AM4" s="8">
        <v>2091645968328.3906</v>
      </c>
      <c r="AN4" s="8">
        <v>2127442800404.3513</v>
      </c>
      <c r="AO4" s="8">
        <v>2164529862647.5276</v>
      </c>
      <c r="AP4" s="8">
        <v>2202939890556.4844</v>
      </c>
      <c r="AQ4" s="8">
        <v>2242712392491.5332</v>
      </c>
      <c r="AR4" s="8">
        <v>2283891392054.1938</v>
      </c>
      <c r="AS4" s="8">
        <v>2326261286478.1069</v>
      </c>
      <c r="AT4" s="8">
        <v>2369825462194.1606</v>
      </c>
      <c r="AU4" s="8">
        <v>2414563600617.0449</v>
      </c>
      <c r="AV4" s="8">
        <v>2460454254351.1489</v>
      </c>
      <c r="AW4" s="8">
        <v>2507486135293.5283</v>
      </c>
      <c r="AX4" s="8">
        <v>2555660372254.4839</v>
      </c>
      <c r="AY4" s="8">
        <v>2604978094044.3037</v>
      </c>
      <c r="AZ4" s="8">
        <v>2655441558283.5664</v>
      </c>
      <c r="BA4" s="8">
        <v>2707057537834.0713</v>
      </c>
      <c r="BB4" s="8">
        <v>2759833934367.8511</v>
      </c>
      <c r="BC4" s="8">
        <v>2813774134315.8174</v>
      </c>
      <c r="BD4" s="8">
        <v>2868847659799.9824</v>
      </c>
      <c r="BE4" s="8">
        <v>2925003714357.0801</v>
      </c>
      <c r="BF4" s="8">
        <v>2982199403195.9121</v>
      </c>
      <c r="BG4" s="8">
        <v>3040426824644.3896</v>
      </c>
      <c r="BH4" s="8">
        <v>3099699524426.0693</v>
      </c>
      <c r="BI4" s="8">
        <v>3160029919454.1826</v>
      </c>
      <c r="BJ4" s="8">
        <v>3221433813072.874</v>
      </c>
      <c r="BK4" s="8">
        <v>3283952971263.0532</v>
      </c>
      <c r="BL4" s="8">
        <v>3347685454130.2588</v>
      </c>
      <c r="BM4" s="8">
        <v>3412654808964.8652</v>
      </c>
      <c r="BN4" s="8">
        <v>3478885040045.3022</v>
      </c>
      <c r="BO4" s="8">
        <v>3546400617506.9336</v>
      </c>
      <c r="BP4" s="8">
        <v>3615226486383.0571</v>
      </c>
      <c r="BQ4" s="8">
        <v>3685388075821.3667</v>
      </c>
      <c r="BR4" s="8">
        <v>3756911308479.2783</v>
      </c>
      <c r="BS4" s="8">
        <v>3829822610101.5957</v>
      </c>
      <c r="BT4" s="8">
        <v>3904148919284.0498</v>
      </c>
      <c r="BU4" s="8">
        <v>3979917697426.3228</v>
      </c>
      <c r="BV4" s="8">
        <v>4057156938878.2349</v>
      </c>
      <c r="BW4" s="8">
        <v>4135895181282.8359</v>
      </c>
      <c r="BX4" s="8">
        <v>4216161516120.2329</v>
      </c>
      <c r="BY4" s="8">
        <v>4297985599456.041</v>
      </c>
      <c r="BZ4" s="8">
        <v>4381397662898.4336</v>
      </c>
      <c r="CA4" s="8">
        <v>4466428524767.8379</v>
      </c>
      <c r="CB4" s="8">
        <v>4553109601483.4043</v>
      </c>
      <c r="CC4" s="8">
        <v>4641472919170.4541</v>
      </c>
      <c r="CD4" s="8">
        <v>4731551125493.2002</v>
      </c>
      <c r="CE4" s="8">
        <v>4823377501717.1025</v>
      </c>
      <c r="CF4" s="8"/>
      <c r="CG4" s="9">
        <f t="shared" si="0"/>
        <v>1.8128151281656457E-2</v>
      </c>
      <c r="CH4" s="9">
        <f t="shared" si="1"/>
        <v>2.0610279452885072E-2</v>
      </c>
      <c r="CI4" s="9">
        <f t="shared" si="2"/>
        <v>1.8885576508425483E-2</v>
      </c>
      <c r="CJ4" s="9">
        <f t="shared" si="3"/>
        <v>2.3334179591852688E-2</v>
      </c>
      <c r="CK4" s="9">
        <f t="shared" si="4"/>
        <v>2.9277685105475237E-2</v>
      </c>
      <c r="CL4" s="10"/>
      <c r="CM4" s="10"/>
    </row>
    <row r="5" spans="1:91" x14ac:dyDescent="0.25">
      <c r="A5" s="3" t="s">
        <v>11</v>
      </c>
      <c r="B5" s="3" t="s">
        <v>8</v>
      </c>
      <c r="C5" s="8">
        <v>134354166327.2605</v>
      </c>
      <c r="D5" s="8">
        <v>144839692386.22168</v>
      </c>
      <c r="E5" s="8">
        <v>161013517517.65381</v>
      </c>
      <c r="F5" s="8">
        <v>171622350118.40854</v>
      </c>
      <c r="G5" s="8">
        <v>180255294102.87051</v>
      </c>
      <c r="H5" s="8">
        <v>196358032845.43201</v>
      </c>
      <c r="I5" s="8">
        <v>209716106049.01459</v>
      </c>
      <c r="J5" s="8">
        <v>225293587315.73346</v>
      </c>
      <c r="K5" s="8">
        <v>235036587600.52188</v>
      </c>
      <c r="L5" s="8">
        <v>234068010831.89462</v>
      </c>
      <c r="M5" s="8">
        <v>246536669627.77768</v>
      </c>
      <c r="N5" s="8">
        <v>254679892468.26611</v>
      </c>
      <c r="O5" s="8">
        <v>262592721678.87341</v>
      </c>
      <c r="P5" s="8">
        <v>273335515139.3186</v>
      </c>
      <c r="Q5" s="8">
        <v>293041747643.31903</v>
      </c>
      <c r="R5" s="8">
        <v>309870638473.80029</v>
      </c>
      <c r="S5" s="8">
        <v>329445713141.82562</v>
      </c>
      <c r="T5" s="8">
        <v>345606094434.50513</v>
      </c>
      <c r="U5" s="8">
        <v>357804367131.51733</v>
      </c>
      <c r="V5" s="8">
        <v>352207450092.10297</v>
      </c>
      <c r="W5" s="8">
        <v>372791077924.46613</v>
      </c>
      <c r="X5" s="8">
        <v>395572038098.69281</v>
      </c>
      <c r="Y5" s="8">
        <v>416611043278.81927</v>
      </c>
      <c r="Z5" s="8">
        <v>433462977886.0108</v>
      </c>
      <c r="AA5" s="8">
        <v>441121140763.66785</v>
      </c>
      <c r="AB5" s="8">
        <v>451283544193.95514</v>
      </c>
      <c r="AC5" s="8">
        <v>459005408580.20587</v>
      </c>
      <c r="AD5" s="8">
        <v>464461021017.85803</v>
      </c>
      <c r="AE5" s="8">
        <v>482804077151.24438</v>
      </c>
      <c r="AF5" s="8">
        <v>487894968777.43457</v>
      </c>
      <c r="AG5" s="8">
        <v>459597060588.34332</v>
      </c>
      <c r="AH5" s="8">
        <v>488092078344.82062</v>
      </c>
      <c r="AI5" s="8">
        <v>506639577321.92383</v>
      </c>
      <c r="AJ5" s="8">
        <v>520318845909.61572</v>
      </c>
      <c r="AK5" s="8">
        <v>533326817057.35608</v>
      </c>
      <c r="AL5" s="8">
        <v>546659987483.78992</v>
      </c>
      <c r="AM5" s="8">
        <v>559235526434.35913</v>
      </c>
      <c r="AN5" s="8">
        <v>571932246717.58484</v>
      </c>
      <c r="AO5" s="8">
        <v>584743913559.56946</v>
      </c>
      <c r="AP5" s="8">
        <v>597668033050.75317</v>
      </c>
      <c r="AQ5" s="8">
        <v>610704038393.50952</v>
      </c>
      <c r="AR5" s="8">
        <v>623854536856.92212</v>
      </c>
      <c r="AS5" s="8">
        <v>637077018618.96643</v>
      </c>
      <c r="AT5" s="8">
        <v>650381119239.30054</v>
      </c>
      <c r="AU5" s="8">
        <v>663775000603.75403</v>
      </c>
      <c r="AV5" s="8">
        <v>677265237564.80017</v>
      </c>
      <c r="AW5" s="8">
        <v>690857838177.28455</v>
      </c>
      <c r="AX5" s="8">
        <v>704561191046.08752</v>
      </c>
      <c r="AY5" s="8">
        <v>718381417585.58191</v>
      </c>
      <c r="AZ5" s="8">
        <v>732320218188.64697</v>
      </c>
      <c r="BA5" s="8">
        <v>746373511912.36816</v>
      </c>
      <c r="BB5" s="8">
        <v>760536537656.68018</v>
      </c>
      <c r="BC5" s="8">
        <v>774871529801.02893</v>
      </c>
      <c r="BD5" s="8">
        <v>789380642176.39563</v>
      </c>
      <c r="BE5" s="8">
        <v>804067162209.01819</v>
      </c>
      <c r="BF5" s="8">
        <v>818936077718.01428</v>
      </c>
      <c r="BG5" s="8">
        <v>833993623477.28027</v>
      </c>
      <c r="BH5" s="8">
        <v>849174164321.60889</v>
      </c>
      <c r="BI5" s="8">
        <v>864474412824.76221</v>
      </c>
      <c r="BJ5" s="8">
        <v>879886660539.01416</v>
      </c>
      <c r="BK5" s="8">
        <v>895403085657.11072</v>
      </c>
      <c r="BL5" s="8">
        <v>911193136299.08789</v>
      </c>
      <c r="BM5" s="8">
        <v>927261637734.08777</v>
      </c>
      <c r="BN5" s="8">
        <v>943613500322.81104</v>
      </c>
      <c r="BO5" s="8">
        <v>960253721018.07031</v>
      </c>
      <c r="BP5" s="8">
        <v>977187384891.80493</v>
      </c>
      <c r="BQ5" s="8">
        <v>994419666689.02393</v>
      </c>
      <c r="BR5" s="8">
        <v>1011955832409.1526</v>
      </c>
      <c r="BS5" s="8">
        <v>1029801240915.2649</v>
      </c>
      <c r="BT5" s="8">
        <v>1047961345571.6942</v>
      </c>
      <c r="BU5" s="8">
        <v>1066441695910.5228</v>
      </c>
      <c r="BV5" s="8">
        <v>1085247939327.4587</v>
      </c>
      <c r="BW5" s="8">
        <v>1104385822807.6191</v>
      </c>
      <c r="BX5" s="8">
        <v>1123861194681.7471</v>
      </c>
      <c r="BY5" s="8">
        <v>1143680006413.3982</v>
      </c>
      <c r="BZ5" s="8">
        <v>1163848314417.6436</v>
      </c>
      <c r="CA5" s="8">
        <v>1184372281911.8452</v>
      </c>
      <c r="CB5" s="8">
        <v>1205258180799.0684</v>
      </c>
      <c r="CC5" s="8">
        <v>1226512393584.708</v>
      </c>
      <c r="CD5" s="8">
        <v>1248141415326.9131</v>
      </c>
      <c r="CE5" s="8">
        <v>1270151855621.4065</v>
      </c>
      <c r="CF5" s="8"/>
      <c r="CG5" s="9">
        <f t="shared" si="0"/>
        <v>2.0089938675984964E-2</v>
      </c>
      <c r="CH5" s="9">
        <f t="shared" si="1"/>
        <v>2.2479740164526918E-2</v>
      </c>
      <c r="CI5" s="9">
        <f t="shared" si="2"/>
        <v>1.9933958992800926E-2</v>
      </c>
      <c r="CJ5" s="9">
        <f t="shared" si="3"/>
        <v>2.8834111206897939E-2</v>
      </c>
      <c r="CK5" s="9">
        <f t="shared" si="4"/>
        <v>3.5304278850104565E-2</v>
      </c>
      <c r="CL5" s="10"/>
      <c r="CM5" s="10"/>
    </row>
    <row r="6" spans="1:91" x14ac:dyDescent="0.25">
      <c r="A6" s="3" t="s">
        <v>12</v>
      </c>
      <c r="B6" s="3" t="s">
        <v>8</v>
      </c>
      <c r="C6" s="8">
        <v>1655760963753.0078</v>
      </c>
      <c r="D6" s="8">
        <v>1809130559898.1228</v>
      </c>
      <c r="E6" s="8">
        <v>2066470871756.8044</v>
      </c>
      <c r="F6" s="8">
        <v>2353374093697.1001</v>
      </c>
      <c r="G6" s="8">
        <v>2660178923636.228</v>
      </c>
      <c r="H6" s="8">
        <v>2951573708347.3291</v>
      </c>
      <c r="I6" s="8">
        <v>3244445284661.3149</v>
      </c>
      <c r="J6" s="8">
        <v>3544127554311.8364</v>
      </c>
      <c r="K6" s="8">
        <v>3822198093504.96</v>
      </c>
      <c r="L6" s="8">
        <v>4115041591086.1499</v>
      </c>
      <c r="M6" s="8">
        <v>4464412465865.7217</v>
      </c>
      <c r="N6" s="8">
        <v>4836553990388.4082</v>
      </c>
      <c r="O6" s="8">
        <v>5278306974824.1494</v>
      </c>
      <c r="P6" s="8">
        <v>5808145037829.1396</v>
      </c>
      <c r="Q6" s="8">
        <v>6395558836034.2607</v>
      </c>
      <c r="R6" s="8">
        <v>7124306659360.2012</v>
      </c>
      <c r="S6" s="8">
        <v>8030586550948.3242</v>
      </c>
      <c r="T6" s="8">
        <v>9173408155141.1035</v>
      </c>
      <c r="U6" s="8">
        <v>10058704322154.678</v>
      </c>
      <c r="V6" s="8">
        <v>11004094343586.738</v>
      </c>
      <c r="W6" s="8">
        <v>12174475629791.279</v>
      </c>
      <c r="X6" s="8">
        <v>13337239365849.336</v>
      </c>
      <c r="Y6" s="8">
        <v>14386044719105.275</v>
      </c>
      <c r="Z6" s="8">
        <v>15503286545103.256</v>
      </c>
      <c r="AA6" s="8">
        <v>16654523962905.531</v>
      </c>
      <c r="AB6" s="8">
        <v>17827223768327.664</v>
      </c>
      <c r="AC6" s="8">
        <v>19048167931962.617</v>
      </c>
      <c r="AD6" s="8">
        <v>20371482405642.391</v>
      </c>
      <c r="AE6" s="8">
        <v>21746511394359.273</v>
      </c>
      <c r="AF6" s="8">
        <v>23075248963998.609</v>
      </c>
      <c r="AG6" s="8">
        <v>23605979690170.574</v>
      </c>
      <c r="AH6" s="8">
        <v>25588881984144.902</v>
      </c>
      <c r="AI6" s="8">
        <v>27021859375257.02</v>
      </c>
      <c r="AJ6" s="8">
        <v>28481039781520.898</v>
      </c>
      <c r="AK6" s="8">
        <v>29990534889941.504</v>
      </c>
      <c r="AL6" s="8">
        <v>31520052169328.52</v>
      </c>
      <c r="AM6" s="8">
        <v>32721089223679.73</v>
      </c>
      <c r="AN6" s="8">
        <v>33910985745583.531</v>
      </c>
      <c r="AO6" s="8">
        <v>35088263805300.785</v>
      </c>
      <c r="AP6" s="8">
        <v>36251741059040.242</v>
      </c>
      <c r="AQ6" s="8">
        <v>37400174007297.125</v>
      </c>
      <c r="AR6" s="8">
        <v>38532074527713.641</v>
      </c>
      <c r="AS6" s="8">
        <v>39643324802257.734</v>
      </c>
      <c r="AT6" s="8">
        <v>40731019934545.758</v>
      </c>
      <c r="AU6" s="8">
        <v>41791582315347.117</v>
      </c>
      <c r="AV6" s="8">
        <v>42821740113997.898</v>
      </c>
      <c r="AW6" s="8">
        <v>43819342687912.242</v>
      </c>
      <c r="AX6" s="8">
        <v>44786387790392.625</v>
      </c>
      <c r="AY6" s="8">
        <v>45723221970481.406</v>
      </c>
      <c r="AZ6" s="8">
        <v>46630905260543.164</v>
      </c>
      <c r="BA6" s="8">
        <v>47511099057456.992</v>
      </c>
      <c r="BB6" s="8">
        <v>48366025352141.156</v>
      </c>
      <c r="BC6" s="8">
        <v>49195694337214.547</v>
      </c>
      <c r="BD6" s="8">
        <v>50003275917151.984</v>
      </c>
      <c r="BE6" s="8">
        <v>50792194811900.891</v>
      </c>
      <c r="BF6" s="8">
        <v>51566171327356.109</v>
      </c>
      <c r="BG6" s="8">
        <v>52329333474168.492</v>
      </c>
      <c r="BH6" s="8">
        <v>53089967851495.969</v>
      </c>
      <c r="BI6" s="8">
        <v>53853058649976.156</v>
      </c>
      <c r="BJ6" s="8">
        <v>54623121199777.43</v>
      </c>
      <c r="BK6" s="8">
        <v>55403824843700.484</v>
      </c>
      <c r="BL6" s="8">
        <v>56195686732818.016</v>
      </c>
      <c r="BM6" s="8">
        <v>56998866346897.781</v>
      </c>
      <c r="BN6" s="8">
        <v>57813525445079.953</v>
      </c>
      <c r="BO6" s="8">
        <v>58639828098455.164</v>
      </c>
      <c r="BP6" s="8">
        <v>59477940723108.18</v>
      </c>
      <c r="BQ6" s="8">
        <v>60328032113633.828</v>
      </c>
      <c r="BR6" s="8">
        <v>61190273477131.977</v>
      </c>
      <c r="BS6" s="8">
        <v>62064838467688.391</v>
      </c>
      <c r="BT6" s="8">
        <v>62951903221348.375</v>
      </c>
      <c r="BU6" s="8">
        <v>63851646391590.328</v>
      </c>
      <c r="BV6" s="8">
        <v>64764249185306.258</v>
      </c>
      <c r="BW6" s="8">
        <v>65689895399296.594</v>
      </c>
      <c r="BX6" s="8">
        <v>66628771457286.555</v>
      </c>
      <c r="BY6" s="8">
        <v>67581066447471.625</v>
      </c>
      <c r="BZ6" s="8">
        <v>68546972160599.602</v>
      </c>
      <c r="CA6" s="8">
        <v>69526683128596.984</v>
      </c>
      <c r="CB6" s="8">
        <v>70520396663747.375</v>
      </c>
      <c r="CC6" s="8">
        <v>71528312898429.891</v>
      </c>
      <c r="CD6" s="8">
        <v>72550634825425.531</v>
      </c>
      <c r="CE6" s="8">
        <v>73587568338799.563</v>
      </c>
      <c r="CF6" s="8"/>
      <c r="CG6" s="9">
        <f t="shared" si="0"/>
        <v>3.0782852536142657E-2</v>
      </c>
      <c r="CH6" s="9">
        <f t="shared" si="1"/>
        <v>2.8846514477878671E-2</v>
      </c>
      <c r="CI6" s="9">
        <f t="shared" si="2"/>
        <v>2.281741233187029E-2</v>
      </c>
      <c r="CJ6" s="9">
        <f t="shared" si="3"/>
        <v>4.7092766371191086E-2</v>
      </c>
      <c r="CK6" s="9">
        <f t="shared" si="4"/>
        <v>5.9529320974016198E-2</v>
      </c>
      <c r="CL6" s="10"/>
      <c r="CM6" s="10"/>
    </row>
    <row r="7" spans="1:91" x14ac:dyDescent="0.25">
      <c r="A7" s="3" t="s">
        <v>13</v>
      </c>
      <c r="B7" s="3" t="s">
        <v>8</v>
      </c>
      <c r="C7" s="8">
        <v>168281903763.47223</v>
      </c>
      <c r="D7" s="8">
        <v>177877262021.17041</v>
      </c>
      <c r="E7" s="8">
        <v>188967733922.07266</v>
      </c>
      <c r="F7" s="8">
        <v>200686005603.44571</v>
      </c>
      <c r="G7" s="8">
        <v>212799467301.12109</v>
      </c>
      <c r="H7" s="8">
        <v>217850962313.98428</v>
      </c>
      <c r="I7" s="8">
        <v>227128228774.03622</v>
      </c>
      <c r="J7" s="8">
        <v>238711208698.58142</v>
      </c>
      <c r="K7" s="8">
        <v>224668647649.2858</v>
      </c>
      <c r="L7" s="8">
        <v>230300434158.63116</v>
      </c>
      <c r="M7" s="8">
        <v>247949679466.51651</v>
      </c>
      <c r="N7" s="8">
        <v>249340242007.23785</v>
      </c>
      <c r="O7" s="8">
        <v>253471161274.97281</v>
      </c>
      <c r="P7" s="8">
        <v>261217970558.74884</v>
      </c>
      <c r="Q7" s="8">
        <v>283943862323.96265</v>
      </c>
      <c r="R7" s="8">
        <v>304922304058.69299</v>
      </c>
      <c r="S7" s="8">
        <v>326366458487.3429</v>
      </c>
      <c r="T7" s="8">
        <v>347465561400.0954</v>
      </c>
      <c r="U7" s="8">
        <v>354859264130.20435</v>
      </c>
      <c r="V7" s="8">
        <v>346133028009.02222</v>
      </c>
      <c r="W7" s="8">
        <v>369558228563.48108</v>
      </c>
      <c r="X7" s="8">
        <v>387351149443.01801</v>
      </c>
      <c r="Y7" s="8">
        <v>393937211345.30322</v>
      </c>
      <c r="Z7" s="8">
        <v>406155388533.98688</v>
      </c>
      <c r="AA7" s="8">
        <v>417375234204.78406</v>
      </c>
      <c r="AB7" s="8">
        <v>427341288588.42236</v>
      </c>
      <c r="AC7" s="8">
        <v>436612143895.96381</v>
      </c>
      <c r="AD7" s="8">
        <v>453164260181.88837</v>
      </c>
      <c r="AE7" s="8">
        <v>466067937523.63995</v>
      </c>
      <c r="AF7" s="8">
        <v>460244473993.07684</v>
      </c>
      <c r="AG7" s="8">
        <v>432169561079.49921</v>
      </c>
      <c r="AH7" s="8">
        <v>450752852205.91766</v>
      </c>
      <c r="AI7" s="8">
        <v>467881460589.74255</v>
      </c>
      <c r="AJ7" s="8">
        <v>480982141486.25537</v>
      </c>
      <c r="AK7" s="8">
        <v>494449641447.87054</v>
      </c>
      <c r="AL7" s="8">
        <v>508788681049.85876</v>
      </c>
      <c r="AM7" s="8">
        <v>520170978165.06775</v>
      </c>
      <c r="AN7" s="8">
        <v>532691504991.79865</v>
      </c>
      <c r="AO7" s="8">
        <v>545212031818.52856</v>
      </c>
      <c r="AP7" s="8">
        <v>557732558645.25952</v>
      </c>
      <c r="AQ7" s="8">
        <v>571391315183.51038</v>
      </c>
      <c r="AR7" s="8">
        <v>583911842010.24121</v>
      </c>
      <c r="AS7" s="8">
        <v>597570598548.49194</v>
      </c>
      <c r="AT7" s="8">
        <v>611229355086.74268</v>
      </c>
      <c r="AU7" s="8">
        <v>624888111624.99463</v>
      </c>
      <c r="AV7" s="8">
        <v>639685097874.76624</v>
      </c>
      <c r="AW7" s="8">
        <v>653343854413.01819</v>
      </c>
      <c r="AX7" s="8">
        <v>668140840662.78979</v>
      </c>
      <c r="AY7" s="8">
        <v>682937826912.5625</v>
      </c>
      <c r="AZ7" s="8">
        <v>697734813162.33411</v>
      </c>
      <c r="BA7" s="8">
        <v>712531799412.10681</v>
      </c>
      <c r="BB7" s="8">
        <v>728467015373.39941</v>
      </c>
      <c r="BC7" s="8">
        <v>743264001623.17102</v>
      </c>
      <c r="BD7" s="8">
        <v>759199217584.46448</v>
      </c>
      <c r="BE7" s="8">
        <v>775134433545.75806</v>
      </c>
      <c r="BF7" s="8">
        <v>789931419795.52979</v>
      </c>
      <c r="BG7" s="8">
        <v>808143095179.86511</v>
      </c>
      <c r="BH7" s="8">
        <v>825216540852.67859</v>
      </c>
      <c r="BI7" s="8">
        <v>843428216237.01404</v>
      </c>
      <c r="BJ7" s="8">
        <v>861639891621.34937</v>
      </c>
      <c r="BK7" s="8">
        <v>879851567005.68372</v>
      </c>
      <c r="BL7" s="8">
        <v>898448165515.71069</v>
      </c>
      <c r="BM7" s="8">
        <v>917437822911.02222</v>
      </c>
      <c r="BN7" s="8">
        <v>936828846909.14087</v>
      </c>
      <c r="BO7" s="8">
        <v>956629720820.03345</v>
      </c>
      <c r="BP7" s="8">
        <v>976849107257.44421</v>
      </c>
      <c r="BQ7" s="8">
        <v>997495851928.67078</v>
      </c>
      <c r="BR7" s="8">
        <v>1018578987504.441</v>
      </c>
      <c r="BS7" s="8">
        <v>1040107737570.5842</v>
      </c>
      <c r="BT7" s="8">
        <v>1062091520663.2245</v>
      </c>
      <c r="BU7" s="8">
        <v>1084539954389.2627</v>
      </c>
      <c r="BV7" s="8">
        <v>1107462859633.949</v>
      </c>
      <c r="BW7" s="8">
        <v>1130870264857.387</v>
      </c>
      <c r="BX7" s="8">
        <v>1154772410481.8486</v>
      </c>
      <c r="BY7" s="8">
        <v>1179179753371.8208</v>
      </c>
      <c r="BZ7" s="8">
        <v>1204102971408.7407</v>
      </c>
      <c r="CA7" s="8">
        <v>1229552968162.425</v>
      </c>
      <c r="CB7" s="8">
        <v>1255540877661.2336</v>
      </c>
      <c r="CC7" s="8">
        <v>1282078069263.0552</v>
      </c>
      <c r="CD7" s="8">
        <v>1309176152629.248</v>
      </c>
      <c r="CE7" s="8">
        <v>1336846982803.7092</v>
      </c>
      <c r="CF7" s="8"/>
      <c r="CG7" s="9">
        <f t="shared" si="0"/>
        <v>2.0309504240837661E-2</v>
      </c>
      <c r="CH7" s="9">
        <f t="shared" si="1"/>
        <v>2.398086527564014E-2</v>
      </c>
      <c r="CI7" s="9">
        <f t="shared" si="2"/>
        <v>2.2150578649576147E-2</v>
      </c>
      <c r="CJ7" s="9">
        <f t="shared" si="3"/>
        <v>2.8319203088296163E-2</v>
      </c>
      <c r="CK7" s="9">
        <f t="shared" si="4"/>
        <v>3.3181576241559263E-2</v>
      </c>
      <c r="CL7" s="10"/>
      <c r="CM7" s="10"/>
    </row>
    <row r="8" spans="1:91" x14ac:dyDescent="0.25">
      <c r="A8" s="3" t="s">
        <v>14</v>
      </c>
      <c r="B8" s="3" t="s">
        <v>8</v>
      </c>
      <c r="C8" s="8">
        <v>842293902254.44763</v>
      </c>
      <c r="D8" s="8">
        <v>900513112206.21741</v>
      </c>
      <c r="E8" s="8">
        <v>959024010356.7002</v>
      </c>
      <c r="F8" s="8">
        <v>1021326124042.6073</v>
      </c>
      <c r="G8" s="8">
        <v>1098333818586.3589</v>
      </c>
      <c r="H8" s="8">
        <v>1188616939740.2532</v>
      </c>
      <c r="I8" s="8">
        <v>1281545235714.6042</v>
      </c>
      <c r="J8" s="8">
        <v>1341776309251.1699</v>
      </c>
      <c r="K8" s="8">
        <v>1165645016413.949</v>
      </c>
      <c r="L8" s="8">
        <v>1174866738162.3228</v>
      </c>
      <c r="M8" s="8">
        <v>1232670977617.0764</v>
      </c>
      <c r="N8" s="8">
        <v>1277582931091.1079</v>
      </c>
      <c r="O8" s="8">
        <v>1335067460673.3459</v>
      </c>
      <c r="P8" s="8">
        <v>1398888613316.9314</v>
      </c>
      <c r="Q8" s="8">
        <v>1469264936084.103</v>
      </c>
      <c r="R8" s="8">
        <v>1552903890212.9155</v>
      </c>
      <c r="S8" s="8">
        <v>1638328384484.075</v>
      </c>
      <c r="T8" s="8">
        <v>1742280684625.4739</v>
      </c>
      <c r="U8" s="8">
        <v>1847056280880.4812</v>
      </c>
      <c r="V8" s="8">
        <v>1932554136791.8535</v>
      </c>
      <c r="W8" s="8">
        <v>2052833488227.3892</v>
      </c>
      <c r="X8" s="8">
        <v>2179488884594.6274</v>
      </c>
      <c r="Y8" s="8">
        <v>2310913168313.416</v>
      </c>
      <c r="Z8" s="8">
        <v>2439336706698.3379</v>
      </c>
      <c r="AA8" s="8">
        <v>2561466207390.4521</v>
      </c>
      <c r="AB8" s="8">
        <v>2686371555274.0659</v>
      </c>
      <c r="AC8" s="8">
        <v>2821578494158.1162</v>
      </c>
      <c r="AD8" s="8">
        <v>2964626482850.4438</v>
      </c>
      <c r="AE8" s="8">
        <v>3117888944419.7163</v>
      </c>
      <c r="AF8" s="8">
        <v>3274553947405.6533</v>
      </c>
      <c r="AG8" s="8">
        <v>3205788314510.1348</v>
      </c>
      <c r="AH8" s="8">
        <v>3343637212034.0703</v>
      </c>
      <c r="AI8" s="8">
        <v>3537568170332.0464</v>
      </c>
      <c r="AJ8" s="8">
        <v>3739209556040.9727</v>
      </c>
      <c r="AK8" s="8">
        <v>3941126872067.1855</v>
      </c>
      <c r="AL8" s="8">
        <v>4146065469414.6792</v>
      </c>
      <c r="AM8" s="8">
        <v>4324464219307.1733</v>
      </c>
      <c r="AN8" s="8">
        <v>4508002782524.542</v>
      </c>
      <c r="AO8" s="8">
        <v>4696838912784.791</v>
      </c>
      <c r="AP8" s="8">
        <v>4891067262318.7285</v>
      </c>
      <c r="AQ8" s="8">
        <v>5090578389484.4912</v>
      </c>
      <c r="AR8" s="8">
        <v>5295333841813.3057</v>
      </c>
      <c r="AS8" s="8">
        <v>5505783217401.5107</v>
      </c>
      <c r="AT8" s="8">
        <v>5722002435225.8779</v>
      </c>
      <c r="AU8" s="8">
        <v>5944089105399.4424</v>
      </c>
      <c r="AV8" s="8">
        <v>6172149711681.8545</v>
      </c>
      <c r="AW8" s="8">
        <v>6406145801604.3447</v>
      </c>
      <c r="AX8" s="8">
        <v>6645938354702.917</v>
      </c>
      <c r="AY8" s="8">
        <v>6891732450810.9941</v>
      </c>
      <c r="AZ8" s="8">
        <v>7143406816757.8477</v>
      </c>
      <c r="BA8" s="8">
        <v>7400806656707.6875</v>
      </c>
      <c r="BB8" s="8">
        <v>7663865911291.0957</v>
      </c>
      <c r="BC8" s="8">
        <v>7932491900198.7393</v>
      </c>
      <c r="BD8" s="8">
        <v>8206605746571.6094</v>
      </c>
      <c r="BE8" s="8">
        <v>8485956030421.6328</v>
      </c>
      <c r="BF8" s="8">
        <v>8769737221826.2354</v>
      </c>
      <c r="BG8" s="8">
        <v>9057144776823.5703</v>
      </c>
      <c r="BH8" s="8">
        <v>9347846426645.0762</v>
      </c>
      <c r="BI8" s="8">
        <v>9641731743688.1387</v>
      </c>
      <c r="BJ8" s="8">
        <v>9938711005525.6465</v>
      </c>
      <c r="BK8" s="8">
        <v>10238669840711.979</v>
      </c>
      <c r="BL8" s="8">
        <v>10547681691199.42</v>
      </c>
      <c r="BM8" s="8">
        <v>10866019784766.016</v>
      </c>
      <c r="BN8" s="8">
        <v>11193965595438.842</v>
      </c>
      <c r="BO8" s="8">
        <v>11531809092372.891</v>
      </c>
      <c r="BP8" s="8">
        <v>11879848996241.326</v>
      </c>
      <c r="BQ8" s="8">
        <v>12238393043363.822</v>
      </c>
      <c r="BR8" s="8">
        <v>12607758257806.514</v>
      </c>
      <c r="BS8" s="8">
        <v>12988271231694.164</v>
      </c>
      <c r="BT8" s="8">
        <v>13380268413982.398</v>
      </c>
      <c r="BU8" s="8">
        <v>13784096407945.318</v>
      </c>
      <c r="BV8" s="8">
        <v>14200112277641.561</v>
      </c>
      <c r="BW8" s="8">
        <v>14628683863629.758</v>
      </c>
      <c r="BX8" s="8">
        <v>15070190108212.566</v>
      </c>
      <c r="BY8" s="8">
        <v>15525021390496.836</v>
      </c>
      <c r="BZ8" s="8">
        <v>15993579871566.184</v>
      </c>
      <c r="CA8" s="8">
        <v>16476279850071.174</v>
      </c>
      <c r="CB8" s="8">
        <v>16973548128551.516</v>
      </c>
      <c r="CC8" s="8">
        <v>17485824390814.176</v>
      </c>
      <c r="CD8" s="8">
        <v>18013561590701.09</v>
      </c>
      <c r="CE8" s="8">
        <v>18557226352590.215</v>
      </c>
      <c r="CF8" s="8"/>
      <c r="CG8" s="9">
        <f t="shared" si="0"/>
        <v>3.8272424783286407E-2</v>
      </c>
      <c r="CH8" s="9">
        <f t="shared" si="1"/>
        <v>3.9466003335389743E-2</v>
      </c>
      <c r="CI8" s="9">
        <f t="shared" si="2"/>
        <v>3.6822218552575725E-2</v>
      </c>
      <c r="CJ8" s="9">
        <f t="shared" si="3"/>
        <v>4.7329240453892973E-2</v>
      </c>
      <c r="CK8" s="9">
        <f t="shared" si="4"/>
        <v>5.2786392191650267E-2</v>
      </c>
      <c r="CL8" s="10"/>
      <c r="CM8" s="10"/>
    </row>
    <row r="9" spans="1:91" x14ac:dyDescent="0.25">
      <c r="A9" s="3" t="s">
        <v>15</v>
      </c>
      <c r="B9" s="3" t="s">
        <v>8</v>
      </c>
      <c r="C9" s="8">
        <v>4081500665919.5928</v>
      </c>
      <c r="D9" s="8">
        <v>4220985819000.7397</v>
      </c>
      <c r="E9" s="8">
        <v>4256782715766.3179</v>
      </c>
      <c r="F9" s="8">
        <v>4234735993230.7471</v>
      </c>
      <c r="G9" s="8">
        <v>4276789731956.0547</v>
      </c>
      <c r="H9" s="8">
        <v>4394065307679.0566</v>
      </c>
      <c r="I9" s="8">
        <v>4530281301054.3115</v>
      </c>
      <c r="J9" s="8">
        <v>4579029177092.8369</v>
      </c>
      <c r="K9" s="8">
        <v>4527358961796.125</v>
      </c>
      <c r="L9" s="8">
        <v>4515952087480.125</v>
      </c>
      <c r="M9" s="8">
        <v>4641478974070.4639</v>
      </c>
      <c r="N9" s="8">
        <v>4660338969580.9824</v>
      </c>
      <c r="O9" s="8">
        <v>4665837832943.6543</v>
      </c>
      <c r="P9" s="8">
        <v>4737142106788.0313</v>
      </c>
      <c r="Q9" s="8">
        <v>4841581304779.5371</v>
      </c>
      <c r="R9" s="8">
        <v>4922080844281.918</v>
      </c>
      <c r="S9" s="8">
        <v>4991974714964.458</v>
      </c>
      <c r="T9" s="8">
        <v>5074551156045.5137</v>
      </c>
      <c r="U9" s="8">
        <v>5019058878863.748</v>
      </c>
      <c r="V9" s="8">
        <v>4747205931476.9814</v>
      </c>
      <c r="W9" s="8">
        <v>4946196426190.79</v>
      </c>
      <c r="X9" s="8">
        <v>4940487460008.6455</v>
      </c>
      <c r="Y9" s="8">
        <v>5014352173517.4297</v>
      </c>
      <c r="Z9" s="8">
        <v>5114652647487.8623</v>
      </c>
      <c r="AA9" s="8">
        <v>5133818247105.6738</v>
      </c>
      <c r="AB9" s="8">
        <v>5196600790659.3857</v>
      </c>
      <c r="AC9" s="8">
        <v>5223724160359.9834</v>
      </c>
      <c r="AD9" s="8">
        <v>5336989687474.9971</v>
      </c>
      <c r="AE9" s="8">
        <v>5354239229768.25</v>
      </c>
      <c r="AF9" s="8">
        <v>5389264074045.5723</v>
      </c>
      <c r="AG9" s="8">
        <v>5130579398491.3848</v>
      </c>
      <c r="AH9" s="8">
        <v>5299888518641.5996</v>
      </c>
      <c r="AI9" s="8">
        <v>5432385731607.6387</v>
      </c>
      <c r="AJ9" s="8">
        <v>5492141974655.3223</v>
      </c>
      <c r="AK9" s="8">
        <v>5530586968477.9092</v>
      </c>
      <c r="AL9" s="8">
        <v>5563770490288.7764</v>
      </c>
      <c r="AM9" s="8">
        <v>5623949915645.0869</v>
      </c>
      <c r="AN9" s="8">
        <v>5688865744412.4365</v>
      </c>
      <c r="AO9" s="8">
        <v>5757560801514.5928</v>
      </c>
      <c r="AP9" s="8">
        <v>5829175780338.1475</v>
      </c>
      <c r="AQ9" s="8">
        <v>5902978280628.1123</v>
      </c>
      <c r="AR9" s="8">
        <v>5978327317726.6904</v>
      </c>
      <c r="AS9" s="8">
        <v>6055146532723.292</v>
      </c>
      <c r="AT9" s="8">
        <v>6132907866109.5557</v>
      </c>
      <c r="AU9" s="8">
        <v>6211275768869.9951</v>
      </c>
      <c r="AV9" s="8">
        <v>6290138391332.7588</v>
      </c>
      <c r="AW9" s="8">
        <v>6369557035721.8496</v>
      </c>
      <c r="AX9" s="8">
        <v>6448961698901.9658</v>
      </c>
      <c r="AY9" s="8">
        <v>6528386796156.7402</v>
      </c>
      <c r="AZ9" s="8">
        <v>6607895780665.3877</v>
      </c>
      <c r="BA9" s="8">
        <v>6687601577577.3623</v>
      </c>
      <c r="BB9" s="8">
        <v>6767620338474.9336</v>
      </c>
      <c r="BC9" s="8">
        <v>6847921949984.9326</v>
      </c>
      <c r="BD9" s="8">
        <v>6928318203524.9443</v>
      </c>
      <c r="BE9" s="8">
        <v>7008568192109.4873</v>
      </c>
      <c r="BF9" s="8">
        <v>7088569745365.2441</v>
      </c>
      <c r="BG9" s="8">
        <v>7168513222829.8516</v>
      </c>
      <c r="BH9" s="8">
        <v>7248080283129.6465</v>
      </c>
      <c r="BI9" s="8">
        <v>7327885023982.085</v>
      </c>
      <c r="BJ9" s="8">
        <v>7408801808687.165</v>
      </c>
      <c r="BK9" s="8">
        <v>7491835133336.1504</v>
      </c>
      <c r="BL9" s="8">
        <v>7575799044762.9033</v>
      </c>
      <c r="BM9" s="8">
        <v>7660703972415.5352</v>
      </c>
      <c r="BN9" s="8">
        <v>7746560462629.041</v>
      </c>
      <c r="BO9" s="8">
        <v>7833379179935.2949</v>
      </c>
      <c r="BP9" s="8">
        <v>7921170908387.7295</v>
      </c>
      <c r="BQ9" s="8">
        <v>8009946552900.8613</v>
      </c>
      <c r="BR9" s="8">
        <v>8099717140604.8252</v>
      </c>
      <c r="BS9" s="8">
        <v>8190493822215.0957</v>
      </c>
      <c r="BT9" s="8">
        <v>8282287873417.5537</v>
      </c>
      <c r="BU9" s="8">
        <v>8375110696269.0801</v>
      </c>
      <c r="BV9" s="8">
        <v>8468973820613.8418</v>
      </c>
      <c r="BW9" s="8">
        <v>8563888905515.458</v>
      </c>
      <c r="BX9" s="8">
        <v>8659867740705.208</v>
      </c>
      <c r="BY9" s="8">
        <v>8756922248046.4795</v>
      </c>
      <c r="BZ9" s="8">
        <v>8855064483015.6191</v>
      </c>
      <c r="CA9" s="8">
        <v>8954306636199.3906</v>
      </c>
      <c r="CB9" s="8">
        <v>9054661034809.2051</v>
      </c>
      <c r="CC9" s="8">
        <v>9156140144212.3301</v>
      </c>
      <c r="CD9" s="8">
        <v>9258756569480.252</v>
      </c>
      <c r="CE9" s="8">
        <v>9362523056954.4004</v>
      </c>
      <c r="CF9" s="8"/>
      <c r="CG9" s="9">
        <f t="shared" si="0"/>
        <v>1.033032692613034E-2</v>
      </c>
      <c r="CH9" s="9">
        <f t="shared" si="1"/>
        <v>1.2699805628499705E-2</v>
      </c>
      <c r="CI9" s="9">
        <f t="shared" si="2"/>
        <v>1.1972614956392347E-2</v>
      </c>
      <c r="CJ9" s="9">
        <f t="shared" si="3"/>
        <v>1.4122637452679943E-2</v>
      </c>
      <c r="CK9" s="9">
        <f t="shared" si="4"/>
        <v>1.6343604752798502E-2</v>
      </c>
      <c r="CL9" s="10"/>
      <c r="CM9" s="10"/>
    </row>
    <row r="10" spans="1:91" x14ac:dyDescent="0.25">
      <c r="A10" s="3" t="s">
        <v>16</v>
      </c>
      <c r="B10" s="3" t="s">
        <v>8</v>
      </c>
      <c r="C10" s="8">
        <v>557866925287.31702</v>
      </c>
      <c r="D10" s="8">
        <v>617994135608.17578</v>
      </c>
      <c r="E10" s="8">
        <v>656301384589.36292</v>
      </c>
      <c r="F10" s="8">
        <v>701438342520.70105</v>
      </c>
      <c r="G10" s="8">
        <v>766452322054.22607</v>
      </c>
      <c r="H10" s="8">
        <v>840143381765.82617</v>
      </c>
      <c r="I10" s="8">
        <v>906436603534.04688</v>
      </c>
      <c r="J10" s="8">
        <v>962368749368.91577</v>
      </c>
      <c r="K10" s="8">
        <v>913004543211.86108</v>
      </c>
      <c r="L10" s="8">
        <v>1017698248535.5079</v>
      </c>
      <c r="M10" s="8">
        <v>1109910190587.6221</v>
      </c>
      <c r="N10" s="8">
        <v>1163767467919.8716</v>
      </c>
      <c r="O10" s="8">
        <v>1253670165227.4111</v>
      </c>
      <c r="P10" s="8">
        <v>1293126815936.0847</v>
      </c>
      <c r="Q10" s="8">
        <v>1360335677383.3364</v>
      </c>
      <c r="R10" s="8">
        <v>1418946321098.7002</v>
      </c>
      <c r="S10" s="8">
        <v>1493644289644.3601</v>
      </c>
      <c r="T10" s="8">
        <v>1580268913370.6421</v>
      </c>
      <c r="U10" s="8">
        <v>1627882176680.2434</v>
      </c>
      <c r="V10" s="8">
        <v>1640786382245.3352</v>
      </c>
      <c r="W10" s="8">
        <v>1752439022832.8428</v>
      </c>
      <c r="X10" s="8">
        <v>1817028103298.7788</v>
      </c>
      <c r="Y10" s="8">
        <v>1860682766622.2791</v>
      </c>
      <c r="Z10" s="8">
        <v>1919567954834.9111</v>
      </c>
      <c r="AA10" s="8">
        <v>1981041231643.9434</v>
      </c>
      <c r="AB10" s="8">
        <v>2036690725627.2649</v>
      </c>
      <c r="AC10" s="8">
        <v>2096709592213.6318</v>
      </c>
      <c r="AD10" s="8">
        <v>2162957977855.8994</v>
      </c>
      <c r="AE10" s="8">
        <v>2225843899729.1743</v>
      </c>
      <c r="AF10" s="8">
        <v>2271236607836.4834</v>
      </c>
      <c r="AG10" s="8">
        <v>2248524241758.1187</v>
      </c>
      <c r="AH10" s="8">
        <v>2329471114461.4111</v>
      </c>
      <c r="AI10" s="8">
        <v>2394696305666.3306</v>
      </c>
      <c r="AJ10" s="8">
        <v>2456958409613.6553</v>
      </c>
      <c r="AK10" s="8">
        <v>2515925411444.3828</v>
      </c>
      <c r="AL10" s="8">
        <v>2573791695907.6035</v>
      </c>
      <c r="AM10" s="8">
        <v>2638179555826.7593</v>
      </c>
      <c r="AN10" s="8">
        <v>2701638207976.5566</v>
      </c>
      <c r="AO10" s="8">
        <v>2764141384999.5659</v>
      </c>
      <c r="AP10" s="8">
        <v>2825613568243.1377</v>
      </c>
      <c r="AQ10" s="8">
        <v>2885986900367.229</v>
      </c>
      <c r="AR10" s="8">
        <v>2945247153219.8936</v>
      </c>
      <c r="AS10" s="8">
        <v>3003446861516.0229</v>
      </c>
      <c r="AT10" s="8">
        <v>3060669205220.8203</v>
      </c>
      <c r="AU10" s="8">
        <v>3116994080879.8325</v>
      </c>
      <c r="AV10" s="8">
        <v>3172479495574.0615</v>
      </c>
      <c r="AW10" s="8">
        <v>3227188928750.6528</v>
      </c>
      <c r="AX10" s="8">
        <v>3280814833432.938</v>
      </c>
      <c r="AY10" s="8">
        <v>3333344075942.1958</v>
      </c>
      <c r="AZ10" s="8">
        <v>3384715365777.7451</v>
      </c>
      <c r="BA10" s="8">
        <v>3434895868742.7866</v>
      </c>
      <c r="BB10" s="8">
        <v>3483917324560.8921</v>
      </c>
      <c r="BC10" s="8">
        <v>3531833362420.1572</v>
      </c>
      <c r="BD10" s="8">
        <v>3578772035688.1021</v>
      </c>
      <c r="BE10" s="8">
        <v>3624946766643.8926</v>
      </c>
      <c r="BF10" s="8">
        <v>3670634457013.8628</v>
      </c>
      <c r="BG10" s="8">
        <v>3716122953256.5918</v>
      </c>
      <c r="BH10" s="8">
        <v>3762030632745.0986</v>
      </c>
      <c r="BI10" s="8">
        <v>3808546839347.5854</v>
      </c>
      <c r="BJ10" s="8">
        <v>3855831366155.1226</v>
      </c>
      <c r="BK10" s="8">
        <v>3904028683633.6177</v>
      </c>
      <c r="BL10" s="8">
        <v>3952828460398.1992</v>
      </c>
      <c r="BM10" s="8">
        <v>4002238227100.1641</v>
      </c>
      <c r="BN10" s="8">
        <v>4052265608522.8286</v>
      </c>
      <c r="BO10" s="8">
        <v>4102918324758.1646</v>
      </c>
      <c r="BP10" s="8">
        <v>4154204192398.1421</v>
      </c>
      <c r="BQ10" s="8">
        <v>4206131125740.9668</v>
      </c>
      <c r="BR10" s="8">
        <v>4258707138012.3921</v>
      </c>
      <c r="BS10" s="8">
        <v>4311940342602.2993</v>
      </c>
      <c r="BT10" s="8">
        <v>4365838954316.7344</v>
      </c>
      <c r="BU10" s="8">
        <v>4420411290645.5947</v>
      </c>
      <c r="BV10" s="8">
        <v>4475665773046.1611</v>
      </c>
      <c r="BW10" s="8">
        <v>4531610928242.6768</v>
      </c>
      <c r="BX10" s="8">
        <v>4588255389542.166</v>
      </c>
      <c r="BY10" s="8">
        <v>4645607898166.7051</v>
      </c>
      <c r="BZ10" s="8">
        <v>4703677304602.3438</v>
      </c>
      <c r="CA10" s="8">
        <v>4762472569964.8877</v>
      </c>
      <c r="CB10" s="8">
        <v>4822002767382.7559</v>
      </c>
      <c r="CC10" s="8">
        <v>4882277083397.1191</v>
      </c>
      <c r="CD10" s="8">
        <v>4943304819379.5459</v>
      </c>
      <c r="CE10" s="8">
        <v>5005095392967.3604</v>
      </c>
      <c r="CF10" s="8"/>
      <c r="CG10" s="9">
        <f t="shared" si="0"/>
        <v>1.8055991492316625E-2</v>
      </c>
      <c r="CH10" s="9">
        <f t="shared" si="1"/>
        <v>1.8561322565219029E-2</v>
      </c>
      <c r="CI10" s="9">
        <f t="shared" si="2"/>
        <v>1.6804791732536684E-2</v>
      </c>
      <c r="CJ10" s="9">
        <f t="shared" si="3"/>
        <v>2.5273371859342975E-2</v>
      </c>
      <c r="CK10" s="9">
        <f t="shared" si="4"/>
        <v>2.7389597822967904E-2</v>
      </c>
      <c r="CL10" s="10"/>
      <c r="CM10" s="10"/>
    </row>
    <row r="11" spans="1:91" x14ac:dyDescent="0.25">
      <c r="A11" s="3" t="s">
        <v>17</v>
      </c>
      <c r="B11" s="3" t="s">
        <v>8</v>
      </c>
      <c r="C11" s="8">
        <v>190343348041.37</v>
      </c>
      <c r="D11" s="8">
        <v>208512510304.06293</v>
      </c>
      <c r="E11" s="8">
        <v>227039092844.13928</v>
      </c>
      <c r="F11" s="8">
        <v>249504482426.57343</v>
      </c>
      <c r="G11" s="8">
        <v>272488939623.98749</v>
      </c>
      <c r="H11" s="8">
        <v>299272109652.87073</v>
      </c>
      <c r="I11" s="8">
        <v>329207403018.67786</v>
      </c>
      <c r="J11" s="8">
        <v>353314411294.00708</v>
      </c>
      <c r="K11" s="8">
        <v>327312536847.22272</v>
      </c>
      <c r="L11" s="8">
        <v>347401710420.88171</v>
      </c>
      <c r="M11" s="8">
        <v>378177569966.3299</v>
      </c>
      <c r="N11" s="8">
        <v>380135301908.76849</v>
      </c>
      <c r="O11" s="8">
        <v>400628351585.17554</v>
      </c>
      <c r="P11" s="8">
        <v>423818720855.74634</v>
      </c>
      <c r="Q11" s="8">
        <v>452568199846.39008</v>
      </c>
      <c r="R11" s="8">
        <v>476699766062.51074</v>
      </c>
      <c r="S11" s="8">
        <v>503322718966.57013</v>
      </c>
      <c r="T11" s="8">
        <v>535025939558.29102</v>
      </c>
      <c r="U11" s="8">
        <v>560877161804.90869</v>
      </c>
      <c r="V11" s="8">
        <v>552388124899.57788</v>
      </c>
      <c r="W11" s="8">
        <v>593402100136.62878</v>
      </c>
      <c r="X11" s="8">
        <v>624816290073.81799</v>
      </c>
      <c r="Y11" s="8">
        <v>659015323498.52722</v>
      </c>
      <c r="Z11" s="8">
        <v>689947674184.59473</v>
      </c>
      <c r="AA11" s="8">
        <v>731390912542.87378</v>
      </c>
      <c r="AB11" s="8">
        <v>768629917983.26501</v>
      </c>
      <c r="AC11" s="8">
        <v>802832269090.19141</v>
      </c>
      <c r="AD11" s="8">
        <v>849498680308.96997</v>
      </c>
      <c r="AE11" s="8">
        <v>890019147426.41589</v>
      </c>
      <c r="AF11" s="8">
        <v>928315033546.60901</v>
      </c>
      <c r="AG11" s="8">
        <v>876329391667.9989</v>
      </c>
      <c r="AH11" s="8">
        <v>933290802126.41882</v>
      </c>
      <c r="AI11" s="8">
        <v>989288250254.00403</v>
      </c>
      <c r="AJ11" s="8">
        <v>1045677680518.4822</v>
      </c>
      <c r="AK11" s="8">
        <v>1101098597585.9617</v>
      </c>
      <c r="AL11" s="8">
        <v>1156153527465.2598</v>
      </c>
      <c r="AM11" s="8">
        <v>1206292838605.3367</v>
      </c>
      <c r="AN11" s="8">
        <v>1257906835367.1758</v>
      </c>
      <c r="AO11" s="8">
        <v>1310995517750.7864</v>
      </c>
      <c r="AP11" s="8">
        <v>1365558885756.1587</v>
      </c>
      <c r="AQ11" s="8">
        <v>1423071625005.0742</v>
      </c>
      <c r="AR11" s="8">
        <v>1489432477984.5801</v>
      </c>
      <c r="AS11" s="8">
        <v>1548419902855.2576</v>
      </c>
      <c r="AT11" s="8">
        <v>1607407327725.9348</v>
      </c>
      <c r="AU11" s="8">
        <v>1666394752596.6121</v>
      </c>
      <c r="AV11" s="8">
        <v>1740129033684.9563</v>
      </c>
      <c r="AW11" s="8">
        <v>1813863314773.3005</v>
      </c>
      <c r="AX11" s="8">
        <v>1872850739643.978</v>
      </c>
      <c r="AY11" s="8">
        <v>1946585020732.3223</v>
      </c>
      <c r="AZ11" s="8">
        <v>2020319301820.6665</v>
      </c>
      <c r="BA11" s="8">
        <v>2094053582909.0208</v>
      </c>
      <c r="BB11" s="8">
        <v>2182534720215.032</v>
      </c>
      <c r="BC11" s="8">
        <v>2256269001303.3755</v>
      </c>
      <c r="BD11" s="8">
        <v>2330003282391.7197</v>
      </c>
      <c r="BE11" s="8">
        <v>2418484419697.7407</v>
      </c>
      <c r="BF11" s="8">
        <v>2492218700786.085</v>
      </c>
      <c r="BG11" s="8">
        <v>2580699838092.0957</v>
      </c>
      <c r="BH11" s="8">
        <v>2669180975398.1167</v>
      </c>
      <c r="BI11" s="8">
        <v>2757662112704.1279</v>
      </c>
      <c r="BJ11" s="8">
        <v>2846143250010.1484</v>
      </c>
      <c r="BK11" s="8">
        <v>2919877531098.4927</v>
      </c>
      <c r="BL11" s="8">
        <v>2995522026722.8042</v>
      </c>
      <c r="BM11" s="8">
        <v>3073126224306.2949</v>
      </c>
      <c r="BN11" s="8">
        <v>3152740893329.7725</v>
      </c>
      <c r="BO11" s="8">
        <v>3234418118545.5679</v>
      </c>
      <c r="BP11" s="8">
        <v>3318211334051.9277</v>
      </c>
      <c r="BQ11" s="8">
        <v>3404175358250.1621</v>
      </c>
      <c r="BR11" s="8">
        <v>3492366429707.4185</v>
      </c>
      <c r="BS11" s="8">
        <v>3582842243948.5415</v>
      </c>
      <c r="BT11" s="8">
        <v>3675661991201.0923</v>
      </c>
      <c r="BU11" s="8">
        <v>3770886395118.2168</v>
      </c>
      <c r="BV11" s="8">
        <v>3868577752504.6968</v>
      </c>
      <c r="BW11" s="8">
        <v>3968799974072.1738</v>
      </c>
      <c r="BX11" s="8">
        <v>4071618626250.207</v>
      </c>
      <c r="BY11" s="8">
        <v>4177100974080.521</v>
      </c>
      <c r="BZ11" s="8">
        <v>4285316025222.501</v>
      </c>
      <c r="CA11" s="8">
        <v>4396334575098.729</v>
      </c>
      <c r="CB11" s="8">
        <v>4510229253210.0928</v>
      </c>
      <c r="CC11" s="8">
        <v>4627074570650.7666</v>
      </c>
      <c r="CD11" s="8">
        <v>4746946968854.1514</v>
      </c>
      <c r="CE11" s="8">
        <v>4869924869601.665</v>
      </c>
      <c r="CF11" s="8"/>
      <c r="CG11" s="9">
        <f t="shared" si="0"/>
        <v>3.8122354975375528E-2</v>
      </c>
      <c r="CH11" s="9">
        <f t="shared" si="1"/>
        <v>4.0934114621970163E-2</v>
      </c>
      <c r="CI11" s="9">
        <f t="shared" si="2"/>
        <v>3.7752922497521046E-2</v>
      </c>
      <c r="CJ11" s="9">
        <f t="shared" si="3"/>
        <v>4.9677620832656366E-2</v>
      </c>
      <c r="CK11" s="9">
        <f t="shared" si="4"/>
        <v>5.6986951849801848E-2</v>
      </c>
      <c r="CL11" s="10"/>
      <c r="CM11" s="10"/>
    </row>
    <row r="12" spans="1:91" x14ac:dyDescent="0.25">
      <c r="A12" s="3" t="s">
        <v>18</v>
      </c>
      <c r="B12" s="3" t="s">
        <v>8</v>
      </c>
      <c r="C12" s="8">
        <v>1289650569648.9648</v>
      </c>
      <c r="D12" s="8">
        <v>1344006179435.2778</v>
      </c>
      <c r="E12" s="8">
        <v>1391598814725.7705</v>
      </c>
      <c r="F12" s="8">
        <v>1418611916494.7695</v>
      </c>
      <c r="G12" s="8">
        <v>1488706675763.6848</v>
      </c>
      <c r="H12" s="8">
        <v>1395048702542.2473</v>
      </c>
      <c r="I12" s="8">
        <v>1489538960079.0125</v>
      </c>
      <c r="J12" s="8">
        <v>1591525492308.1824</v>
      </c>
      <c r="K12" s="8">
        <v>1673710677759.844</v>
      </c>
      <c r="L12" s="8">
        <v>1719797209217.8643</v>
      </c>
      <c r="M12" s="8">
        <v>1804797390269.7148</v>
      </c>
      <c r="N12" s="8">
        <v>1797498967816.6577</v>
      </c>
      <c r="O12" s="8">
        <v>1796782763673.5256</v>
      </c>
      <c r="P12" s="8">
        <v>1822771118431.0784</v>
      </c>
      <c r="Q12" s="8">
        <v>1894234515392.8647</v>
      </c>
      <c r="R12" s="8">
        <v>1937949793384.144</v>
      </c>
      <c r="S12" s="8">
        <v>2025062146147.5286</v>
      </c>
      <c r="T12" s="8">
        <v>2071465345907.2915</v>
      </c>
      <c r="U12" s="8">
        <v>2095154304332.1565</v>
      </c>
      <c r="V12" s="8">
        <v>1984409808533.6384</v>
      </c>
      <c r="W12" s="8">
        <v>2085974246979.8748</v>
      </c>
      <c r="X12" s="8">
        <v>2162383649054.0903</v>
      </c>
      <c r="Y12" s="8">
        <v>2241144639119.5176</v>
      </c>
      <c r="Z12" s="8">
        <v>2271491798523.7939</v>
      </c>
      <c r="AA12" s="8">
        <v>2336224164285.5356</v>
      </c>
      <c r="AB12" s="8">
        <v>2413159566057.0015</v>
      </c>
      <c r="AC12" s="8">
        <v>2476638510898.2896</v>
      </c>
      <c r="AD12" s="8">
        <v>2528973080853.0195</v>
      </c>
      <c r="AE12" s="8">
        <v>2584483838898.0938</v>
      </c>
      <c r="AF12" s="8">
        <v>2583074573410.0981</v>
      </c>
      <c r="AG12" s="8">
        <v>2371262458390.4702</v>
      </c>
      <c r="AH12" s="8">
        <v>2489825581309.9937</v>
      </c>
      <c r="AI12" s="8">
        <v>2564520348749.2935</v>
      </c>
      <c r="AJ12" s="8">
        <v>2618375276073.0283</v>
      </c>
      <c r="AK12" s="8">
        <v>2670742781594.4888</v>
      </c>
      <c r="AL12" s="8">
        <v>2724157637226.3784</v>
      </c>
      <c r="AM12" s="8">
        <v>2799582258523.0361</v>
      </c>
      <c r="AN12" s="8">
        <v>2877295801463.6025</v>
      </c>
      <c r="AO12" s="8">
        <v>2957254348867.1504</v>
      </c>
      <c r="AP12" s="8">
        <v>3039430713907.3867</v>
      </c>
      <c r="AQ12" s="8">
        <v>3123805029288.2046</v>
      </c>
      <c r="AR12" s="8">
        <v>3210368929832.2554</v>
      </c>
      <c r="AS12" s="8">
        <v>3298947792463.0181</v>
      </c>
      <c r="AT12" s="8">
        <v>3389523841178.6924</v>
      </c>
      <c r="AU12" s="8">
        <v>3482071980447.313</v>
      </c>
      <c r="AV12" s="8">
        <v>3576560840853.9448</v>
      </c>
      <c r="AW12" s="8">
        <v>3672944413923.3208</v>
      </c>
      <c r="AX12" s="8">
        <v>3771165189061.3872</v>
      </c>
      <c r="AY12" s="8">
        <v>3871130103670.459</v>
      </c>
      <c r="AZ12" s="8">
        <v>3972726227856.7329</v>
      </c>
      <c r="BA12" s="8">
        <v>4075817627488.7788</v>
      </c>
      <c r="BB12" s="8">
        <v>4180262094552.1665</v>
      </c>
      <c r="BC12" s="8">
        <v>4285889188559.0278</v>
      </c>
      <c r="BD12" s="8">
        <v>4392508601725.3579</v>
      </c>
      <c r="BE12" s="8">
        <v>4499938391444.4521</v>
      </c>
      <c r="BF12" s="8">
        <v>4608037395349.0811</v>
      </c>
      <c r="BG12" s="8">
        <v>4716728235549.0156</v>
      </c>
      <c r="BH12" s="8">
        <v>4825981633923.6641</v>
      </c>
      <c r="BI12" s="8">
        <v>4935815366474.8076</v>
      </c>
      <c r="BJ12" s="8">
        <v>5046275441677.7217</v>
      </c>
      <c r="BK12" s="8">
        <v>5157423552715.1152</v>
      </c>
      <c r="BL12" s="8">
        <v>5271019786676.0313</v>
      </c>
      <c r="BM12" s="8">
        <v>5387118065357.1855</v>
      </c>
      <c r="BN12" s="8">
        <v>5505773498224.4805</v>
      </c>
      <c r="BO12" s="8">
        <v>5627042408572.334</v>
      </c>
      <c r="BP12" s="8">
        <v>5750982360259.1934</v>
      </c>
      <c r="BQ12" s="8">
        <v>5877652185031.9102</v>
      </c>
      <c r="BR12" s="8">
        <v>6007112010451.9648</v>
      </c>
      <c r="BS12" s="8">
        <v>6139423288436.7813</v>
      </c>
      <c r="BT12" s="8">
        <v>6274648824429.6914</v>
      </c>
      <c r="BU12" s="8">
        <v>6412852807212.3857</v>
      </c>
      <c r="BV12" s="8">
        <v>6554100839374.0088</v>
      </c>
      <c r="BW12" s="8">
        <v>6698459968451.3584</v>
      </c>
      <c r="BX12" s="8">
        <v>6845998718754.9756</v>
      </c>
      <c r="BY12" s="8">
        <v>6996787123896.2236</v>
      </c>
      <c r="BZ12" s="8">
        <v>7150896760030.8037</v>
      </c>
      <c r="CA12" s="8">
        <v>7308400779834.4854</v>
      </c>
      <c r="CB12" s="8">
        <v>7469373947227.1768</v>
      </c>
      <c r="CC12" s="8">
        <v>7633892672861.8213</v>
      </c>
      <c r="CD12" s="8">
        <v>7802035050394.9619</v>
      </c>
      <c r="CE12" s="8">
        <v>7973880893556.1953</v>
      </c>
      <c r="CF12" s="8"/>
      <c r="CG12" s="9">
        <f t="shared" si="0"/>
        <v>2.1829513375385412E-2</v>
      </c>
      <c r="CH12" s="9">
        <f t="shared" si="1"/>
        <v>2.6238820558097453E-2</v>
      </c>
      <c r="CI12" s="9">
        <f t="shared" si="2"/>
        <v>2.5859825892021071E-2</v>
      </c>
      <c r="CJ12" s="9">
        <f t="shared" si="3"/>
        <v>2.794630412195076E-2</v>
      </c>
      <c r="CK12" s="9">
        <f t="shared" si="4"/>
        <v>2.8135895165770641E-2</v>
      </c>
      <c r="CL12" s="10"/>
      <c r="CM12" s="10"/>
    </row>
    <row r="13" spans="1:91" x14ac:dyDescent="0.25">
      <c r="A13" s="3" t="s">
        <v>19</v>
      </c>
      <c r="B13" s="3" t="s">
        <v>8</v>
      </c>
      <c r="C13" s="8">
        <v>95968289534.104904</v>
      </c>
      <c r="D13" s="8">
        <v>94921651513.893188</v>
      </c>
      <c r="E13" s="8">
        <v>95960613036.449509</v>
      </c>
      <c r="F13" s="8">
        <v>102093725860.00797</v>
      </c>
      <c r="G13" s="8">
        <v>107320092916.05678</v>
      </c>
      <c r="H13" s="8">
        <v>112387801676.20313</v>
      </c>
      <c r="I13" s="8">
        <v>116453228310.24062</v>
      </c>
      <c r="J13" s="8">
        <v>118839938759.54884</v>
      </c>
      <c r="K13" s="8">
        <v>119788481588.60951</v>
      </c>
      <c r="L13" s="8">
        <v>126318242439.99924</v>
      </c>
      <c r="M13" s="8">
        <v>129987873736.15837</v>
      </c>
      <c r="N13" s="8">
        <v>134490892006.93213</v>
      </c>
      <c r="O13" s="8">
        <v>140777546223.98184</v>
      </c>
      <c r="P13" s="8">
        <v>147182768580.67279</v>
      </c>
      <c r="Q13" s="8">
        <v>153111159546.2431</v>
      </c>
      <c r="R13" s="8">
        <v>158195075517.03873</v>
      </c>
      <c r="S13" s="8">
        <v>162698093787.81247</v>
      </c>
      <c r="T13" s="8">
        <v>167693296445.01825</v>
      </c>
      <c r="U13" s="8">
        <v>165965959391.03665</v>
      </c>
      <c r="V13" s="8">
        <v>165723706209.34113</v>
      </c>
      <c r="W13" s="8">
        <v>168302342828.49286</v>
      </c>
      <c r="X13" s="8">
        <v>172272233103.93085</v>
      </c>
      <c r="Y13" s="8">
        <v>176130379047.42862</v>
      </c>
      <c r="Z13" s="8">
        <v>180760495408.14633</v>
      </c>
      <c r="AA13" s="8">
        <v>187314139967.84052</v>
      </c>
      <c r="AB13" s="8">
        <v>194092978571.32022</v>
      </c>
      <c r="AC13" s="8">
        <v>201230932353.5401</v>
      </c>
      <c r="AD13" s="8">
        <v>207596063028.58698</v>
      </c>
      <c r="AE13" s="8">
        <v>214065260012.53403</v>
      </c>
      <c r="AF13" s="8">
        <v>220082784535.13278</v>
      </c>
      <c r="AG13" s="8">
        <v>213480300999.0788</v>
      </c>
      <c r="AH13" s="8">
        <v>222019513039.04196</v>
      </c>
      <c r="AI13" s="8">
        <v>229124137456.29132</v>
      </c>
      <c r="AJ13" s="8">
        <v>235081365030.15491</v>
      </c>
      <c r="AK13" s="8">
        <v>240958399155.90875</v>
      </c>
      <c r="AL13" s="8">
        <v>246741400735.65057</v>
      </c>
      <c r="AM13" s="8">
        <v>252867908303.52054</v>
      </c>
      <c r="AN13" s="8">
        <v>259101041179.75378</v>
      </c>
      <c r="AO13" s="8">
        <v>265451948173.01263</v>
      </c>
      <c r="AP13" s="8">
        <v>271929287400.65927</v>
      </c>
      <c r="AQ13" s="8">
        <v>278541005353.97327</v>
      </c>
      <c r="AR13" s="8">
        <v>285295048524.23651</v>
      </c>
      <c r="AS13" s="8">
        <v>292196635502.73511</v>
      </c>
      <c r="AT13" s="8">
        <v>299251340693.80121</v>
      </c>
      <c r="AU13" s="8">
        <v>306467229193.05963</v>
      </c>
      <c r="AV13" s="8">
        <v>313856635852.64752</v>
      </c>
      <c r="AW13" s="8">
        <v>321435928072.51306</v>
      </c>
      <c r="AX13" s="8">
        <v>329183757070.11426</v>
      </c>
      <c r="AY13" s="8">
        <v>337114948388.88409</v>
      </c>
      <c r="AZ13" s="8">
        <v>345246936867.89716</v>
      </c>
      <c r="BA13" s="8">
        <v>353597275950.57898</v>
      </c>
      <c r="BB13" s="8">
        <v>362180079554.27448</v>
      </c>
      <c r="BC13" s="8">
        <v>371039587100.58661</v>
      </c>
      <c r="BD13" s="8">
        <v>380173189293.87122</v>
      </c>
      <c r="BE13" s="8">
        <v>389574955916.75439</v>
      </c>
      <c r="BF13" s="8">
        <v>399241447443.16101</v>
      </c>
      <c r="BG13" s="8">
        <v>409172901081.78571</v>
      </c>
      <c r="BH13" s="8">
        <v>419319740215.39209</v>
      </c>
      <c r="BI13" s="8">
        <v>429676509043.99634</v>
      </c>
      <c r="BJ13" s="8">
        <v>440240954084.99713</v>
      </c>
      <c r="BK13" s="8">
        <v>451015684634.03857</v>
      </c>
      <c r="BL13" s="8">
        <v>462054122630.84747</v>
      </c>
      <c r="BM13" s="8">
        <v>473362722215.29218</v>
      </c>
      <c r="BN13" s="8">
        <v>484948095489.86902</v>
      </c>
      <c r="BO13" s="8">
        <v>496817016385.77765</v>
      </c>
      <c r="BP13" s="8">
        <v>508976424623.61725</v>
      </c>
      <c r="BQ13" s="8">
        <v>521433429771.01929</v>
      </c>
      <c r="BR13" s="8">
        <v>534195315399.58929</v>
      </c>
      <c r="BS13" s="8">
        <v>547269543343.5882</v>
      </c>
      <c r="BT13" s="8">
        <v>560663758062.84314</v>
      </c>
      <c r="BU13" s="8">
        <v>574385791112.43933</v>
      </c>
      <c r="BV13" s="8">
        <v>588443665721.8053</v>
      </c>
      <c r="BW13" s="8">
        <v>602845601485.87</v>
      </c>
      <c r="BX13" s="8">
        <v>617600019171.03381</v>
      </c>
      <c r="BY13" s="8">
        <v>632715545638.7644</v>
      </c>
      <c r="BZ13" s="8">
        <v>648201018889.69507</v>
      </c>
      <c r="CA13" s="8">
        <v>664065493231.17615</v>
      </c>
      <c r="CB13" s="8">
        <v>680318244571.2998</v>
      </c>
      <c r="CC13" s="8">
        <v>696968775842.49414</v>
      </c>
      <c r="CD13" s="8">
        <v>714026822557.85779</v>
      </c>
      <c r="CE13" s="8">
        <v>731502358503.48401</v>
      </c>
      <c r="CF13" s="8"/>
      <c r="CG13" s="9">
        <f t="shared" si="0"/>
        <v>2.3790956259133411E-2</v>
      </c>
      <c r="CH13" s="9">
        <f t="shared" si="1"/>
        <v>2.5245317906765541E-2</v>
      </c>
      <c r="CI13" s="9">
        <f t="shared" si="2"/>
        <v>2.4419849178902497E-2</v>
      </c>
      <c r="CJ13" s="9">
        <f t="shared" si="3"/>
        <v>2.6959066043432012E-2</v>
      </c>
      <c r="CK13" s="9">
        <f t="shared" si="4"/>
        <v>2.9382649606406908E-2</v>
      </c>
      <c r="CL13" s="10"/>
      <c r="CM13" s="10"/>
    </row>
    <row r="14" spans="1:91" x14ac:dyDescent="0.25">
      <c r="A14" s="3" t="s">
        <v>20</v>
      </c>
      <c r="B14" s="3" t="s">
        <v>8</v>
      </c>
      <c r="C14" s="8">
        <v>11520912687.597132</v>
      </c>
      <c r="D14" s="8">
        <v>12620802436.980551</v>
      </c>
      <c r="E14" s="8">
        <v>14368668128.103535</v>
      </c>
      <c r="F14" s="8">
        <v>16984094188.379612</v>
      </c>
      <c r="G14" s="8">
        <v>17993307587.851563</v>
      </c>
      <c r="H14" s="8">
        <v>17397288490.482563</v>
      </c>
      <c r="I14" s="8">
        <v>18742741859.43074</v>
      </c>
      <c r="J14" s="8">
        <v>18010952184.946598</v>
      </c>
      <c r="K14" s="8">
        <v>17332099005.485905</v>
      </c>
      <c r="L14" s="8">
        <v>17653705460.841446</v>
      </c>
      <c r="M14" s="8">
        <v>17213273403.754398</v>
      </c>
      <c r="N14" s="8">
        <v>17192395664.470993</v>
      </c>
      <c r="O14" s="8">
        <v>17165076856.110432</v>
      </c>
      <c r="P14" s="8">
        <v>17536546713.86166</v>
      </c>
      <c r="Q14" s="8">
        <v>18013746968.845272</v>
      </c>
      <c r="R14" s="8">
        <v>19156682452.121578</v>
      </c>
      <c r="S14" s="8">
        <v>20193048236.925732</v>
      </c>
      <c r="T14" s="8">
        <v>21771173191.91658</v>
      </c>
      <c r="U14" s="8">
        <v>21706630873.442566</v>
      </c>
      <c r="V14" s="8">
        <v>23182773218.662495</v>
      </c>
      <c r="W14" s="8">
        <v>25530829763.876369</v>
      </c>
      <c r="X14" s="8">
        <v>25813594834.127106</v>
      </c>
      <c r="Y14" s="8">
        <v>27015764827.689701</v>
      </c>
      <c r="Z14" s="8">
        <v>28049103315.746094</v>
      </c>
      <c r="AA14" s="8">
        <v>31848009530.570198</v>
      </c>
      <c r="AB14" s="8">
        <v>33943085105.723999</v>
      </c>
      <c r="AC14" s="8">
        <v>35806415564.695671</v>
      </c>
      <c r="AD14" s="8">
        <v>37072033026.270798</v>
      </c>
      <c r="AE14" s="8">
        <v>36968508507.751389</v>
      </c>
      <c r="AF14" s="8">
        <v>39149650509.708786</v>
      </c>
      <c r="AG14" s="8">
        <v>37622814139.830139</v>
      </c>
      <c r="AH14" s="8">
        <v>38939612634.72419</v>
      </c>
      <c r="AI14" s="8">
        <v>40575076365.382607</v>
      </c>
      <c r="AJ14" s="8">
        <v>41589453274.517166</v>
      </c>
      <c r="AK14" s="8">
        <v>42670779059.65461</v>
      </c>
      <c r="AL14" s="8">
        <v>43865560873.324944</v>
      </c>
      <c r="AM14" s="8">
        <v>46599391862.597298</v>
      </c>
      <c r="AN14" s="8">
        <v>49457487896.836617</v>
      </c>
      <c r="AO14" s="8">
        <v>52439848976.042801</v>
      </c>
      <c r="AP14" s="8">
        <v>55546475100.21595</v>
      </c>
      <c r="AQ14" s="8">
        <v>58901631314.323029</v>
      </c>
      <c r="AR14" s="8">
        <v>62381052573.396973</v>
      </c>
      <c r="AS14" s="8">
        <v>65984738877.43779</v>
      </c>
      <c r="AT14" s="8">
        <v>69712690226.445557</v>
      </c>
      <c r="AU14" s="8">
        <v>73689171665.387253</v>
      </c>
      <c r="AV14" s="8">
        <v>77789918149.295731</v>
      </c>
      <c r="AW14" s="8">
        <v>82139194723.138214</v>
      </c>
      <c r="AX14" s="8">
        <v>86612736341.947495</v>
      </c>
      <c r="AY14" s="8">
        <v>91334808050.690445</v>
      </c>
      <c r="AZ14" s="8">
        <v>96181144804.400421</v>
      </c>
      <c r="BA14" s="8">
        <v>101276011648.04469</v>
      </c>
      <c r="BB14" s="8">
        <v>106495143536.65564</v>
      </c>
      <c r="BC14" s="8">
        <v>111962805515.19998</v>
      </c>
      <c r="BD14" s="8">
        <v>117678997583.6786</v>
      </c>
      <c r="BE14" s="8">
        <v>123519454697.12393</v>
      </c>
      <c r="BF14" s="8">
        <v>129235646765.60255</v>
      </c>
      <c r="BG14" s="8">
        <v>135448899013.94887</v>
      </c>
      <c r="BH14" s="8">
        <v>142904801711.96475</v>
      </c>
      <c r="BI14" s="8">
        <v>149118053960.31107</v>
      </c>
      <c r="BJ14" s="8">
        <v>156573956658.32611</v>
      </c>
      <c r="BK14" s="8">
        <v>162787208906.67242</v>
      </c>
      <c r="BL14" s="8">
        <v>169247018783.92139</v>
      </c>
      <c r="BM14" s="8">
        <v>175963170322.96594</v>
      </c>
      <c r="BN14" s="8">
        <v>182945835811.9726</v>
      </c>
      <c r="BO14" s="8">
        <v>190205591201.33664</v>
      </c>
      <c r="BP14" s="8">
        <v>197753432122.02466</v>
      </c>
      <c r="BQ14" s="8">
        <v>205600790539.56537</v>
      </c>
      <c r="BR14" s="8">
        <v>213759552068.91327</v>
      </c>
      <c r="BS14" s="8">
        <v>222242073976.40988</v>
      </c>
      <c r="BT14" s="8">
        <v>231061203896.10876</v>
      </c>
      <c r="BU14" s="8">
        <v>240230299288.81155</v>
      </c>
      <c r="BV14" s="8">
        <v>249763247673.28827</v>
      </c>
      <c r="BW14" s="8">
        <v>259674487660.32361</v>
      </c>
      <c r="BX14" s="8">
        <v>269979030821.44763</v>
      </c>
      <c r="BY14" s="8">
        <v>280692484425.47339</v>
      </c>
      <c r="BZ14" s="8">
        <v>291831075077.27795</v>
      </c>
      <c r="CA14" s="8">
        <v>303411673294.63037</v>
      </c>
      <c r="CB14" s="8">
        <v>315451819060.29041</v>
      </c>
      <c r="CC14" s="8">
        <v>327969748388.07977</v>
      </c>
      <c r="CD14" s="8">
        <v>340984420943.16241</v>
      </c>
      <c r="CE14" s="8">
        <v>354515548758.36737</v>
      </c>
      <c r="CF14" s="8"/>
      <c r="CG14" s="9">
        <f t="shared" si="0"/>
        <v>4.5856104272425924E-2</v>
      </c>
      <c r="CH14" s="9">
        <f t="shared" si="1"/>
        <v>5.0039492313646239E-2</v>
      </c>
      <c r="CI14" s="9">
        <f t="shared" si="2"/>
        <v>5.3852581271268685E-2</v>
      </c>
      <c r="CJ14" s="9">
        <f t="shared" si="3"/>
        <v>4.5845674582963403E-2</v>
      </c>
      <c r="CK14" s="9">
        <f t="shared" si="4"/>
        <v>3.1180001762369347E-2</v>
      </c>
      <c r="CL14" s="10"/>
      <c r="CM14" s="10"/>
    </row>
    <row r="15" spans="1:91" x14ac:dyDescent="0.25">
      <c r="A15" s="3" t="s">
        <v>21</v>
      </c>
      <c r="B15" s="3" t="s">
        <v>8</v>
      </c>
      <c r="C15" s="8">
        <v>118679662414.82924</v>
      </c>
      <c r="D15" s="8">
        <v>121313471626.13188</v>
      </c>
      <c r="E15" s="8">
        <v>120657761242.47351</v>
      </c>
      <c r="F15" s="8">
        <v>126984543869.0293</v>
      </c>
      <c r="G15" s="8">
        <v>142614266526.58298</v>
      </c>
      <c r="H15" s="8">
        <v>153183973212.75073</v>
      </c>
      <c r="I15" s="8">
        <v>157471551384.51163</v>
      </c>
      <c r="J15" s="8">
        <v>167670707280.39166</v>
      </c>
      <c r="K15" s="8">
        <v>167014213491.25696</v>
      </c>
      <c r="L15" s="8">
        <v>169510926744.20731</v>
      </c>
      <c r="M15" s="8">
        <v>174078180671.00528</v>
      </c>
      <c r="N15" s="8">
        <v>175153796389.95853</v>
      </c>
      <c r="O15" s="8">
        <v>184705859362.41922</v>
      </c>
      <c r="P15" s="8">
        <v>192398901139.63245</v>
      </c>
      <c r="Q15" s="8">
        <v>201938429624.47229</v>
      </c>
      <c r="R15" s="8">
        <v>214630381745.92184</v>
      </c>
      <c r="S15" s="8">
        <v>230789686505.45184</v>
      </c>
      <c r="T15" s="8">
        <v>250449246933.06558</v>
      </c>
      <c r="U15" s="8">
        <v>273306668514.91443</v>
      </c>
      <c r="V15" s="8">
        <v>276301627650.78937</v>
      </c>
      <c r="W15" s="8">
        <v>299324347788.13672</v>
      </c>
      <c r="X15" s="8">
        <v>318263175177.55963</v>
      </c>
      <c r="Y15" s="8">
        <v>337803657972.77759</v>
      </c>
      <c r="Z15" s="8">
        <v>357573678572.54907</v>
      </c>
      <c r="AA15" s="8">
        <v>366091646316.30109</v>
      </c>
      <c r="AB15" s="8">
        <v>377997842745.02734</v>
      </c>
      <c r="AC15" s="8">
        <v>392941302205.34735</v>
      </c>
      <c r="AD15" s="8">
        <v>402838846992.85394</v>
      </c>
      <c r="AE15" s="8">
        <v>418859488983.08002</v>
      </c>
      <c r="AF15" s="8">
        <v>427865518338.56268</v>
      </c>
      <c r="AG15" s="8">
        <v>380372445802.98224</v>
      </c>
      <c r="AH15" s="8">
        <v>412704103696.23572</v>
      </c>
      <c r="AI15" s="8">
        <v>434164717088.44</v>
      </c>
      <c r="AJ15" s="8">
        <v>455004623508.68512</v>
      </c>
      <c r="AK15" s="8">
        <v>470474780707.98041</v>
      </c>
      <c r="AL15" s="8">
        <v>486000448471.34375</v>
      </c>
      <c r="AM15" s="8">
        <v>503357607345.32068</v>
      </c>
      <c r="AN15" s="8">
        <v>520714766219.29675</v>
      </c>
      <c r="AO15" s="8">
        <v>539229069018.20569</v>
      </c>
      <c r="AP15" s="8">
        <v>557743371817.11353</v>
      </c>
      <c r="AQ15" s="8">
        <v>577414818540.95349</v>
      </c>
      <c r="AR15" s="8">
        <v>595929121339.86243</v>
      </c>
      <c r="AS15" s="8">
        <v>615600568063.70239</v>
      </c>
      <c r="AT15" s="8">
        <v>635272014787.54236</v>
      </c>
      <c r="AU15" s="8">
        <v>656100605436.31421</v>
      </c>
      <c r="AV15" s="8">
        <v>676929196085.08618</v>
      </c>
      <c r="AW15" s="8">
        <v>697757786733.85815</v>
      </c>
      <c r="AX15" s="8">
        <v>718586377382.63013</v>
      </c>
      <c r="AY15" s="8">
        <v>740572111956.33398</v>
      </c>
      <c r="AZ15" s="8">
        <v>761400702605.10583</v>
      </c>
      <c r="BA15" s="8">
        <v>783386437178.80872</v>
      </c>
      <c r="BB15" s="8">
        <v>806529315677.4447</v>
      </c>
      <c r="BC15" s="8">
        <v>829672194176.07971</v>
      </c>
      <c r="BD15" s="8">
        <v>853972216599.64758</v>
      </c>
      <c r="BE15" s="8">
        <v>877115095098.28259</v>
      </c>
      <c r="BF15" s="8">
        <v>901415117521.84949</v>
      </c>
      <c r="BG15" s="8">
        <v>925715139945.41638</v>
      </c>
      <c r="BH15" s="8">
        <v>951172306293.91541</v>
      </c>
      <c r="BI15" s="8">
        <v>976629472642.41528</v>
      </c>
      <c r="BJ15" s="8">
        <v>1002086638990.9132</v>
      </c>
      <c r="BK15" s="8">
        <v>1028700949264.3412</v>
      </c>
      <c r="BL15" s="8">
        <v>1056022106115.4698</v>
      </c>
      <c r="BM15" s="8">
        <v>1084068882605.8317</v>
      </c>
      <c r="BN15" s="8">
        <v>1112860550388.6626</v>
      </c>
      <c r="BO15" s="8">
        <v>1142416892950.9451</v>
      </c>
      <c r="BP15" s="8">
        <v>1172758219207.1448</v>
      </c>
      <c r="BQ15" s="8">
        <v>1203905377453.9827</v>
      </c>
      <c r="BR15" s="8">
        <v>1235879769695.8289</v>
      </c>
      <c r="BS15" s="8">
        <v>1268703366350.5645</v>
      </c>
      <c r="BT15" s="8">
        <v>1302398721346.0146</v>
      </c>
      <c r="BU15" s="8">
        <v>1336988987617.3254</v>
      </c>
      <c r="BV15" s="8">
        <v>1372497933015.9343</v>
      </c>
      <c r="BW15" s="8">
        <v>1408949956641.0649</v>
      </c>
      <c r="BX15" s="8">
        <v>1446370105604.9692</v>
      </c>
      <c r="BY15" s="8">
        <v>1484784092243.4343</v>
      </c>
      <c r="BZ15" s="8">
        <v>1524218311783.3828</v>
      </c>
      <c r="CA15" s="8">
        <v>1564699860479.7041</v>
      </c>
      <c r="CB15" s="8">
        <v>1606256554233.7798</v>
      </c>
      <c r="CC15" s="8">
        <v>1648916947706.4971</v>
      </c>
      <c r="CD15" s="8">
        <v>1692710353938.8821</v>
      </c>
      <c r="CE15" s="8">
        <v>1737666864493.8362</v>
      </c>
      <c r="CF15" s="8"/>
      <c r="CG15" s="9">
        <f t="shared" si="0"/>
        <v>2.8816960182059592E-2</v>
      </c>
      <c r="CH15" s="9">
        <f t="shared" si="1"/>
        <v>3.3719406862455559E-2</v>
      </c>
      <c r="CI15" s="9">
        <f t="shared" si="2"/>
        <v>3.0448043109379874E-2</v>
      </c>
      <c r="CJ15" s="9">
        <f t="shared" si="3"/>
        <v>4.2624408008979042E-2</v>
      </c>
      <c r="CK15" s="9">
        <f t="shared" si="4"/>
        <v>5.0232670617565089E-2</v>
      </c>
      <c r="CL15" s="10"/>
      <c r="CM15" s="10"/>
    </row>
    <row r="16" spans="1:91" x14ac:dyDescent="0.25">
      <c r="A16" s="3" t="s">
        <v>22</v>
      </c>
      <c r="B16" s="3" t="s">
        <v>8</v>
      </c>
      <c r="C16" s="8">
        <v>268308022691.03058</v>
      </c>
      <c r="D16" s="8">
        <v>266756304424.13327</v>
      </c>
      <c r="E16" s="8">
        <v>267656881792.20096</v>
      </c>
      <c r="F16" s="8">
        <v>273321323597.22815</v>
      </c>
      <c r="G16" s="8">
        <v>285313633785.99896</v>
      </c>
      <c r="H16" s="8">
        <v>298662580569.97833</v>
      </c>
      <c r="I16" s="8">
        <v>316122017140.78918</v>
      </c>
      <c r="J16" s="8">
        <v>332514088962.60297</v>
      </c>
      <c r="K16" s="8">
        <v>330596419869.75336</v>
      </c>
      <c r="L16" s="8">
        <v>340785125346.10144</v>
      </c>
      <c r="M16" s="8">
        <v>355817914308.78815</v>
      </c>
      <c r="N16" s="8">
        <v>366667625681.71832</v>
      </c>
      <c r="O16" s="8">
        <v>380293929660.30304</v>
      </c>
      <c r="P16" s="8">
        <v>399639143914.4201</v>
      </c>
      <c r="Q16" s="8">
        <v>425892352500.78375</v>
      </c>
      <c r="R16" s="8">
        <v>446942103823.61407</v>
      </c>
      <c r="S16" s="8">
        <v>470703409013.07483</v>
      </c>
      <c r="T16" s="8">
        <v>501389936583.31744</v>
      </c>
      <c r="U16" s="8">
        <v>523172758727.18854</v>
      </c>
      <c r="V16" s="8">
        <v>530749990449.89417</v>
      </c>
      <c r="W16" s="8">
        <v>569677848288.97498</v>
      </c>
      <c r="X16" s="8">
        <v>591657346045.25684</v>
      </c>
      <c r="Y16" s="8">
        <v>632463667493.68298</v>
      </c>
      <c r="Z16" s="8">
        <v>675158325337.96851</v>
      </c>
      <c r="AA16" s="8">
        <v>718017291318.21362</v>
      </c>
      <c r="AB16" s="8">
        <v>763599252790.75256</v>
      </c>
      <c r="AC16" s="8">
        <v>818192451112.40784</v>
      </c>
      <c r="AD16" s="8">
        <v>874901274381.91431</v>
      </c>
      <c r="AE16" s="8">
        <v>930383012462.01721</v>
      </c>
      <c r="AF16" s="8">
        <v>986583498504.01294</v>
      </c>
      <c r="AG16" s="8">
        <v>892858066146.13171</v>
      </c>
      <c r="AH16" s="8">
        <v>954465272710.21472</v>
      </c>
      <c r="AI16" s="8">
        <v>1016505515436.3787</v>
      </c>
      <c r="AJ16" s="8">
        <v>1082578373939.7432</v>
      </c>
      <c r="AK16" s="8">
        <v>1152945968245.8264</v>
      </c>
      <c r="AL16" s="8">
        <v>1227887456181.8052</v>
      </c>
      <c r="AM16" s="8">
        <v>1294806544414.7847</v>
      </c>
      <c r="AN16" s="8">
        <v>1364838148379.5215</v>
      </c>
      <c r="AO16" s="8">
        <v>1437982268076.0356</v>
      </c>
      <c r="AP16" s="8">
        <v>1512682645638.4185</v>
      </c>
      <c r="AQ16" s="8">
        <v>1587383023200.8113</v>
      </c>
      <c r="AR16" s="8">
        <v>1665195916494.9717</v>
      </c>
      <c r="AS16" s="8">
        <v>1758571388447.9575</v>
      </c>
      <c r="AT16" s="8">
        <v>1836384281742.1177</v>
      </c>
      <c r="AU16" s="8">
        <v>1929759753695.1133</v>
      </c>
      <c r="AV16" s="8">
        <v>2007572646989.2637</v>
      </c>
      <c r="AW16" s="8">
        <v>2100948118942.2595</v>
      </c>
      <c r="AX16" s="8">
        <v>2194323590895.2456</v>
      </c>
      <c r="AY16" s="8">
        <v>2287699062848.2417</v>
      </c>
      <c r="AZ16" s="8">
        <v>2396637113460.0532</v>
      </c>
      <c r="BA16" s="8">
        <v>2490012585413.0493</v>
      </c>
      <c r="BB16" s="8">
        <v>2598950636024.8711</v>
      </c>
      <c r="BC16" s="8">
        <v>2707888686636.6934</v>
      </c>
      <c r="BD16" s="8">
        <v>2816826737248.5059</v>
      </c>
      <c r="BE16" s="8">
        <v>2925764787860.3276</v>
      </c>
      <c r="BF16" s="8">
        <v>3034702838472.1494</v>
      </c>
      <c r="BG16" s="8">
        <v>3143640889083.9717</v>
      </c>
      <c r="BH16" s="8">
        <v>3268141518354.6289</v>
      </c>
      <c r="BI16" s="8">
        <v>3392642147625.2773</v>
      </c>
      <c r="BJ16" s="8">
        <v>3501580198237.0996</v>
      </c>
      <c r="BK16" s="8">
        <v>3626080827507.7476</v>
      </c>
      <c r="BL16" s="8">
        <v>3755008145819.1294</v>
      </c>
      <c r="BM16" s="8">
        <v>3888519546559.3604</v>
      </c>
      <c r="BN16" s="8">
        <v>4026778019325.9102</v>
      </c>
      <c r="BO16" s="8">
        <v>4169952348901.937</v>
      </c>
      <c r="BP16" s="8">
        <v>4318217321307.3335</v>
      </c>
      <c r="BQ16" s="8">
        <v>4471753937176.0332</v>
      </c>
      <c r="BR16" s="8">
        <v>4630749632720.0645</v>
      </c>
      <c r="BS16" s="8">
        <v>4795398508550.1055</v>
      </c>
      <c r="BT16" s="8">
        <v>4965901566631.8809</v>
      </c>
      <c r="BU16" s="8">
        <v>5142466955667.6748</v>
      </c>
      <c r="BV16" s="8">
        <v>5325310225202.5186</v>
      </c>
      <c r="BW16" s="8">
        <v>5514654588765.2676</v>
      </c>
      <c r="BX16" s="8">
        <v>5710731196365.8027</v>
      </c>
      <c r="BY16" s="8">
        <v>5913779416681.0234</v>
      </c>
      <c r="BZ16" s="8">
        <v>6124047129274.1191</v>
      </c>
      <c r="CA16" s="8">
        <v>6341791027203.8574</v>
      </c>
      <c r="CB16" s="8">
        <v>6567276930393.3193</v>
      </c>
      <c r="CC16" s="8">
        <v>6800780110140.6289</v>
      </c>
      <c r="CD16" s="8">
        <v>7042585625167.8418</v>
      </c>
      <c r="CE16" s="8">
        <v>7292988669618.2441</v>
      </c>
      <c r="CF16" s="8"/>
      <c r="CG16" s="9">
        <f t="shared" si="0"/>
        <v>4.4026368585685427E-2</v>
      </c>
      <c r="CH16" s="9">
        <f t="shared" si="1"/>
        <v>4.7824386593876778E-2</v>
      </c>
      <c r="CI16" s="9">
        <f t="shared" si="2"/>
        <v>4.4266044641695368E-2</v>
      </c>
      <c r="CJ16" s="9">
        <f t="shared" si="3"/>
        <v>5.922916569754344E-2</v>
      </c>
      <c r="CK16" s="9">
        <f t="shared" si="4"/>
        <v>6.5798800823422487E-2</v>
      </c>
      <c r="CL16" s="9"/>
      <c r="CM16" s="10"/>
    </row>
    <row r="17" spans="1:91" x14ac:dyDescent="0.25">
      <c r="A17" s="3" t="s">
        <v>23</v>
      </c>
      <c r="B17" s="3" t="s">
        <v>8</v>
      </c>
      <c r="C17" s="8">
        <v>3266214219333.854</v>
      </c>
      <c r="D17" s="8">
        <v>3101370365335.3975</v>
      </c>
      <c r="E17" s="8">
        <v>2650707949550.5635</v>
      </c>
      <c r="F17" s="8">
        <v>2420930261608.6226</v>
      </c>
      <c r="G17" s="8">
        <v>2116625235283.335</v>
      </c>
      <c r="H17" s="8">
        <v>2028922267418.2317</v>
      </c>
      <c r="I17" s="8">
        <v>1952734827413.2197</v>
      </c>
      <c r="J17" s="8">
        <v>1980071470884.3013</v>
      </c>
      <c r="K17" s="8">
        <v>1875128442773.6775</v>
      </c>
      <c r="L17" s="8">
        <v>1995135063434.155</v>
      </c>
      <c r="M17" s="8">
        <v>2194649902842.7839</v>
      </c>
      <c r="N17" s="8">
        <v>2306578172103.2173</v>
      </c>
      <c r="O17" s="8">
        <v>2414987159560.7251</v>
      </c>
      <c r="P17" s="8">
        <v>2591280071335.3823</v>
      </c>
      <c r="Q17" s="8">
        <v>2777850885635.7993</v>
      </c>
      <c r="R17" s="8">
        <v>2955632382509.3896</v>
      </c>
      <c r="S17" s="8">
        <v>3197996255243.7061</v>
      </c>
      <c r="T17" s="8">
        <v>3469825225975.7153</v>
      </c>
      <c r="U17" s="8">
        <v>3650255071275.2671</v>
      </c>
      <c r="V17" s="8">
        <v>3365535397891.0879</v>
      </c>
      <c r="W17" s="8">
        <v>3516984490797.2192</v>
      </c>
      <c r="X17" s="8">
        <v>3668215850361.3452</v>
      </c>
      <c r="Y17" s="8">
        <v>3815828016612.3135</v>
      </c>
      <c r="Z17" s="8">
        <v>3882811906787.2446</v>
      </c>
      <c r="AA17" s="8">
        <v>3911399778126.1494</v>
      </c>
      <c r="AB17" s="8">
        <v>3834238842682.6426</v>
      </c>
      <c r="AC17" s="8">
        <v>3841665382647.3149</v>
      </c>
      <c r="AD17" s="8">
        <v>3911806127478.5776</v>
      </c>
      <c r="AE17" s="8">
        <v>4011022490740.0498</v>
      </c>
      <c r="AF17" s="8">
        <v>4064845416463.064</v>
      </c>
      <c r="AG17" s="8">
        <v>3938835208552.709</v>
      </c>
      <c r="AH17" s="8">
        <v>4088510946477.7119</v>
      </c>
      <c r="AI17" s="8">
        <v>4243874362443.8652</v>
      </c>
      <c r="AJ17" s="8">
        <v>4332995724055.186</v>
      </c>
      <c r="AK17" s="8">
        <v>4410989647088.1797</v>
      </c>
      <c r="AL17" s="8">
        <v>4490387460735.7666</v>
      </c>
      <c r="AM17" s="8">
        <v>4567475657486.5996</v>
      </c>
      <c r="AN17" s="8">
        <v>4625291805049.7109</v>
      </c>
      <c r="AO17" s="8">
        <v>4683107952612.834</v>
      </c>
      <c r="AP17" s="8">
        <v>4760196149363.667</v>
      </c>
      <c r="AQ17" s="8">
        <v>4818012296926.791</v>
      </c>
      <c r="AR17" s="8">
        <v>4875828444489.9141</v>
      </c>
      <c r="AS17" s="8">
        <v>4952916641240.7373</v>
      </c>
      <c r="AT17" s="8">
        <v>5010732788803.8594</v>
      </c>
      <c r="AU17" s="8">
        <v>5068548936366.9814</v>
      </c>
      <c r="AV17" s="8">
        <v>5145637133117.8037</v>
      </c>
      <c r="AW17" s="8">
        <v>5203453280680.9268</v>
      </c>
      <c r="AX17" s="8">
        <v>5261269428244.0488</v>
      </c>
      <c r="AY17" s="8">
        <v>5319085575807.1709</v>
      </c>
      <c r="AZ17" s="8">
        <v>5376901723370.2939</v>
      </c>
      <c r="BA17" s="8">
        <v>5434717870933.417</v>
      </c>
      <c r="BB17" s="8">
        <v>5492534018496.54</v>
      </c>
      <c r="BC17" s="8">
        <v>5531078116871.9512</v>
      </c>
      <c r="BD17" s="8">
        <v>5588894264435.0732</v>
      </c>
      <c r="BE17" s="8">
        <v>5646710411998.1953</v>
      </c>
      <c r="BF17" s="8">
        <v>5685254510373.6074</v>
      </c>
      <c r="BG17" s="8">
        <v>5743070657936.7305</v>
      </c>
      <c r="BH17" s="8">
        <v>5800886805499.8525</v>
      </c>
      <c r="BI17" s="8">
        <v>5858702953062.9736</v>
      </c>
      <c r="BJ17" s="8">
        <v>5916519100626.0967</v>
      </c>
      <c r="BK17" s="8">
        <v>5993607297376.9199</v>
      </c>
      <c r="BL17" s="8">
        <v>6071699900600.0664</v>
      </c>
      <c r="BM17" s="8">
        <v>6150809997024.8174</v>
      </c>
      <c r="BN17" s="8">
        <v>6230950843891.585</v>
      </c>
      <c r="BO17" s="8">
        <v>6312135871173.5547</v>
      </c>
      <c r="BP17" s="8">
        <v>6394378683827.2764</v>
      </c>
      <c r="BQ17" s="8">
        <v>6477693064072.5771</v>
      </c>
      <c r="BR17" s="8">
        <v>6562092973702.1816</v>
      </c>
      <c r="BS17" s="8">
        <v>6647592556421.4229</v>
      </c>
      <c r="BT17" s="8">
        <v>6734206140218.4385</v>
      </c>
      <c r="BU17" s="8">
        <v>6821948239765.2529</v>
      </c>
      <c r="BV17" s="8">
        <v>6910833558850.1357</v>
      </c>
      <c r="BW17" s="8">
        <v>7000876992841.6621</v>
      </c>
      <c r="BX17" s="8">
        <v>7092093631184.8701</v>
      </c>
      <c r="BY17" s="8">
        <v>7184498759929.9434</v>
      </c>
      <c r="BZ17" s="8">
        <v>7278107864293.8447</v>
      </c>
      <c r="CA17" s="8">
        <v>7372936631255.3213</v>
      </c>
      <c r="CB17" s="8">
        <v>7469000952183.7227</v>
      </c>
      <c r="CC17" s="8">
        <v>7566316925502.0703</v>
      </c>
      <c r="CD17" s="8">
        <v>7664900859384.8271</v>
      </c>
      <c r="CE17" s="8">
        <v>7764769274490.8115</v>
      </c>
      <c r="CF17" s="8"/>
      <c r="CG17" s="9">
        <f t="shared" si="0"/>
        <v>1.3014084618767185E-2</v>
      </c>
      <c r="CH17" s="9">
        <f t="shared" si="1"/>
        <v>1.4091982370016964E-2</v>
      </c>
      <c r="CI17" s="9">
        <f t="shared" si="2"/>
        <v>1.1617139209416649E-2</v>
      </c>
      <c r="CJ17" s="9">
        <f t="shared" si="3"/>
        <v>2.0351974613183499E-2</v>
      </c>
      <c r="CK17" s="9">
        <f t="shared" si="4"/>
        <v>2.6557312643350706E-2</v>
      </c>
      <c r="CL17" s="9"/>
      <c r="CM17" s="10"/>
    </row>
    <row r="18" spans="1:91" x14ac:dyDescent="0.25">
      <c r="A18" s="3" t="s">
        <v>24</v>
      </c>
      <c r="B18" s="3" t="s">
        <v>8</v>
      </c>
      <c r="C18" s="8">
        <v>116577205947.64302</v>
      </c>
      <c r="D18" s="8">
        <v>124374475297.32118</v>
      </c>
      <c r="E18" s="8">
        <v>132632554386.80939</v>
      </c>
      <c r="F18" s="8">
        <v>147835925327.28528</v>
      </c>
      <c r="G18" s="8">
        <v>164242235845.6178</v>
      </c>
      <c r="H18" s="8">
        <v>176069167308.48514</v>
      </c>
      <c r="I18" s="8">
        <v>189223963139.74915</v>
      </c>
      <c r="J18" s="8">
        <v>204967238922.09149</v>
      </c>
      <c r="K18" s="8">
        <v>200467433607.72684</v>
      </c>
      <c r="L18" s="8">
        <v>211942206393.81918</v>
      </c>
      <c r="M18" s="8">
        <v>231099973457.78314</v>
      </c>
      <c r="N18" s="8">
        <v>228629478031.10123</v>
      </c>
      <c r="O18" s="8">
        <v>237579429858.99371</v>
      </c>
      <c r="P18" s="8">
        <v>248355509300.30252</v>
      </c>
      <c r="Q18" s="8">
        <v>272743006221.04944</v>
      </c>
      <c r="R18" s="8">
        <v>292814255900.88507</v>
      </c>
      <c r="S18" s="8">
        <v>319182600506.08875</v>
      </c>
      <c r="T18" s="8">
        <v>347979679281.36627</v>
      </c>
      <c r="U18" s="8">
        <v>354480794099.3277</v>
      </c>
      <c r="V18" s="8">
        <v>354909654682.93829</v>
      </c>
      <c r="W18" s="8">
        <v>406462549877.2558</v>
      </c>
      <c r="X18" s="8">
        <v>432223621195.11981</v>
      </c>
      <c r="Y18" s="8">
        <v>451507748966.75519</v>
      </c>
      <c r="Z18" s="8">
        <v>473348527193.02979</v>
      </c>
      <c r="AA18" s="8">
        <v>491989005109.96649</v>
      </c>
      <c r="AB18" s="8">
        <v>506692198249.24402</v>
      </c>
      <c r="AC18" s="8">
        <v>523126628811.42279</v>
      </c>
      <c r="AD18" s="8">
        <v>545812563930.00952</v>
      </c>
      <c r="AE18" s="8">
        <v>564578205957.00586</v>
      </c>
      <c r="AF18" s="8">
        <v>568718314029.64746</v>
      </c>
      <c r="AG18" s="8">
        <v>538007525072.04645</v>
      </c>
      <c r="AH18" s="8">
        <v>565983916375.79285</v>
      </c>
      <c r="AI18" s="8">
        <v>584095401699.81824</v>
      </c>
      <c r="AJ18" s="8">
        <v>599865977545.71326</v>
      </c>
      <c r="AK18" s="8">
        <v>615462492961.90186</v>
      </c>
      <c r="AL18" s="8">
        <v>630849055285.94934</v>
      </c>
      <c r="AM18" s="8">
        <v>652065951764.17688</v>
      </c>
      <c r="AN18" s="8">
        <v>671868388477.18799</v>
      </c>
      <c r="AO18" s="8">
        <v>693085284955.41553</v>
      </c>
      <c r="AP18" s="8">
        <v>714302181433.64294</v>
      </c>
      <c r="AQ18" s="8">
        <v>735519077911.86938</v>
      </c>
      <c r="AR18" s="8">
        <v>756735974390.0968</v>
      </c>
      <c r="AS18" s="8">
        <v>777952870868.32324</v>
      </c>
      <c r="AT18" s="8">
        <v>797755307581.33545</v>
      </c>
      <c r="AU18" s="8">
        <v>818972204059.56287</v>
      </c>
      <c r="AV18" s="8">
        <v>841603560303.00464</v>
      </c>
      <c r="AW18" s="8">
        <v>864234916546.44629</v>
      </c>
      <c r="AX18" s="8">
        <v>886866272789.88892</v>
      </c>
      <c r="AY18" s="8">
        <v>909497629033.33069</v>
      </c>
      <c r="AZ18" s="8">
        <v>933543445041.98755</v>
      </c>
      <c r="BA18" s="8">
        <v>956174801285.43018</v>
      </c>
      <c r="BB18" s="8">
        <v>980220617294.08716</v>
      </c>
      <c r="BC18" s="8">
        <v>1002851973537.5288</v>
      </c>
      <c r="BD18" s="8">
        <v>1026897789546.1798</v>
      </c>
      <c r="BE18" s="8">
        <v>1050943605554.8419</v>
      </c>
      <c r="BF18" s="8">
        <v>1073574961798.2825</v>
      </c>
      <c r="BG18" s="8">
        <v>1099035237572.1559</v>
      </c>
      <c r="BH18" s="8">
        <v>1123081053580.8079</v>
      </c>
      <c r="BI18" s="8">
        <v>1148541329354.6814</v>
      </c>
      <c r="BJ18" s="8">
        <v>1174001605128.5547</v>
      </c>
      <c r="BK18" s="8">
        <v>1199461880902.428</v>
      </c>
      <c r="BL18" s="8">
        <v>1225474307235.2527</v>
      </c>
      <c r="BM18" s="8">
        <v>1252050858476.5002</v>
      </c>
      <c r="BN18" s="8">
        <v>1279203768660.3291</v>
      </c>
      <c r="BO18" s="8">
        <v>1306945537137.3013</v>
      </c>
      <c r="BP18" s="8">
        <v>1335288934328.2319</v>
      </c>
      <c r="BQ18" s="8">
        <v>1364247007602.8213</v>
      </c>
      <c r="BR18" s="8">
        <v>1393833087285.7751</v>
      </c>
      <c r="BS18" s="8">
        <v>1424060792793.1787</v>
      </c>
      <c r="BT18" s="8">
        <v>1454944038901.9478</v>
      </c>
      <c r="BU18" s="8">
        <v>1486497042155.2444</v>
      </c>
      <c r="BV18" s="8">
        <v>1518734327406.8052</v>
      </c>
      <c r="BW18" s="8">
        <v>1551670734507.1951</v>
      </c>
      <c r="BX18" s="8">
        <v>1585321425135.0632</v>
      </c>
      <c r="BY18" s="8">
        <v>1619701889776.5479</v>
      </c>
      <c r="BZ18" s="8">
        <v>1654827954856.0408</v>
      </c>
      <c r="CA18" s="8">
        <v>1690715790021.595</v>
      </c>
      <c r="CB18" s="8">
        <v>1727381915588.3298</v>
      </c>
      <c r="CC18" s="8">
        <v>1764843210143.259</v>
      </c>
      <c r="CD18" s="8">
        <v>1803116918315.0422</v>
      </c>
      <c r="CE18" s="8">
        <v>1842220658712.2375</v>
      </c>
      <c r="CF18" s="8"/>
      <c r="CG18" s="9">
        <f t="shared" si="0"/>
        <v>2.4146079269183662E-2</v>
      </c>
      <c r="CH18" s="9">
        <f t="shared" si="1"/>
        <v>2.70855125055256E-2</v>
      </c>
      <c r="CI18" s="9">
        <f t="shared" si="2"/>
        <v>2.603562395639436E-2</v>
      </c>
      <c r="CJ18" s="9">
        <f t="shared" si="3"/>
        <v>3.1764448182379557E-2</v>
      </c>
      <c r="CK18" s="9">
        <f t="shared" si="4"/>
        <v>3.2351091693462619E-2</v>
      </c>
      <c r="CL18" s="10"/>
      <c r="CM18" s="10"/>
    </row>
    <row r="19" spans="1:91" x14ac:dyDescent="0.25">
      <c r="A19" s="3" t="s">
        <v>25</v>
      </c>
      <c r="B19" s="3" t="s">
        <v>8</v>
      </c>
      <c r="C19" s="8">
        <v>240820028058.40149</v>
      </c>
      <c r="D19" s="8">
        <v>260729431530.0293</v>
      </c>
      <c r="E19" s="8">
        <v>279866252308.02313</v>
      </c>
      <c r="F19" s="8">
        <v>295721564084.51086</v>
      </c>
      <c r="G19" s="8">
        <v>319245146418.39661</v>
      </c>
      <c r="H19" s="8">
        <v>339087447823.02399</v>
      </c>
      <c r="I19" s="8">
        <v>358271867985.76001</v>
      </c>
      <c r="J19" s="8">
        <v>378103964983.70618</v>
      </c>
      <c r="K19" s="8">
        <v>385824326735.08044</v>
      </c>
      <c r="L19" s="8">
        <v>426078961819.97296</v>
      </c>
      <c r="M19" s="8">
        <v>467352151251.04749</v>
      </c>
      <c r="N19" s="8">
        <v>473797980892.1557</v>
      </c>
      <c r="O19" s="8">
        <v>509743982063.7746</v>
      </c>
      <c r="P19" s="8">
        <v>548810873964.51697</v>
      </c>
      <c r="Q19" s="8">
        <v>604308451628.08582</v>
      </c>
      <c r="R19" s="8">
        <v>666889018832.81067</v>
      </c>
      <c r="S19" s="8">
        <v>734256288594.724</v>
      </c>
      <c r="T19" s="8">
        <v>809107305895.33716</v>
      </c>
      <c r="U19" s="8">
        <v>853618074854.44946</v>
      </c>
      <c r="V19" s="8">
        <v>845126759886.81775</v>
      </c>
      <c r="W19" s="8">
        <v>957307958813.75378</v>
      </c>
      <c r="X19" s="8">
        <v>1037598639148.661</v>
      </c>
      <c r="Y19" s="8">
        <v>1075162845140.626</v>
      </c>
      <c r="Z19" s="8">
        <v>1104904447677.5674</v>
      </c>
      <c r="AA19" s="8">
        <v>1158840253322.3687</v>
      </c>
      <c r="AB19" s="8">
        <v>1150633769559.2512</v>
      </c>
      <c r="AC19" s="8">
        <v>1177175744469.105</v>
      </c>
      <c r="AD19" s="8">
        <v>1253476091654.5845</v>
      </c>
      <c r="AE19" s="8">
        <v>1331837575274.6814</v>
      </c>
      <c r="AF19" s="8">
        <v>1367797189807.1003</v>
      </c>
      <c r="AG19" s="8">
        <v>1410198902691.1204</v>
      </c>
      <c r="AH19" s="8">
        <v>1476478251117.603</v>
      </c>
      <c r="AI19" s="8">
        <v>1520772598651.1311</v>
      </c>
      <c r="AJ19" s="8">
        <v>1558791913617.4092</v>
      </c>
      <c r="AK19" s="8">
        <v>1594644127630.6094</v>
      </c>
      <c r="AL19" s="8">
        <v>1626537010183.2217</v>
      </c>
      <c r="AM19" s="8">
        <v>1659698672825.5845</v>
      </c>
      <c r="AN19" s="8">
        <v>1693335632780.1213</v>
      </c>
      <c r="AO19" s="8">
        <v>1724745733234.355</v>
      </c>
      <c r="AP19" s="8">
        <v>1754986800514.5796</v>
      </c>
      <c r="AQ19" s="8">
        <v>1783081166107.9949</v>
      </c>
      <c r="AR19" s="8">
        <v>1810277443319.0112</v>
      </c>
      <c r="AS19" s="8">
        <v>1839151905531.0188</v>
      </c>
      <c r="AT19" s="8">
        <v>1864707845990.4448</v>
      </c>
      <c r="AU19" s="8">
        <v>1888389282154.5498</v>
      </c>
      <c r="AV19" s="8">
        <v>1909390885238.4785</v>
      </c>
      <c r="AW19" s="8">
        <v>1930253827230.5225</v>
      </c>
      <c r="AX19" s="8">
        <v>1952580595202.9851</v>
      </c>
      <c r="AY19" s="8">
        <v>1971754692225.8049</v>
      </c>
      <c r="AZ19" s="8">
        <v>1989498807773.6702</v>
      </c>
      <c r="BA19" s="8">
        <v>2005722883346.3154</v>
      </c>
      <c r="BB19" s="8">
        <v>2020156590442.6978</v>
      </c>
      <c r="BC19" s="8">
        <v>2034397884754.9177</v>
      </c>
      <c r="BD19" s="8">
        <v>2046675708721.6875</v>
      </c>
      <c r="BE19" s="8">
        <v>2058200181079.365</v>
      </c>
      <c r="BF19" s="8">
        <v>2068655167636.4485</v>
      </c>
      <c r="BG19" s="8">
        <v>2079486530432.2344</v>
      </c>
      <c r="BH19" s="8">
        <v>2089320689304.5906</v>
      </c>
      <c r="BI19" s="8">
        <v>2098990401544.2144</v>
      </c>
      <c r="BJ19" s="8">
        <v>2108616819012.7649</v>
      </c>
      <c r="BK19" s="8">
        <v>2117071512219.4153</v>
      </c>
      <c r="BL19" s="8">
        <v>2125560105296.6226</v>
      </c>
      <c r="BM19" s="8">
        <v>2134082734169.0376</v>
      </c>
      <c r="BN19" s="8">
        <v>2142639535306.314</v>
      </c>
      <c r="BO19" s="8">
        <v>2151230645725.293</v>
      </c>
      <c r="BP19" s="8">
        <v>2159856202992.197</v>
      </c>
      <c r="BQ19" s="8">
        <v>2168516345224.8333</v>
      </c>
      <c r="BR19" s="8">
        <v>2177211211094.8052</v>
      </c>
      <c r="BS19" s="8">
        <v>2185940939829.7322</v>
      </c>
      <c r="BT19" s="8">
        <v>2194705671215.4802</v>
      </c>
      <c r="BU19" s="8">
        <v>2203505545598.3994</v>
      </c>
      <c r="BV19" s="8">
        <v>2212340703887.5708</v>
      </c>
      <c r="BW19" s="8">
        <v>2221211287557.0645</v>
      </c>
      <c r="BX19" s="8">
        <v>2230117438648.2031</v>
      </c>
      <c r="BY19" s="8">
        <v>2239059299771.8374</v>
      </c>
      <c r="BZ19" s="8">
        <v>2248037014110.6289</v>
      </c>
      <c r="CA19" s="8">
        <v>2257050725421.3442</v>
      </c>
      <c r="CB19" s="8">
        <v>2266100578037.1548</v>
      </c>
      <c r="CC19" s="8">
        <v>2275186716869.9502</v>
      </c>
      <c r="CD19" s="8">
        <v>2284309287412.6567</v>
      </c>
      <c r="CE19" s="8">
        <v>2293468435741.5684</v>
      </c>
      <c r="CF19" s="8"/>
      <c r="CG19" s="9">
        <f t="shared" si="0"/>
        <v>1.6009011166936427E-2</v>
      </c>
      <c r="CH19" s="9">
        <f t="shared" si="1"/>
        <v>1.3635561449954148E-2</v>
      </c>
      <c r="CI19" s="9">
        <f t="shared" si="2"/>
        <v>1.059899762700911E-2</v>
      </c>
      <c r="CJ19" s="9">
        <f t="shared" si="3"/>
        <v>2.3738589144220335E-2</v>
      </c>
      <c r="CK19" s="9">
        <f t="shared" si="4"/>
        <v>2.8955790320031261E-2</v>
      </c>
      <c r="CL19" s="10"/>
      <c r="CM19" s="10"/>
    </row>
    <row r="20" spans="1:91" x14ac:dyDescent="0.25">
      <c r="A20" s="3" t="s">
        <v>26</v>
      </c>
      <c r="B20" s="3" t="s">
        <v>8</v>
      </c>
      <c r="C20" s="8">
        <v>411873222943.7074</v>
      </c>
      <c r="D20" s="8">
        <v>447122405556.72015</v>
      </c>
      <c r="E20" s="8">
        <v>483265044537.66846</v>
      </c>
      <c r="F20" s="8">
        <v>523143669660.69385</v>
      </c>
      <c r="G20" s="8">
        <v>564979597968.37805</v>
      </c>
      <c r="H20" s="8">
        <v>610857722965.40686</v>
      </c>
      <c r="I20" s="8">
        <v>645383062227.54224</v>
      </c>
      <c r="J20" s="8">
        <v>627611954583.46558</v>
      </c>
      <c r="K20" s="8">
        <v>579699836511.40332</v>
      </c>
      <c r="L20" s="8">
        <v>606205497069.64941</v>
      </c>
      <c r="M20" s="8">
        <v>633213449554.47083</v>
      </c>
      <c r="N20" s="8">
        <v>655022897519.93494</v>
      </c>
      <c r="O20" s="8">
        <v>695300491637.94812</v>
      </c>
      <c r="P20" s="8">
        <v>745287335671.60437</v>
      </c>
      <c r="Q20" s="8">
        <v>792161006159.38208</v>
      </c>
      <c r="R20" s="8">
        <v>825333844871.6239</v>
      </c>
      <c r="S20" s="8">
        <v>866334869516.32495</v>
      </c>
      <c r="T20" s="8">
        <v>913421483822.302</v>
      </c>
      <c r="U20" s="8">
        <v>929184387852.06775</v>
      </c>
      <c r="V20" s="8">
        <v>922767271057.87048</v>
      </c>
      <c r="W20" s="8">
        <v>992098379839.61365</v>
      </c>
      <c r="X20" s="8">
        <v>1000433316624.0991</v>
      </c>
      <c r="Y20" s="8">
        <v>1072892662889.0544</v>
      </c>
      <c r="Z20" s="8">
        <v>1101726605602.1567</v>
      </c>
      <c r="AA20" s="8">
        <v>1112572278950.5281</v>
      </c>
      <c r="AB20" s="8">
        <v>1147439147799.9749</v>
      </c>
      <c r="AC20" s="8">
        <v>1186787357240.0305</v>
      </c>
      <c r="AD20" s="8">
        <v>1235045102290.3567</v>
      </c>
      <c r="AE20" s="8">
        <v>1286308886164.2258</v>
      </c>
      <c r="AF20" s="8">
        <v>1316597523178.116</v>
      </c>
      <c r="AG20" s="8">
        <v>1236285074264.251</v>
      </c>
      <c r="AH20" s="8">
        <v>1268428486195.1216</v>
      </c>
      <c r="AI20" s="8">
        <v>1339460481422.0483</v>
      </c>
      <c r="AJ20" s="8">
        <v>1390359979716.0862</v>
      </c>
      <c r="AK20" s="8">
        <v>1439022579006.1492</v>
      </c>
      <c r="AL20" s="8">
        <v>1490827391850.3706</v>
      </c>
      <c r="AM20" s="8">
        <v>1550262370927.4592</v>
      </c>
      <c r="AN20" s="8">
        <v>1611348321645.5833</v>
      </c>
      <c r="AO20" s="8">
        <v>1667481357440.6111</v>
      </c>
      <c r="AP20" s="8">
        <v>1750029939492.127</v>
      </c>
      <c r="AQ20" s="8">
        <v>1816068805133.3479</v>
      </c>
      <c r="AR20" s="8">
        <v>1882107670774.5586</v>
      </c>
      <c r="AS20" s="8">
        <v>1964656252826.0745</v>
      </c>
      <c r="AT20" s="8">
        <v>2030695118467.2852</v>
      </c>
      <c r="AU20" s="8">
        <v>2113243700518.801</v>
      </c>
      <c r="AV20" s="8">
        <v>2195792282570.3167</v>
      </c>
      <c r="AW20" s="8">
        <v>2278340864621.8325</v>
      </c>
      <c r="AX20" s="8">
        <v>2360889446673.3486</v>
      </c>
      <c r="AY20" s="8">
        <v>2443438028724.8643</v>
      </c>
      <c r="AZ20" s="8">
        <v>2542496327186.6855</v>
      </c>
      <c r="BA20" s="8">
        <v>2625044909238.2007</v>
      </c>
      <c r="BB20" s="8">
        <v>2724103207700.022</v>
      </c>
      <c r="BC20" s="8">
        <v>2823161506161.8325</v>
      </c>
      <c r="BD20" s="8">
        <v>2922219804623.6533</v>
      </c>
      <c r="BE20" s="8">
        <v>3021278103085.4746</v>
      </c>
      <c r="BF20" s="8">
        <v>3120336401547.2954</v>
      </c>
      <c r="BG20" s="8">
        <v>3219394700009.1162</v>
      </c>
      <c r="BH20" s="8">
        <v>3334962714881.2324</v>
      </c>
      <c r="BI20" s="8">
        <v>3450530729753.3589</v>
      </c>
      <c r="BJ20" s="8">
        <v>3549589028215.1797</v>
      </c>
      <c r="BK20" s="8">
        <v>3665157043087.2964</v>
      </c>
      <c r="BL20" s="8">
        <v>3784487737513.3887</v>
      </c>
      <c r="BM20" s="8">
        <v>3907703617339.3999</v>
      </c>
      <c r="BN20" s="8">
        <v>4034931176973.6997</v>
      </c>
      <c r="BO20" s="8">
        <v>4166301029247.2559</v>
      </c>
      <c r="BP20" s="8">
        <v>4301948039501.811</v>
      </c>
      <c r="BQ20" s="8">
        <v>4442011464043.7236</v>
      </c>
      <c r="BR20" s="8">
        <v>4586635093105.6055</v>
      </c>
      <c r="BS20" s="8">
        <v>4735967398462.5254</v>
      </c>
      <c r="BT20" s="8">
        <v>4890161685854.3213</v>
      </c>
      <c r="BU20" s="8">
        <v>5049376252370.501</v>
      </c>
      <c r="BV20" s="8">
        <v>5213774548959.2998</v>
      </c>
      <c r="BW20" s="8">
        <v>5383525348227.7344</v>
      </c>
      <c r="BX20" s="8">
        <v>5558802917704.9082</v>
      </c>
      <c r="BY20" s="8">
        <v>5739787198746.4551</v>
      </c>
      <c r="BZ20" s="8">
        <v>5926663991263.7725</v>
      </c>
      <c r="CA20" s="8">
        <v>6119625144467.7002</v>
      </c>
      <c r="CB20" s="8">
        <v>6318868753822.4531</v>
      </c>
      <c r="CC20" s="8">
        <v>6524599364412.0117</v>
      </c>
      <c r="CD20" s="8">
        <v>6737028180927.7412</v>
      </c>
      <c r="CE20" s="8">
        <v>6956373284492.8203</v>
      </c>
      <c r="CF20" s="8"/>
      <c r="CG20" s="9">
        <f t="shared" si="0"/>
        <v>3.3511819227907358E-2</v>
      </c>
      <c r="CH20" s="9">
        <f t="shared" si="1"/>
        <v>3.6889473144537943E-2</v>
      </c>
      <c r="CI20" s="9">
        <f t="shared" si="2"/>
        <v>3.663676894169221E-2</v>
      </c>
      <c r="CJ20" s="9">
        <f t="shared" si="3"/>
        <v>3.9205334118996849E-2</v>
      </c>
      <c r="CK20" s="9">
        <f t="shared" si="4"/>
        <v>3.815391849662686E-2</v>
      </c>
      <c r="CL20" s="10"/>
      <c r="CM20" s="10"/>
    </row>
    <row r="21" spans="1:91" x14ac:dyDescent="0.25">
      <c r="A21" s="3" t="s">
        <v>27</v>
      </c>
      <c r="B21" s="3" t="s">
        <v>8</v>
      </c>
      <c r="C21" s="8">
        <v>10341327640587.389</v>
      </c>
      <c r="D21" s="8">
        <v>10330132211869.086</v>
      </c>
      <c r="E21" s="8">
        <v>10694005177824.789</v>
      </c>
      <c r="F21" s="8">
        <v>10988394492652.752</v>
      </c>
      <c r="G21" s="8">
        <v>11431099222926.668</v>
      </c>
      <c r="H21" s="8">
        <v>11737942748628.252</v>
      </c>
      <c r="I21" s="8">
        <v>12180756793758.982</v>
      </c>
      <c r="J21" s="8">
        <v>12722461400173.584</v>
      </c>
      <c r="K21" s="8">
        <v>13292606746299.791</v>
      </c>
      <c r="L21" s="8">
        <v>13924435714278.26</v>
      </c>
      <c r="M21" s="8">
        <v>14499164572065.516</v>
      </c>
      <c r="N21" s="8">
        <v>14643915647693.365</v>
      </c>
      <c r="O21" s="8">
        <v>14898968029922.365</v>
      </c>
      <c r="P21" s="8">
        <v>15325258908111.775</v>
      </c>
      <c r="Q21" s="8">
        <v>15907448808294.799</v>
      </c>
      <c r="R21" s="8">
        <v>16466311494410.355</v>
      </c>
      <c r="S21" s="8">
        <v>16936420126123.215</v>
      </c>
      <c r="T21" s="8">
        <v>17254176406067.41</v>
      </c>
      <c r="U21" s="8">
        <v>17230610685707.555</v>
      </c>
      <c r="V21" s="8">
        <v>16793511950997.707</v>
      </c>
      <c r="W21" s="8">
        <v>17224058395223.348</v>
      </c>
      <c r="X21" s="8">
        <v>17491175208088.023</v>
      </c>
      <c r="Y21" s="8">
        <v>17884647214268.75</v>
      </c>
      <c r="Z21" s="8">
        <v>18214096915060.492</v>
      </c>
      <c r="AA21" s="8">
        <v>18674180167366.34</v>
      </c>
      <c r="AB21" s="8">
        <v>19217229409048.801</v>
      </c>
      <c r="AC21" s="8">
        <v>19531976582687.555</v>
      </c>
      <c r="AD21" s="8">
        <v>19994845516953.727</v>
      </c>
      <c r="AE21" s="8">
        <v>20580159774911.117</v>
      </c>
      <c r="AF21" s="8">
        <v>21024933308060.586</v>
      </c>
      <c r="AG21" s="8">
        <v>20289060642278.465</v>
      </c>
      <c r="AH21" s="8">
        <v>21587560523384.289</v>
      </c>
      <c r="AI21" s="8">
        <v>22343125141702.738</v>
      </c>
      <c r="AJ21" s="8">
        <v>22655928893686.578</v>
      </c>
      <c r="AK21" s="8">
        <v>22995767827091.875</v>
      </c>
      <c r="AL21" s="8">
        <v>23363700112325.344</v>
      </c>
      <c r="AM21" s="8">
        <v>23769372599581.164</v>
      </c>
      <c r="AN21" s="8">
        <v>24188149316014.055</v>
      </c>
      <c r="AO21" s="8">
        <v>24618086739179.336</v>
      </c>
      <c r="AP21" s="8">
        <v>25057683585272.535</v>
      </c>
      <c r="AQ21" s="8">
        <v>25506032101295.586</v>
      </c>
      <c r="AR21" s="8">
        <v>25962957719364.328</v>
      </c>
      <c r="AS21" s="8">
        <v>26429030694567.293</v>
      </c>
      <c r="AT21" s="8">
        <v>26905263520633.004</v>
      </c>
      <c r="AU21" s="8">
        <v>27392738518443.793</v>
      </c>
      <c r="AV21" s="8">
        <v>27892491457446.059</v>
      </c>
      <c r="AW21" s="8">
        <v>28405523193509.547</v>
      </c>
      <c r="AX21" s="8">
        <v>28932892771798.629</v>
      </c>
      <c r="AY21" s="8">
        <v>29475414842439.801</v>
      </c>
      <c r="AZ21" s="8">
        <v>30033589833367.672</v>
      </c>
      <c r="BA21" s="8">
        <v>30607731966774.137</v>
      </c>
      <c r="BB21" s="8">
        <v>31198097275556.047</v>
      </c>
      <c r="BC21" s="8">
        <v>31805034895481.711</v>
      </c>
      <c r="BD21" s="8">
        <v>32428603015845.957</v>
      </c>
      <c r="BE21" s="8">
        <v>33068499052316.105</v>
      </c>
      <c r="BF21" s="8">
        <v>33724245852675.297</v>
      </c>
      <c r="BG21" s="8">
        <v>34395517556872.867</v>
      </c>
      <c r="BH21" s="8">
        <v>35082174510601.516</v>
      </c>
      <c r="BI21" s="8">
        <v>35783902491669.57</v>
      </c>
      <c r="BJ21" s="8">
        <v>36500201072142.086</v>
      </c>
      <c r="BK21" s="8">
        <v>37230569824084.461</v>
      </c>
      <c r="BL21" s="8">
        <v>37975553249320.266</v>
      </c>
      <c r="BM21" s="8">
        <v>38735443787353.391</v>
      </c>
      <c r="BN21" s="8">
        <v>39510539729400.023</v>
      </c>
      <c r="BO21" s="8">
        <v>40301145335481.359</v>
      </c>
      <c r="BP21" s="8">
        <v>41107570953859.367</v>
      </c>
      <c r="BQ21" s="8">
        <v>41930133142862.43</v>
      </c>
      <c r="BR21" s="8">
        <v>42769154795148.711</v>
      </c>
      <c r="BS21" s="8">
        <v>43624965264456.078</v>
      </c>
      <c r="BT21" s="8">
        <v>44497900494888.234</v>
      </c>
      <c r="BU21" s="8">
        <v>45388303152787.906</v>
      </c>
      <c r="BV21" s="8">
        <v>46296522761248.781</v>
      </c>
      <c r="BW21" s="8">
        <v>47222915837319.055</v>
      </c>
      <c r="BX21" s="8">
        <v>48167846031950.406</v>
      </c>
      <c r="BY21" s="8">
        <v>49131684272747.352</v>
      </c>
      <c r="BZ21" s="8">
        <v>50114808909573.016</v>
      </c>
      <c r="CA21" s="8">
        <v>51117605863068.469</v>
      </c>
      <c r="CB21" s="8">
        <v>52140468776143.938</v>
      </c>
      <c r="CC21" s="8">
        <v>53183799168501.359</v>
      </c>
      <c r="CD21" s="8">
        <v>54248006594248.914</v>
      </c>
      <c r="CE21" s="8">
        <v>55333508802669.438</v>
      </c>
      <c r="CF21" s="8"/>
      <c r="CG21" s="9">
        <f t="shared" si="0"/>
        <v>1.901660635069069E-2</v>
      </c>
      <c r="CH21" s="9">
        <f t="shared" si="1"/>
        <v>2.0441058950981361E-2</v>
      </c>
      <c r="CI21" s="9">
        <f t="shared" si="2"/>
        <v>1.8812635218049323E-2</v>
      </c>
      <c r="CJ21" s="9">
        <f t="shared" si="3"/>
        <v>2.3147143689912664E-2</v>
      </c>
      <c r="CK21" s="9">
        <f t="shared" si="4"/>
        <v>2.8622302894704577E-2</v>
      </c>
      <c r="CL21" s="10"/>
      <c r="CM21" s="10"/>
    </row>
    <row r="22" spans="1:91" x14ac:dyDescent="0.25">
      <c r="A22" s="3" t="s">
        <v>28</v>
      </c>
      <c r="B22" s="3" t="s">
        <v>8</v>
      </c>
      <c r="C22" s="8">
        <v>116533591159.16953</v>
      </c>
      <c r="D22" s="8">
        <v>123479976656.23448</v>
      </c>
      <c r="E22" s="8">
        <v>134156114040.98473</v>
      </c>
      <c r="F22" s="8">
        <v>144986175787.56635</v>
      </c>
      <c r="G22" s="8">
        <v>157801476249.04361</v>
      </c>
      <c r="H22" s="8">
        <v>172856494806.28561</v>
      </c>
      <c r="I22" s="8">
        <v>189001321664.14923</v>
      </c>
      <c r="J22" s="8">
        <v>204408868438.15018</v>
      </c>
      <c r="K22" s="8">
        <v>216191926623.63257</v>
      </c>
      <c r="L22" s="8">
        <v>226512036069.79459</v>
      </c>
      <c r="M22" s="8">
        <v>241886124660.55743</v>
      </c>
      <c r="N22" s="8">
        <v>256865874296.86343</v>
      </c>
      <c r="O22" s="8">
        <v>273101906389.68549</v>
      </c>
      <c r="P22" s="8">
        <v>291943380308.66876</v>
      </c>
      <c r="Q22" s="8">
        <v>313945432202.7583</v>
      </c>
      <c r="R22" s="8">
        <v>337639671699.41833</v>
      </c>
      <c r="S22" s="8">
        <v>361200015417.42578</v>
      </c>
      <c r="T22" s="8">
        <v>386951786712.68719</v>
      </c>
      <c r="U22" s="8">
        <v>408860111561.72229</v>
      </c>
      <c r="V22" s="8">
        <v>430929961477.06549</v>
      </c>
      <c r="W22" s="8">
        <v>458609619451.91803</v>
      </c>
      <c r="X22" s="8">
        <v>487228248141.18286</v>
      </c>
      <c r="Y22" s="8">
        <v>512794903209.13409</v>
      </c>
      <c r="Z22" s="8">
        <v>540598042846.52057</v>
      </c>
      <c r="AA22" s="8">
        <v>572945562704.72095</v>
      </c>
      <c r="AB22" s="8">
        <v>611214251441.03931</v>
      </c>
      <c r="AC22" s="8">
        <v>649175617485.40698</v>
      </c>
      <c r="AD22" s="8">
        <v>693399055310.99597</v>
      </c>
      <c r="AE22" s="8">
        <v>742462506735.34241</v>
      </c>
      <c r="AF22" s="8">
        <v>794564329670.15417</v>
      </c>
      <c r="AG22" s="8">
        <v>817606695230.58862</v>
      </c>
      <c r="AH22" s="8">
        <v>870751130420.57678</v>
      </c>
      <c r="AI22" s="8">
        <v>933445211810.8584</v>
      </c>
      <c r="AJ22" s="8">
        <v>997852931425.80762</v>
      </c>
      <c r="AK22" s="8">
        <v>1065706930762.7626</v>
      </c>
      <c r="AL22" s="8">
        <v>1136043588193.105</v>
      </c>
      <c r="AM22" s="8">
        <v>1191460348592.7749</v>
      </c>
      <c r="AN22" s="8">
        <v>1251139936715.4949</v>
      </c>
      <c r="AO22" s="8">
        <v>1312950938699.729</v>
      </c>
      <c r="AP22" s="8">
        <v>1379024768407.0234</v>
      </c>
      <c r="AQ22" s="8">
        <v>1447230011975.8433</v>
      </c>
      <c r="AR22" s="8">
        <v>1519698083267.7126</v>
      </c>
      <c r="AS22" s="8">
        <v>1594297568421.1072</v>
      </c>
      <c r="AT22" s="8">
        <v>1671028467436.0264</v>
      </c>
      <c r="AU22" s="8">
        <v>1754153608035.5208</v>
      </c>
      <c r="AV22" s="8">
        <v>1837278748635.0151</v>
      </c>
      <c r="AW22" s="8">
        <v>1924666716957.5588</v>
      </c>
      <c r="AX22" s="8">
        <v>2014186099141.6387</v>
      </c>
      <c r="AY22" s="8">
        <v>2107968309048.7576</v>
      </c>
      <c r="AZ22" s="8">
        <v>2195356277371.3127</v>
      </c>
      <c r="BA22" s="8">
        <v>2301926970447.5811</v>
      </c>
      <c r="BB22" s="8">
        <v>2408497663523.8604</v>
      </c>
      <c r="BC22" s="8">
        <v>2515068356600.1396</v>
      </c>
      <c r="BD22" s="8">
        <v>2621639049676.4194</v>
      </c>
      <c r="BE22" s="8">
        <v>2728209742752.6987</v>
      </c>
      <c r="BF22" s="8">
        <v>2834780435828.9668</v>
      </c>
      <c r="BG22" s="8">
        <v>2941351128905.2466</v>
      </c>
      <c r="BH22" s="8">
        <v>3047921821981.5254</v>
      </c>
      <c r="BI22" s="8">
        <v>3175806653673.0542</v>
      </c>
      <c r="BJ22" s="8">
        <v>3282377346749.334</v>
      </c>
      <c r="BK22" s="8">
        <v>3410262178440.8735</v>
      </c>
      <c r="BL22" s="8">
        <v>3543129536042.4731</v>
      </c>
      <c r="BM22" s="8">
        <v>3681173543940.2393</v>
      </c>
      <c r="BN22" s="8">
        <v>3824595889808.0488</v>
      </c>
      <c r="BO22" s="8">
        <v>3973606119281.0977</v>
      </c>
      <c r="BP22" s="8">
        <v>4128421942110.2397</v>
      </c>
      <c r="BQ22" s="8">
        <v>4289269550244.4136</v>
      </c>
      <c r="BR22" s="8">
        <v>4456383948305.8936</v>
      </c>
      <c r="BS22" s="8">
        <v>4630009296941.1973</v>
      </c>
      <c r="BT22" s="8">
        <v>4810399269549.3057</v>
      </c>
      <c r="BU22" s="8">
        <v>4997817422908.3799</v>
      </c>
      <c r="BV22" s="8">
        <v>5192537582242.4834</v>
      </c>
      <c r="BW22" s="8">
        <v>5394844241290.9033</v>
      </c>
      <c r="BX22" s="8">
        <v>5605032977964.5859</v>
      </c>
      <c r="BY22" s="8">
        <v>5823410886196.9844</v>
      </c>
      <c r="BZ22" s="8">
        <v>6050297024620.2559</v>
      </c>
      <c r="CA22" s="8">
        <v>6286022882722.3564</v>
      </c>
      <c r="CB22" s="8">
        <v>6530932865166.0977</v>
      </c>
      <c r="CC22" s="8">
        <v>6785384794977.7773</v>
      </c>
      <c r="CD22" s="8">
        <v>7049750436340.5625</v>
      </c>
      <c r="CE22" s="8">
        <v>7324416037756.4434</v>
      </c>
      <c r="CF22" s="8"/>
      <c r="CG22" s="9">
        <f t="shared" si="0"/>
        <v>4.9454884950950628E-2</v>
      </c>
      <c r="CH22" s="9">
        <f t="shared" si="1"/>
        <v>4.8756770759485146E-2</v>
      </c>
      <c r="CI22" s="9">
        <f t="shared" si="2"/>
        <v>4.4950482746486831E-2</v>
      </c>
      <c r="CJ22" s="9">
        <f t="shared" si="3"/>
        <v>5.8764356078850666E-2</v>
      </c>
      <c r="CK22" s="9">
        <f t="shared" si="4"/>
        <v>6.7997192753844748E-2</v>
      </c>
      <c r="CL22" s="10"/>
      <c r="CM22" s="10"/>
    </row>
    <row r="23" spans="1:91" s="8" customFormat="1" x14ac:dyDescent="0.25">
      <c r="A23" s="3" t="s">
        <v>39</v>
      </c>
      <c r="B23" s="3" t="s">
        <v>8</v>
      </c>
      <c r="C23" s="8">
        <f t="shared" ref="C23:AH23" si="5">C3+C8+C11+C16+C18+C20+C22</f>
        <v>1964807141758.7266</v>
      </c>
      <c r="D23" s="8">
        <f t="shared" si="5"/>
        <v>2090230519217.1653</v>
      </c>
      <c r="E23" s="8">
        <f t="shared" si="5"/>
        <v>2224172010972.1523</v>
      </c>
      <c r="F23" s="8">
        <f t="shared" si="5"/>
        <v>2380578141583.8257</v>
      </c>
      <c r="G23" s="8">
        <f t="shared" si="5"/>
        <v>2564263704971.4302</v>
      </c>
      <c r="H23" s="8">
        <f t="shared" si="5"/>
        <v>2768384204482.7466</v>
      </c>
      <c r="I23" s="8">
        <f t="shared" si="5"/>
        <v>2973166838077.7314</v>
      </c>
      <c r="J23" s="8">
        <f t="shared" si="5"/>
        <v>3086942988489.1719</v>
      </c>
      <c r="K23" s="8">
        <f t="shared" si="5"/>
        <v>2842138459529.4863</v>
      </c>
      <c r="L23" s="8">
        <f t="shared" si="5"/>
        <v>2930616953883.8394</v>
      </c>
      <c r="M23" s="8">
        <f t="shared" si="5"/>
        <v>3096422271322.6777</v>
      </c>
      <c r="N23" s="8">
        <f t="shared" si="5"/>
        <v>3189106763654.2407</v>
      </c>
      <c r="O23" s="8">
        <f t="shared" si="5"/>
        <v>3347111375205.2275</v>
      </c>
      <c r="P23" s="8">
        <f t="shared" si="5"/>
        <v>3533802557523.1455</v>
      </c>
      <c r="Q23" s="8">
        <f t="shared" si="5"/>
        <v>3752575253566.3882</v>
      </c>
      <c r="R23" s="8">
        <f t="shared" si="5"/>
        <v>3958434606239.1919</v>
      </c>
      <c r="S23" s="8">
        <f t="shared" si="5"/>
        <v>4186320923624.5352</v>
      </c>
      <c r="T23" s="8">
        <f t="shared" si="5"/>
        <v>4454340558187.4736</v>
      </c>
      <c r="U23" s="8">
        <f t="shared" si="5"/>
        <v>4650393174084.5342</v>
      </c>
      <c r="V23" s="8">
        <f t="shared" si="5"/>
        <v>4750588599177.8252</v>
      </c>
      <c r="W23" s="8">
        <f t="shared" si="5"/>
        <v>5100056699696.0137</v>
      </c>
      <c r="X23" s="8">
        <f t="shared" si="5"/>
        <v>5343830634551.1162</v>
      </c>
      <c r="Y23" s="8">
        <f t="shared" si="5"/>
        <v>5667825842074.001</v>
      </c>
      <c r="Z23" s="8">
        <f t="shared" si="5"/>
        <v>5947753893815.8154</v>
      </c>
      <c r="AA23" s="8">
        <f t="shared" si="5"/>
        <v>6215326011187.8193</v>
      </c>
      <c r="AB23" s="8">
        <f t="shared" si="5"/>
        <v>6510785349876.6182</v>
      </c>
      <c r="AC23" s="8">
        <f t="shared" si="5"/>
        <v>6827866795246.7891</v>
      </c>
      <c r="AD23" s="8">
        <f t="shared" si="5"/>
        <v>7189804884552.8252</v>
      </c>
      <c r="AE23" s="8">
        <f t="shared" si="5"/>
        <v>7558176283008.3252</v>
      </c>
      <c r="AF23" s="8">
        <f t="shared" si="5"/>
        <v>7896894916915.2764</v>
      </c>
      <c r="AG23" s="8">
        <f t="shared" si="5"/>
        <v>7594768084719.208</v>
      </c>
      <c r="AH23" s="8">
        <f t="shared" si="5"/>
        <v>7964896125975.501</v>
      </c>
      <c r="AI23" s="8">
        <f t="shared" ref="AI23:BN23" si="6">AI3+AI8+AI11+AI16+AI18+AI20+AI22</f>
        <v>8429410819721.292</v>
      </c>
      <c r="AJ23" s="8">
        <f t="shared" si="6"/>
        <v>8885260387094.5625</v>
      </c>
      <c r="AK23" s="8">
        <f t="shared" si="6"/>
        <v>9345703362183.6094</v>
      </c>
      <c r="AL23" s="8">
        <f t="shared" si="6"/>
        <v>9818803548297.6211</v>
      </c>
      <c r="AM23" s="8">
        <f t="shared" si="6"/>
        <v>10250733382125.635</v>
      </c>
      <c r="AN23" s="8">
        <f t="shared" si="6"/>
        <v>10696889570230.908</v>
      </c>
      <c r="AO23" s="8">
        <f t="shared" si="6"/>
        <v>11151388802567.088</v>
      </c>
      <c r="AP23" s="8">
        <f t="shared" si="6"/>
        <v>11645124254513.293</v>
      </c>
      <c r="AQ23" s="8">
        <f t="shared" si="6"/>
        <v>12132578869916.951</v>
      </c>
      <c r="AR23" s="8">
        <f t="shared" si="6"/>
        <v>12641366584799.896</v>
      </c>
      <c r="AS23" s="8">
        <f t="shared" si="6"/>
        <v>13182813186633.221</v>
      </c>
      <c r="AT23" s="8">
        <f t="shared" si="6"/>
        <v>13698539606860.723</v>
      </c>
      <c r="AU23" s="8">
        <f t="shared" si="6"/>
        <v>14260014475856.357</v>
      </c>
      <c r="AV23" s="8">
        <f t="shared" si="6"/>
        <v>14828196701154.031</v>
      </c>
      <c r="AW23" s="8">
        <f t="shared" si="6"/>
        <v>15421870450735.363</v>
      </c>
      <c r="AX23" s="8">
        <f t="shared" si="6"/>
        <v>16008859904005.799</v>
      </c>
      <c r="AY23" s="8">
        <f t="shared" si="6"/>
        <v>16620860584226.449</v>
      </c>
      <c r="AZ23" s="8">
        <f t="shared" si="6"/>
        <v>17265834047535.65</v>
      </c>
      <c r="BA23" s="8">
        <f t="shared" si="6"/>
        <v>17902228954767.227</v>
      </c>
      <c r="BB23" s="8">
        <f t="shared" si="6"/>
        <v>18592516887684.383</v>
      </c>
      <c r="BC23" s="8">
        <f t="shared" si="6"/>
        <v>19272075556073.723</v>
      </c>
      <c r="BD23" s="8">
        <f t="shared" si="6"/>
        <v>19958671224562.66</v>
      </c>
      <c r="BE23" s="8">
        <f t="shared" si="6"/>
        <v>20665250186746.449</v>
      </c>
      <c r="BF23" s="8">
        <f t="shared" si="6"/>
        <v>21360098740501.906</v>
      </c>
      <c r="BG23" s="8">
        <f t="shared" si="6"/>
        <v>22076014750729.047</v>
      </c>
      <c r="BH23" s="8">
        <f t="shared" si="6"/>
        <v>22826017373953.438</v>
      </c>
      <c r="BI23" s="8">
        <f t="shared" si="6"/>
        <v>23601797579910.688</v>
      </c>
      <c r="BJ23" s="8">
        <f t="shared" si="6"/>
        <v>24327419979847.172</v>
      </c>
      <c r="BK23" s="8">
        <f t="shared" si="6"/>
        <v>25094661530599.184</v>
      </c>
      <c r="BL23" s="8">
        <f t="shared" si="6"/>
        <v>25886590874263.027</v>
      </c>
      <c r="BM23" s="8">
        <f t="shared" si="6"/>
        <v>26704016726001.945</v>
      </c>
      <c r="BN23" s="8">
        <f t="shared" si="6"/>
        <v>27547774737037.719</v>
      </c>
      <c r="BO23" s="8">
        <f t="shared" ref="BO23:CT23" si="7">BO3+BO8+BO11+BO16+BO18+BO20+BO22</f>
        <v>28418728405885.246</v>
      </c>
      <c r="BP23" s="8">
        <f t="shared" si="7"/>
        <v>29317770020864.676</v>
      </c>
      <c r="BQ23" s="8">
        <f t="shared" si="7"/>
        <v>30245821634979.105</v>
      </c>
      <c r="BR23" s="8">
        <f t="shared" si="7"/>
        <v>31203836074284.395</v>
      </c>
      <c r="BS23" s="8">
        <f t="shared" si="7"/>
        <v>32192797980917.266</v>
      </c>
      <c r="BT23" s="8">
        <f t="shared" si="7"/>
        <v>33213724891988.996</v>
      </c>
      <c r="BU23" s="8">
        <f t="shared" si="7"/>
        <v>34267668355594.418</v>
      </c>
      <c r="BV23" s="8">
        <f t="shared" si="7"/>
        <v>35355715085230.406</v>
      </c>
      <c r="BW23" s="8">
        <f t="shared" si="7"/>
        <v>36478988153963.273</v>
      </c>
      <c r="BX23" s="8">
        <f t="shared" si="7"/>
        <v>37638648229732.109</v>
      </c>
      <c r="BY23" s="8">
        <f t="shared" si="7"/>
        <v>38835894853223.875</v>
      </c>
      <c r="BZ23" s="8">
        <f t="shared" si="7"/>
        <v>40071967759807.023</v>
      </c>
      <c r="CA23" s="8">
        <f t="shared" si="7"/>
        <v>41348148247062.648</v>
      </c>
      <c r="CB23" s="8">
        <f t="shared" si="7"/>
        <v>42665760589507.031</v>
      </c>
      <c r="CC23" s="8">
        <f t="shared" si="7"/>
        <v>44026173502155.297</v>
      </c>
      <c r="CD23" s="8">
        <f t="shared" si="7"/>
        <v>45430801654634.703</v>
      </c>
      <c r="CE23" s="8">
        <f t="shared" si="7"/>
        <v>46881107237616.555</v>
      </c>
      <c r="CG23" s="9"/>
      <c r="CH23" s="9"/>
      <c r="CI23" s="9"/>
      <c r="CJ23" s="9"/>
      <c r="CK23" s="9"/>
      <c r="CL23" s="10"/>
      <c r="CM23" s="10"/>
    </row>
    <row r="24" spans="1:91" s="8" customFormat="1" x14ac:dyDescent="0.25">
      <c r="A24" s="3" t="s">
        <v>40</v>
      </c>
      <c r="B24" s="3" t="s">
        <v>8</v>
      </c>
      <c r="C24" s="8">
        <f t="shared" ref="C24:AH24" si="8">C7+C9+C10+C19</f>
        <v>5048469523028.7832</v>
      </c>
      <c r="D24" s="8">
        <f t="shared" si="8"/>
        <v>5277586648160.1152</v>
      </c>
      <c r="E24" s="8">
        <f t="shared" si="8"/>
        <v>5381918086585.7773</v>
      </c>
      <c r="F24" s="8">
        <f t="shared" si="8"/>
        <v>5432581905439.4043</v>
      </c>
      <c r="G24" s="8">
        <f t="shared" si="8"/>
        <v>5575286667729.7988</v>
      </c>
      <c r="H24" s="8">
        <f t="shared" si="8"/>
        <v>5791147099581.8916</v>
      </c>
      <c r="I24" s="8">
        <f t="shared" si="8"/>
        <v>6022118001348.1543</v>
      </c>
      <c r="J24" s="8">
        <f t="shared" si="8"/>
        <v>6158213100144.04</v>
      </c>
      <c r="K24" s="8">
        <f t="shared" si="8"/>
        <v>6050856479392.3525</v>
      </c>
      <c r="L24" s="8">
        <f t="shared" si="8"/>
        <v>6190029731994.2363</v>
      </c>
      <c r="M24" s="8">
        <f t="shared" si="8"/>
        <v>6466690995375.6504</v>
      </c>
      <c r="N24" s="8">
        <f t="shared" si="8"/>
        <v>6547244660400.2471</v>
      </c>
      <c r="O24" s="8">
        <f t="shared" si="8"/>
        <v>6682723141509.8125</v>
      </c>
      <c r="P24" s="8">
        <f t="shared" si="8"/>
        <v>6840297767247.3818</v>
      </c>
      <c r="Q24" s="8">
        <f t="shared" si="8"/>
        <v>7090169296114.9219</v>
      </c>
      <c r="R24" s="8">
        <f t="shared" si="8"/>
        <v>7312838488272.1221</v>
      </c>
      <c r="S24" s="8">
        <f t="shared" si="8"/>
        <v>7546241751690.8848</v>
      </c>
      <c r="T24" s="8">
        <f t="shared" si="8"/>
        <v>7811392936711.5889</v>
      </c>
      <c r="U24" s="8">
        <f t="shared" si="8"/>
        <v>7855418394528.6445</v>
      </c>
      <c r="V24" s="8">
        <f t="shared" si="8"/>
        <v>7579252101618.1563</v>
      </c>
      <c r="W24" s="8">
        <f t="shared" si="8"/>
        <v>8025501636400.8682</v>
      </c>
      <c r="X24" s="8">
        <f t="shared" si="8"/>
        <v>8182465351899.1025</v>
      </c>
      <c r="Y24" s="8">
        <f t="shared" si="8"/>
        <v>8344134996625.6377</v>
      </c>
      <c r="Z24" s="8">
        <f t="shared" si="8"/>
        <v>8545280438534.3281</v>
      </c>
      <c r="AA24" s="8">
        <f t="shared" si="8"/>
        <v>8691074966276.7695</v>
      </c>
      <c r="AB24" s="8">
        <f t="shared" si="8"/>
        <v>8811266574434.3242</v>
      </c>
      <c r="AC24" s="8">
        <f t="shared" si="8"/>
        <v>8934221640938.6836</v>
      </c>
      <c r="AD24" s="8">
        <f t="shared" si="8"/>
        <v>9206588017167.3691</v>
      </c>
      <c r="AE24" s="8">
        <f t="shared" si="8"/>
        <v>9377988642295.7461</v>
      </c>
      <c r="AF24" s="8">
        <f t="shared" si="8"/>
        <v>9488542345682.2324</v>
      </c>
      <c r="AG24" s="8">
        <f t="shared" si="8"/>
        <v>9221472104020.123</v>
      </c>
      <c r="AH24" s="8">
        <f t="shared" si="8"/>
        <v>9556590736426.5313</v>
      </c>
      <c r="AI24" s="8">
        <f t="shared" ref="AI24:BN24" si="9">AI7+AI9+AI10+AI19</f>
        <v>9815736096514.8418</v>
      </c>
      <c r="AJ24" s="8">
        <f t="shared" si="9"/>
        <v>9988874439372.6426</v>
      </c>
      <c r="AK24" s="8">
        <f t="shared" si="9"/>
        <v>10135606149000.771</v>
      </c>
      <c r="AL24" s="8">
        <f t="shared" si="9"/>
        <v>10272887877429.461</v>
      </c>
      <c r="AM24" s="8">
        <f t="shared" si="9"/>
        <v>10441999122462.498</v>
      </c>
      <c r="AN24" s="8">
        <f t="shared" si="9"/>
        <v>10616531090160.914</v>
      </c>
      <c r="AO24" s="8">
        <f t="shared" si="9"/>
        <v>10791659951567.043</v>
      </c>
      <c r="AP24" s="8">
        <f t="shared" si="9"/>
        <v>10967508707741.125</v>
      </c>
      <c r="AQ24" s="8">
        <f t="shared" si="9"/>
        <v>11143437662286.846</v>
      </c>
      <c r="AR24" s="8">
        <f t="shared" si="9"/>
        <v>11317763756275.836</v>
      </c>
      <c r="AS24" s="8">
        <f t="shared" si="9"/>
        <v>11495315898318.826</v>
      </c>
      <c r="AT24" s="8">
        <f t="shared" si="9"/>
        <v>11669514272407.564</v>
      </c>
      <c r="AU24" s="8">
        <f t="shared" si="9"/>
        <v>11841547243529.371</v>
      </c>
      <c r="AV24" s="8">
        <f t="shared" si="9"/>
        <v>12011693870020.064</v>
      </c>
      <c r="AW24" s="8">
        <f t="shared" si="9"/>
        <v>12180343646116.043</v>
      </c>
      <c r="AX24" s="8">
        <f t="shared" si="9"/>
        <v>12350497968200.678</v>
      </c>
      <c r="AY24" s="8">
        <f t="shared" si="9"/>
        <v>12516423391237.303</v>
      </c>
      <c r="AZ24" s="8">
        <f t="shared" si="9"/>
        <v>12679844767379.137</v>
      </c>
      <c r="BA24" s="8">
        <f t="shared" si="9"/>
        <v>12840752129078.57</v>
      </c>
      <c r="BB24" s="8">
        <f t="shared" si="9"/>
        <v>13000161268851.922</v>
      </c>
      <c r="BC24" s="8">
        <f t="shared" si="9"/>
        <v>13157417198783.18</v>
      </c>
      <c r="BD24" s="8">
        <f t="shared" si="9"/>
        <v>13312965165519.199</v>
      </c>
      <c r="BE24" s="8">
        <f t="shared" si="9"/>
        <v>13466849573378.502</v>
      </c>
      <c r="BF24" s="8">
        <f t="shared" si="9"/>
        <v>13617790789811.086</v>
      </c>
      <c r="BG24" s="8">
        <f t="shared" si="9"/>
        <v>13772265801698.543</v>
      </c>
      <c r="BH24" s="8">
        <f t="shared" si="9"/>
        <v>13924648146032.014</v>
      </c>
      <c r="BI24" s="8">
        <f t="shared" si="9"/>
        <v>14078850481110.898</v>
      </c>
      <c r="BJ24" s="8">
        <f t="shared" si="9"/>
        <v>14234889885476.402</v>
      </c>
      <c r="BK24" s="8">
        <f t="shared" si="9"/>
        <v>14392786896194.867</v>
      </c>
      <c r="BL24" s="8">
        <f t="shared" si="9"/>
        <v>14552635775973.436</v>
      </c>
      <c r="BM24" s="8">
        <f t="shared" si="9"/>
        <v>14714462756595.76</v>
      </c>
      <c r="BN24" s="8">
        <f t="shared" si="9"/>
        <v>14878294453367.324</v>
      </c>
      <c r="BO24" s="8">
        <f t="shared" ref="BO24:CE24" si="10">BO7+BO9+BO10+BO19</f>
        <v>15044157871238.785</v>
      </c>
      <c r="BP24" s="8">
        <f t="shared" si="10"/>
        <v>15212080411035.514</v>
      </c>
      <c r="BQ24" s="8">
        <f t="shared" si="10"/>
        <v>15382089875795.332</v>
      </c>
      <c r="BR24" s="8">
        <f t="shared" si="10"/>
        <v>15554214477216.463</v>
      </c>
      <c r="BS24" s="8">
        <f t="shared" si="10"/>
        <v>15728482842217.711</v>
      </c>
      <c r="BT24" s="8">
        <f t="shared" si="10"/>
        <v>15904924019612.992</v>
      </c>
      <c r="BU24" s="8">
        <f t="shared" si="10"/>
        <v>16083567486902.336</v>
      </c>
      <c r="BV24" s="8">
        <f t="shared" si="10"/>
        <v>16264443157181.523</v>
      </c>
      <c r="BW24" s="8">
        <f t="shared" si="10"/>
        <v>16447581386172.588</v>
      </c>
      <c r="BX24" s="8">
        <f t="shared" si="10"/>
        <v>16633012979377.426</v>
      </c>
      <c r="BY24" s="8">
        <f t="shared" si="10"/>
        <v>16820769199356.844</v>
      </c>
      <c r="BZ24" s="8">
        <f t="shared" si="10"/>
        <v>17010881773137.332</v>
      </c>
      <c r="CA24" s="8">
        <f t="shared" si="10"/>
        <v>17203382899748.047</v>
      </c>
      <c r="CB24" s="8">
        <f t="shared" si="10"/>
        <v>17398305257890.35</v>
      </c>
      <c r="CC24" s="8">
        <f t="shared" si="10"/>
        <v>17595682013742.453</v>
      </c>
      <c r="CD24" s="8">
        <f t="shared" si="10"/>
        <v>17795546828901.703</v>
      </c>
      <c r="CE24" s="8">
        <f t="shared" si="10"/>
        <v>17997933868467.039</v>
      </c>
      <c r="CG24" s="9"/>
      <c r="CH24" s="9"/>
      <c r="CI24" s="9"/>
      <c r="CJ24" s="9"/>
      <c r="CK24" s="9"/>
      <c r="CL24" s="10"/>
      <c r="CM24" s="10"/>
    </row>
    <row r="25" spans="1:91" s="8" customFormat="1" x14ac:dyDescent="0.25">
      <c r="A25" s="3" t="s">
        <v>41</v>
      </c>
      <c r="B25" s="3" t="s">
        <v>8</v>
      </c>
      <c r="C25" s="8">
        <f t="shared" ref="C25:AH25" si="11">C4+C5+C12+C15</f>
        <v>2525298729922.979</v>
      </c>
      <c r="D25" s="8">
        <f t="shared" si="11"/>
        <v>2572275500206.7539</v>
      </c>
      <c r="E25" s="8">
        <f t="shared" si="11"/>
        <v>2644047792926.2129</v>
      </c>
      <c r="F25" s="8">
        <f t="shared" si="11"/>
        <v>2713827512272.1582</v>
      </c>
      <c r="G25" s="8">
        <f t="shared" si="11"/>
        <v>2852977179249.2021</v>
      </c>
      <c r="H25" s="8">
        <f t="shared" si="11"/>
        <v>2814046745894.1982</v>
      </c>
      <c r="I25" s="8">
        <f t="shared" si="11"/>
        <v>2943498992757.251</v>
      </c>
      <c r="J25" s="8">
        <f t="shared" si="11"/>
        <v>3029472564684.8223</v>
      </c>
      <c r="K25" s="8">
        <f t="shared" si="11"/>
        <v>3149967643920.7705</v>
      </c>
      <c r="L25" s="8">
        <f t="shared" si="11"/>
        <v>3240233481131.6372</v>
      </c>
      <c r="M25" s="8">
        <f t="shared" si="11"/>
        <v>3397193968792.9604</v>
      </c>
      <c r="N25" s="8">
        <f t="shared" si="11"/>
        <v>3415584100369.2251</v>
      </c>
      <c r="O25" s="8">
        <f t="shared" si="11"/>
        <v>3472996489695.2593</v>
      </c>
      <c r="P25" s="8">
        <f t="shared" si="11"/>
        <v>3564255743767.3862</v>
      </c>
      <c r="Q25" s="8">
        <f t="shared" si="11"/>
        <v>3714898132089.394</v>
      </c>
      <c r="R25" s="8">
        <f t="shared" si="11"/>
        <v>3854363553233.8398</v>
      </c>
      <c r="S25" s="8">
        <f t="shared" si="11"/>
        <v>4035194831687.6216</v>
      </c>
      <c r="T25" s="8">
        <f t="shared" si="11"/>
        <v>4217005746564.3623</v>
      </c>
      <c r="U25" s="8">
        <f t="shared" si="11"/>
        <v>4291363362388.2124</v>
      </c>
      <c r="V25" s="8">
        <f t="shared" si="11"/>
        <v>4132184575586.6108</v>
      </c>
      <c r="W25" s="8">
        <f t="shared" si="11"/>
        <v>4324292993734.6846</v>
      </c>
      <c r="X25" s="8">
        <f t="shared" si="11"/>
        <v>4491708743931.1777</v>
      </c>
      <c r="Y25" s="8">
        <f t="shared" si="11"/>
        <v>4639517748949.7451</v>
      </c>
      <c r="Z25" s="8">
        <f t="shared" si="11"/>
        <v>4744776668847.9277</v>
      </c>
      <c r="AA25" s="8">
        <f t="shared" si="11"/>
        <v>4873966295847.7422</v>
      </c>
      <c r="AB25" s="8">
        <f t="shared" si="11"/>
        <v>4984377546534.1465</v>
      </c>
      <c r="AC25" s="8">
        <f t="shared" si="11"/>
        <v>5087965470963.4512</v>
      </c>
      <c r="AD25" s="8">
        <f t="shared" si="11"/>
        <v>5211438393701.9004</v>
      </c>
      <c r="AE25" s="8">
        <f t="shared" si="11"/>
        <v>5337863732582.8027</v>
      </c>
      <c r="AF25" s="8">
        <f t="shared" si="11"/>
        <v>5381216566793.9746</v>
      </c>
      <c r="AG25" s="8">
        <f t="shared" si="11"/>
        <v>4991964869711.21</v>
      </c>
      <c r="AH25" s="8">
        <f t="shared" si="11"/>
        <v>5260391313526.9346</v>
      </c>
      <c r="AI25" s="8">
        <f t="shared" ref="AI25:BN25" si="12">AI4+AI5+AI12+AI15</f>
        <v>5462973362193.8086</v>
      </c>
      <c r="AJ25" s="8">
        <f t="shared" si="12"/>
        <v>5594415736344.2324</v>
      </c>
      <c r="AK25" s="8">
        <f t="shared" si="12"/>
        <v>5703271408084.668</v>
      </c>
      <c r="AL25" s="8">
        <f t="shared" si="12"/>
        <v>5813947280308.5029</v>
      </c>
      <c r="AM25" s="8">
        <f t="shared" si="12"/>
        <v>5953821360631.1064</v>
      </c>
      <c r="AN25" s="8">
        <f t="shared" si="12"/>
        <v>6097385614804.8359</v>
      </c>
      <c r="AO25" s="8">
        <f t="shared" si="12"/>
        <v>6245757194092.4541</v>
      </c>
      <c r="AP25" s="8">
        <f t="shared" si="12"/>
        <v>6397782009331.7373</v>
      </c>
      <c r="AQ25" s="8">
        <f t="shared" si="12"/>
        <v>6554636278714.2012</v>
      </c>
      <c r="AR25" s="8">
        <f t="shared" si="12"/>
        <v>6714043980083.2334</v>
      </c>
      <c r="AS25" s="8">
        <f t="shared" si="12"/>
        <v>6877886665623.7939</v>
      </c>
      <c r="AT25" s="8">
        <f t="shared" si="12"/>
        <v>7045002437399.6953</v>
      </c>
      <c r="AU25" s="8">
        <f t="shared" si="12"/>
        <v>7216511187104.4258</v>
      </c>
      <c r="AV25" s="8">
        <f t="shared" si="12"/>
        <v>7391209528854.9805</v>
      </c>
      <c r="AW25" s="8">
        <f t="shared" si="12"/>
        <v>7569046174127.9922</v>
      </c>
      <c r="AX25" s="8">
        <f t="shared" si="12"/>
        <v>7749973129744.5889</v>
      </c>
      <c r="AY25" s="8">
        <f t="shared" si="12"/>
        <v>7935061727256.6787</v>
      </c>
      <c r="AZ25" s="8">
        <f t="shared" si="12"/>
        <v>8121888706934.0518</v>
      </c>
      <c r="BA25" s="8">
        <f t="shared" si="12"/>
        <v>8312635114414.0273</v>
      </c>
      <c r="BB25" s="8">
        <f t="shared" si="12"/>
        <v>8507161882254.1416</v>
      </c>
      <c r="BC25" s="8">
        <f t="shared" si="12"/>
        <v>8704207046851.9541</v>
      </c>
      <c r="BD25" s="8">
        <f t="shared" si="12"/>
        <v>8904709120301.3848</v>
      </c>
      <c r="BE25" s="8">
        <f t="shared" si="12"/>
        <v>9106124363108.834</v>
      </c>
      <c r="BF25" s="8">
        <f t="shared" si="12"/>
        <v>9310587993784.8574</v>
      </c>
      <c r="BG25" s="8">
        <f t="shared" si="12"/>
        <v>9516863823616.1016</v>
      </c>
      <c r="BH25" s="8">
        <f t="shared" si="12"/>
        <v>9726027628965.2578</v>
      </c>
      <c r="BI25" s="8">
        <f t="shared" si="12"/>
        <v>9936949171396.168</v>
      </c>
      <c r="BJ25" s="8">
        <f t="shared" si="12"/>
        <v>10149682554280.523</v>
      </c>
      <c r="BK25" s="8">
        <f t="shared" si="12"/>
        <v>10365480558899.621</v>
      </c>
      <c r="BL25" s="8">
        <f t="shared" si="12"/>
        <v>10585920483220.85</v>
      </c>
      <c r="BM25" s="8">
        <f t="shared" si="12"/>
        <v>10811103394661.971</v>
      </c>
      <c r="BN25" s="8">
        <f t="shared" si="12"/>
        <v>11041132588981.256</v>
      </c>
      <c r="BO25" s="8">
        <f t="shared" ref="BO25:CE25" si="13">BO4+BO5+BO12+BO15</f>
        <v>11276113640048.283</v>
      </c>
      <c r="BP25" s="8">
        <f t="shared" si="13"/>
        <v>11516154450741.199</v>
      </c>
      <c r="BQ25" s="8">
        <f t="shared" si="13"/>
        <v>11761365304996.283</v>
      </c>
      <c r="BR25" s="8">
        <f t="shared" si="13"/>
        <v>12011858921036.223</v>
      </c>
      <c r="BS25" s="8">
        <f t="shared" si="13"/>
        <v>12267750505804.205</v>
      </c>
      <c r="BT25" s="8">
        <f t="shared" si="13"/>
        <v>12529157810631.449</v>
      </c>
      <c r="BU25" s="8">
        <f t="shared" si="13"/>
        <v>12796201188166.557</v>
      </c>
      <c r="BV25" s="8">
        <f t="shared" si="13"/>
        <v>13069003650595.637</v>
      </c>
      <c r="BW25" s="8">
        <f t="shared" si="13"/>
        <v>13347690929182.877</v>
      </c>
      <c r="BX25" s="8">
        <f t="shared" si="13"/>
        <v>13632391535161.926</v>
      </c>
      <c r="BY25" s="8">
        <f t="shared" si="13"/>
        <v>13923236822009.098</v>
      </c>
      <c r="BZ25" s="8">
        <f t="shared" si="13"/>
        <v>14220361049130.264</v>
      </c>
      <c r="CA25" s="8">
        <f t="shared" si="13"/>
        <v>14523901446993.871</v>
      </c>
      <c r="CB25" s="8">
        <f t="shared" si="13"/>
        <v>14833998283743.428</v>
      </c>
      <c r="CC25" s="8">
        <f t="shared" si="13"/>
        <v>15150794933323.48</v>
      </c>
      <c r="CD25" s="8">
        <f t="shared" si="13"/>
        <v>15474437945153.957</v>
      </c>
      <c r="CE25" s="8">
        <f t="shared" si="13"/>
        <v>15805077115388.539</v>
      </c>
      <c r="CG25" s="9"/>
      <c r="CH25" s="9"/>
      <c r="CI25" s="9"/>
      <c r="CJ25" s="9"/>
      <c r="CK25" s="9"/>
      <c r="CL25" s="10"/>
      <c r="CM25" s="10"/>
    </row>
    <row r="26" spans="1:91" s="8" customFormat="1" x14ac:dyDescent="0.25">
      <c r="A26" s="3" t="s">
        <v>42</v>
      </c>
      <c r="B26" s="3" t="s">
        <v>8</v>
      </c>
      <c r="C26" s="8">
        <f t="shared" ref="C26:AH26" si="14">C2+C13+C14</f>
        <v>665364480253.95667</v>
      </c>
      <c r="D26" s="8">
        <f t="shared" si="14"/>
        <v>649984506724.81299</v>
      </c>
      <c r="E26" s="8">
        <f t="shared" si="14"/>
        <v>655007197089.69739</v>
      </c>
      <c r="F26" s="8">
        <f t="shared" si="14"/>
        <v>685705746496.33362</v>
      </c>
      <c r="G26" s="8">
        <f t="shared" si="14"/>
        <v>714515161117.37573</v>
      </c>
      <c r="H26" s="8">
        <f t="shared" si="14"/>
        <v>741598972534.32703</v>
      </c>
      <c r="I26" s="8">
        <f t="shared" si="14"/>
        <v>770739575801.67102</v>
      </c>
      <c r="J26" s="8">
        <f t="shared" si="14"/>
        <v>797603573050.72949</v>
      </c>
      <c r="K26" s="8">
        <f t="shared" si="14"/>
        <v>828113856428.32336</v>
      </c>
      <c r="L26" s="8">
        <f t="shared" si="14"/>
        <v>870023452325.03467</v>
      </c>
      <c r="M26" s="8">
        <f t="shared" si="14"/>
        <v>901809251522.18018</v>
      </c>
      <c r="N26" s="8">
        <f t="shared" si="14"/>
        <v>920861799928.90051</v>
      </c>
      <c r="O26" s="8">
        <f t="shared" si="14"/>
        <v>957899075568.41345</v>
      </c>
      <c r="P26" s="8">
        <f t="shared" si="14"/>
        <v>988561942056.02283</v>
      </c>
      <c r="Q26" s="8">
        <f t="shared" si="14"/>
        <v>1028378075292.7576</v>
      </c>
      <c r="R26" s="8">
        <f t="shared" si="14"/>
        <v>1062073631082.468</v>
      </c>
      <c r="S26" s="8">
        <f t="shared" si="14"/>
        <v>1092336895445.7214</v>
      </c>
      <c r="T26" s="8">
        <f t="shared" si="14"/>
        <v>1133871412414.5715</v>
      </c>
      <c r="U26" s="8">
        <f t="shared" si="14"/>
        <v>1166625500101.1306</v>
      </c>
      <c r="V26" s="8">
        <f t="shared" si="14"/>
        <v>1186821647610.7944</v>
      </c>
      <c r="W26" s="8">
        <f t="shared" si="14"/>
        <v>1212379409881.927</v>
      </c>
      <c r="X26" s="8">
        <f t="shared" si="14"/>
        <v>1241716376973.3022</v>
      </c>
      <c r="Y26" s="8">
        <f t="shared" si="14"/>
        <v>1287667837592.4631</v>
      </c>
      <c r="Z26" s="8">
        <f t="shared" si="14"/>
        <v>1321365068774.9363</v>
      </c>
      <c r="AA26" s="8">
        <f t="shared" si="14"/>
        <v>1359899925321.8958</v>
      </c>
      <c r="AB26" s="8">
        <f t="shared" si="14"/>
        <v>1393786196984.7837</v>
      </c>
      <c r="AC26" s="8">
        <f t="shared" si="14"/>
        <v>1435086362909.5242</v>
      </c>
      <c r="AD26" s="8">
        <f t="shared" si="14"/>
        <v>1470279553960.8994</v>
      </c>
      <c r="AE26" s="8">
        <f t="shared" si="14"/>
        <v>1512792010769.571</v>
      </c>
      <c r="AF26" s="8">
        <f t="shared" si="14"/>
        <v>1548256721462.2344</v>
      </c>
      <c r="AG26" s="8">
        <f t="shared" si="14"/>
        <v>1509190818682.2844</v>
      </c>
      <c r="AH26" s="8">
        <f t="shared" si="14"/>
        <v>1575660775876.5935</v>
      </c>
      <c r="AI26" s="8">
        <f t="shared" ref="AI26:BN26" si="15">AI2+AI13+AI14</f>
        <v>1621212510230.1804</v>
      </c>
      <c r="AJ26" s="8">
        <f t="shared" si="15"/>
        <v>1659268920530.5742</v>
      </c>
      <c r="AK26" s="8">
        <f t="shared" si="15"/>
        <v>1698027036792.6609</v>
      </c>
      <c r="AL26" s="8">
        <f t="shared" si="15"/>
        <v>1738950368791.9236</v>
      </c>
      <c r="AM26" s="8">
        <f t="shared" si="15"/>
        <v>1785578063542.3555</v>
      </c>
      <c r="AN26" s="8">
        <f t="shared" si="15"/>
        <v>1833382701164.8308</v>
      </c>
      <c r="AO26" s="8">
        <f t="shared" si="15"/>
        <v>1882442700568.1123</v>
      </c>
      <c r="AP26" s="8">
        <f t="shared" si="15"/>
        <v>1932859616674.4541</v>
      </c>
      <c r="AQ26" s="8">
        <f t="shared" si="15"/>
        <v>1984871371177.3704</v>
      </c>
      <c r="AR26" s="8">
        <f t="shared" si="15"/>
        <v>2038459881224.9172</v>
      </c>
      <c r="AS26" s="8">
        <f t="shared" si="15"/>
        <v>2093901581367.4475</v>
      </c>
      <c r="AT26" s="8">
        <f t="shared" si="15"/>
        <v>2151285332799.8989</v>
      </c>
      <c r="AU26" s="8">
        <f t="shared" si="15"/>
        <v>2210806464645.4844</v>
      </c>
      <c r="AV26" s="8">
        <f t="shared" si="15"/>
        <v>2272406435679.6973</v>
      </c>
      <c r="AW26" s="8">
        <f t="shared" si="15"/>
        <v>2336272860639.5688</v>
      </c>
      <c r="AX26" s="8">
        <f t="shared" si="15"/>
        <v>2402083942102.1338</v>
      </c>
      <c r="AY26" s="8">
        <f t="shared" si="15"/>
        <v>2469977702876.4219</v>
      </c>
      <c r="AZ26" s="8">
        <f t="shared" si="15"/>
        <v>2539843041639.0615</v>
      </c>
      <c r="BA26" s="8">
        <f t="shared" si="15"/>
        <v>2611823912437.1968</v>
      </c>
      <c r="BB26" s="8">
        <f t="shared" si="15"/>
        <v>2685830451951.1465</v>
      </c>
      <c r="BC26" s="8">
        <f t="shared" si="15"/>
        <v>2762302380606.6006</v>
      </c>
      <c r="BD26" s="8">
        <f t="shared" si="15"/>
        <v>2841292613634.9473</v>
      </c>
      <c r="BE26" s="8">
        <f t="shared" si="15"/>
        <v>2922731819197.7578</v>
      </c>
      <c r="BF26" s="8">
        <f t="shared" si="15"/>
        <v>3006425687764.7954</v>
      </c>
      <c r="BG26" s="8">
        <f t="shared" si="15"/>
        <v>3093045967399.834</v>
      </c>
      <c r="BH26" s="8">
        <f t="shared" si="15"/>
        <v>3183030269148.728</v>
      </c>
      <c r="BI26" s="8">
        <f t="shared" si="15"/>
        <v>3273848328475.606</v>
      </c>
      <c r="BJ26" s="8">
        <f t="shared" si="15"/>
        <v>3367945820519.3662</v>
      </c>
      <c r="BK26" s="8">
        <f t="shared" si="15"/>
        <v>3462835782558.8667</v>
      </c>
      <c r="BL26" s="8">
        <f t="shared" si="15"/>
        <v>3560425988628.5508</v>
      </c>
      <c r="BM26" s="8">
        <f t="shared" si="15"/>
        <v>3660794241547.7188</v>
      </c>
      <c r="BN26" s="8">
        <f t="shared" si="15"/>
        <v>3764020621057.7437</v>
      </c>
      <c r="BO26" s="8">
        <f t="shared" ref="BO26:CE26" si="16">BO2+BO13+BO14</f>
        <v>3870187551748.6187</v>
      </c>
      <c r="BP26" s="8">
        <f t="shared" si="16"/>
        <v>3979379873059.2705</v>
      </c>
      <c r="BQ26" s="8">
        <f t="shared" si="16"/>
        <v>4091684911416.6465</v>
      </c>
      <c r="BR26" s="8">
        <f t="shared" si="16"/>
        <v>4207192554580.7144</v>
      </c>
      <c r="BS26" s="8">
        <f t="shared" si="16"/>
        <v>4325995328264.6709</v>
      </c>
      <c r="BT26" s="8">
        <f t="shared" si="16"/>
        <v>4448188475101.8965</v>
      </c>
      <c r="BU26" s="8">
        <f t="shared" si="16"/>
        <v>4573870036033.5166</v>
      </c>
      <c r="BV26" s="8">
        <f t="shared" si="16"/>
        <v>4703140934192.8242</v>
      </c>
      <c r="BW26" s="8">
        <f t="shared" si="16"/>
        <v>4836105061365.2891</v>
      </c>
      <c r="BX26" s="8">
        <f t="shared" si="16"/>
        <v>4972869367105.4434</v>
      </c>
      <c r="BY26" s="8">
        <f t="shared" si="16"/>
        <v>5113543950594.5645</v>
      </c>
      <c r="BZ26" s="8">
        <f t="shared" si="16"/>
        <v>5258242155325.8359</v>
      </c>
      <c r="CA26" s="8">
        <f t="shared" si="16"/>
        <v>5407080666706.4551</v>
      </c>
      <c r="CB26" s="8">
        <f t="shared" si="16"/>
        <v>5560179612669.1074</v>
      </c>
      <c r="CC26" s="8">
        <f t="shared" si="16"/>
        <v>5717662667388.209</v>
      </c>
      <c r="CD26" s="8">
        <f t="shared" si="16"/>
        <v>5879657158199.4922</v>
      </c>
      <c r="CE26" s="8">
        <f t="shared" si="16"/>
        <v>6046294175824.6826</v>
      </c>
      <c r="CG26" s="9"/>
      <c r="CH26" s="9"/>
      <c r="CI26" s="9"/>
      <c r="CJ26" s="9"/>
      <c r="CK26" s="9"/>
      <c r="CL26" s="10"/>
      <c r="CM26" s="10"/>
    </row>
    <row r="27" spans="1:91" x14ac:dyDescent="0.25">
      <c r="A27" s="3" t="s">
        <v>29</v>
      </c>
      <c r="B27" s="3" t="s">
        <v>8</v>
      </c>
      <c r="C27" s="8">
        <v>52357951081583.938</v>
      </c>
      <c r="D27" s="8">
        <v>53037946063008.352</v>
      </c>
      <c r="E27" s="8">
        <v>53880822916531.117</v>
      </c>
      <c r="F27" s="8">
        <v>54784260531233.055</v>
      </c>
      <c r="G27" s="8">
        <v>56343285390221.836</v>
      </c>
      <c r="H27" s="8">
        <v>58124936854300.602</v>
      </c>
      <c r="I27" s="8">
        <v>60303081826927.313</v>
      </c>
      <c r="J27" s="8">
        <v>62537749017532.883</v>
      </c>
      <c r="K27" s="8">
        <v>64090547268402.32</v>
      </c>
      <c r="L27" s="8">
        <v>66336951931193.875</v>
      </c>
      <c r="M27" s="8">
        <v>69438535968313.469</v>
      </c>
      <c r="N27" s="8">
        <v>71052981638116.906</v>
      </c>
      <c r="O27" s="8">
        <v>72989611604100.281</v>
      </c>
      <c r="P27" s="8">
        <v>75727892494871.797</v>
      </c>
      <c r="Q27" s="8">
        <v>79571413104948.734</v>
      </c>
      <c r="R27" s="8">
        <v>83213107516342.906</v>
      </c>
      <c r="S27" s="8">
        <v>87505302104004.859</v>
      </c>
      <c r="T27" s="8">
        <v>92037856107663.922</v>
      </c>
      <c r="U27" s="8">
        <v>94495620634581.219</v>
      </c>
      <c r="V27" s="8">
        <v>93858546010870.344</v>
      </c>
      <c r="W27" s="8">
        <v>98590613349246.969</v>
      </c>
      <c r="X27" s="8">
        <v>102404306658669.3</v>
      </c>
      <c r="Y27" s="8">
        <v>105644490455938.02</v>
      </c>
      <c r="Z27" s="8">
        <v>109119696502191.09</v>
      </c>
      <c r="AA27" s="8">
        <v>112873444108603.33</v>
      </c>
      <c r="AB27" s="8">
        <v>116652923456436.33</v>
      </c>
      <c r="AC27" s="8">
        <v>120445948621599.98</v>
      </c>
      <c r="AD27" s="8">
        <v>125021487004967.95</v>
      </c>
      <c r="AE27" s="8">
        <v>129380887334958.66</v>
      </c>
      <c r="AF27" s="8">
        <v>132967131006526.44</v>
      </c>
      <c r="AG27" s="8">
        <v>128579215683311.06</v>
      </c>
      <c r="AH27" s="8">
        <v>136293968624309.73</v>
      </c>
      <c r="AI27" s="8">
        <v>142290903243779.38</v>
      </c>
      <c r="AJ27" s="8">
        <v>147271084857311.66</v>
      </c>
      <c r="AK27" s="8">
        <v>152278301742460.25</v>
      </c>
      <c r="AL27" s="8">
        <v>157303485699961.44</v>
      </c>
      <c r="AM27" s="8">
        <v>161838186465258.41</v>
      </c>
      <c r="AN27" s="8">
        <v>166439904454767.47</v>
      </c>
      <c r="AO27" s="8">
        <v>171106142948368.53</v>
      </c>
      <c r="AP27" s="8">
        <v>175834011006980.44</v>
      </c>
      <c r="AQ27" s="8">
        <v>180619697847264.56</v>
      </c>
      <c r="AR27" s="8">
        <v>185459918311172.22</v>
      </c>
      <c r="AS27" s="8">
        <v>190348496301568.28</v>
      </c>
      <c r="AT27" s="8">
        <v>195282803692015.53</v>
      </c>
      <c r="AU27" s="8">
        <v>200258766886530.28</v>
      </c>
      <c r="AV27" s="8">
        <v>205272575101776.03</v>
      </c>
      <c r="AW27" s="8">
        <v>210322782868211.59</v>
      </c>
      <c r="AX27" s="8">
        <v>215411361280666</v>
      </c>
      <c r="AY27" s="8">
        <v>220541332684544</v>
      </c>
      <c r="AZ27" s="8">
        <v>225715062393643.13</v>
      </c>
      <c r="BA27" s="8">
        <v>230935047128080.22</v>
      </c>
      <c r="BB27" s="8">
        <v>236205229077513.28</v>
      </c>
      <c r="BC27" s="8">
        <v>241529419025283</v>
      </c>
      <c r="BD27" s="8">
        <v>246913136036910</v>
      </c>
      <c r="BE27" s="8">
        <v>252360585114698.28</v>
      </c>
      <c r="BF27" s="8">
        <v>257874525791409.69</v>
      </c>
      <c r="BG27" s="8">
        <v>263458506037737.94</v>
      </c>
      <c r="BH27" s="8">
        <v>269121198670933.88</v>
      </c>
      <c r="BI27" s="8">
        <v>274869831038707.38</v>
      </c>
      <c r="BJ27" s="8">
        <v>280710316425545.44</v>
      </c>
      <c r="BK27" s="8">
        <v>286647254052719.56</v>
      </c>
      <c r="BL27" s="8">
        <v>292709756101029.94</v>
      </c>
      <c r="BM27" s="8">
        <v>298900478219709.5</v>
      </c>
      <c r="BN27" s="8">
        <v>305222132224162.88</v>
      </c>
      <c r="BO27" s="8">
        <v>311677487283864</v>
      </c>
      <c r="BP27" s="8">
        <v>318269371135377</v>
      </c>
      <c r="BQ27" s="8">
        <v>325000671321032.38</v>
      </c>
      <c r="BR27" s="8">
        <v>331874336453800.88</v>
      </c>
      <c r="BS27" s="8">
        <v>338893377508918.69</v>
      </c>
      <c r="BT27" s="8">
        <v>346060869142830.44</v>
      </c>
      <c r="BU27" s="8">
        <v>353379951040027.44</v>
      </c>
      <c r="BV27" s="8">
        <v>360853829288370.88</v>
      </c>
      <c r="BW27" s="8">
        <v>368485777783502.94</v>
      </c>
      <c r="BX27" s="8">
        <v>376279139662960.75</v>
      </c>
      <c r="BY27" s="8">
        <v>384237328770621.31</v>
      </c>
      <c r="BZ27" s="8">
        <v>392363831152119</v>
      </c>
      <c r="CA27" s="8">
        <v>400662206581890.75</v>
      </c>
      <c r="CB27" s="8">
        <v>409136090122517.75</v>
      </c>
      <c r="CC27" s="8">
        <v>417789193717046.81</v>
      </c>
      <c r="CD27" s="8">
        <v>426625307814988.63</v>
      </c>
      <c r="CE27" s="8">
        <v>435648303032705.69</v>
      </c>
      <c r="CF27" s="8"/>
      <c r="CG27" s="9">
        <f t="shared" si="0"/>
        <v>2.5463235234672643E-2</v>
      </c>
      <c r="CH27" s="9">
        <f t="shared" si="1"/>
        <v>2.7083850188583725E-2</v>
      </c>
      <c r="CI27" s="9">
        <f t="shared" si="2"/>
        <v>2.4293407584243365E-2</v>
      </c>
      <c r="CJ27" s="9">
        <f t="shared" si="3"/>
        <v>3.4568935486446462E-2</v>
      </c>
      <c r="CK27" s="9">
        <f t="shared" si="4"/>
        <v>4.1150506658626629E-2</v>
      </c>
      <c r="CL27" s="10"/>
      <c r="CM27" s="10"/>
    </row>
    <row r="28" spans="1:91" x14ac:dyDescent="0.25">
      <c r="A28" s="3" t="s">
        <v>30</v>
      </c>
      <c r="B28" s="3" t="s">
        <v>8</v>
      </c>
      <c r="C28" s="8">
        <v>26890708382945.242</v>
      </c>
      <c r="D28" s="8">
        <v>27207235751596.898</v>
      </c>
      <c r="E28" s="8">
        <v>27564493829825.125</v>
      </c>
      <c r="F28" s="8">
        <v>27808868377482.855</v>
      </c>
      <c r="G28" s="8">
        <v>28428339295307.801</v>
      </c>
      <c r="H28" s="8">
        <v>29291321107413.629</v>
      </c>
      <c r="I28" s="8">
        <v>30215621513108.992</v>
      </c>
      <c r="J28" s="8">
        <v>31218856365794.398</v>
      </c>
      <c r="K28" s="8">
        <v>32229537546552.961</v>
      </c>
      <c r="L28" s="8">
        <v>33071435943060.566</v>
      </c>
      <c r="M28" s="8">
        <v>34418192540525.98</v>
      </c>
      <c r="N28" s="8">
        <v>35193136503579.297</v>
      </c>
      <c r="O28" s="8">
        <v>35936619357814.32</v>
      </c>
      <c r="P28" s="8">
        <v>37076290467001.563</v>
      </c>
      <c r="Q28" s="8">
        <v>38904533817920.414</v>
      </c>
      <c r="R28" s="8">
        <v>40479146701235.328</v>
      </c>
      <c r="S28" s="8">
        <v>42480204769240.859</v>
      </c>
      <c r="T28" s="8">
        <v>44523835666601.695</v>
      </c>
      <c r="U28" s="8">
        <v>45592250124341.203</v>
      </c>
      <c r="V28" s="8">
        <v>45046557394401.438</v>
      </c>
      <c r="W28" s="8">
        <v>47012864093721.625</v>
      </c>
      <c r="X28" s="8">
        <v>48647955127015.898</v>
      </c>
      <c r="Y28" s="8">
        <v>49618824080709.836</v>
      </c>
      <c r="Z28" s="8">
        <v>50960325065267.094</v>
      </c>
      <c r="AA28" s="8">
        <v>52493073001571.078</v>
      </c>
      <c r="AB28" s="8">
        <v>54074015768547.352</v>
      </c>
      <c r="AC28" s="8">
        <v>55738998454244.055</v>
      </c>
      <c r="AD28" s="8">
        <v>57665242105510.266</v>
      </c>
      <c r="AE28" s="8">
        <v>59256373006291.781</v>
      </c>
      <c r="AF28" s="8">
        <v>60487192767150.438</v>
      </c>
      <c r="AG28" s="8">
        <v>57427944265176.484</v>
      </c>
      <c r="AH28" s="8">
        <v>60671476218497.281</v>
      </c>
      <c r="AI28" s="8">
        <v>63352711575715.625</v>
      </c>
      <c r="AJ28" s="8">
        <v>65673300974706.969</v>
      </c>
      <c r="AK28" s="8">
        <v>67998401422276.984</v>
      </c>
      <c r="AL28" s="8">
        <v>70284756882744.297</v>
      </c>
      <c r="AM28" s="8">
        <v>72348117055749.313</v>
      </c>
      <c r="AN28" s="8">
        <v>74471288611758.688</v>
      </c>
      <c r="AO28" s="8">
        <v>76645435802480.891</v>
      </c>
      <c r="AP28" s="8">
        <v>78821115625043.406</v>
      </c>
      <c r="AQ28" s="8">
        <v>81079955259649.688</v>
      </c>
      <c r="AR28" s="8">
        <v>83377423417220.453</v>
      </c>
      <c r="AS28" s="8">
        <v>85673306831559.219</v>
      </c>
      <c r="AT28" s="8">
        <v>88071445798565.047</v>
      </c>
      <c r="AU28" s="8">
        <v>90477017745236.75</v>
      </c>
      <c r="AV28" s="8">
        <v>92909199861505.5</v>
      </c>
      <c r="AW28" s="8">
        <v>95386930574489.906</v>
      </c>
      <c r="AX28" s="8">
        <v>97919396346177.516</v>
      </c>
      <c r="AY28" s="8">
        <v>100481286890218.8</v>
      </c>
      <c r="AZ28" s="8">
        <v>103066255012874.09</v>
      </c>
      <c r="BA28" s="8">
        <v>105714058122218.64</v>
      </c>
      <c r="BB28" s="8">
        <v>108362901940577.92</v>
      </c>
      <c r="BC28" s="8">
        <v>111101609493399.33</v>
      </c>
      <c r="BD28" s="8">
        <v>113874724715458.8</v>
      </c>
      <c r="BE28" s="8">
        <v>116692224896051.55</v>
      </c>
      <c r="BF28" s="8">
        <v>119603950889142.03</v>
      </c>
      <c r="BG28" s="8">
        <v>122532394005316.31</v>
      </c>
      <c r="BH28" s="8">
        <v>125488446085237.09</v>
      </c>
      <c r="BI28" s="8">
        <v>128482721383105.31</v>
      </c>
      <c r="BJ28" s="8">
        <v>131590536812876.38</v>
      </c>
      <c r="BK28" s="8">
        <v>134703487319305.13</v>
      </c>
      <c r="BL28" s="8">
        <v>137881243096205.75</v>
      </c>
      <c r="BM28" s="8">
        <v>141124980969626.13</v>
      </c>
      <c r="BN28" s="8">
        <v>144435893805347.28</v>
      </c>
      <c r="BO28" s="8">
        <v>147815190509833.03</v>
      </c>
      <c r="BP28" s="8">
        <v>151264096018881.5</v>
      </c>
      <c r="BQ28" s="8">
        <v>154783851273276.19</v>
      </c>
      <c r="BR28" s="8">
        <v>158375713180700.16</v>
      </c>
      <c r="BS28" s="8">
        <v>162040954563148.94</v>
      </c>
      <c r="BT28" s="8">
        <v>165780864089040.06</v>
      </c>
      <c r="BU28" s="8">
        <v>169596746189187.13</v>
      </c>
      <c r="BV28" s="8">
        <v>173489920955765.28</v>
      </c>
      <c r="BW28" s="8">
        <v>177461724023361.63</v>
      </c>
      <c r="BX28" s="8">
        <v>181513506431162.03</v>
      </c>
      <c r="BY28" s="8">
        <v>185646634465288</v>
      </c>
      <c r="BZ28" s="8">
        <v>189862489480252.13</v>
      </c>
      <c r="CA28" s="8">
        <v>194162467698458.97</v>
      </c>
      <c r="CB28" s="8">
        <v>198547979986632.78</v>
      </c>
      <c r="CC28" s="8">
        <v>203020451608004.09</v>
      </c>
      <c r="CD28" s="8">
        <v>207581321949039.5</v>
      </c>
      <c r="CE28" s="8">
        <v>212232044219449.06</v>
      </c>
      <c r="CF28" s="8"/>
      <c r="CG28" s="9">
        <f t="shared" si="0"/>
        <v>2.6043084440194209E-2</v>
      </c>
      <c r="CH28" s="9">
        <f t="shared" si="1"/>
        <v>2.8825813561353053E-2</v>
      </c>
      <c r="CI28" s="9">
        <f t="shared" si="2"/>
        <v>2.6362338744039926E-2</v>
      </c>
      <c r="CJ28" s="9">
        <f t="shared" si="3"/>
        <v>3.5092169182883604E-2</v>
      </c>
      <c r="CK28" s="9">
        <f t="shared" si="4"/>
        <v>4.1232164480341948E-2</v>
      </c>
      <c r="CL28" s="10"/>
      <c r="CM28" s="10"/>
    </row>
    <row r="29" spans="1:91" x14ac:dyDescent="0.25">
      <c r="A29" s="3" t="s">
        <v>31</v>
      </c>
      <c r="B29" s="3" t="s">
        <v>8</v>
      </c>
      <c r="C29" s="8">
        <v>25467242698638.695</v>
      </c>
      <c r="D29" s="8">
        <v>25830710311411.453</v>
      </c>
      <c r="E29" s="8">
        <v>26316329086705.992</v>
      </c>
      <c r="F29" s="8">
        <v>26975392153750.199</v>
      </c>
      <c r="G29" s="8">
        <v>27914946094914.035</v>
      </c>
      <c r="H29" s="8">
        <v>28833615746886.973</v>
      </c>
      <c r="I29" s="8">
        <v>30087460313818.32</v>
      </c>
      <c r="J29" s="8">
        <v>31318892651738.484</v>
      </c>
      <c r="K29" s="8">
        <v>31861009721849.359</v>
      </c>
      <c r="L29" s="8">
        <v>33265515988133.309</v>
      </c>
      <c r="M29" s="8">
        <v>35020343427787.488</v>
      </c>
      <c r="N29" s="8">
        <v>35859845134537.609</v>
      </c>
      <c r="O29" s="8">
        <v>37052992246285.961</v>
      </c>
      <c r="P29" s="8">
        <v>38651602027870.234</v>
      </c>
      <c r="Q29" s="8">
        <v>40666879287028.32</v>
      </c>
      <c r="R29" s="8">
        <v>42733960815107.578</v>
      </c>
      <c r="S29" s="8">
        <v>45025097334764</v>
      </c>
      <c r="T29" s="8">
        <v>47514020441062.227</v>
      </c>
      <c r="U29" s="8">
        <v>48903370510240.016</v>
      </c>
      <c r="V29" s="8">
        <v>48811988616468.906</v>
      </c>
      <c r="W29" s="8">
        <v>51577749255525.344</v>
      </c>
      <c r="X29" s="8">
        <v>53756351531653.398</v>
      </c>
      <c r="Y29" s="8">
        <v>56025666375228.18</v>
      </c>
      <c r="Z29" s="8">
        <v>58159371436924</v>
      </c>
      <c r="AA29" s="8">
        <v>60380371107032.25</v>
      </c>
      <c r="AB29" s="8">
        <v>62578907687888.977</v>
      </c>
      <c r="AC29" s="8">
        <v>64706950167355.93</v>
      </c>
      <c r="AD29" s="8">
        <v>67356244899457.688</v>
      </c>
      <c r="AE29" s="8">
        <v>70124514328666.875</v>
      </c>
      <c r="AF29" s="8">
        <v>72479938239376</v>
      </c>
      <c r="AG29" s="8">
        <v>71151271418134.578</v>
      </c>
      <c r="AH29" s="8">
        <v>75622492405812.453</v>
      </c>
      <c r="AI29" s="8">
        <v>78938191668063.75</v>
      </c>
      <c r="AJ29" s="8">
        <v>81597783882604.688</v>
      </c>
      <c r="AK29" s="8">
        <v>84279900320183.266</v>
      </c>
      <c r="AL29" s="8">
        <v>87018728817217.141</v>
      </c>
      <c r="AM29" s="8">
        <v>89490069409509.094</v>
      </c>
      <c r="AN29" s="8">
        <v>91968615843008.781</v>
      </c>
      <c r="AO29" s="8">
        <v>94460707145887.641</v>
      </c>
      <c r="AP29" s="8">
        <v>97012895381937.031</v>
      </c>
      <c r="AQ29" s="8">
        <v>99539742587614.875</v>
      </c>
      <c r="AR29" s="8">
        <v>102082494893951.77</v>
      </c>
      <c r="AS29" s="8">
        <v>104675189470009.06</v>
      </c>
      <c r="AT29" s="8">
        <v>107211357893450.48</v>
      </c>
      <c r="AU29" s="8">
        <v>109781749141293.53</v>
      </c>
      <c r="AV29" s="8">
        <v>112363375240270.53</v>
      </c>
      <c r="AW29" s="8">
        <v>114935852293721.69</v>
      </c>
      <c r="AX29" s="8">
        <v>117491964934488.48</v>
      </c>
      <c r="AY29" s="8">
        <v>120060045794325.2</v>
      </c>
      <c r="AZ29" s="8">
        <v>122648807380769.03</v>
      </c>
      <c r="BA29" s="8">
        <v>125220989005861.58</v>
      </c>
      <c r="BB29" s="8">
        <v>127842327136935.36</v>
      </c>
      <c r="BC29" s="8">
        <v>130427809531883.67</v>
      </c>
      <c r="BD29" s="8">
        <v>133038411321451.2</v>
      </c>
      <c r="BE29" s="8">
        <v>135668360218646.73</v>
      </c>
      <c r="BF29" s="8">
        <v>138270574902267.66</v>
      </c>
      <c r="BG29" s="8">
        <v>140926112032421.63</v>
      </c>
      <c r="BH29" s="8">
        <v>143632752585696.78</v>
      </c>
      <c r="BI29" s="8">
        <v>146387109655602.06</v>
      </c>
      <c r="BJ29" s="8">
        <v>149119779612669.06</v>
      </c>
      <c r="BK29" s="8">
        <v>151943766733414.44</v>
      </c>
      <c r="BL29" s="8">
        <v>154828513004824.19</v>
      </c>
      <c r="BM29" s="8">
        <v>157775497250083.38</v>
      </c>
      <c r="BN29" s="8">
        <v>160786238418815.59</v>
      </c>
      <c r="BO29" s="8">
        <v>163862296774030.97</v>
      </c>
      <c r="BP29" s="8">
        <v>167005275116495.5</v>
      </c>
      <c r="BQ29" s="8">
        <v>170216820047756.19</v>
      </c>
      <c r="BR29" s="8">
        <v>173498623273100.72</v>
      </c>
      <c r="BS29" s="8">
        <v>176852422945769.75</v>
      </c>
      <c r="BT29" s="8">
        <v>180280005053790.38</v>
      </c>
      <c r="BU29" s="8">
        <v>183783204850840.31</v>
      </c>
      <c r="BV29" s="8">
        <v>187363908332605.59</v>
      </c>
      <c r="BW29" s="8">
        <v>191024053760141.31</v>
      </c>
      <c r="BX29" s="8">
        <v>194765633231798.72</v>
      </c>
      <c r="BY29" s="8">
        <v>198590694305333.31</v>
      </c>
      <c r="BZ29" s="8">
        <v>202501341671866.88</v>
      </c>
      <c r="CA29" s="8">
        <v>206499738883431.78</v>
      </c>
      <c r="CB29" s="8">
        <v>210588110135884.97</v>
      </c>
      <c r="CC29" s="8">
        <v>214768742109042.72</v>
      </c>
      <c r="CD29" s="8">
        <v>219043985865949.13</v>
      </c>
      <c r="CE29" s="8">
        <v>223416258813256.63</v>
      </c>
      <c r="CF29" s="8"/>
      <c r="CG29" s="9">
        <f t="shared" si="0"/>
        <v>2.4958338000156344E-2</v>
      </c>
      <c r="CH29" s="9">
        <f t="shared" si="1"/>
        <v>2.5612583753154228E-2</v>
      </c>
      <c r="CI29" s="9">
        <f t="shared" si="2"/>
        <v>2.2545886906332857E-2</v>
      </c>
      <c r="CJ29" s="9">
        <f t="shared" si="3"/>
        <v>3.4144876921932354E-2</v>
      </c>
      <c r="CK29" s="9">
        <f t="shared" si="4"/>
        <v>4.1084579930981135E-2</v>
      </c>
      <c r="CL29" s="10"/>
      <c r="CM29" s="10"/>
    </row>
  </sheetData>
  <autoFilter ref="A1:BK29" xr:uid="{AECE7FE8-0F9D-4A39-98E4-765EA247BB23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BA62-1D8C-459E-A907-63A310F94838}">
  <dimension ref="A1:CH22"/>
  <sheetViews>
    <sheetView zoomScaleNormal="100" workbookViewId="0">
      <pane xSplit="1" ySplit="1" topLeftCell="B2" activePane="bottomRight" state="frozen"/>
      <selection activeCell="J52" sqref="J52"/>
      <selection pane="topRight" activeCell="J52" sqref="J52"/>
      <selection pane="bottomLeft" activeCell="J52" sqref="J52"/>
      <selection pane="bottomRight" activeCell="D22" sqref="D22"/>
    </sheetView>
  </sheetViews>
  <sheetFormatPr defaultColWidth="8.85546875" defaultRowHeight="15" x14ac:dyDescent="0.25"/>
  <sheetData>
    <row r="1" spans="1:86" x14ac:dyDescent="0.25">
      <c r="A1" s="2" t="s">
        <v>0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  <c r="AH1" s="4">
        <v>2022</v>
      </c>
      <c r="AI1" s="4">
        <v>2023</v>
      </c>
      <c r="AJ1" s="4">
        <v>2024</v>
      </c>
      <c r="AK1" s="4">
        <v>2025</v>
      </c>
      <c r="AL1" s="4">
        <v>2026</v>
      </c>
      <c r="AM1" s="4">
        <v>2027</v>
      </c>
      <c r="AN1" s="4">
        <v>2028</v>
      </c>
      <c r="AO1" s="4">
        <v>2029</v>
      </c>
      <c r="AP1" s="4">
        <v>2030</v>
      </c>
      <c r="AQ1" s="4">
        <v>2031</v>
      </c>
      <c r="AR1" s="4">
        <v>2032</v>
      </c>
      <c r="AS1" s="4">
        <v>2033</v>
      </c>
      <c r="AT1" s="4">
        <v>2034</v>
      </c>
      <c r="AU1" s="4">
        <v>2035</v>
      </c>
      <c r="AV1" s="4">
        <v>2036</v>
      </c>
      <c r="AW1" s="4">
        <v>2037</v>
      </c>
      <c r="AX1" s="4">
        <v>2038</v>
      </c>
      <c r="AY1" s="4">
        <v>2039</v>
      </c>
      <c r="AZ1" s="4">
        <v>2040</v>
      </c>
      <c r="BA1" s="4">
        <v>2041</v>
      </c>
      <c r="BB1" s="4">
        <v>2042</v>
      </c>
      <c r="BC1" s="4">
        <v>2043</v>
      </c>
      <c r="BD1" s="4">
        <v>2044</v>
      </c>
      <c r="BE1" s="4">
        <v>2045</v>
      </c>
      <c r="BF1" s="4">
        <v>2046</v>
      </c>
      <c r="BG1" s="4">
        <v>2047</v>
      </c>
      <c r="BH1" s="4">
        <v>2048</v>
      </c>
      <c r="BI1" s="4">
        <v>2049</v>
      </c>
      <c r="BJ1" s="4">
        <v>2050</v>
      </c>
      <c r="BK1" s="4">
        <v>2051</v>
      </c>
      <c r="BL1" s="4">
        <v>2052</v>
      </c>
      <c r="BM1" s="4">
        <v>2053</v>
      </c>
      <c r="BN1" s="4">
        <v>2054</v>
      </c>
      <c r="BO1" s="4">
        <v>2055</v>
      </c>
      <c r="BP1" s="4">
        <v>2056</v>
      </c>
      <c r="BQ1" s="4">
        <v>2057</v>
      </c>
      <c r="BR1" s="4">
        <v>2058</v>
      </c>
      <c r="BS1" s="4">
        <v>2059</v>
      </c>
      <c r="BT1" s="4">
        <v>2060</v>
      </c>
      <c r="BU1" s="4">
        <v>2061</v>
      </c>
      <c r="BV1" s="4">
        <v>2062</v>
      </c>
      <c r="BW1" s="4">
        <v>2063</v>
      </c>
      <c r="BX1" s="4">
        <v>2064</v>
      </c>
      <c r="BY1" s="4">
        <v>2065</v>
      </c>
      <c r="BZ1" s="4">
        <v>2066</v>
      </c>
      <c r="CA1" s="4">
        <v>2067</v>
      </c>
      <c r="CB1" s="4">
        <v>2068</v>
      </c>
      <c r="CC1" s="4">
        <v>2069</v>
      </c>
      <c r="CD1" s="4">
        <v>2070</v>
      </c>
      <c r="CE1" s="8"/>
      <c r="CF1" s="8"/>
      <c r="CG1" s="8"/>
      <c r="CH1" s="8"/>
    </row>
    <row r="2" spans="1:86" x14ac:dyDescent="0.25">
      <c r="A2" s="8" t="str">
        <f>GDP!A2</f>
        <v>01_AUS</v>
      </c>
      <c r="B2" s="8"/>
      <c r="C2" s="7">
        <f>(GDP!D2-GDP!C2)/GDP!C2</f>
        <v>-2.7664293196055782E-2</v>
      </c>
      <c r="D2" s="7">
        <f>(GDP!E2-GDP!D2)/GDP!D2</f>
        <v>4.1218470060928837E-3</v>
      </c>
      <c r="E2" s="7">
        <f>(GDP!F2-GDP!E2)/GDP!E2</f>
        <v>4.0299064605032214E-2</v>
      </c>
      <c r="F2" s="7">
        <f>(GDP!G2-GDP!F2)/GDP!F2</f>
        <v>3.9838901529317995E-2</v>
      </c>
      <c r="G2" s="7">
        <f>(GDP!H2-GDP!G2)/GDP!G2</f>
        <v>3.8377552929629015E-2</v>
      </c>
      <c r="H2" s="7">
        <f>(GDP!I2-GDP!H2)/GDP!H2</f>
        <v>3.8785852933783206E-2</v>
      </c>
      <c r="I2" s="7">
        <f>(GDP!J2-GDP!I2)/GDP!I2</f>
        <v>3.9665376617495619E-2</v>
      </c>
      <c r="J2" s="7">
        <f>(GDP!K2-GDP!J2)/GDP!J2</f>
        <v>4.5766887591887059E-2</v>
      </c>
      <c r="K2" s="7">
        <f>(GDP!L2-GDP!K2)/GDP!K2</f>
        <v>5.0735990951056194E-2</v>
      </c>
      <c r="L2" s="7">
        <f>(GDP!M2-GDP!L2)/GDP!L2</f>
        <v>3.9331369447021154E-2</v>
      </c>
      <c r="M2" s="7">
        <f>(GDP!N2-GDP!M2)/GDP!M2</f>
        <v>1.9308575922541298E-2</v>
      </c>
      <c r="N2" s="7">
        <f>(GDP!O2-GDP!N2)/GDP!N2</f>
        <v>4.0014040616517144E-2</v>
      </c>
      <c r="O2" s="7">
        <f>(GDP!P2-GDP!O2)/GDP!O2</f>
        <v>2.9859343216580854E-2</v>
      </c>
      <c r="P2" s="7">
        <f>(GDP!Q2-GDP!P2)/GDP!P2</f>
        <v>4.055451967509522E-2</v>
      </c>
      <c r="Q2" s="7">
        <f>(GDP!R2-GDP!Q2)/GDP!Q2</f>
        <v>3.2042697928787132E-2</v>
      </c>
      <c r="R2" s="7">
        <f>(GDP!S2-GDP!R2)/GDP!R2</f>
        <v>2.7945370244631659E-2</v>
      </c>
      <c r="S2" s="7">
        <f>(GDP!T2-GDP!S2)/GDP!S2</f>
        <v>3.8442303155678162E-2</v>
      </c>
      <c r="T2" s="7">
        <f>(GDP!U2-GDP!T2)/GDP!T2</f>
        <v>3.657953525564929E-2</v>
      </c>
      <c r="U2" s="7">
        <f>(GDP!V2-GDP!U2)/GDP!U2</f>
        <v>1.9369939203003731E-2</v>
      </c>
      <c r="V2" s="7">
        <f>(GDP!W2-GDP!V2)/GDP!V2</f>
        <v>2.0674171276839234E-2</v>
      </c>
      <c r="W2" s="7">
        <f>(GDP!X2-GDP!W2)/GDP!W2</f>
        <v>2.4627563116268767E-2</v>
      </c>
      <c r="X2" s="7">
        <f>(GDP!Y2-GDP!X2)/GDP!X2</f>
        <v>3.9181628709413656E-2</v>
      </c>
      <c r="Y2" s="7">
        <f>(GDP!Z2-GDP!Y2)/GDP!Y2</f>
        <v>2.5848977015489345E-2</v>
      </c>
      <c r="Z2" s="7">
        <f>(GDP!AA2-GDP!Z2)/GDP!Z2</f>
        <v>2.5331146653881371E-2</v>
      </c>
      <c r="AA2" s="7">
        <f>(GDP!AB2-GDP!AA2)/GDP!AA2</f>
        <v>2.192647426460325E-2</v>
      </c>
      <c r="AB2" s="7">
        <f>(GDP!AC2-GDP!AB2)/GDP!AB2</f>
        <v>2.7706521973026386E-2</v>
      </c>
      <c r="AC2" s="7">
        <f>(GDP!AD2-GDP!AC2)/GDP!AC2</f>
        <v>2.3006106235940262E-2</v>
      </c>
      <c r="AD2" s="7">
        <f>(GDP!AE2-GDP!AD2)/GDP!AD2</f>
        <v>2.9492857716099285E-2</v>
      </c>
      <c r="AE2" s="7">
        <f>(GDP!AF2-GDP!AE2)/GDP!AE2</f>
        <v>2.1609562953598067E-2</v>
      </c>
      <c r="AF2" s="7">
        <f>(GDP!AG2-GDP!AF2)/GDP!AF2</f>
        <v>-2.3999999999999928E-2</v>
      </c>
      <c r="AG2" s="7">
        <f>(GDP!AH2-GDP!AG2)/GDP!AG2</f>
        <v>4.5000000000000005E-2</v>
      </c>
      <c r="AH2" s="7">
        <f>(GDP!AI2-GDP!AH2)/GDP!AH2</f>
        <v>2.8000000000000025E-2</v>
      </c>
      <c r="AI2" s="7">
        <f>(GDP!AJ2-GDP!AI2)/GDP!AI2</f>
        <v>2.2999999999999892E-2</v>
      </c>
      <c r="AJ2" s="7">
        <f>(GDP!AK2-GDP!AJ2)/GDP!AJ2</f>
        <v>2.2999999999999861E-2</v>
      </c>
      <c r="AK2" s="7">
        <f>(GDP!AL2-GDP!AK2)/GDP!AK2</f>
        <v>2.3999999999999997E-2</v>
      </c>
      <c r="AL2" s="7">
        <f>(GDP!AM2-GDP!AL2)/GDP!AL2</f>
        <v>2.6076244077188632E-2</v>
      </c>
      <c r="AM2" s="7">
        <f>(GDP!AN2-GDP!AM2)/GDP!AM2</f>
        <v>2.6050150275509203E-2</v>
      </c>
      <c r="AN2" s="7">
        <f>(GDP!AO2-GDP!AN2)/GDP!AN2</f>
        <v>2.6053319496116761E-2</v>
      </c>
      <c r="AO2" s="7">
        <f>(GDP!AP2-GDP!AO2)/GDP!AO2</f>
        <v>2.6098831725633587E-2</v>
      </c>
      <c r="AP2" s="7">
        <f>(GDP!AQ2-GDP!AP2)/GDP!AP2</f>
        <v>2.6189923504082623E-2</v>
      </c>
      <c r="AQ2" s="7">
        <f>(GDP!AR2-GDP!AQ2)/GDP!AQ2</f>
        <v>2.6316795810368734E-2</v>
      </c>
      <c r="AR2" s="7">
        <f>(GDP!AS2-GDP!AR2)/GDP!AR2</f>
        <v>2.6577275810280195E-2</v>
      </c>
      <c r="AS2" s="7">
        <f>(GDP!AT2-GDP!AS2)/GDP!AS2</f>
        <v>2.6848275836613048E-2</v>
      </c>
      <c r="AT2" s="7">
        <f>(GDP!AU2-GDP!AT2)/GDP!AT2</f>
        <v>2.7115628285661685E-2</v>
      </c>
      <c r="AU2" s="7">
        <f>(GDP!AV2-GDP!AU2)/GDP!AU2</f>
        <v>2.7372690653425676E-2</v>
      </c>
      <c r="AV2" s="7">
        <f>(GDP!AW2-GDP!AV2)/GDP!AV2</f>
        <v>2.7615357320271955E-2</v>
      </c>
      <c r="AW2" s="7">
        <f>(GDP!AX2-GDP!AW2)/GDP!AW2</f>
        <v>2.7727931686792499E-2</v>
      </c>
      <c r="AX2" s="7">
        <f>(GDP!AY2-GDP!AX2)/GDP!AX2</f>
        <v>2.7810928263784632E-2</v>
      </c>
      <c r="AY2" s="7">
        <f>(GDP!AZ2-GDP!AY2)/GDP!AY2</f>
        <v>2.7864920305991261E-2</v>
      </c>
      <c r="AZ2" s="7">
        <f>(GDP!BA2-GDP!AZ2)/GDP!AZ2</f>
        <v>2.7895180881066517E-2</v>
      </c>
      <c r="BA2" s="7">
        <f>(GDP!BB2-GDP!BA2)/GDP!BA2</f>
        <v>2.7911906433254145E-2</v>
      </c>
      <c r="BB2" s="7">
        <f>(GDP!BC2-GDP!BB2)/GDP!BB2</f>
        <v>2.8029051967888019E-2</v>
      </c>
      <c r="BC2" s="7">
        <f>(GDP!BD2-GDP!BC2)/GDP!BC2</f>
        <v>2.8140411136983692E-2</v>
      </c>
      <c r="BD2" s="7">
        <f>(GDP!BE2-GDP!BD2)/GDP!BD2</f>
        <v>2.8247776675116187E-2</v>
      </c>
      <c r="BE2" s="7">
        <f>(GDP!BF2-GDP!BE2)/GDP!BE2</f>
        <v>2.8349155241700105E-2</v>
      </c>
      <c r="BF2" s="7">
        <f>(GDP!BG2-GDP!BF2)/GDP!BF2</f>
        <v>2.8441095965970154E-2</v>
      </c>
      <c r="BG2" s="7">
        <f>(GDP!BH2-GDP!BG2)/GDP!BG2</f>
        <v>2.8402477439162622E-2</v>
      </c>
      <c r="BH2" s="7">
        <f>(GDP!BI2-GDP!BH2)/GDP!BH2</f>
        <v>2.8330233515113285E-2</v>
      </c>
      <c r="BI2" s="7">
        <f>(GDP!BJ2-GDP!BI2)/GDP!BI2</f>
        <v>2.8228432871891189E-2</v>
      </c>
      <c r="BJ2" s="7">
        <f>(GDP!BK2-GDP!BJ2)/GDP!BJ2</f>
        <v>2.8111980912662357E-2</v>
      </c>
      <c r="BK2" s="7">
        <f>(GDP!BL2-GDP!BK2)/GDP!BK2</f>
        <v>2.8111980912662458E-2</v>
      </c>
      <c r="BL2" s="7">
        <f>(GDP!BM2-GDP!BL2)/GDP!BL2</f>
        <v>2.8111980912662468E-2</v>
      </c>
      <c r="BM2" s="7">
        <f>(GDP!BN2-GDP!BM2)/GDP!BM2</f>
        <v>2.8111980912662399E-2</v>
      </c>
      <c r="BN2" s="7">
        <f>(GDP!BO2-GDP!BN2)/GDP!BN2</f>
        <v>2.8111980912662402E-2</v>
      </c>
      <c r="BO2" s="7">
        <f>(GDP!BP2-GDP!BO2)/GDP!BO2</f>
        <v>2.8111980912662472E-2</v>
      </c>
      <c r="BP2" s="7">
        <f>(GDP!BQ2-GDP!BP2)/GDP!BP2</f>
        <v>2.8111980912662423E-2</v>
      </c>
      <c r="BQ2" s="7">
        <f>(GDP!BR2-GDP!BQ2)/GDP!BQ2</f>
        <v>2.8111980912662381E-2</v>
      </c>
      <c r="BR2" s="7">
        <f>(GDP!BS2-GDP!BR2)/GDP!BR2</f>
        <v>2.8111980912662402E-2</v>
      </c>
      <c r="BS2" s="7">
        <f>(GDP!BT2-GDP!BS2)/GDP!BS2</f>
        <v>2.811198091266243E-2</v>
      </c>
      <c r="BT2" s="7">
        <f>(GDP!BU2-GDP!BT2)/GDP!BT2</f>
        <v>2.8111980912662492E-2</v>
      </c>
      <c r="BU2" s="7">
        <f>(GDP!BV2-GDP!BU2)/GDP!BU2</f>
        <v>2.8111980912662472E-2</v>
      </c>
      <c r="BV2" s="7">
        <f>(GDP!BW2-GDP!BV2)/GDP!BV2</f>
        <v>2.8111980912662368E-2</v>
      </c>
      <c r="BW2" s="7">
        <f>(GDP!BX2-GDP!BW2)/GDP!BW2</f>
        <v>2.8111980912662485E-2</v>
      </c>
      <c r="BX2" s="7">
        <f>(GDP!BY2-GDP!BX2)/GDP!BX2</f>
        <v>2.8111980912662437E-2</v>
      </c>
      <c r="BY2" s="7">
        <f>(GDP!BZ2-GDP!BY2)/GDP!BY2</f>
        <v>2.8111980912662371E-2</v>
      </c>
      <c r="BZ2" s="7">
        <f>(GDP!CA2-GDP!BZ2)/GDP!BZ2</f>
        <v>2.8111980912662409E-2</v>
      </c>
      <c r="CA2" s="7">
        <f>(GDP!CB2-GDP!CA2)/GDP!CA2</f>
        <v>2.8111980912662527E-2</v>
      </c>
      <c r="CB2" s="7">
        <f>(GDP!CC2-GDP!CB2)/GDP!CB2</f>
        <v>2.811198091266251E-2</v>
      </c>
      <c r="CC2" s="7">
        <f>(GDP!CD2-GDP!CC2)/GDP!CC2</f>
        <v>2.8111980912662496E-2</v>
      </c>
      <c r="CD2" s="7">
        <f>(GDP!CE2-GDP!CD2)/GDP!CD2</f>
        <v>2.8111980912662465E-2</v>
      </c>
      <c r="CE2" s="8"/>
      <c r="CF2" s="10"/>
      <c r="CG2" s="10"/>
      <c r="CH2" s="10"/>
    </row>
    <row r="3" spans="1:86" x14ac:dyDescent="0.25">
      <c r="A3" s="8" t="str">
        <f>GDP!A3</f>
        <v>02_BD</v>
      </c>
      <c r="B3" s="8"/>
      <c r="C3" s="7">
        <f>(GDP!D3-GDP!C3)/GDP!C3</f>
        <v>3.145941361662552E-2</v>
      </c>
      <c r="D3" s="7">
        <f>(GDP!E3-GDP!D3)/GDP!D3</f>
        <v>4.758580845521726E-2</v>
      </c>
      <c r="E3" s="7">
        <f>(GDP!F3-GDP!E3)/GDP!E3</f>
        <v>3.0457287414195696E-3</v>
      </c>
      <c r="F3" s="7">
        <f>(GDP!G3-GDP!F3)/GDP!F3</f>
        <v>3.1453973953585686E-2</v>
      </c>
      <c r="G3" s="7">
        <f>(GDP!H3-GDP!G3)/GDP!G3</f>
        <v>4.4787073398378278E-2</v>
      </c>
      <c r="H3" s="7">
        <f>(GDP!I3-GDP!H3)/GDP!H3</f>
        <v>2.8783177472120995E-2</v>
      </c>
      <c r="I3" s="7">
        <f>(GDP!J3-GDP!I3)/GDP!I3</f>
        <v>-1.4711715721823749E-2</v>
      </c>
      <c r="J3" s="7">
        <f>(GDP!K3-GDP!J3)/GDP!J3</f>
        <v>-5.5850885109763352E-3</v>
      </c>
      <c r="K3" s="7">
        <f>(GDP!L3-GDP!K3)/GDP!K3</f>
        <v>3.0521571416021517E-2</v>
      </c>
      <c r="L3" s="7">
        <f>(GDP!M3-GDP!L3)/GDP!L3</f>
        <v>2.8494218578273379E-2</v>
      </c>
      <c r="M3" s="7">
        <f>(GDP!N3-GDP!M3)/GDP!M3</f>
        <v>2.7440405176521077E-2</v>
      </c>
      <c r="N3" s="7">
        <f>(GDP!O3-GDP!N3)/GDP!N3</f>
        <v>3.8720969670429012E-2</v>
      </c>
      <c r="O3" s="7">
        <f>(GDP!P3-GDP!O3)/GDP!O3</f>
        <v>2.9039554765308936E-2</v>
      </c>
      <c r="P3" s="7">
        <f>(GDP!Q3-GDP!P3)/GDP!P3</f>
        <v>5.043182526876069E-3</v>
      </c>
      <c r="Q3" s="7">
        <f>(GDP!R3-GDP!Q3)/GDP!Q3</f>
        <v>3.8750720823212707E-3</v>
      </c>
      <c r="R3" s="7">
        <f>(GDP!S3-GDP!R3)/GDP!R3</f>
        <v>4.3977196775214292E-2</v>
      </c>
      <c r="S3" s="7">
        <f>(GDP!T3-GDP!S3)/GDP!S3</f>
        <v>1.5458181174306288E-3</v>
      </c>
      <c r="T3" s="7">
        <f>(GDP!U3-GDP!T3)/GDP!T3</f>
        <v>-1.9397146378467987E-2</v>
      </c>
      <c r="U3" s="7">
        <f>(GDP!V3-GDP!U3)/GDP!U3</f>
        <v>-1.7645355413260601E-2</v>
      </c>
      <c r="V3" s="7">
        <f>(GDP!W3-GDP!V3)/GDP!V3</f>
        <v>2.5989657464321581E-2</v>
      </c>
      <c r="W3" s="7">
        <f>(GDP!X3-GDP!W3)/GDP!W3</f>
        <v>3.7453183520599634E-2</v>
      </c>
      <c r="X3" s="7">
        <f>(GDP!Y3-GDP!X3)/GDP!X3</f>
        <v>9.1284167096445309E-3</v>
      </c>
      <c r="Y3" s="7">
        <f>(GDP!Z3-GDP!Y3)/GDP!Y3</f>
        <v>-2.1260285174016409E-2</v>
      </c>
      <c r="Z3" s="7">
        <f>(GDP!AA3-GDP!Z3)/GDP!Z3</f>
        <v>-2.5083525664457446E-2</v>
      </c>
      <c r="AA3" s="7">
        <f>(GDP!AB3-GDP!AA3)/GDP!AA3</f>
        <v>-3.9238374950207903E-3</v>
      </c>
      <c r="AB3" s="7">
        <f>(GDP!AC3-GDP!AB3)/GDP!AB3</f>
        <v>-2.4779177183320279E-2</v>
      </c>
      <c r="AC3" s="7">
        <f>(GDP!AD3-GDP!AC3)/GDP!AC3</f>
        <v>1.32860255161688E-2</v>
      </c>
      <c r="AD3" s="7">
        <f>(GDP!AE3-GDP!AD3)/GDP!AD3</f>
        <v>5.22377907769695E-4</v>
      </c>
      <c r="AE3" s="7">
        <f>(GDP!AF3-GDP!AE3)/GDP!AE3</f>
        <v>3.8691098650684534E-2</v>
      </c>
      <c r="AF3" s="7">
        <f>(GDP!AG3-GDP!AF3)/GDP!AF3</f>
        <v>1.2000000000000028E-2</v>
      </c>
      <c r="AG3" s="7">
        <f>(GDP!AH3-GDP!AG3)/GDP!AG3</f>
        <v>1.6000000000000059E-2</v>
      </c>
      <c r="AH3" s="7">
        <f>(GDP!AI3-GDP!AH3)/GDP!AH3</f>
        <v>2.4999999999999929E-2</v>
      </c>
      <c r="AI3" s="7">
        <f>(GDP!AJ3-GDP!AI3)/GDP!AI3</f>
        <v>2.2999999999999923E-2</v>
      </c>
      <c r="AJ3" s="7">
        <f>(GDP!AK3-GDP!AJ3)/GDP!AJ3</f>
        <v>2.0999999999999915E-2</v>
      </c>
      <c r="AK3" s="7">
        <f>(GDP!AL3-GDP!AK3)/GDP!AK3</f>
        <v>2.0999999999999922E-2</v>
      </c>
      <c r="AL3" s="7">
        <f>(GDP!AM3-GDP!AL3)/GDP!AL3</f>
        <v>1.3043478260869736E-2</v>
      </c>
      <c r="AM3" s="7">
        <f>(GDP!AN3-GDP!AM3)/GDP!AM3</f>
        <v>1.2875536480686983E-2</v>
      </c>
      <c r="AN3" s="7">
        <f>(GDP!AO3-GDP!AN3)/GDP!AN3</f>
        <v>8.4745762711855872E-3</v>
      </c>
      <c r="AO3" s="7">
        <f>(GDP!AP3-GDP!AO3)/GDP!AO3</f>
        <v>1.2605042016806893E-2</v>
      </c>
      <c r="AP3" s="7">
        <f>(GDP!AQ3-GDP!AP3)/GDP!AP3</f>
        <v>8.2987551867210445E-3</v>
      </c>
      <c r="AQ3" s="7">
        <f>(GDP!AR3-GDP!AQ3)/GDP!AQ3</f>
        <v>4.1152263374495505E-3</v>
      </c>
      <c r="AR3" s="7">
        <f>(GDP!AS3-GDP!AR3)/GDP!AR3</f>
        <v>8.1967213114745897E-3</v>
      </c>
      <c r="AS3" s="7">
        <f>(GDP!AT3-GDP!AS3)/GDP!AS3</f>
        <v>4.065040650407482E-3</v>
      </c>
      <c r="AT3" s="7">
        <f>(GDP!AU3-GDP!AT3)/GDP!AT3</f>
        <v>4.0485829959525021E-3</v>
      </c>
      <c r="AU3" s="7">
        <f>(GDP!AV3-GDP!AU3)/GDP!AU3</f>
        <v>8.0645161290313263E-3</v>
      </c>
      <c r="AV3" s="7">
        <f>(GDP!AW3-GDP!AV3)/GDP!AV3</f>
        <v>0</v>
      </c>
      <c r="AW3" s="7">
        <f>(GDP!AX3-GDP!AW3)/GDP!AW3</f>
        <v>4.0000000000010713E-3</v>
      </c>
      <c r="AX3" s="7">
        <f>(GDP!AY3-GDP!AX3)/GDP!AX3</f>
        <v>3.9840637450179366E-3</v>
      </c>
      <c r="AY3" s="7">
        <f>(GDP!AZ3-GDP!AY3)/GDP!AY3</f>
        <v>3.9682539682550349E-3</v>
      </c>
      <c r="AZ3" s="7">
        <f>(GDP!BA3-GDP!AZ3)/GDP!AZ3</f>
        <v>3.9525691699615322E-3</v>
      </c>
      <c r="BA3" s="7">
        <f>(GDP!BB3-GDP!BA3)/GDP!BA3</f>
        <v>3.9370078740137869E-3</v>
      </c>
      <c r="BB3" s="7">
        <f>(GDP!BC3-GDP!BB3)/GDP!BB3</f>
        <v>0</v>
      </c>
      <c r="BC3" s="7">
        <f>(GDP!BD3-GDP!BC3)/GDP!BC3</f>
        <v>3.9215686274520333E-3</v>
      </c>
      <c r="BD3" s="7">
        <f>(GDP!BE3-GDP!BD3)/GDP!BD3</f>
        <v>3.9062499999981686E-3</v>
      </c>
      <c r="BE3" s="7">
        <f>(GDP!BF3-GDP!BE3)/GDP!BE3</f>
        <v>3.8910505836584151E-3</v>
      </c>
      <c r="BF3" s="7">
        <f>(GDP!BG3-GDP!BF3)/GDP!BF3</f>
        <v>0</v>
      </c>
      <c r="BG3" s="7">
        <f>(GDP!BH3-GDP!BG3)/GDP!BG3</f>
        <v>3.8759689922491028E-3</v>
      </c>
      <c r="BH3" s="7">
        <f>(GDP!BI3-GDP!BH3)/GDP!BH3</f>
        <v>0</v>
      </c>
      <c r="BI3" s="7">
        <f>(GDP!BJ3-GDP!BI3)/GDP!BI3</f>
        <v>3.8610038610020505E-3</v>
      </c>
      <c r="BJ3" s="7">
        <f>(GDP!BK3-GDP!BJ3)/GDP!BJ3</f>
        <v>3.8461538461546639E-3</v>
      </c>
      <c r="BK3" s="7">
        <f>(GDP!BL3-GDP!BK3)/GDP!BK3</f>
        <v>3.8461538461546569E-3</v>
      </c>
      <c r="BL3" s="7">
        <f>(GDP!BM3-GDP!BL3)/GDP!BL3</f>
        <v>3.8461538461546587E-3</v>
      </c>
      <c r="BM3" s="7">
        <f>(GDP!BN3-GDP!BM3)/GDP!BM3</f>
        <v>3.8461538461547384E-3</v>
      </c>
      <c r="BN3" s="7">
        <f>(GDP!BO3-GDP!BN3)/GDP!BN3</f>
        <v>3.8461538461547406E-3</v>
      </c>
      <c r="BO3" s="7">
        <f>(GDP!BP3-GDP!BO3)/GDP!BO3</f>
        <v>3.8461538461547497E-3</v>
      </c>
      <c r="BP3" s="7">
        <f>(GDP!BQ3-GDP!BP3)/GDP!BP3</f>
        <v>3.8461538461546747E-3</v>
      </c>
      <c r="BQ3" s="7">
        <f>(GDP!BR3-GDP!BQ3)/GDP!BQ3</f>
        <v>3.8461538461546864E-3</v>
      </c>
      <c r="BR3" s="7">
        <f>(GDP!BS3-GDP!BR3)/GDP!BR3</f>
        <v>3.8461538461547792E-3</v>
      </c>
      <c r="BS3" s="7">
        <f>(GDP!BT3-GDP!BS3)/GDP!BS3</f>
        <v>3.8461538461547584E-3</v>
      </c>
      <c r="BT3" s="7">
        <f>(GDP!BU3-GDP!BT3)/GDP!BT3</f>
        <v>3.8461538461546339E-3</v>
      </c>
      <c r="BU3" s="7">
        <f>(GDP!BV3-GDP!BU3)/GDP!BU3</f>
        <v>3.8461538461547805E-3</v>
      </c>
      <c r="BV3" s="7">
        <f>(GDP!BW3-GDP!BV3)/GDP!BV3</f>
        <v>3.8461538461546266E-3</v>
      </c>
      <c r="BW3" s="7">
        <f>(GDP!BX3-GDP!BW3)/GDP!BW3</f>
        <v>3.8461538461546825E-3</v>
      </c>
      <c r="BX3" s="7">
        <f>(GDP!BY3-GDP!BX3)/GDP!BX3</f>
        <v>3.8461538461547857E-3</v>
      </c>
      <c r="BY3" s="7">
        <f>(GDP!BZ3-GDP!BY3)/GDP!BY3</f>
        <v>3.8461538461546422E-3</v>
      </c>
      <c r="BZ3" s="7">
        <f>(GDP!CA3-GDP!BZ3)/GDP!BZ3</f>
        <v>3.8461538461547515E-3</v>
      </c>
      <c r="CA3" s="7">
        <f>(GDP!CB3-GDP!CA3)/GDP!CA3</f>
        <v>3.8461538461546439E-3</v>
      </c>
      <c r="CB3" s="7">
        <f>(GDP!CC3-GDP!CB3)/GDP!CB3</f>
        <v>3.8461538461548065E-3</v>
      </c>
      <c r="CC3" s="7">
        <f>(GDP!CD3-GDP!CC3)/GDP!CC3</f>
        <v>3.8461538461547046E-3</v>
      </c>
      <c r="CD3" s="7">
        <f>(GDP!CE3-GDP!CD3)/GDP!CD3</f>
        <v>3.8461538461546717E-3</v>
      </c>
      <c r="CE3" s="8"/>
      <c r="CF3" s="10"/>
      <c r="CG3" s="10"/>
      <c r="CH3" s="10"/>
    </row>
    <row r="4" spans="1:86" x14ac:dyDescent="0.25">
      <c r="A4" s="8" t="str">
        <f>GDP!A4</f>
        <v>03_CDA</v>
      </c>
      <c r="B4" s="8"/>
      <c r="C4" s="7">
        <f>(GDP!D4-GDP!C4)/GDP!C4</f>
        <v>-2.0860854676162343E-2</v>
      </c>
      <c r="D4" s="7">
        <f>(GDP!E4-GDP!D4)/GDP!D4</f>
        <v>9.0025956017294358E-3</v>
      </c>
      <c r="E4" s="7">
        <f>(GDP!F4-GDP!E4)/GDP!E4</f>
        <v>2.6608565858618462E-2</v>
      </c>
      <c r="F4" s="7">
        <f>(GDP!G4-GDP!F4)/GDP!F4</f>
        <v>4.4944661817285021E-2</v>
      </c>
      <c r="G4" s="7">
        <f>(GDP!H4-GDP!G4)/GDP!G4</f>
        <v>2.6939762855180738E-2</v>
      </c>
      <c r="H4" s="7">
        <f>(GDP!I4-GDP!H4)/GDP!H4</f>
        <v>1.6191724902281077E-2</v>
      </c>
      <c r="I4" s="7">
        <f>(GDP!J4-GDP!I4)/GDP!I4</f>
        <v>-3.8452944163939469E-2</v>
      </c>
      <c r="J4" s="7">
        <f>(GDP!K4-GDP!J4)/GDP!J4</f>
        <v>2.7965424799346002E-2</v>
      </c>
      <c r="K4" s="7">
        <f>(GDP!L4-GDP!K4)/GDP!K4</f>
        <v>3.9704826368947128E-2</v>
      </c>
      <c r="L4" s="7">
        <f>(GDP!M4-GDP!L4)/GDP!L4</f>
        <v>4.9177627435614706E-2</v>
      </c>
      <c r="M4" s="7">
        <f>(GDP!N4-GDP!M4)/GDP!M4</f>
        <v>1.4055275887289857E-2</v>
      </c>
      <c r="N4" s="7">
        <f>(GDP!O4-GDP!N4)/GDP!N4</f>
        <v>3.4221461713248656E-2</v>
      </c>
      <c r="O4" s="7">
        <f>(GDP!P4-GDP!O4)/GDP!O4</f>
        <v>3.8110901528242959E-2</v>
      </c>
      <c r="P4" s="7">
        <f>(GDP!Q4-GDP!P4)/GDP!P4</f>
        <v>3.9140287821920819E-2</v>
      </c>
      <c r="Q4" s="7">
        <f>(GDP!R4-GDP!Q4)/GDP!Q4</f>
        <v>4.9958608693019164E-2</v>
      </c>
      <c r="R4" s="7">
        <f>(GDP!S4-GDP!R4)/GDP!R4</f>
        <v>4.165817627206729E-2</v>
      </c>
      <c r="S4" s="7">
        <f>(GDP!T4-GDP!S4)/GDP!S4</f>
        <v>6.8686088570309015E-2</v>
      </c>
      <c r="T4" s="7">
        <f>(GDP!U4-GDP!T4)/GDP!T4</f>
        <v>1.0076226954574949E-2</v>
      </c>
      <c r="U4" s="7">
        <f>(GDP!V4-GDP!U4)/GDP!U4</f>
        <v>-2.9284001668458438E-2</v>
      </c>
      <c r="V4" s="7">
        <f>(GDP!W4-GDP!V4)/GDP!V4</f>
        <v>3.089494619828E-2</v>
      </c>
      <c r="W4" s="7">
        <f>(GDP!X4-GDP!W4)/GDP!W4</f>
        <v>3.1468813720705438E-2</v>
      </c>
      <c r="X4" s="7">
        <f>(GDP!Y4-GDP!X4)/GDP!X4</f>
        <v>1.7622225494588445E-2</v>
      </c>
      <c r="Y4" s="7">
        <f>(GDP!Z4-GDP!Y4)/GDP!Y4</f>
        <v>2.3291225062104091E-2</v>
      </c>
      <c r="Z4" s="7">
        <f>(GDP!AA4-GDP!Z4)/GDP!Z4</f>
        <v>2.8700360754564544E-2</v>
      </c>
      <c r="AA4" s="7">
        <f>(GDP!AB4-GDP!AA4)/GDP!AA4</f>
        <v>6.591768635589512E-3</v>
      </c>
      <c r="AB4" s="7">
        <f>(GDP!AC4-GDP!AB4)/GDP!AB4</f>
        <v>1.0013944139042736E-2</v>
      </c>
      <c r="AC4" s="7">
        <f>(GDP!AD4-GDP!AC4)/GDP!AC4</f>
        <v>3.1707298965873321E-2</v>
      </c>
      <c r="AD4" s="7">
        <f>(GDP!AE4-GDP!AD4)/GDP!AD4</f>
        <v>2.0136391873344369E-2</v>
      </c>
      <c r="AE4" s="7">
        <f>(GDP!AF4-GDP!AE4)/GDP!AE4</f>
        <v>1.6560408449852175E-2</v>
      </c>
      <c r="AF4" s="7">
        <f>(GDP!AG4-GDP!AF4)/GDP!AF4</f>
        <v>-5.4000000000000048E-2</v>
      </c>
      <c r="AG4" s="7">
        <f>(GDP!AH4-GDP!AG4)/GDP!AG4</f>
        <v>5.000000000000001E-2</v>
      </c>
      <c r="AH4" s="7">
        <f>(GDP!AI4-GDP!AH4)/GDP!AH4</f>
        <v>4.6999999999999882E-2</v>
      </c>
      <c r="AI4" s="7">
        <f>(GDP!AJ4-GDP!AI4)/GDP!AI4</f>
        <v>2.2000000000000075E-2</v>
      </c>
      <c r="AJ4" s="7">
        <f>(GDP!AK4-GDP!AJ4)/GDP!AJ4</f>
        <v>1.4000000000000021E-2</v>
      </c>
      <c r="AK4" s="7">
        <f>(GDP!AL4-GDP!AK4)/GDP!AK4</f>
        <v>1.4000000000000073E-2</v>
      </c>
      <c r="AL4" s="7">
        <f>(GDP!AM4-GDP!AL4)/GDP!AL4</f>
        <v>1.6779092475968559E-2</v>
      </c>
      <c r="AM4" s="7">
        <f>(GDP!AN4-GDP!AM4)/GDP!AM4</f>
        <v>1.7114192658793465E-2</v>
      </c>
      <c r="AN4" s="7">
        <f>(GDP!AO4-GDP!AN4)/GDP!AN4</f>
        <v>1.7432695363714286E-2</v>
      </c>
      <c r="AO4" s="7">
        <f>(GDP!AP4-GDP!AO4)/GDP!AO4</f>
        <v>1.7745205816645959E-2</v>
      </c>
      <c r="AP4" s="7">
        <f>(GDP!AQ4-GDP!AP4)/GDP!AP4</f>
        <v>1.8054283780299562E-2</v>
      </c>
      <c r="AQ4" s="7">
        <f>(GDP!AR4-GDP!AQ4)/GDP!AQ4</f>
        <v>1.836124850450083E-2</v>
      </c>
      <c r="AR4" s="7">
        <f>(GDP!AS4-GDP!AR4)/GDP!AR4</f>
        <v>1.8551624027009644E-2</v>
      </c>
      <c r="AS4" s="7">
        <f>(GDP!AT4-GDP!AS4)/GDP!AS4</f>
        <v>1.8727120624531662E-2</v>
      </c>
      <c r="AT4" s="7">
        <f>(GDP!AU4-GDP!AT4)/GDP!AT4</f>
        <v>1.8878241936628692E-2</v>
      </c>
      <c r="AU4" s="7">
        <f>(GDP!AV4-GDP!AU4)/GDP!AU4</f>
        <v>1.9005775504267762E-2</v>
      </c>
      <c r="AV4" s="7">
        <f>(GDP!AW4-GDP!AV4)/GDP!AV4</f>
        <v>1.9115121063196627E-2</v>
      </c>
      <c r="AW4" s="7">
        <f>(GDP!AX4-GDP!AW4)/GDP!AW4</f>
        <v>1.9212164838277861E-2</v>
      </c>
      <c r="AX4" s="7">
        <f>(GDP!AY4-GDP!AX4)/GDP!AX4</f>
        <v>1.929744747198707E-2</v>
      </c>
      <c r="AY4" s="7">
        <f>(GDP!AZ4-GDP!AY4)/GDP!AY4</f>
        <v>1.9371934203453015E-2</v>
      </c>
      <c r="AZ4" s="7">
        <f>(GDP!BA4-GDP!AZ4)/GDP!AZ4</f>
        <v>1.9437814170487188E-2</v>
      </c>
      <c r="BA4" s="7">
        <f>(GDP!BB4-GDP!BA4)/GDP!BA4</f>
        <v>1.949585326361641E-2</v>
      </c>
      <c r="BB4" s="7">
        <f>(GDP!BC4-GDP!BB4)/GDP!BB4</f>
        <v>1.9544726686724172E-2</v>
      </c>
      <c r="BC4" s="7">
        <f>(GDP!BD4-GDP!BC4)/GDP!BC4</f>
        <v>1.9572830957718796E-2</v>
      </c>
      <c r="BD4" s="7">
        <f>(GDP!BE4-GDP!BD4)/GDP!BD4</f>
        <v>1.9574428905372022E-2</v>
      </c>
      <c r="BE4" s="7">
        <f>(GDP!BF4-GDP!BE4)/GDP!BE4</f>
        <v>1.9554056823276111E-2</v>
      </c>
      <c r="BF4" s="7">
        <f>(GDP!BG4-GDP!BF4)/GDP!BF4</f>
        <v>1.9524992656787931E-2</v>
      </c>
      <c r="BG4" s="7">
        <f>(GDP!BH4-GDP!BG4)/GDP!BG4</f>
        <v>1.9494861478408468E-2</v>
      </c>
      <c r="BH4" s="7">
        <f>(GDP!BI4-GDP!BH4)/GDP!BH4</f>
        <v>1.9463304282463918E-2</v>
      </c>
      <c r="BI4" s="7">
        <f>(GDP!BJ4-GDP!BI4)/GDP!BI4</f>
        <v>1.9431427924358837E-2</v>
      </c>
      <c r="BJ4" s="7">
        <f>(GDP!BK4-GDP!BJ4)/GDP!BJ4</f>
        <v>1.9407245909095112E-2</v>
      </c>
      <c r="BK4" s="7">
        <f>(GDP!BL4-GDP!BK4)/GDP!BK4</f>
        <v>1.9407245909095094E-2</v>
      </c>
      <c r="BL4" s="7">
        <f>(GDP!BM4-GDP!BL4)/GDP!BL4</f>
        <v>1.9407245909095042E-2</v>
      </c>
      <c r="BM4" s="7">
        <f>(GDP!BN4-GDP!BM4)/GDP!BM4</f>
        <v>1.9407245909095074E-2</v>
      </c>
      <c r="BN4" s="7">
        <f>(GDP!BO4-GDP!BN4)/GDP!BN4</f>
        <v>1.9407245909095105E-2</v>
      </c>
      <c r="BO4" s="7">
        <f>(GDP!BP4-GDP!BO4)/GDP!BO4</f>
        <v>1.9407245909095032E-2</v>
      </c>
      <c r="BP4" s="7">
        <f>(GDP!BQ4-GDP!BP4)/GDP!BP4</f>
        <v>1.9407245909095025E-2</v>
      </c>
      <c r="BQ4" s="7">
        <f>(GDP!BR4-GDP!BQ4)/GDP!BQ4</f>
        <v>1.9407245909094976E-2</v>
      </c>
      <c r="BR4" s="7">
        <f>(GDP!BS4-GDP!BR4)/GDP!BR4</f>
        <v>1.9407245909095042E-2</v>
      </c>
      <c r="BS4" s="7">
        <f>(GDP!BT4-GDP!BS4)/GDP!BS4</f>
        <v>1.9407245909095098E-2</v>
      </c>
      <c r="BT4" s="7">
        <f>(GDP!BU4-GDP!BT4)/GDP!BT4</f>
        <v>1.9407245909094976E-2</v>
      </c>
      <c r="BU4" s="7">
        <f>(GDP!BV4-GDP!BU4)/GDP!BU4</f>
        <v>1.9407245909095081E-2</v>
      </c>
      <c r="BV4" s="7">
        <f>(GDP!BW4-GDP!BV4)/GDP!BV4</f>
        <v>1.9407245909095015E-2</v>
      </c>
      <c r="BW4" s="7">
        <f>(GDP!BX4-GDP!BW4)/GDP!BW4</f>
        <v>1.9407245909094983E-2</v>
      </c>
      <c r="BX4" s="7">
        <f>(GDP!BY4-GDP!BX4)/GDP!BX4</f>
        <v>1.9407245909094987E-2</v>
      </c>
      <c r="BY4" s="7">
        <f>(GDP!BZ4-GDP!BY4)/GDP!BY4</f>
        <v>1.9407245909095025E-2</v>
      </c>
      <c r="BZ4" s="7">
        <f>(GDP!CA4-GDP!BZ4)/GDP!BZ4</f>
        <v>1.9407245909095063E-2</v>
      </c>
      <c r="CA4" s="7">
        <f>(GDP!CB4-GDP!CA4)/GDP!CA4</f>
        <v>1.9407245909095126E-2</v>
      </c>
      <c r="CB4" s="7">
        <f>(GDP!CC4-GDP!CB4)/GDP!CB4</f>
        <v>1.9407245909094966E-2</v>
      </c>
      <c r="CC4" s="7">
        <f>(GDP!CD4-GDP!CC4)/GDP!CC4</f>
        <v>1.9407245909095015E-2</v>
      </c>
      <c r="CD4" s="7">
        <f>(GDP!CE4-GDP!CD4)/GDP!CD4</f>
        <v>1.9407245909095126E-2</v>
      </c>
      <c r="CE4" s="8"/>
      <c r="CF4" s="10"/>
      <c r="CG4" s="10"/>
      <c r="CH4" s="10"/>
    </row>
    <row r="5" spans="1:86" x14ac:dyDescent="0.25">
      <c r="A5" s="8" t="str">
        <f>GDP!A5</f>
        <v>04_CHL</v>
      </c>
      <c r="B5" s="8"/>
      <c r="C5" s="7">
        <f>(GDP!D5-GDP!C5)/GDP!C5</f>
        <v>7.8043921864101251E-2</v>
      </c>
      <c r="D5" s="7">
        <f>(GDP!E5-GDP!D5)/GDP!D5</f>
        <v>0.11166707733888223</v>
      </c>
      <c r="E5" s="7">
        <f>(GDP!F5-GDP!E5)/GDP!E5</f>
        <v>6.5887838265452206E-2</v>
      </c>
      <c r="F5" s="7">
        <f>(GDP!G5-GDP!F5)/GDP!F5</f>
        <v>5.0301979774229823E-2</v>
      </c>
      <c r="G5" s="7">
        <f>(GDP!H5-GDP!G5)/GDP!G5</f>
        <v>8.933295869452669E-2</v>
      </c>
      <c r="H5" s="7">
        <f>(GDP!I5-GDP!H5)/GDP!H5</f>
        <v>6.8029165957767118E-2</v>
      </c>
      <c r="I5" s="7">
        <f>(GDP!J5-GDP!I5)/GDP!I5</f>
        <v>7.427889807890159E-2</v>
      </c>
      <c r="J5" s="7">
        <f>(GDP!K5-GDP!J5)/GDP!J5</f>
        <v>4.324579496856374E-2</v>
      </c>
      <c r="K5" s="7">
        <f>(GDP!L5-GDP!K5)/GDP!K5</f>
        <v>-4.1209616703314815E-3</v>
      </c>
      <c r="L5" s="7">
        <f>(GDP!M5-GDP!L5)/GDP!L5</f>
        <v>5.3269384191238021E-2</v>
      </c>
      <c r="M5" s="7">
        <f>(GDP!N5-GDP!M5)/GDP!M5</f>
        <v>3.3030473125085662E-2</v>
      </c>
      <c r="N5" s="7">
        <f>(GDP!O5-GDP!N5)/GDP!N5</f>
        <v>3.1069705322705296E-2</v>
      </c>
      <c r="O5" s="7">
        <f>(GDP!P5-GDP!O5)/GDP!O5</f>
        <v>4.0910476847041605E-2</v>
      </c>
      <c r="P5" s="7">
        <f>(GDP!Q5-GDP!P5)/GDP!P5</f>
        <v>7.2095397094505617E-2</v>
      </c>
      <c r="Q5" s="7">
        <f>(GDP!R5-GDP!Q5)/GDP!Q5</f>
        <v>5.7428304894512318E-2</v>
      </c>
      <c r="R5" s="7">
        <f>(GDP!S5-GDP!R5)/GDP!R5</f>
        <v>6.3171763431469519E-2</v>
      </c>
      <c r="S5" s="7">
        <f>(GDP!T5-GDP!S5)/GDP!S5</f>
        <v>4.9053245035616831E-2</v>
      </c>
      <c r="T5" s="7">
        <f>(GDP!U5-GDP!T5)/GDP!T5</f>
        <v>3.5295305532651332E-2</v>
      </c>
      <c r="U5" s="7">
        <f>(GDP!V5-GDP!U5)/GDP!U5</f>
        <v>-1.5642394429906781E-2</v>
      </c>
      <c r="V5" s="7">
        <f>(GDP!W5-GDP!V5)/GDP!V5</f>
        <v>5.8441772957898812E-2</v>
      </c>
      <c r="W5" s="7">
        <f>(GDP!X5-GDP!W5)/GDP!W5</f>
        <v>6.1109188291363824E-2</v>
      </c>
      <c r="X5" s="7">
        <f>(GDP!Y5-GDP!X5)/GDP!X5</f>
        <v>5.3186280004142661E-2</v>
      </c>
      <c r="Y5" s="7">
        <f>(GDP!Z5-GDP!Y5)/GDP!Y5</f>
        <v>4.0450042981489756E-2</v>
      </c>
      <c r="Z5" s="7">
        <f>(GDP!AA5-GDP!Z5)/GDP!Z5</f>
        <v>1.7667397836386701E-2</v>
      </c>
      <c r="AA5" s="7">
        <f>(GDP!AB5-GDP!AA5)/GDP!AA5</f>
        <v>2.3037670361239465E-2</v>
      </c>
      <c r="AB5" s="7">
        <f>(GDP!AC5-GDP!AB5)/GDP!AB5</f>
        <v>1.7110892886739046E-2</v>
      </c>
      <c r="AC5" s="7">
        <f>(GDP!AD5-GDP!AC5)/GDP!AC5</f>
        <v>1.1885725822986366E-2</v>
      </c>
      <c r="AD5" s="7">
        <f>(GDP!AE5-GDP!AD5)/GDP!AD5</f>
        <v>3.9493208909518115E-2</v>
      </c>
      <c r="AE5" s="7">
        <f>(GDP!AF5-GDP!AE5)/GDP!AE5</f>
        <v>1.0544425507399766E-2</v>
      </c>
      <c r="AF5" s="7">
        <f>(GDP!AG5-GDP!AF5)/GDP!AF5</f>
        <v>-5.8000000000000086E-2</v>
      </c>
      <c r="AG5" s="7">
        <f>(GDP!AH5-GDP!AG5)/GDP!AG5</f>
        <v>6.200000000000002E-2</v>
      </c>
      <c r="AH5" s="7">
        <f>(GDP!AI5-GDP!AH5)/GDP!AH5</f>
        <v>3.8000000000000055E-2</v>
      </c>
      <c r="AI5" s="7">
        <f>(GDP!AJ5-GDP!AI5)/GDP!AI5</f>
        <v>2.6999999999999903E-2</v>
      </c>
      <c r="AJ5" s="7">
        <f>(GDP!AK5-GDP!AJ5)/GDP!AJ5</f>
        <v>2.4999999999999929E-2</v>
      </c>
      <c r="AK5" s="7">
        <f>(GDP!AL5-GDP!AK5)/GDP!AK5</f>
        <v>2.499999999999988E-2</v>
      </c>
      <c r="AL5" s="7">
        <f>(GDP!AM5-GDP!AL5)/GDP!AL5</f>
        <v>2.3004315732806611E-2</v>
      </c>
      <c r="AM5" s="7">
        <f>(GDP!AN5-GDP!AM5)/GDP!AM5</f>
        <v>2.2703708335875903E-2</v>
      </c>
      <c r="AN5" s="7">
        <f>(GDP!AO5-GDP!AN5)/GDP!AN5</f>
        <v>2.2400672309548772E-2</v>
      </c>
      <c r="AO5" s="7">
        <f>(GDP!AP5-GDP!AO5)/GDP!AO5</f>
        <v>2.2102187284873894E-2</v>
      </c>
      <c r="AP5" s="7">
        <f>(GDP!AQ5-GDP!AP5)/GDP!AP5</f>
        <v>2.1811448198450573E-2</v>
      </c>
      <c r="AQ5" s="7">
        <f>(GDP!AR5-GDP!AQ5)/GDP!AQ5</f>
        <v>2.1533341253163651E-2</v>
      </c>
      <c r="AR5" s="7">
        <f>(GDP!AS5-GDP!AR5)/GDP!AR5</f>
        <v>2.1194815427104639E-2</v>
      </c>
      <c r="AS5" s="7">
        <f>(GDP!AT5-GDP!AS5)/GDP!AS5</f>
        <v>2.0883033340575174E-2</v>
      </c>
      <c r="AT5" s="7">
        <f>(GDP!AU5-GDP!AT5)/GDP!AT5</f>
        <v>2.0593896360520517E-2</v>
      </c>
      <c r="AU5" s="7">
        <f>(GDP!AV5-GDP!AU5)/GDP!AU5</f>
        <v>2.0323508641897844E-2</v>
      </c>
      <c r="AV5" s="7">
        <f>(GDP!AW5-GDP!AV5)/GDP!AV5</f>
        <v>2.0069833587441209E-2</v>
      </c>
      <c r="AW5" s="7">
        <f>(GDP!AX5-GDP!AW5)/GDP!AW5</f>
        <v>1.9835271616743953E-2</v>
      </c>
      <c r="AX5" s="7">
        <f>(GDP!AY5-GDP!AX5)/GDP!AX5</f>
        <v>1.9615367288361416E-2</v>
      </c>
      <c r="AY5" s="7">
        <f>(GDP!AZ5-GDP!AY5)/GDP!AY5</f>
        <v>1.9403063973887538E-2</v>
      </c>
      <c r="AZ5" s="7">
        <f>(GDP!BA5-GDP!AZ5)/GDP!AZ5</f>
        <v>1.9190093861509418E-2</v>
      </c>
      <c r="BA5" s="7">
        <f>(GDP!BB5-GDP!BA5)/GDP!BA5</f>
        <v>1.8975788285979386E-2</v>
      </c>
      <c r="BB5" s="7">
        <f>(GDP!BC5-GDP!BB5)/GDP!BB5</f>
        <v>1.8848525264173209E-2</v>
      </c>
      <c r="BC5" s="7">
        <f>(GDP!BD5-GDP!BC5)/GDP!BC5</f>
        <v>1.8724539252451745E-2</v>
      </c>
      <c r="BD5" s="7">
        <f>(GDP!BE5-GDP!BD5)/GDP!BD5</f>
        <v>1.8605118048157933E-2</v>
      </c>
      <c r="BE5" s="7">
        <f>(GDP!BF5-GDP!BE5)/GDP!BE5</f>
        <v>1.8492131264441443E-2</v>
      </c>
      <c r="BF5" s="7">
        <f>(GDP!BG5-GDP!BF5)/GDP!BF5</f>
        <v>1.8386716825596713E-2</v>
      </c>
      <c r="BG5" s="7">
        <f>(GDP!BH5-GDP!BG5)/GDP!BG5</f>
        <v>1.8202226512277601E-2</v>
      </c>
      <c r="BH5" s="7">
        <f>(GDP!BI5-GDP!BH5)/GDP!BH5</f>
        <v>1.8017797933568121E-2</v>
      </c>
      <c r="BI5" s="7">
        <f>(GDP!BJ5-GDP!BI5)/GDP!BI5</f>
        <v>1.7828460259327737E-2</v>
      </c>
      <c r="BJ5" s="7">
        <f>(GDP!BK5-GDP!BJ5)/GDP!BJ5</f>
        <v>1.7634572512545278E-2</v>
      </c>
      <c r="BK5" s="7">
        <f>(GDP!BL5-GDP!BK5)/GDP!BK5</f>
        <v>1.7634572512545348E-2</v>
      </c>
      <c r="BL5" s="7">
        <f>(GDP!BM5-GDP!BL5)/GDP!BL5</f>
        <v>1.7634572512545344E-2</v>
      </c>
      <c r="BM5" s="7">
        <f>(GDP!BN5-GDP!BM5)/GDP!BM5</f>
        <v>1.7634572512545285E-2</v>
      </c>
      <c r="BN5" s="7">
        <f>(GDP!BO5-GDP!BN5)/GDP!BN5</f>
        <v>1.7634572512545278E-2</v>
      </c>
      <c r="BO5" s="7">
        <f>(GDP!BP5-GDP!BO5)/GDP!BO5</f>
        <v>1.7634572512545313E-2</v>
      </c>
      <c r="BP5" s="7">
        <f>(GDP!BQ5-GDP!BP5)/GDP!BP5</f>
        <v>1.7634572512545247E-2</v>
      </c>
      <c r="BQ5" s="7">
        <f>(GDP!BR5-GDP!BQ5)/GDP!BQ5</f>
        <v>1.763457251254524E-2</v>
      </c>
      <c r="BR5" s="7">
        <f>(GDP!BS5-GDP!BR5)/GDP!BR5</f>
        <v>1.7634572512545264E-2</v>
      </c>
      <c r="BS5" s="7">
        <f>(GDP!BT5-GDP!BS5)/GDP!BS5</f>
        <v>1.763457251254525E-2</v>
      </c>
      <c r="BT5" s="7">
        <f>(GDP!BU5-GDP!BT5)/GDP!BT5</f>
        <v>1.7634572512545327E-2</v>
      </c>
      <c r="BU5" s="7">
        <f>(GDP!BV5-GDP!BU5)/GDP!BU5</f>
        <v>1.7634572512545313E-2</v>
      </c>
      <c r="BV5" s="7">
        <f>(GDP!BW5-GDP!BV5)/GDP!BV5</f>
        <v>1.7634572512545271E-2</v>
      </c>
      <c r="BW5" s="7">
        <f>(GDP!BX5-GDP!BW5)/GDP!BW5</f>
        <v>1.7634572512545268E-2</v>
      </c>
      <c r="BX5" s="7">
        <f>(GDP!BY5-GDP!BX5)/GDP!BX5</f>
        <v>1.7634572512545358E-2</v>
      </c>
      <c r="BY5" s="7">
        <f>(GDP!BZ5-GDP!BY5)/GDP!BY5</f>
        <v>1.7634572512545316E-2</v>
      </c>
      <c r="BZ5" s="7">
        <f>(GDP!CA5-GDP!BZ5)/GDP!BZ5</f>
        <v>1.7634572512545389E-2</v>
      </c>
      <c r="CA5" s="7">
        <f>(GDP!CB5-GDP!CA5)/GDP!CA5</f>
        <v>1.7634572512545271E-2</v>
      </c>
      <c r="CB5" s="7">
        <f>(GDP!CC5-GDP!CB5)/GDP!CB5</f>
        <v>1.7634572512545337E-2</v>
      </c>
      <c r="CC5" s="7">
        <f>(GDP!CD5-GDP!CC5)/GDP!CC5</f>
        <v>1.7634572512545337E-2</v>
      </c>
      <c r="CD5" s="7">
        <f>(GDP!CE5-GDP!CD5)/GDP!CD5</f>
        <v>1.763457251254533E-2</v>
      </c>
      <c r="CE5" s="8"/>
      <c r="CF5" s="10"/>
      <c r="CG5" s="10"/>
      <c r="CH5" s="10"/>
    </row>
    <row r="6" spans="1:86" x14ac:dyDescent="0.25">
      <c r="A6" s="8" t="str">
        <f>GDP!A6</f>
        <v>05_PRC</v>
      </c>
      <c r="B6" s="8"/>
      <c r="C6" s="7">
        <f>(GDP!D6-GDP!C6)/GDP!C6</f>
        <v>9.2627860846218948E-2</v>
      </c>
      <c r="D6" s="7">
        <f>(GDP!E6-GDP!D6)/GDP!D6</f>
        <v>0.14224529592445401</v>
      </c>
      <c r="E6" s="7">
        <f>(GDP!F6-GDP!E6)/GDP!E6</f>
        <v>0.13883729302043618</v>
      </c>
      <c r="F6" s="7">
        <f>(GDP!G6-GDP!F6)/GDP!F6</f>
        <v>0.1303680663269069</v>
      </c>
      <c r="G6" s="7">
        <f>(GDP!H6-GDP!G6)/GDP!G6</f>
        <v>0.10953954342018105</v>
      </c>
      <c r="H6" s="7">
        <f>(GDP!I6-GDP!H6)/GDP!H6</f>
        <v>9.9225567528846523E-2</v>
      </c>
      <c r="I6" s="7">
        <f>(GDP!J6-GDP!I6)/GDP!I6</f>
        <v>9.2367798916912561E-2</v>
      </c>
      <c r="J6" s="7">
        <f>(GDP!K6-GDP!J6)/GDP!J6</f>
        <v>7.8459517873395654E-2</v>
      </c>
      <c r="K6" s="7">
        <f>(GDP!L6-GDP!K6)/GDP!K6</f>
        <v>7.6616515004498925E-2</v>
      </c>
      <c r="L6" s="7">
        <f>(GDP!M6-GDP!L6)/GDP!L6</f>
        <v>8.4900934060148009E-2</v>
      </c>
      <c r="M6" s="7">
        <f>(GDP!N6-GDP!M6)/GDP!M6</f>
        <v>8.3357334782130685E-2</v>
      </c>
      <c r="N6" s="7">
        <f>(GDP!O6-GDP!N6)/GDP!N6</f>
        <v>9.1336307898894242E-2</v>
      </c>
      <c r="O6" s="7">
        <f>(GDP!P6-GDP!O6)/GDP!O6</f>
        <v>0.10038030480836939</v>
      </c>
      <c r="P6" s="7">
        <f>(GDP!Q6-GDP!P6)/GDP!P6</f>
        <v>0.10113621377896474</v>
      </c>
      <c r="Q6" s="7">
        <f>(GDP!R6-GDP!Q6)/GDP!Q6</f>
        <v>0.11394591809866302</v>
      </c>
      <c r="R6" s="7">
        <f>(GDP!S6-GDP!R6)/GDP!R6</f>
        <v>0.12720955665172218</v>
      </c>
      <c r="S6" s="7">
        <f>(GDP!T6-GDP!S6)/GDP!S6</f>
        <v>0.14230860933287925</v>
      </c>
      <c r="T6" s="7">
        <f>(GDP!U6-GDP!T6)/GDP!T6</f>
        <v>9.6506789193438733E-2</v>
      </c>
      <c r="U6" s="7">
        <f>(GDP!V6-GDP!U6)/GDP!U6</f>
        <v>9.3987256325827495E-2</v>
      </c>
      <c r="V6" s="7">
        <f>(GDP!W6-GDP!V6)/GDP!V6</f>
        <v>0.10635871064542875</v>
      </c>
      <c r="W6" s="7">
        <f>(GDP!X6-GDP!W6)/GDP!W6</f>
        <v>9.5508321788639633E-2</v>
      </c>
      <c r="X6" s="7">
        <f>(GDP!Y6-GDP!X6)/GDP!X6</f>
        <v>7.8637364486496178E-2</v>
      </c>
      <c r="Y6" s="7">
        <f>(GDP!Z6-GDP!Y6)/GDP!Y6</f>
        <v>7.7661500976306308E-2</v>
      </c>
      <c r="Z6" s="7">
        <f>(GDP!AA6-GDP!Z6)/GDP!Z6</f>
        <v>7.4257636563254778E-2</v>
      </c>
      <c r="AA6" s="7">
        <f>(GDP!AB6-GDP!AA6)/GDP!AA6</f>
        <v>7.0413288787723766E-2</v>
      </c>
      <c r="AB6" s="7">
        <f>(GDP!AC6-GDP!AB6)/GDP!AB6</f>
        <v>6.8487622049380234E-2</v>
      </c>
      <c r="AC6" s="7">
        <f>(GDP!AD6-GDP!AC6)/GDP!AC6</f>
        <v>6.9472007933070887E-2</v>
      </c>
      <c r="AD6" s="7">
        <f>(GDP!AE6-GDP!AD6)/GDP!AD6</f>
        <v>6.749773832541682E-2</v>
      </c>
      <c r="AE6" s="7">
        <f>(GDP!AF6-GDP!AE6)/GDP!AE6</f>
        <v>6.1101182876808047E-2</v>
      </c>
      <c r="AF6" s="7">
        <f>(GDP!AG6-GDP!AF6)/GDP!AF6</f>
        <v>2.2999999999999861E-2</v>
      </c>
      <c r="AG6" s="7">
        <f>(GDP!AH6-GDP!AG6)/GDP!AG6</f>
        <v>8.3999999999999991E-2</v>
      </c>
      <c r="AH6" s="7">
        <f>(GDP!AI6-GDP!AH6)/GDP!AH6</f>
        <v>5.6000000000000105E-2</v>
      </c>
      <c r="AI6" s="7">
        <f>(GDP!AJ6-GDP!AI6)/GDP!AI6</f>
        <v>5.3999999999999992E-2</v>
      </c>
      <c r="AJ6" s="7">
        <f>(GDP!AK6-GDP!AJ6)/GDP!AJ6</f>
        <v>5.2999999999999922E-2</v>
      </c>
      <c r="AK6" s="7">
        <f>(GDP!AL6-GDP!AK6)/GDP!AK6</f>
        <v>5.0999999999999962E-2</v>
      </c>
      <c r="AL6" s="7">
        <f>(GDP!AM6-GDP!AL6)/GDP!AL6</f>
        <v>3.8103904393911953E-2</v>
      </c>
      <c r="AM6" s="7">
        <f>(GDP!AN6-GDP!AM6)/GDP!AM6</f>
        <v>3.6364820063590417E-2</v>
      </c>
      <c r="AN6" s="7">
        <f>(GDP!AO6-GDP!AN6)/GDP!AN6</f>
        <v>3.4716715950098245E-2</v>
      </c>
      <c r="AO6" s="7">
        <f>(GDP!AP6-GDP!AO6)/GDP!AO6</f>
        <v>3.3158587161662027E-2</v>
      </c>
      <c r="AP6" s="7">
        <f>(GDP!AQ6-GDP!AP6)/GDP!AP6</f>
        <v>3.167938738132671E-2</v>
      </c>
      <c r="AQ6" s="7">
        <f>(GDP!AR6-GDP!AQ6)/GDP!AQ6</f>
        <v>3.0264578988206611E-2</v>
      </c>
      <c r="AR6" s="7">
        <f>(GDP!AS6-GDP!AR6)/GDP!AR6</f>
        <v>2.8839617076543412E-2</v>
      </c>
      <c r="AS6" s="7">
        <f>(GDP!AT6-GDP!AS6)/GDP!AS6</f>
        <v>2.743703101880289E-2</v>
      </c>
      <c r="AT6" s="7">
        <f>(GDP!AU6-GDP!AT6)/GDP!AT6</f>
        <v>2.603819846656602E-2</v>
      </c>
      <c r="AU6" s="7">
        <f>(GDP!AV6-GDP!AU6)/GDP!AU6</f>
        <v>2.464988740740923E-2</v>
      </c>
      <c r="AV6" s="7">
        <f>(GDP!AW6-GDP!AV6)/GDP!AV6</f>
        <v>2.3296637905385817E-2</v>
      </c>
      <c r="AW6" s="7">
        <f>(GDP!AX6-GDP!AW6)/GDP!AW6</f>
        <v>2.2068909371092561E-2</v>
      </c>
      <c r="AX6" s="7">
        <f>(GDP!AY6-GDP!AX6)/GDP!AX6</f>
        <v>2.0917832991428405E-2</v>
      </c>
      <c r="AY6" s="7">
        <f>(GDP!AZ6-GDP!AY6)/GDP!AY6</f>
        <v>1.985169134947996E-2</v>
      </c>
      <c r="AZ6" s="7">
        <f>(GDP!BA6-GDP!AZ6)/GDP!AZ6</f>
        <v>1.887576044247646E-2</v>
      </c>
      <c r="BA6" s="7">
        <f>(GDP!BB6-GDP!BA6)/GDP!BA6</f>
        <v>1.7994243695568249E-2</v>
      </c>
      <c r="BB6" s="7">
        <f>(GDP!BC6-GDP!BB6)/GDP!BB6</f>
        <v>1.7153962498112556E-2</v>
      </c>
      <c r="BC6" s="7">
        <f>(GDP!BD6-GDP!BC6)/GDP!BC6</f>
        <v>1.6415696349396471E-2</v>
      </c>
      <c r="BD6" s="7">
        <f>(GDP!BE6-GDP!BD6)/GDP!BD6</f>
        <v>1.5777344189529259E-2</v>
      </c>
      <c r="BE6" s="7">
        <f>(GDP!BF6-GDP!BE6)/GDP!BE6</f>
        <v>1.5238099442670112E-2</v>
      </c>
      <c r="BF6" s="7">
        <f>(GDP!BG6-GDP!BF6)/GDP!BF6</f>
        <v>1.4799666664558467E-2</v>
      </c>
      <c r="BG6" s="7">
        <f>(GDP!BH6-GDP!BG6)/GDP!BG6</f>
        <v>1.4535525809877764E-2</v>
      </c>
      <c r="BH6" s="7">
        <f>(GDP!BI6-GDP!BH6)/GDP!BH6</f>
        <v>1.4373540413788084E-2</v>
      </c>
      <c r="BI6" s="7">
        <f>(GDP!BJ6-GDP!BI6)/GDP!BI6</f>
        <v>1.4299328006722499E-2</v>
      </c>
      <c r="BJ6" s="7">
        <f>(GDP!BK6-GDP!BJ6)/GDP!BJ6</f>
        <v>1.4292549139909563E-2</v>
      </c>
      <c r="BK6" s="7">
        <f>(GDP!BL6-GDP!BK6)/GDP!BK6</f>
        <v>1.429254913990956E-2</v>
      </c>
      <c r="BL6" s="7">
        <f>(GDP!BM6-GDP!BL6)/GDP!BL6</f>
        <v>1.4292549139909568E-2</v>
      </c>
      <c r="BM6" s="7">
        <f>(GDP!BN6-GDP!BM6)/GDP!BM6</f>
        <v>1.4292549139909525E-2</v>
      </c>
      <c r="BN6" s="7">
        <f>(GDP!BO6-GDP!BN6)/GDP!BN6</f>
        <v>1.4292549139909455E-2</v>
      </c>
      <c r="BO6" s="7">
        <f>(GDP!BP6-GDP!BO6)/GDP!BO6</f>
        <v>1.4292549139909488E-2</v>
      </c>
      <c r="BP6" s="7">
        <f>(GDP!BQ6-GDP!BP6)/GDP!BP6</f>
        <v>1.4292549139909507E-2</v>
      </c>
      <c r="BQ6" s="7">
        <f>(GDP!BR6-GDP!BQ6)/GDP!BQ6</f>
        <v>1.4292549139909476E-2</v>
      </c>
      <c r="BR6" s="7">
        <f>(GDP!BS6-GDP!BR6)/GDP!BR6</f>
        <v>1.4292549139909572E-2</v>
      </c>
      <c r="BS6" s="7">
        <f>(GDP!BT6-GDP!BS6)/GDP!BS6</f>
        <v>1.4292549139909542E-2</v>
      </c>
      <c r="BT6" s="7">
        <f>(GDP!BU6-GDP!BT6)/GDP!BT6</f>
        <v>1.4292549139909568E-2</v>
      </c>
      <c r="BU6" s="7">
        <f>(GDP!BV6-GDP!BU6)/GDP!BU6</f>
        <v>1.4292549139909497E-2</v>
      </c>
      <c r="BV6" s="7">
        <f>(GDP!BW6-GDP!BV6)/GDP!BV6</f>
        <v>1.4292549139909537E-2</v>
      </c>
      <c r="BW6" s="7">
        <f>(GDP!BX6-GDP!BW6)/GDP!BW6</f>
        <v>1.429254913990949E-2</v>
      </c>
      <c r="BX6" s="7">
        <f>(GDP!BY6-GDP!BX6)/GDP!BX6</f>
        <v>1.429254913990954E-2</v>
      </c>
      <c r="BY6" s="7">
        <f>(GDP!BZ6-GDP!BY6)/GDP!BY6</f>
        <v>1.4292549139909488E-2</v>
      </c>
      <c r="BZ6" s="7">
        <f>(GDP!CA6-GDP!BZ6)/GDP!BZ6</f>
        <v>1.4292549139909566E-2</v>
      </c>
      <c r="CA6" s="7">
        <f>(GDP!CB6-GDP!CA6)/GDP!CA6</f>
        <v>1.4292549139909521E-2</v>
      </c>
      <c r="CB6" s="7">
        <f>(GDP!CC6-GDP!CB6)/GDP!CB6</f>
        <v>1.4292549139909448E-2</v>
      </c>
      <c r="CC6" s="7">
        <f>(GDP!CD6-GDP!CC6)/GDP!CC6</f>
        <v>1.4292549139909624E-2</v>
      </c>
      <c r="CD6" s="7">
        <f>(GDP!CE6-GDP!CD6)/GDP!CD6</f>
        <v>1.4292549139909601E-2</v>
      </c>
      <c r="CE6" s="8"/>
      <c r="CF6" s="10"/>
      <c r="CG6" s="10"/>
      <c r="CH6" s="10"/>
    </row>
    <row r="7" spans="1:86" x14ac:dyDescent="0.25">
      <c r="A7" s="8" t="str">
        <f>GDP!A7</f>
        <v>06_HKC</v>
      </c>
      <c r="B7" s="8"/>
      <c r="C7" s="7">
        <f>(GDP!D7-GDP!C7)/GDP!C7</f>
        <v>5.7019549001447525E-2</v>
      </c>
      <c r="D7" s="7">
        <f>(GDP!E7-GDP!D7)/GDP!D7</f>
        <v>6.234901400484958E-2</v>
      </c>
      <c r="E7" s="7">
        <f>(GDP!F7-GDP!E7)/GDP!E7</f>
        <v>6.2012024159666744E-2</v>
      </c>
      <c r="F7" s="7">
        <f>(GDP!G7-GDP!F7)/GDP!F7</f>
        <v>6.0360271067487932E-2</v>
      </c>
      <c r="G7" s="7">
        <f>(GDP!H7-GDP!G7)/GDP!G7</f>
        <v>2.3738287867587048E-2</v>
      </c>
      <c r="H7" s="7">
        <f>(GDP!I7-GDP!H7)/GDP!H7</f>
        <v>4.2585382049774009E-2</v>
      </c>
      <c r="I7" s="7">
        <f>(GDP!J7-GDP!I7)/GDP!I7</f>
        <v>5.0997535564233157E-2</v>
      </c>
      <c r="J7" s="7">
        <f>(GDP!K7-GDP!J7)/GDP!J7</f>
        <v>-5.8826567574491416E-2</v>
      </c>
      <c r="K7" s="7">
        <f>(GDP!L7-GDP!K7)/GDP!K7</f>
        <v>2.5067077975814176E-2</v>
      </c>
      <c r="L7" s="7">
        <f>(GDP!M7-GDP!L7)/GDP!L7</f>
        <v>7.6635744836366773E-2</v>
      </c>
      <c r="M7" s="7">
        <f>(GDP!N7-GDP!M7)/GDP!M7</f>
        <v>5.6082449620957365E-3</v>
      </c>
      <c r="N7" s="7">
        <f>(GDP!O7-GDP!N7)/GDP!N7</f>
        <v>1.6567398966489504E-2</v>
      </c>
      <c r="O7" s="7">
        <f>(GDP!P7-GDP!O7)/GDP!O7</f>
        <v>3.0562882360301611E-2</v>
      </c>
      <c r="P7" s="7">
        <f>(GDP!Q7-GDP!P7)/GDP!P7</f>
        <v>8.6999725618428211E-2</v>
      </c>
      <c r="Q7" s="7">
        <f>(GDP!R7-GDP!Q7)/GDP!Q7</f>
        <v>7.3882356755418169E-2</v>
      </c>
      <c r="R7" s="7">
        <f>(GDP!S7-GDP!R7)/GDP!R7</f>
        <v>7.0326618103089711E-2</v>
      </c>
      <c r="S7" s="7">
        <f>(GDP!T7-GDP!S7)/GDP!S7</f>
        <v>6.4648502822696671E-2</v>
      </c>
      <c r="T7" s="7">
        <f>(GDP!U7-GDP!T7)/GDP!T7</f>
        <v>2.1278951215528773E-2</v>
      </c>
      <c r="U7" s="7">
        <f>(GDP!V7-GDP!U7)/GDP!U7</f>
        <v>-2.459069553269522E-2</v>
      </c>
      <c r="V7" s="7">
        <f>(GDP!W7-GDP!V7)/GDP!V7</f>
        <v>6.7676871777310618E-2</v>
      </c>
      <c r="W7" s="7">
        <f>(GDP!X7-GDP!W7)/GDP!W7</f>
        <v>4.8146461110337685E-2</v>
      </c>
      <c r="X7" s="7">
        <f>(GDP!Y7-GDP!X7)/GDP!X7</f>
        <v>1.7002820081353783E-2</v>
      </c>
      <c r="Y7" s="7">
        <f>(GDP!Z7-GDP!Y7)/GDP!Y7</f>
        <v>3.1015544703071697E-2</v>
      </c>
      <c r="Z7" s="7">
        <f>(GDP!AA7-GDP!Z7)/GDP!Z7</f>
        <v>2.7624515117957889E-2</v>
      </c>
      <c r="AA7" s="7">
        <f>(GDP!AB7-GDP!AA7)/GDP!AA7</f>
        <v>2.3877924627287512E-2</v>
      </c>
      <c r="AB7" s="7">
        <f>(GDP!AC7-GDP!AB7)/GDP!AB7</f>
        <v>2.1694265345070171E-2</v>
      </c>
      <c r="AC7" s="7">
        <f>(GDP!AD7-GDP!AC7)/GDP!AC7</f>
        <v>3.7910343350112147E-2</v>
      </c>
      <c r="AD7" s="7">
        <f>(GDP!AE7-GDP!AD7)/GDP!AD7</f>
        <v>2.8474613899543592E-2</v>
      </c>
      <c r="AE7" s="7">
        <f>(GDP!AF7-GDP!AE7)/GDP!AE7</f>
        <v>-1.249488124307571E-2</v>
      </c>
      <c r="AF7" s="7">
        <f>(GDP!AG7-GDP!AF7)/GDP!AF7</f>
        <v>-6.0999999999999888E-2</v>
      </c>
      <c r="AG7" s="7">
        <f>(GDP!AH7-GDP!AG7)/GDP!AG7</f>
        <v>4.2999999999999983E-2</v>
      </c>
      <c r="AH7" s="7">
        <f>(GDP!AI7-GDP!AH7)/GDP!AH7</f>
        <v>3.8000000000000041E-2</v>
      </c>
      <c r="AI7" s="7">
        <f>(GDP!AJ7-GDP!AI7)/GDP!AI7</f>
        <v>2.8000000000000056E-2</v>
      </c>
      <c r="AJ7" s="7">
        <f>(GDP!AK7-GDP!AJ7)/GDP!AJ7</f>
        <v>2.8000000000000049E-2</v>
      </c>
      <c r="AK7" s="7">
        <f>(GDP!AL7-GDP!AK7)/GDP!AK7</f>
        <v>2.8999999999999949E-2</v>
      </c>
      <c r="AL7" s="7">
        <f>(GDP!AM7-GDP!AL7)/GDP!AL7</f>
        <v>2.2371364653243093E-2</v>
      </c>
      <c r="AM7" s="7">
        <f>(GDP!AN7-GDP!AM7)/GDP!AM7</f>
        <v>2.4070021881839227E-2</v>
      </c>
      <c r="AN7" s="7">
        <f>(GDP!AO7-GDP!AN7)/GDP!AN7</f>
        <v>2.3504273504272772E-2</v>
      </c>
      <c r="AO7" s="7">
        <f>(GDP!AP7-GDP!AO7)/GDP!AO7</f>
        <v>2.2964509394573229E-2</v>
      </c>
      <c r="AP7" s="7">
        <f>(GDP!AQ7-GDP!AP7)/GDP!AP7</f>
        <v>2.4489795918366631E-2</v>
      </c>
      <c r="AQ7" s="7">
        <f>(GDP!AR7-GDP!AQ7)/GDP!AQ7</f>
        <v>2.1912350597610486E-2</v>
      </c>
      <c r="AR7" s="7">
        <f>(GDP!AS7-GDP!AR7)/GDP!AR7</f>
        <v>2.339181286549618E-2</v>
      </c>
      <c r="AS7" s="7">
        <f>(GDP!AT7-GDP!AS7)/GDP!AS7</f>
        <v>2.2857142857142E-2</v>
      </c>
      <c r="AT7" s="7">
        <f>(GDP!AU7-GDP!AT7)/GDP!AT7</f>
        <v>2.2346368715084976E-2</v>
      </c>
      <c r="AU7" s="7">
        <f>(GDP!AV7-GDP!AU7)/GDP!AU7</f>
        <v>2.3679417122039144E-2</v>
      </c>
      <c r="AV7" s="7">
        <f>(GDP!AW7-GDP!AV7)/GDP!AV7</f>
        <v>2.1352313167260908E-2</v>
      </c>
      <c r="AW7" s="7">
        <f>(GDP!AX7-GDP!AW7)/GDP!AW7</f>
        <v>2.2648083623692489E-2</v>
      </c>
      <c r="AX7" s="7">
        <f>(GDP!AY7-GDP!AX7)/GDP!AX7</f>
        <v>2.2146507666099598E-2</v>
      </c>
      <c r="AY7" s="7">
        <f>(GDP!AZ7-GDP!AY7)/GDP!AY7</f>
        <v>2.1666666666665817E-2</v>
      </c>
      <c r="AZ7" s="7">
        <f>(GDP!BA7-GDP!AZ7)/GDP!AZ7</f>
        <v>2.1207177814030122E-2</v>
      </c>
      <c r="BA7" s="7">
        <f>(GDP!BB7-GDP!BA7)/GDP!BA7</f>
        <v>2.2364217252395433E-2</v>
      </c>
      <c r="BB7" s="7">
        <f>(GDP!BC7-GDP!BB7)/GDP!BB7</f>
        <v>2.031249999999922E-2</v>
      </c>
      <c r="BC7" s="7">
        <f>(GDP!BD7-GDP!BC7)/GDP!BC7</f>
        <v>2.1439509954058675E-2</v>
      </c>
      <c r="BD7" s="7">
        <f>(GDP!BE7-GDP!BD7)/GDP!BD7</f>
        <v>2.0989505247376933E-2</v>
      </c>
      <c r="BE7" s="7">
        <f>(GDP!BF7-GDP!BE7)/GDP!BE7</f>
        <v>1.9089574155652867E-2</v>
      </c>
      <c r="BF7" s="7">
        <f>(GDP!BG7-GDP!BF7)/GDP!BF7</f>
        <v>2.3054755043228105E-2</v>
      </c>
      <c r="BG7" s="7">
        <f>(GDP!BH7-GDP!BG7)/GDP!BG7</f>
        <v>2.112676056337957E-2</v>
      </c>
      <c r="BH7" s="7">
        <f>(GDP!BI7-GDP!BH7)/GDP!BH7</f>
        <v>2.2068965517241954E-2</v>
      </c>
      <c r="BI7" s="7">
        <f>(GDP!BJ7-GDP!BI7)/GDP!BI7</f>
        <v>2.1592442645074629E-2</v>
      </c>
      <c r="BJ7" s="7">
        <f>(GDP!BK7-GDP!BJ7)/GDP!BJ7</f>
        <v>2.1136063408189479E-2</v>
      </c>
      <c r="BK7" s="7">
        <f>(GDP!BL7-GDP!BK7)/GDP!BK7</f>
        <v>2.1136063408189448E-2</v>
      </c>
      <c r="BL7" s="7">
        <f>(GDP!BM7-GDP!BL7)/GDP!BL7</f>
        <v>2.113606340818942E-2</v>
      </c>
      <c r="BM7" s="7">
        <f>(GDP!BN7-GDP!BM7)/GDP!BM7</f>
        <v>2.1136063408189455E-2</v>
      </c>
      <c r="BN7" s="7">
        <f>(GDP!BO7-GDP!BN7)/GDP!BN7</f>
        <v>2.1136063408189416E-2</v>
      </c>
      <c r="BO7" s="7">
        <f>(GDP!BP7-GDP!BO7)/GDP!BO7</f>
        <v>2.1136063408189416E-2</v>
      </c>
      <c r="BP7" s="7">
        <f>(GDP!BQ7-GDP!BP7)/GDP!BP7</f>
        <v>2.1136063408189413E-2</v>
      </c>
      <c r="BQ7" s="7">
        <f>(GDP!BR7-GDP!BQ7)/GDP!BQ7</f>
        <v>2.1136063408189375E-2</v>
      </c>
      <c r="BR7" s="7">
        <f>(GDP!BS7-GDP!BR7)/GDP!BR7</f>
        <v>2.1136063408189364E-2</v>
      </c>
      <c r="BS7" s="7">
        <f>(GDP!BT7-GDP!BS7)/GDP!BS7</f>
        <v>2.1136063408189371E-2</v>
      </c>
      <c r="BT7" s="7">
        <f>(GDP!BU7-GDP!BT7)/GDP!BT7</f>
        <v>2.1136063408189392E-2</v>
      </c>
      <c r="BU7" s="7">
        <f>(GDP!BV7-GDP!BU7)/GDP!BU7</f>
        <v>2.1136063408189385E-2</v>
      </c>
      <c r="BV7" s="7">
        <f>(GDP!BW7-GDP!BV7)/GDP!BV7</f>
        <v>2.1136063408189479E-2</v>
      </c>
      <c r="BW7" s="7">
        <f>(GDP!BX7-GDP!BW7)/GDP!BW7</f>
        <v>2.1136063408189399E-2</v>
      </c>
      <c r="BX7" s="7">
        <f>(GDP!BY7-GDP!BX7)/GDP!BX7</f>
        <v>2.1136063408189486E-2</v>
      </c>
      <c r="BY7" s="7">
        <f>(GDP!BZ7-GDP!BY7)/GDP!BY7</f>
        <v>2.1136063408189382E-2</v>
      </c>
      <c r="BZ7" s="7">
        <f>(GDP!CA7-GDP!BZ7)/GDP!BZ7</f>
        <v>2.113606340818933E-2</v>
      </c>
      <c r="CA7" s="7">
        <f>(GDP!CB7-GDP!CA7)/GDP!CA7</f>
        <v>2.1136063408189479E-2</v>
      </c>
      <c r="CB7" s="7">
        <f>(GDP!CC7-GDP!CB7)/GDP!CB7</f>
        <v>2.1136063408189344E-2</v>
      </c>
      <c r="CC7" s="7">
        <f>(GDP!CD7-GDP!CC7)/GDP!CC7</f>
        <v>2.1136063408189319E-2</v>
      </c>
      <c r="CD7" s="7">
        <f>(GDP!CE7-GDP!CD7)/GDP!CD7</f>
        <v>2.1136063408189364E-2</v>
      </c>
      <c r="CE7" s="8"/>
      <c r="CF7" s="10"/>
      <c r="CG7" s="10"/>
      <c r="CH7" s="10"/>
    </row>
    <row r="8" spans="1:86" x14ac:dyDescent="0.25">
      <c r="A8" s="8" t="str">
        <f>GDP!A8</f>
        <v>07_INA</v>
      </c>
      <c r="B8" s="8"/>
      <c r="C8" s="7">
        <f>(GDP!D8-GDP!C8)/GDP!C8</f>
        <v>6.9119828359130636E-2</v>
      </c>
      <c r="D8" s="7">
        <f>(GDP!E8-GDP!D8)/GDP!D8</f>
        <v>6.4975065168272422E-2</v>
      </c>
      <c r="E8" s="7">
        <f>(GDP!F8-GDP!E8)/GDP!E8</f>
        <v>6.4964081204530427E-2</v>
      </c>
      <c r="F8" s="7">
        <f>(GDP!G8-GDP!F8)/GDP!F8</f>
        <v>7.5399710955145416E-2</v>
      </c>
      <c r="G8" s="7">
        <f>(GDP!H8-GDP!G8)/GDP!G8</f>
        <v>8.2200073990342654E-2</v>
      </c>
      <c r="H8" s="7">
        <f>(GDP!I8-GDP!H8)/GDP!H8</f>
        <v>7.8181870767093875E-2</v>
      </c>
      <c r="I8" s="7">
        <f>(GDP!J8-GDP!I8)/GDP!I8</f>
        <v>4.6998788539040638E-2</v>
      </c>
      <c r="J8" s="7">
        <f>(GDP!K8-GDP!J8)/GDP!J8</f>
        <v>-0.13126725492382393</v>
      </c>
      <c r="K8" s="7">
        <f>(GDP!L8-GDP!K8)/GDP!K8</f>
        <v>7.91126081999129E-3</v>
      </c>
      <c r="L8" s="7">
        <f>(GDP!M8-GDP!L8)/GDP!L8</f>
        <v>4.920067747016877E-2</v>
      </c>
      <c r="M8" s="7">
        <f>(GDP!N8-GDP!M8)/GDP!M8</f>
        <v>3.643466447214691E-2</v>
      </c>
      <c r="N8" s="7">
        <f>(GDP!O8-GDP!N8)/GDP!N8</f>
        <v>4.4994753908573201E-2</v>
      </c>
      <c r="O8" s="7">
        <f>(GDP!P8-GDP!O8)/GDP!O8</f>
        <v>4.7803691216769695E-2</v>
      </c>
      <c r="P8" s="7">
        <f>(GDP!Q8-GDP!P8)/GDP!P8</f>
        <v>5.0308739450170371E-2</v>
      </c>
      <c r="Q8" s="7">
        <f>(GDP!R8-GDP!Q8)/GDP!Q8</f>
        <v>5.6925713038335844E-2</v>
      </c>
      <c r="R8" s="7">
        <f>(GDP!S8-GDP!R8)/GDP!R8</f>
        <v>5.5009517852033354E-2</v>
      </c>
      <c r="S8" s="7">
        <f>(GDP!T8-GDP!S8)/GDP!S8</f>
        <v>6.345022226672492E-2</v>
      </c>
      <c r="T8" s="7">
        <f>(GDP!U8-GDP!T8)/GDP!T8</f>
        <v>6.0137036000907175E-2</v>
      </c>
      <c r="U8" s="7">
        <f>(GDP!V8-GDP!U8)/GDP!U8</f>
        <v>4.6288711825616904E-2</v>
      </c>
      <c r="V8" s="7">
        <f>(GDP!W8-GDP!V8)/GDP!V8</f>
        <v>6.2238541806236801E-2</v>
      </c>
      <c r="W8" s="7">
        <f>(GDP!X8-GDP!W8)/GDP!W8</f>
        <v>6.1697842077101217E-2</v>
      </c>
      <c r="X8" s="7">
        <f>(GDP!Y8-GDP!X8)/GDP!X8</f>
        <v>6.0300506530563354E-2</v>
      </c>
      <c r="Y8" s="7">
        <f>(GDP!Z8-GDP!Y8)/GDP!Y8</f>
        <v>5.5572636889100337E-2</v>
      </c>
      <c r="Z8" s="7">
        <f>(GDP!AA8-GDP!Z8)/GDP!Z8</f>
        <v>5.0066684257548656E-2</v>
      </c>
      <c r="AA8" s="7">
        <f>(GDP!AB8-GDP!AA8)/GDP!AA8</f>
        <v>4.8763223002213148E-2</v>
      </c>
      <c r="AB8" s="7">
        <f>(GDP!AC8-GDP!AB8)/GDP!AB8</f>
        <v>5.03306918280172E-2</v>
      </c>
      <c r="AC8" s="7">
        <f>(GDP!AD8-GDP!AC8)/GDP!AC8</f>
        <v>5.0697859013491435E-2</v>
      </c>
      <c r="AD8" s="7">
        <f>(GDP!AE8-GDP!AD8)/GDP!AD8</f>
        <v>5.1697056089815709E-2</v>
      </c>
      <c r="AE8" s="7">
        <f>(GDP!AF8-GDP!AE8)/GDP!AE8</f>
        <v>5.0247140221697219E-2</v>
      </c>
      <c r="AF8" s="7">
        <f>(GDP!AG8-GDP!AF8)/GDP!AF8</f>
        <v>-2.0999999999999949E-2</v>
      </c>
      <c r="AG8" s="7">
        <f>(GDP!AH8-GDP!AG8)/GDP!AG8</f>
        <v>4.299999999999992E-2</v>
      </c>
      <c r="AH8" s="7">
        <f>(GDP!AI8-GDP!AH8)/GDP!AH8</f>
        <v>5.7999999999999996E-2</v>
      </c>
      <c r="AI8" s="7">
        <f>(GDP!AJ8-GDP!AI8)/GDP!AI8</f>
        <v>5.6999999999999891E-2</v>
      </c>
      <c r="AJ8" s="7">
        <f>(GDP!AK8-GDP!AJ8)/GDP!AJ8</f>
        <v>5.4000000000000097E-2</v>
      </c>
      <c r="AK8" s="7">
        <f>(GDP!AL8-GDP!AK8)/GDP!AK8</f>
        <v>5.1999999999999998E-2</v>
      </c>
      <c r="AL8" s="7">
        <f>(GDP!AM8-GDP!AL8)/GDP!AL8</f>
        <v>4.3028444969943895E-2</v>
      </c>
      <c r="AM8" s="7">
        <f>(GDP!AN8-GDP!AM8)/GDP!AM8</f>
        <v>4.244191971757684E-2</v>
      </c>
      <c r="AN8" s="7">
        <f>(GDP!AO8-GDP!AN8)/GDP!AN8</f>
        <v>4.1889089108879889E-2</v>
      </c>
      <c r="AO8" s="7">
        <f>(GDP!AP8-GDP!AO8)/GDP!AO8</f>
        <v>4.1352993607093512E-2</v>
      </c>
      <c r="AP8" s="7">
        <f>(GDP!AQ8-GDP!AP8)/GDP!AP8</f>
        <v>4.0790918722957745E-2</v>
      </c>
      <c r="AQ8" s="7">
        <f>(GDP!AR8-GDP!AQ8)/GDP!AQ8</f>
        <v>4.0222433810620385E-2</v>
      </c>
      <c r="AR8" s="7">
        <f>(GDP!AS8-GDP!AR8)/GDP!AR8</f>
        <v>3.9742418868182243E-2</v>
      </c>
      <c r="AS8" s="7">
        <f>(GDP!AT8-GDP!AS8)/GDP!AS8</f>
        <v>3.9271291528694297E-2</v>
      </c>
      <c r="AT8" s="7">
        <f>(GDP!AU8-GDP!AT8)/GDP!AT8</f>
        <v>3.8812753522499598E-2</v>
      </c>
      <c r="AU8" s="7">
        <f>(GDP!AV8-GDP!AU8)/GDP!AU8</f>
        <v>3.8367629125082986E-2</v>
      </c>
      <c r="AV8" s="7">
        <f>(GDP!AW8-GDP!AV8)/GDP!AV8</f>
        <v>3.7911603064263395E-2</v>
      </c>
      <c r="AW8" s="7">
        <f>(GDP!AX8-GDP!AW8)/GDP!AW8</f>
        <v>3.7431641508770999E-2</v>
      </c>
      <c r="AX8" s="7">
        <f>(GDP!AY8-GDP!AX8)/GDP!AX8</f>
        <v>3.6984107132763872E-2</v>
      </c>
      <c r="AY8" s="7">
        <f>(GDP!AZ8-GDP!AY8)/GDP!AY8</f>
        <v>3.651830185561504E-2</v>
      </c>
      <c r="AZ8" s="7">
        <f>(GDP!BA8-GDP!AZ8)/GDP!AZ8</f>
        <v>3.6033204681273488E-2</v>
      </c>
      <c r="BA8" s="7">
        <f>(GDP!BB8-GDP!BA8)/GDP!BA8</f>
        <v>3.5544673274903842E-2</v>
      </c>
      <c r="BB8" s="7">
        <f>(GDP!BC8-GDP!BB8)/GDP!BB8</f>
        <v>3.5050977146126684E-2</v>
      </c>
      <c r="BC8" s="7">
        <f>(GDP!BD8-GDP!BC8)/GDP!BC8</f>
        <v>3.4555830604252179E-2</v>
      </c>
      <c r="BD8" s="7">
        <f>(GDP!BE8-GDP!BD8)/GDP!BD8</f>
        <v>3.4039686135370249E-2</v>
      </c>
      <c r="BE8" s="7">
        <f>(GDP!BF8-GDP!BE8)/GDP!BE8</f>
        <v>3.3441275253756245E-2</v>
      </c>
      <c r="BF8" s="7">
        <f>(GDP!BG8-GDP!BF8)/GDP!BF8</f>
        <v>3.2772653014280895E-2</v>
      </c>
      <c r="BG8" s="7">
        <f>(GDP!BH8-GDP!BG8)/GDP!BG8</f>
        <v>3.2096389865091432E-2</v>
      </c>
      <c r="BH8" s="7">
        <f>(GDP!BI8-GDP!BH8)/GDP!BH8</f>
        <v>3.1438825974437555E-2</v>
      </c>
      <c r="BI8" s="7">
        <f>(GDP!BJ8-GDP!BI8)/GDP!BI8</f>
        <v>3.0801444152594504E-2</v>
      </c>
      <c r="BJ8" s="7">
        <f>(GDP!BK8-GDP!BJ8)/GDP!BJ8</f>
        <v>3.0180858968488294E-2</v>
      </c>
      <c r="BK8" s="7">
        <f>(GDP!BL8-GDP!BK8)/GDP!BK8</f>
        <v>3.0180858968488166E-2</v>
      </c>
      <c r="BL8" s="7">
        <f>(GDP!BM8-GDP!BL8)/GDP!BL8</f>
        <v>3.0180858968488287E-2</v>
      </c>
      <c r="BM8" s="7">
        <f>(GDP!BN8-GDP!BM8)/GDP!BM8</f>
        <v>3.0180858968488249E-2</v>
      </c>
      <c r="BN8" s="7">
        <f>(GDP!BO8-GDP!BN8)/GDP!BN8</f>
        <v>3.0180858968488211E-2</v>
      </c>
      <c r="BO8" s="7">
        <f>(GDP!BP8-GDP!BO8)/GDP!BO8</f>
        <v>3.0180858968488149E-2</v>
      </c>
      <c r="BP8" s="7">
        <f>(GDP!BQ8-GDP!BP8)/GDP!BP8</f>
        <v>3.0180858968488246E-2</v>
      </c>
      <c r="BQ8" s="7">
        <f>(GDP!BR8-GDP!BQ8)/GDP!BQ8</f>
        <v>3.0180858968488267E-2</v>
      </c>
      <c r="BR8" s="7">
        <f>(GDP!BS8-GDP!BR8)/GDP!BR8</f>
        <v>3.0180858968488163E-2</v>
      </c>
      <c r="BS8" s="7">
        <f>(GDP!BT8-GDP!BS8)/GDP!BS8</f>
        <v>3.0180858968488222E-2</v>
      </c>
      <c r="BT8" s="7">
        <f>(GDP!BU8-GDP!BT8)/GDP!BT8</f>
        <v>3.018085896848819E-2</v>
      </c>
      <c r="BU8" s="7">
        <f>(GDP!BV8-GDP!BU8)/GDP!BU8</f>
        <v>3.018085896848818E-2</v>
      </c>
      <c r="BV8" s="7">
        <f>(GDP!BW8-GDP!BV8)/GDP!BV8</f>
        <v>3.018085896848817E-2</v>
      </c>
      <c r="BW8" s="7">
        <f>(GDP!BX8-GDP!BW8)/GDP!BW8</f>
        <v>3.0180858968488187E-2</v>
      </c>
      <c r="BX8" s="7">
        <f>(GDP!BY8-GDP!BX8)/GDP!BX8</f>
        <v>3.0180858968488208E-2</v>
      </c>
      <c r="BY8" s="7">
        <f>(GDP!BZ8-GDP!BY8)/GDP!BY8</f>
        <v>3.0180858968488204E-2</v>
      </c>
      <c r="BZ8" s="7">
        <f>(GDP!CA8-GDP!BZ8)/GDP!BZ8</f>
        <v>3.0180858968488176E-2</v>
      </c>
      <c r="CA8" s="7">
        <f>(GDP!CB8-GDP!CA8)/GDP!CA8</f>
        <v>3.0180858968488187E-2</v>
      </c>
      <c r="CB8" s="7">
        <f>(GDP!CC8-GDP!CB8)/GDP!CB8</f>
        <v>3.0180858968488204E-2</v>
      </c>
      <c r="CC8" s="7">
        <f>(GDP!CD8-GDP!CC8)/GDP!CC8</f>
        <v>3.0180858968488218E-2</v>
      </c>
      <c r="CD8" s="7">
        <f>(GDP!CE8-GDP!CD8)/GDP!CD8</f>
        <v>3.018085896848817E-2</v>
      </c>
      <c r="CE8" s="8"/>
      <c r="CF8" s="10"/>
      <c r="CG8" s="10"/>
      <c r="CH8" s="10"/>
    </row>
    <row r="9" spans="1:86" x14ac:dyDescent="0.25">
      <c r="A9" s="8" t="str">
        <f>GDP!A9</f>
        <v>08_JPN</v>
      </c>
      <c r="B9" s="8"/>
      <c r="C9" s="7">
        <f>(GDP!D9-GDP!C9)/GDP!C9</f>
        <v>3.4174967615672291E-2</v>
      </c>
      <c r="D9" s="7">
        <f>(GDP!E9-GDP!D9)/GDP!D9</f>
        <v>8.4806958138638217E-3</v>
      </c>
      <c r="E9" s="7">
        <f>(GDP!F9-GDP!E9)/GDP!E9</f>
        <v>-5.1791984716330272E-3</v>
      </c>
      <c r="F9" s="7">
        <f>(GDP!G9-GDP!F9)/GDP!F9</f>
        <v>9.9306636334663585E-3</v>
      </c>
      <c r="G9" s="7">
        <f>(GDP!H9-GDP!G9)/GDP!G9</f>
        <v>2.7421403219036487E-2</v>
      </c>
      <c r="H9" s="7">
        <f>(GDP!I9-GDP!H9)/GDP!H9</f>
        <v>3.0999992907980722E-2</v>
      </c>
      <c r="I9" s="7">
        <f>(GDP!J9-GDP!I9)/GDP!I9</f>
        <v>1.076045234259085E-2</v>
      </c>
      <c r="J9" s="7">
        <f>(GDP!K9-GDP!J9)/GDP!J9</f>
        <v>-1.1284098287732821E-2</v>
      </c>
      <c r="K9" s="7">
        <f>(GDP!L9-GDP!K9)/GDP!K9</f>
        <v>-2.5195427206581794E-3</v>
      </c>
      <c r="L9" s="7">
        <f>(GDP!M9-GDP!L9)/GDP!L9</f>
        <v>2.779632825121095E-2</v>
      </c>
      <c r="M9" s="7">
        <f>(GDP!N9-GDP!M9)/GDP!M9</f>
        <v>4.0633590318688443E-3</v>
      </c>
      <c r="N9" s="7">
        <f>(GDP!O9-GDP!N9)/GDP!N9</f>
        <v>1.1799277688949491E-3</v>
      </c>
      <c r="O9" s="7">
        <f>(GDP!P9-GDP!O9)/GDP!O9</f>
        <v>1.5282201481784342E-2</v>
      </c>
      <c r="P9" s="7">
        <f>(GDP!Q9-GDP!P9)/GDP!P9</f>
        <v>2.2046878822117446E-2</v>
      </c>
      <c r="Q9" s="7">
        <f>(GDP!R9-GDP!Q9)/GDP!Q9</f>
        <v>1.6626704052850029E-2</v>
      </c>
      <c r="R9" s="7">
        <f>(GDP!S9-GDP!R9)/GDP!R9</f>
        <v>1.4200065560430032E-2</v>
      </c>
      <c r="S9" s="7">
        <f>(GDP!T9-GDP!S9)/GDP!S9</f>
        <v>1.6541838810504389E-2</v>
      </c>
      <c r="T9" s="7">
        <f>(GDP!U9-GDP!T9)/GDP!T9</f>
        <v>-1.0935406004461199E-2</v>
      </c>
      <c r="U9" s="7">
        <f>(GDP!V9-GDP!U9)/GDP!U9</f>
        <v>-5.4164127966618056E-2</v>
      </c>
      <c r="V9" s="7">
        <f>(GDP!W9-GDP!V9)/GDP!V9</f>
        <v>4.1917392585473404E-2</v>
      </c>
      <c r="W9" s="7">
        <f>(GDP!X9-GDP!W9)/GDP!W9</f>
        <v>-1.154213397574502E-3</v>
      </c>
      <c r="X9" s="7">
        <f>(GDP!Y9-GDP!X9)/GDP!X9</f>
        <v>1.4950895859303511E-2</v>
      </c>
      <c r="Y9" s="7">
        <f>(GDP!Z9-GDP!Y9)/GDP!Y9</f>
        <v>2.0002678411810592E-2</v>
      </c>
      <c r="Z9" s="7">
        <f>(GDP!AA9-GDP!Z9)/GDP!Z9</f>
        <v>3.747194763504613E-3</v>
      </c>
      <c r="AA9" s="7">
        <f>(GDP!AB9-GDP!AA9)/GDP!AA9</f>
        <v>1.2229210410615381E-2</v>
      </c>
      <c r="AB9" s="7">
        <f>(GDP!AC9-GDP!AB9)/GDP!AB9</f>
        <v>5.2194445548617999E-3</v>
      </c>
      <c r="AC9" s="7">
        <f>(GDP!AD9-GDP!AC9)/GDP!AC9</f>
        <v>2.1682907373732418E-2</v>
      </c>
      <c r="AD9" s="7">
        <f>(GDP!AE9-GDP!AD9)/GDP!AD9</f>
        <v>3.2320733790688521E-3</v>
      </c>
      <c r="AE9" s="7">
        <f>(GDP!AF9-GDP!AE9)/GDP!AE9</f>
        <v>6.5415165020256787E-3</v>
      </c>
      <c r="AF9" s="7">
        <f>(GDP!AG9-GDP!AF9)/GDP!AF9</f>
        <v>-4.8000000000000008E-2</v>
      </c>
      <c r="AG9" s="7">
        <f>(GDP!AH9-GDP!AG9)/GDP!AG9</f>
        <v>3.2999999999999835E-2</v>
      </c>
      <c r="AH9" s="7">
        <f>(GDP!AI9-GDP!AH9)/GDP!AH9</f>
        <v>2.4999999999999824E-2</v>
      </c>
      <c r="AI9" s="7">
        <f>(GDP!AJ9-GDP!AI9)/GDP!AI9</f>
        <v>1.0999999999999921E-2</v>
      </c>
      <c r="AJ9" s="7">
        <f>(GDP!AK9-GDP!AJ9)/GDP!AJ9</f>
        <v>6.9999999999999377E-3</v>
      </c>
      <c r="AK9" s="7">
        <f>(GDP!AL9-GDP!AK9)/GDP!AK9</f>
        <v>5.9999999999999516E-3</v>
      </c>
      <c r="AL9" s="7">
        <f>(GDP!AM9-GDP!AL9)/GDP!AL9</f>
        <v>1.081630262451517E-2</v>
      </c>
      <c r="AM9" s="7">
        <f>(GDP!AN9-GDP!AM9)/GDP!AM9</f>
        <v>1.1542746599994132E-2</v>
      </c>
      <c r="AN9" s="7">
        <f>(GDP!AO9-GDP!AN9)/GDP!AN9</f>
        <v>1.2075352133178402E-2</v>
      </c>
      <c r="AO9" s="7">
        <f>(GDP!AP9-GDP!AO9)/GDP!AO9</f>
        <v>1.2438423369270462E-2</v>
      </c>
      <c r="AP9" s="7">
        <f>(GDP!AQ9-GDP!AP9)/GDP!AP9</f>
        <v>1.2660880898274026E-2</v>
      </c>
      <c r="AQ9" s="7">
        <f>(GDP!AR9-GDP!AQ9)/GDP!AQ9</f>
        <v>1.2764579762363708E-2</v>
      </c>
      <c r="AR9" s="7">
        <f>(GDP!AS9-GDP!AR9)/GDP!AR9</f>
        <v>1.2849616776388335E-2</v>
      </c>
      <c r="AS9" s="7">
        <f>(GDP!AT9-GDP!AS9)/GDP!AS9</f>
        <v>1.2842188535987524E-2</v>
      </c>
      <c r="AT9" s="7">
        <f>(GDP!AU9-GDP!AT9)/GDP!AT9</f>
        <v>1.2778261873702755E-2</v>
      </c>
      <c r="AU9" s="7">
        <f>(GDP!AV9-GDP!AU9)/GDP!AU9</f>
        <v>1.2696686702917232E-2</v>
      </c>
      <c r="AV9" s="7">
        <f>(GDP!AW9-GDP!AV9)/GDP!AV9</f>
        <v>1.2625897786052295E-2</v>
      </c>
      <c r="AW9" s="7">
        <f>(GDP!AX9-GDP!AW9)/GDP!AW9</f>
        <v>1.2466277126462285E-2</v>
      </c>
      <c r="AX9" s="7">
        <f>(GDP!AY9-GDP!AX9)/GDP!AX9</f>
        <v>1.2315951150446086E-2</v>
      </c>
      <c r="AY9" s="7">
        <f>(GDP!AZ9-GDP!AY9)/GDP!AY9</f>
        <v>1.2178963500669779E-2</v>
      </c>
      <c r="AZ9" s="7">
        <f>(GDP!BA9-GDP!AZ9)/GDP!AZ9</f>
        <v>1.2062205512561605E-2</v>
      </c>
      <c r="BA9" s="7">
        <f>(GDP!BB9-GDP!BA9)/GDP!BA9</f>
        <v>1.1965240448214429E-2</v>
      </c>
      <c r="BB9" s="7">
        <f>(GDP!BC9-GDP!BB9)/GDP!BB9</f>
        <v>1.1865560934834414E-2</v>
      </c>
      <c r="BC9" s="7">
        <f>(GDP!BD9-GDP!BC9)/GDP!BC9</f>
        <v>1.1740240926692895E-2</v>
      </c>
      <c r="BD9" s="7">
        <f>(GDP!BE9-GDP!BD9)/GDP!BD9</f>
        <v>1.1582895910253358E-2</v>
      </c>
      <c r="BE9" s="7">
        <f>(GDP!BF9-GDP!BE9)/GDP!BE9</f>
        <v>1.1414821267748473E-2</v>
      </c>
      <c r="BF9" s="7">
        <f>(GDP!BG9-GDP!BF9)/GDP!BF9</f>
        <v>1.1277800788639665E-2</v>
      </c>
      <c r="BG9" s="7">
        <f>(GDP!BH9-GDP!BG9)/GDP!BG9</f>
        <v>1.1099520615571234E-2</v>
      </c>
      <c r="BH9" s="7">
        <f>(GDP!BI9-GDP!BH9)/GDP!BH9</f>
        <v>1.1010465907529878E-2</v>
      </c>
      <c r="BI9" s="7">
        <f>(GDP!BJ9-GDP!BI9)/GDP!BI9</f>
        <v>1.1042310904205299E-2</v>
      </c>
      <c r="BJ9" s="7">
        <f>(GDP!BK9-GDP!BJ9)/GDP!BJ9</f>
        <v>1.1207389101922651E-2</v>
      </c>
      <c r="BK9" s="7">
        <f>(GDP!BL9-GDP!BK9)/GDP!BK9</f>
        <v>1.1207389101922668E-2</v>
      </c>
      <c r="BL9" s="7">
        <f>(GDP!BM9-GDP!BL9)/GDP!BL9</f>
        <v>1.1207389101922656E-2</v>
      </c>
      <c r="BM9" s="7">
        <f>(GDP!BN9-GDP!BM9)/GDP!BM9</f>
        <v>1.1207389101922706E-2</v>
      </c>
      <c r="BN9" s="7">
        <f>(GDP!BO9-GDP!BN9)/GDP!BN9</f>
        <v>1.1207389101922691E-2</v>
      </c>
      <c r="BO9" s="7">
        <f>(GDP!BP9-GDP!BO9)/GDP!BO9</f>
        <v>1.1207389101922646E-2</v>
      </c>
      <c r="BP9" s="7">
        <f>(GDP!BQ9-GDP!BP9)/GDP!BP9</f>
        <v>1.1207389101922708E-2</v>
      </c>
      <c r="BQ9" s="7">
        <f>(GDP!BR9-GDP!BQ9)/GDP!BQ9</f>
        <v>1.1207389101922632E-2</v>
      </c>
      <c r="BR9" s="7">
        <f>(GDP!BS9-GDP!BR9)/GDP!BR9</f>
        <v>1.1207389101922639E-2</v>
      </c>
      <c r="BS9" s="7">
        <f>(GDP!BT9-GDP!BS9)/GDP!BS9</f>
        <v>1.120738910192262E-2</v>
      </c>
      <c r="BT9" s="7">
        <f>(GDP!BU9-GDP!BT9)/GDP!BT9</f>
        <v>1.1207389101922692E-2</v>
      </c>
      <c r="BU9" s="7">
        <f>(GDP!BV9-GDP!BU9)/GDP!BU9</f>
        <v>1.1207389101922628E-2</v>
      </c>
      <c r="BV9" s="7">
        <f>(GDP!BW9-GDP!BV9)/GDP!BV9</f>
        <v>1.1207389101922699E-2</v>
      </c>
      <c r="BW9" s="7">
        <f>(GDP!BX9-GDP!BW9)/GDP!BW9</f>
        <v>1.1207389101922623E-2</v>
      </c>
      <c r="BX9" s="7">
        <f>(GDP!BY9-GDP!BX9)/GDP!BX9</f>
        <v>1.1207389101922698E-2</v>
      </c>
      <c r="BY9" s="7">
        <f>(GDP!BZ9-GDP!BY9)/GDP!BY9</f>
        <v>1.1207389101922597E-2</v>
      </c>
      <c r="BZ9" s="7">
        <f>(GDP!CA9-GDP!BZ9)/GDP!BZ9</f>
        <v>1.120738910192264E-2</v>
      </c>
      <c r="CA9" s="7">
        <f>(GDP!CB9-GDP!CA9)/GDP!CA9</f>
        <v>1.1207389101922621E-2</v>
      </c>
      <c r="CB9" s="7">
        <f>(GDP!CC9-GDP!CB9)/GDP!CB9</f>
        <v>1.1207389101922722E-2</v>
      </c>
      <c r="CC9" s="7">
        <f>(GDP!CD9-GDP!CC9)/GDP!CC9</f>
        <v>1.1207389101922663E-2</v>
      </c>
      <c r="CD9" s="7">
        <f>(GDP!CE9-GDP!CD9)/GDP!CD9</f>
        <v>1.1207389101922727E-2</v>
      </c>
      <c r="CE9" s="8"/>
      <c r="CF9" s="10"/>
      <c r="CG9" s="10"/>
      <c r="CH9" s="10"/>
    </row>
    <row r="10" spans="1:86" x14ac:dyDescent="0.25">
      <c r="A10" s="8" t="str">
        <f>GDP!A10</f>
        <v>09_ROK</v>
      </c>
      <c r="B10" s="8"/>
      <c r="C10" s="7">
        <f>(GDP!D10-GDP!C10)/GDP!C10</f>
        <v>0.10778056126896494</v>
      </c>
      <c r="D10" s="7">
        <f>(GDP!E10-GDP!D10)/GDP!D10</f>
        <v>6.1986427983638535E-2</v>
      </c>
      <c r="E10" s="7">
        <f>(GDP!F10-GDP!E10)/GDP!E10</f>
        <v>6.8774741286854957E-2</v>
      </c>
      <c r="F10" s="7">
        <f>(GDP!G10-GDP!F10)/GDP!F10</f>
        <v>9.2686663377838249E-2</v>
      </c>
      <c r="G10" s="7">
        <f>(GDP!H10-GDP!G10)/GDP!G10</f>
        <v>9.6145653931995645E-2</v>
      </c>
      <c r="H10" s="7">
        <f>(GDP!I10-GDP!H10)/GDP!H10</f>
        <v>7.8907033260066387E-2</v>
      </c>
      <c r="I10" s="7">
        <f>(GDP!J10-GDP!I10)/GDP!I10</f>
        <v>6.1705524265898662E-2</v>
      </c>
      <c r="J10" s="7">
        <f>(GDP!K10-GDP!J10)/GDP!J10</f>
        <v>-5.1294481652096276E-2</v>
      </c>
      <c r="K10" s="7">
        <f>(GDP!L10-GDP!K10)/GDP!K10</f>
        <v>0.11466942426742434</v>
      </c>
      <c r="L10" s="7">
        <f>(GDP!M10-GDP!L10)/GDP!L10</f>
        <v>9.0608333250852421E-2</v>
      </c>
      <c r="M10" s="7">
        <f>(GDP!N10-GDP!M10)/GDP!M10</f>
        <v>4.8523995715126951E-2</v>
      </c>
      <c r="N10" s="7">
        <f>(GDP!O10-GDP!N10)/GDP!N10</f>
        <v>7.7251426754721408E-2</v>
      </c>
      <c r="O10" s="7">
        <f>(GDP!P10-GDP!O10)/GDP!O10</f>
        <v>3.1472911937340628E-2</v>
      </c>
      <c r="P10" s="7">
        <f>(GDP!Q10-GDP!P10)/GDP!P10</f>
        <v>5.1973913632438071E-2</v>
      </c>
      <c r="Q10" s="7">
        <f>(GDP!R10-GDP!Q10)/GDP!Q10</f>
        <v>4.308542714111846E-2</v>
      </c>
      <c r="R10" s="7">
        <f>(GDP!S10-GDP!R10)/GDP!R10</f>
        <v>5.264326594667848E-2</v>
      </c>
      <c r="S10" s="7">
        <f>(GDP!T10-GDP!S10)/GDP!S10</f>
        <v>5.7995484150317668E-2</v>
      </c>
      <c r="T10" s="7">
        <f>(GDP!U10-GDP!T10)/GDP!T10</f>
        <v>3.0129848728115763E-2</v>
      </c>
      <c r="U10" s="7">
        <f>(GDP!V10-GDP!U10)/GDP!U10</f>
        <v>7.9269898951823854E-3</v>
      </c>
      <c r="V10" s="7">
        <f>(GDP!W10-GDP!V10)/GDP!V10</f>
        <v>6.8048249178370462E-2</v>
      </c>
      <c r="W10" s="7">
        <f>(GDP!X10-GDP!W10)/GDP!W10</f>
        <v>3.6856677821249871E-2</v>
      </c>
      <c r="X10" s="7">
        <f>(GDP!Y10-GDP!X10)/GDP!X10</f>
        <v>2.4025309924621454E-2</v>
      </c>
      <c r="Y10" s="7">
        <f>(GDP!Z10-GDP!Y10)/GDP!Y10</f>
        <v>3.1647086364714985E-2</v>
      </c>
      <c r="Z10" s="7">
        <f>(GDP!AA10-GDP!Z10)/GDP!Z10</f>
        <v>3.2024537945737439E-2</v>
      </c>
      <c r="AA10" s="7">
        <f>(GDP!AB10-GDP!AA10)/GDP!AA10</f>
        <v>2.8091032682414929E-2</v>
      </c>
      <c r="AB10" s="7">
        <f>(GDP!AC10-GDP!AB10)/GDP!AB10</f>
        <v>2.9468817150862307E-2</v>
      </c>
      <c r="AC10" s="7">
        <f>(GDP!AD10-GDP!AC10)/GDP!AC10</f>
        <v>3.1596357401276955E-2</v>
      </c>
      <c r="AD10" s="7">
        <f>(GDP!AE10-GDP!AD10)/GDP!AD10</f>
        <v>2.9074037737715351E-2</v>
      </c>
      <c r="AE10" s="7">
        <f>(GDP!AF10-GDP!AE10)/GDP!AE10</f>
        <v>2.0393482271075774E-2</v>
      </c>
      <c r="AF10" s="7">
        <f>(GDP!AG10-GDP!AF10)/GDP!AF10</f>
        <v>-9.999999999999962E-3</v>
      </c>
      <c r="AG10" s="7">
        <f>(GDP!AH10-GDP!AG10)/GDP!AG10</f>
        <v>3.6000000000000094E-2</v>
      </c>
      <c r="AH10" s="7">
        <f>(GDP!AI10-GDP!AH10)/GDP!AH10</f>
        <v>2.7999999999999966E-2</v>
      </c>
      <c r="AI10" s="7">
        <f>(GDP!AJ10-GDP!AI10)/GDP!AI10</f>
        <v>2.6000000000000047E-2</v>
      </c>
      <c r="AJ10" s="7">
        <f>(GDP!AK10-GDP!AJ10)/GDP!AJ10</f>
        <v>2.3999999999999924E-2</v>
      </c>
      <c r="AK10" s="7">
        <f>(GDP!AL10-GDP!AK10)/GDP!AK10</f>
        <v>2.2999999999999958E-2</v>
      </c>
      <c r="AL10" s="7">
        <f>(GDP!AM10-GDP!AL10)/GDP!AL10</f>
        <v>2.5016733102967949E-2</v>
      </c>
      <c r="AM10" s="7">
        <f>(GDP!AN10-GDP!AM10)/GDP!AM10</f>
        <v>2.4053954936327497E-2</v>
      </c>
      <c r="AN10" s="7">
        <f>(GDP!AO10-GDP!AN10)/GDP!AN10</f>
        <v>2.3135287633432686E-2</v>
      </c>
      <c r="AO10" s="7">
        <f>(GDP!AP10-GDP!AO10)/GDP!AO10</f>
        <v>2.2239160260458756E-2</v>
      </c>
      <c r="AP10" s="7">
        <f>(GDP!AQ10-GDP!AP10)/GDP!AP10</f>
        <v>2.1366450388907644E-2</v>
      </c>
      <c r="AQ10" s="7">
        <f>(GDP!AR10-GDP!AQ10)/GDP!AQ10</f>
        <v>2.0533791350585806E-2</v>
      </c>
      <c r="AR10" s="7">
        <f>(GDP!AS10-GDP!AR10)/GDP!AR10</f>
        <v>1.9760551583082771E-2</v>
      </c>
      <c r="AS10" s="7">
        <f>(GDP!AT10-GDP!AS10)/GDP!AS10</f>
        <v>1.9052224441858029E-2</v>
      </c>
      <c r="AT10" s="7">
        <f>(GDP!AU10-GDP!AT10)/GDP!AT10</f>
        <v>1.840279751988046E-2</v>
      </c>
      <c r="AU10" s="7">
        <f>(GDP!AV10-GDP!AU10)/GDP!AU10</f>
        <v>1.7800936817488969E-2</v>
      </c>
      <c r="AV10" s="7">
        <f>(GDP!AW10-GDP!AV10)/GDP!AV10</f>
        <v>1.7245007651875026E-2</v>
      </c>
      <c r="AW10" s="7">
        <f>(GDP!AX10-GDP!AW10)/GDP!AW10</f>
        <v>1.6616908977512342E-2</v>
      </c>
      <c r="AX10" s="7">
        <f>(GDP!AY10-GDP!AX10)/GDP!AX10</f>
        <v>1.6011035421433072E-2</v>
      </c>
      <c r="AY10" s="7">
        <f>(GDP!AZ10-GDP!AY10)/GDP!AY10</f>
        <v>1.541133728327425E-2</v>
      </c>
      <c r="AZ10" s="7">
        <f>(GDP!BA10-GDP!AZ10)/GDP!AZ10</f>
        <v>1.4825619747056915E-2</v>
      </c>
      <c r="BA10" s="7">
        <f>(GDP!BB10-GDP!BA10)/GDP!BA10</f>
        <v>1.4271598817360339E-2</v>
      </c>
      <c r="BB10" s="7">
        <f>(GDP!BC10-GDP!BB10)/GDP!BB10</f>
        <v>1.3753494527974888E-2</v>
      </c>
      <c r="BC10" s="7">
        <f>(GDP!BD10-GDP!BC10)/GDP!BC10</f>
        <v>1.3290172114966522E-2</v>
      </c>
      <c r="BD10" s="7">
        <f>(GDP!BE10-GDP!BD10)/GDP!BD10</f>
        <v>1.290239514988061E-2</v>
      </c>
      <c r="BE10" s="7">
        <f>(GDP!BF10-GDP!BE10)/GDP!BE10</f>
        <v>1.2603685877646566E-2</v>
      </c>
      <c r="BF10" s="7">
        <f>(GDP!BG10-GDP!BF10)/GDP!BF10</f>
        <v>1.2392543244345513E-2</v>
      </c>
      <c r="BG10" s="7">
        <f>(GDP!BH10-GDP!BG10)/GDP!BG10</f>
        <v>1.2353649237648621E-2</v>
      </c>
      <c r="BH10" s="7">
        <f>(GDP!BI10-GDP!BH10)/GDP!BH10</f>
        <v>1.2364653864751926E-2</v>
      </c>
      <c r="BI10" s="7">
        <f>(GDP!BJ10-GDP!BI10)/GDP!BI10</f>
        <v>1.241537226719183E-2</v>
      </c>
      <c r="BJ10" s="7">
        <f>(GDP!BK10-GDP!BJ10)/GDP!BJ10</f>
        <v>1.2499850979363632E-2</v>
      </c>
      <c r="BK10" s="7">
        <f>(GDP!BL10-GDP!BK10)/GDP!BK10</f>
        <v>1.2499850979363672E-2</v>
      </c>
      <c r="BL10" s="7">
        <f>(GDP!BM10-GDP!BL10)/GDP!BL10</f>
        <v>1.2499850979363627E-2</v>
      </c>
      <c r="BM10" s="7">
        <f>(GDP!BN10-GDP!BM10)/GDP!BM10</f>
        <v>1.2499850979363632E-2</v>
      </c>
      <c r="BN10" s="7">
        <f>(GDP!BO10-GDP!BN10)/GDP!BN10</f>
        <v>1.2499850979363705E-2</v>
      </c>
      <c r="BO10" s="7">
        <f>(GDP!BP10-GDP!BO10)/GDP!BO10</f>
        <v>1.2499850979363682E-2</v>
      </c>
      <c r="BP10" s="7">
        <f>(GDP!BQ10-GDP!BP10)/GDP!BP10</f>
        <v>1.2499850979363701E-2</v>
      </c>
      <c r="BQ10" s="7">
        <f>(GDP!BR10-GDP!BQ10)/GDP!BQ10</f>
        <v>1.2499850979363682E-2</v>
      </c>
      <c r="BR10" s="7">
        <f>(GDP!BS10-GDP!BR10)/GDP!BR10</f>
        <v>1.2499850979363665E-2</v>
      </c>
      <c r="BS10" s="7">
        <f>(GDP!BT10-GDP!BS10)/GDP!BS10</f>
        <v>1.2499850979363668E-2</v>
      </c>
      <c r="BT10" s="7">
        <f>(GDP!BU10-GDP!BT10)/GDP!BT10</f>
        <v>1.2499850979363729E-2</v>
      </c>
      <c r="BU10" s="7">
        <f>(GDP!BV10-GDP!BU10)/GDP!BU10</f>
        <v>1.2499850979363635E-2</v>
      </c>
      <c r="BV10" s="7">
        <f>(GDP!BW10-GDP!BV10)/GDP!BV10</f>
        <v>1.2499850979363694E-2</v>
      </c>
      <c r="BW10" s="7">
        <f>(GDP!BX10-GDP!BW10)/GDP!BW10</f>
        <v>1.2499850979363654E-2</v>
      </c>
      <c r="BX10" s="7">
        <f>(GDP!BY10-GDP!BX10)/GDP!BX10</f>
        <v>1.2499850979363623E-2</v>
      </c>
      <c r="BY10" s="7">
        <f>(GDP!BZ10-GDP!BY10)/GDP!BY10</f>
        <v>1.2499850979363666E-2</v>
      </c>
      <c r="BZ10" s="7">
        <f>(GDP!CA10-GDP!BZ10)/GDP!BZ10</f>
        <v>1.24998509793636E-2</v>
      </c>
      <c r="CA10" s="7">
        <f>(GDP!CB10-GDP!CA10)/GDP!CA10</f>
        <v>1.2499850979363659E-2</v>
      </c>
      <c r="CB10" s="7">
        <f>(GDP!CC10-GDP!CB10)/GDP!CB10</f>
        <v>1.249985097936359E-2</v>
      </c>
      <c r="CC10" s="7">
        <f>(GDP!CD10-GDP!CC10)/GDP!CC10</f>
        <v>1.2499850979363767E-2</v>
      </c>
      <c r="CD10" s="7">
        <f>(GDP!CE10-GDP!CD10)/GDP!CD10</f>
        <v>1.2499850979363647E-2</v>
      </c>
      <c r="CE10" s="8"/>
      <c r="CF10" s="10"/>
      <c r="CG10" s="10"/>
      <c r="CH10" s="10"/>
    </row>
    <row r="11" spans="1:86" x14ac:dyDescent="0.25">
      <c r="A11" s="8" t="str">
        <f>GDP!A11</f>
        <v>10_MAS</v>
      </c>
      <c r="B11" s="8"/>
      <c r="C11" s="7">
        <f>(GDP!D11-GDP!C11)/GDP!C11</f>
        <v>9.5454674143611112E-2</v>
      </c>
      <c r="D11" s="7">
        <f>(GDP!E11-GDP!D11)/GDP!D11</f>
        <v>8.8851179783217826E-2</v>
      </c>
      <c r="E11" s="7">
        <f>(GDP!F11-GDP!E11)/GDP!E11</f>
        <v>9.8949433337704853E-2</v>
      </c>
      <c r="F11" s="7">
        <f>(GDP!G11-GDP!F11)/GDP!F11</f>
        <v>9.2120417933486021E-2</v>
      </c>
      <c r="G11" s="7">
        <f>(GDP!H11-GDP!G11)/GDP!G11</f>
        <v>9.8290851973081295E-2</v>
      </c>
      <c r="H11" s="7">
        <f>(GDP!I11-GDP!H11)/GDP!H11</f>
        <v>0.100027006861847</v>
      </c>
      <c r="I11" s="7">
        <f>(GDP!J11-GDP!I11)/GDP!I11</f>
        <v>7.3227418503591463E-2</v>
      </c>
      <c r="J11" s="7">
        <f>(GDP!K11-GDP!J11)/GDP!J11</f>
        <v>-7.3594151881755998E-2</v>
      </c>
      <c r="K11" s="7">
        <f>(GDP!L11-GDP!K11)/GDP!K11</f>
        <v>6.1376120105768733E-2</v>
      </c>
      <c r="L11" s="7">
        <f>(GDP!M11-GDP!L11)/GDP!L11</f>
        <v>8.858868169694048E-2</v>
      </c>
      <c r="M11" s="7">
        <f>(GDP!N11-GDP!M11)/GDP!M11</f>
        <v>5.176753191927539E-3</v>
      </c>
      <c r="N11" s="7">
        <f>(GDP!O11-GDP!N11)/GDP!N11</f>
        <v>5.3909883069279692E-2</v>
      </c>
      <c r="O11" s="7">
        <f>(GDP!P11-GDP!O11)/GDP!O11</f>
        <v>5.7884992858875127E-2</v>
      </c>
      <c r="P11" s="7">
        <f>(GDP!Q11-GDP!P11)/GDP!P11</f>
        <v>6.7834377237028884E-2</v>
      </c>
      <c r="Q11" s="7">
        <f>(GDP!R11-GDP!Q11)/GDP!Q11</f>
        <v>5.3321391614150886E-2</v>
      </c>
      <c r="R11" s="7">
        <f>(GDP!S11-GDP!R11)/GDP!R11</f>
        <v>5.5848470671513308E-2</v>
      </c>
      <c r="S11" s="7">
        <f>(GDP!T11-GDP!S11)/GDP!S11</f>
        <v>6.2987859274094407E-2</v>
      </c>
      <c r="T11" s="7">
        <f>(GDP!U11-GDP!T11)/GDP!T11</f>
        <v>4.83176988913099E-2</v>
      </c>
      <c r="U11" s="7">
        <f>(GDP!V11-GDP!U11)/GDP!U11</f>
        <v>-1.5135287159871155E-2</v>
      </c>
      <c r="V11" s="7">
        <f>(GDP!W11-GDP!V11)/GDP!V11</f>
        <v>7.4248473832610171E-2</v>
      </c>
      <c r="W11" s="7">
        <f>(GDP!X11-GDP!W11)/GDP!W11</f>
        <v>5.2939128341399869E-2</v>
      </c>
      <c r="X11" s="7">
        <f>(GDP!Y11-GDP!X11)/GDP!X11</f>
        <v>5.4734541925385516E-2</v>
      </c>
      <c r="Y11" s="7">
        <f>(GDP!Z11-GDP!Y11)/GDP!Y11</f>
        <v>4.6937225255789722E-2</v>
      </c>
      <c r="Z11" s="7">
        <f>(GDP!AA11-GDP!Z11)/GDP!Z11</f>
        <v>6.0067219455820588E-2</v>
      </c>
      <c r="AA11" s="7">
        <f>(GDP!AB11-GDP!AA11)/GDP!AA11</f>
        <v>5.091532421550056E-2</v>
      </c>
      <c r="AB11" s="7">
        <f>(GDP!AC11-GDP!AB11)/GDP!AB11</f>
        <v>4.4497813976154724E-2</v>
      </c>
      <c r="AC11" s="7">
        <f>(GDP!AD11-GDP!AC11)/GDP!AC11</f>
        <v>5.8127224098332785E-2</v>
      </c>
      <c r="AD11" s="7">
        <f>(GDP!AE11-GDP!AD11)/GDP!AD11</f>
        <v>4.7699270236309585E-2</v>
      </c>
      <c r="AE11" s="7">
        <f>(GDP!AF11-GDP!AE11)/GDP!AE11</f>
        <v>4.302815982210012E-2</v>
      </c>
      <c r="AF11" s="7">
        <f>(GDP!AG11-GDP!AF11)/GDP!AF11</f>
        <v>-5.6000000000000001E-2</v>
      </c>
      <c r="AG11" s="7">
        <f>(GDP!AH11-GDP!AG11)/GDP!AG11</f>
        <v>6.4999999999999988E-2</v>
      </c>
      <c r="AH11" s="7">
        <f>(GDP!AI11-GDP!AH11)/GDP!AH11</f>
        <v>6.0000000000000081E-2</v>
      </c>
      <c r="AI11" s="7">
        <f>(GDP!AJ11-GDP!AI11)/GDP!AI11</f>
        <v>5.6999999999999919E-2</v>
      </c>
      <c r="AJ11" s="7">
        <f>(GDP!AK11-GDP!AJ11)/GDP!AJ11</f>
        <v>5.2999999999999943E-2</v>
      </c>
      <c r="AK11" s="7">
        <f>(GDP!AL11-GDP!AK11)/GDP!AK11</f>
        <v>5.000000000000001E-2</v>
      </c>
      <c r="AL11" s="7">
        <f>(GDP!AM11-GDP!AL11)/GDP!AL11</f>
        <v>4.336734693877712E-2</v>
      </c>
      <c r="AM11" s="7">
        <f>(GDP!AN11-GDP!AM11)/GDP!AM11</f>
        <v>4.2787286063567256E-2</v>
      </c>
      <c r="AN11" s="7">
        <f>(GDP!AO11-GDP!AN11)/GDP!AN11</f>
        <v>4.2203985932006097E-2</v>
      </c>
      <c r="AO11" s="7">
        <f>(GDP!AP11-GDP!AO11)/GDP!AO11</f>
        <v>4.1619797525306666E-2</v>
      </c>
      <c r="AP11" s="7">
        <f>(GDP!AQ11-GDP!AP11)/GDP!AP11</f>
        <v>4.2116630669550854E-2</v>
      </c>
      <c r="AQ11" s="7">
        <f>(GDP!AR11-GDP!AQ11)/GDP!AQ11</f>
        <v>4.6632124352327831E-2</v>
      </c>
      <c r="AR11" s="7">
        <f>(GDP!AS11-GDP!AR11)/GDP!AR11</f>
        <v>3.9603960396040312E-2</v>
      </c>
      <c r="AS11" s="7">
        <f>(GDP!AT11-GDP!AS11)/GDP!AS11</f>
        <v>3.8095238095238591E-2</v>
      </c>
      <c r="AT11" s="7">
        <f>(GDP!AU11-GDP!AT11)/GDP!AT11</f>
        <v>3.6697247706422478E-2</v>
      </c>
      <c r="AU11" s="7">
        <f>(GDP!AV11-GDP!AU11)/GDP!AU11</f>
        <v>4.4247787610618615E-2</v>
      </c>
      <c r="AV11" s="7">
        <f>(GDP!AW11-GDP!AV11)/GDP!AV11</f>
        <v>4.2372881355931417E-2</v>
      </c>
      <c r="AW11" s="7">
        <f>(GDP!AX11-GDP!AW11)/GDP!AW11</f>
        <v>3.2520325203252612E-2</v>
      </c>
      <c r="AX11" s="7">
        <f>(GDP!AY11-GDP!AX11)/GDP!AX11</f>
        <v>3.9370078740156758E-2</v>
      </c>
      <c r="AY11" s="7">
        <f>(GDP!AZ11-GDP!AY11)/GDP!AY11</f>
        <v>3.7878787878787207E-2</v>
      </c>
      <c r="AZ11" s="7">
        <f>(GDP!BA11-GDP!AZ11)/GDP!AZ11</f>
        <v>3.6496350364967838E-2</v>
      </c>
      <c r="BA11" s="7">
        <f>(GDP!BB11-GDP!BA11)/GDP!BA11</f>
        <v>4.2253521126758779E-2</v>
      </c>
      <c r="BB11" s="7">
        <f>(GDP!BC11-GDP!BB11)/GDP!BB11</f>
        <v>3.3783783783782786E-2</v>
      </c>
      <c r="BC11" s="7">
        <f>(GDP!BD11-GDP!BC11)/GDP!BC11</f>
        <v>3.2679738562090895E-2</v>
      </c>
      <c r="BD11" s="7">
        <f>(GDP!BE11-GDP!BD11)/GDP!BD11</f>
        <v>3.7974683544306512E-2</v>
      </c>
      <c r="BE11" s="7">
        <f>(GDP!BF11-GDP!BE11)/GDP!BE11</f>
        <v>3.0487804878048155E-2</v>
      </c>
      <c r="BF11" s="7">
        <f>(GDP!BG11-GDP!BF11)/GDP!BF11</f>
        <v>3.5502958579880006E-2</v>
      </c>
      <c r="BG11" s="7">
        <f>(GDP!BH11-GDP!BG11)/GDP!BG11</f>
        <v>3.4285714285716723E-2</v>
      </c>
      <c r="BH11" s="7">
        <f>(GDP!BI11-GDP!BH11)/GDP!BH11</f>
        <v>3.314917127071685E-2</v>
      </c>
      <c r="BI11" s="7">
        <f>(GDP!BJ11-GDP!BI11)/GDP!BI11</f>
        <v>3.2085561497328274E-2</v>
      </c>
      <c r="BJ11" s="7">
        <f>(GDP!BK11-GDP!BJ11)/GDP!BJ11</f>
        <v>2.5906735751294784E-2</v>
      </c>
      <c r="BK11" s="7">
        <f>(GDP!BL11-GDP!BK11)/GDP!BK11</f>
        <v>2.5906735751294735E-2</v>
      </c>
      <c r="BL11" s="7">
        <f>(GDP!BM11-GDP!BL11)/GDP!BL11</f>
        <v>2.5906735751294797E-2</v>
      </c>
      <c r="BM11" s="7">
        <f>(GDP!BN11-GDP!BM11)/GDP!BM11</f>
        <v>2.5906735751294815E-2</v>
      </c>
      <c r="BN11" s="7">
        <f>(GDP!BO11-GDP!BN11)/GDP!BN11</f>
        <v>2.5906735751294766E-2</v>
      </c>
      <c r="BO11" s="7">
        <f>(GDP!BP11-GDP!BO11)/GDP!BO11</f>
        <v>2.5906735751294718E-2</v>
      </c>
      <c r="BP11" s="7">
        <f>(GDP!BQ11-GDP!BP11)/GDP!BP11</f>
        <v>2.5906735751294707E-2</v>
      </c>
      <c r="BQ11" s="7">
        <f>(GDP!BR11-GDP!BQ11)/GDP!BQ11</f>
        <v>2.5906735751294825E-2</v>
      </c>
      <c r="BR11" s="7">
        <f>(GDP!BS11-GDP!BR11)/GDP!BR11</f>
        <v>2.5906735751294825E-2</v>
      </c>
      <c r="BS11" s="7">
        <f>(GDP!BT11-GDP!BS11)/GDP!BS11</f>
        <v>2.5906735751294749E-2</v>
      </c>
      <c r="BT11" s="7">
        <f>(GDP!BU11-GDP!BT11)/GDP!BT11</f>
        <v>2.5906735751294728E-2</v>
      </c>
      <c r="BU11" s="7">
        <f>(GDP!BV11-GDP!BU11)/GDP!BU11</f>
        <v>2.5906735751294721E-2</v>
      </c>
      <c r="BV11" s="7">
        <f>(GDP!BW11-GDP!BV11)/GDP!BV11</f>
        <v>2.5906735751294784E-2</v>
      </c>
      <c r="BW11" s="7">
        <f>(GDP!BX11-GDP!BW11)/GDP!BW11</f>
        <v>2.5906735751294735E-2</v>
      </c>
      <c r="BX11" s="7">
        <f>(GDP!BY11-GDP!BX11)/GDP!BX11</f>
        <v>2.5906735751294777E-2</v>
      </c>
      <c r="BY11" s="7">
        <f>(GDP!BZ11-GDP!BY11)/GDP!BY11</f>
        <v>2.5906735751294756E-2</v>
      </c>
      <c r="BZ11" s="7">
        <f>(GDP!CA11-GDP!BZ11)/GDP!BZ11</f>
        <v>2.5906735751294738E-2</v>
      </c>
      <c r="CA11" s="7">
        <f>(GDP!CB11-GDP!CA11)/GDP!CA11</f>
        <v>2.5906735751294822E-2</v>
      </c>
      <c r="CB11" s="7">
        <f>(GDP!CC11-GDP!CB11)/GDP!CB11</f>
        <v>2.590673575129486E-2</v>
      </c>
      <c r="CC11" s="7">
        <f>(GDP!CD11-GDP!CC11)/GDP!CC11</f>
        <v>2.5906735751294693E-2</v>
      </c>
      <c r="CD11" s="7">
        <f>(GDP!CE11-GDP!CD11)/GDP!CD11</f>
        <v>2.5906735751294662E-2</v>
      </c>
      <c r="CE11" s="8"/>
      <c r="CF11" s="10"/>
      <c r="CG11" s="10"/>
      <c r="CH11" s="10"/>
    </row>
    <row r="12" spans="1:86" x14ac:dyDescent="0.25">
      <c r="A12" s="8" t="str">
        <f>GDP!A12</f>
        <v>11_MEX</v>
      </c>
      <c r="B12" s="8"/>
      <c r="C12" s="7">
        <f>(GDP!D12-GDP!C12)/GDP!C12</f>
        <v>4.2147548386776007E-2</v>
      </c>
      <c r="D12" s="7">
        <f>(GDP!E12-GDP!D12)/GDP!D12</f>
        <v>3.5411024159494611E-2</v>
      </c>
      <c r="E12" s="7">
        <f>(GDP!F12-GDP!E12)/GDP!E12</f>
        <v>1.941155847730601E-2</v>
      </c>
      <c r="F12" s="7">
        <f>(GDP!G12-GDP!F12)/GDP!F12</f>
        <v>4.9410806756869451E-2</v>
      </c>
      <c r="G12" s="7">
        <f>(GDP!H12-GDP!G12)/GDP!G12</f>
        <v>-6.2912308211012971E-2</v>
      </c>
      <c r="H12" s="7">
        <f>(GDP!I12-GDP!H12)/GDP!H12</f>
        <v>6.7732586944507497E-2</v>
      </c>
      <c r="I12" s="7">
        <f>(GDP!J12-GDP!I12)/GDP!I12</f>
        <v>6.8468522786245253E-2</v>
      </c>
      <c r="J12" s="7">
        <f>(GDP!K12-GDP!J12)/GDP!J12</f>
        <v>5.1639251679512096E-2</v>
      </c>
      <c r="K12" s="7">
        <f>(GDP!L12-GDP!K12)/GDP!K12</f>
        <v>2.7535542474822573E-2</v>
      </c>
      <c r="L12" s="7">
        <f>(GDP!M12-GDP!L12)/GDP!L12</f>
        <v>4.9424537146741436E-2</v>
      </c>
      <c r="M12" s="7">
        <f>(GDP!N12-GDP!M12)/GDP!M12</f>
        <v>-4.0439012669263828E-3</v>
      </c>
      <c r="N12" s="7">
        <f>(GDP!O12-GDP!N12)/GDP!N12</f>
        <v>-3.9844481468716584E-4</v>
      </c>
      <c r="O12" s="7">
        <f>(GDP!P12-GDP!O12)/GDP!O12</f>
        <v>1.4463826837040386E-2</v>
      </c>
      <c r="P12" s="7">
        <f>(GDP!Q12-GDP!P12)/GDP!P12</f>
        <v>3.9205908102876552E-2</v>
      </c>
      <c r="Q12" s="7">
        <f>(GDP!R12-GDP!Q12)/GDP!Q12</f>
        <v>2.3078070659172174E-2</v>
      </c>
      <c r="R12" s="7">
        <f>(GDP!S12-GDP!R12)/GDP!R12</f>
        <v>4.4950778942144116E-2</v>
      </c>
      <c r="S12" s="7">
        <f>(GDP!T12-GDP!S12)/GDP!S12</f>
        <v>2.2914457142977181E-2</v>
      </c>
      <c r="T12" s="7">
        <f>(GDP!U12-GDP!T12)/GDP!T12</f>
        <v>1.1435845871942088E-2</v>
      </c>
      <c r="U12" s="7">
        <f>(GDP!V12-GDP!U12)/GDP!U12</f>
        <v>-5.2857441368175773E-2</v>
      </c>
      <c r="V12" s="7">
        <f>(GDP!W12-GDP!V12)/GDP!V12</f>
        <v>5.1181181432118826E-2</v>
      </c>
      <c r="W12" s="7">
        <f>(GDP!X12-GDP!W12)/GDP!W12</f>
        <v>3.6630079295007119E-2</v>
      </c>
      <c r="X12" s="7">
        <f>(GDP!Y12-GDP!X12)/GDP!X12</f>
        <v>3.6423226794135413E-2</v>
      </c>
      <c r="Y12" s="7">
        <f>(GDP!Z12-GDP!Y12)/GDP!Y12</f>
        <v>1.3540919615165448E-2</v>
      </c>
      <c r="Z12" s="7">
        <f>(GDP!AA12-GDP!Z12)/GDP!Z12</f>
        <v>2.8497732549072036E-2</v>
      </c>
      <c r="AA12" s="7">
        <f>(GDP!AB12-GDP!AA12)/GDP!AA12</f>
        <v>3.2931515283335072E-2</v>
      </c>
      <c r="AB12" s="7">
        <f>(GDP!AC12-GDP!AB12)/GDP!AB12</f>
        <v>2.6305324245511845E-2</v>
      </c>
      <c r="AC12" s="7">
        <f>(GDP!AD12-GDP!AC12)/GDP!AC12</f>
        <v>2.1131291354969668E-2</v>
      </c>
      <c r="AD12" s="7">
        <f>(GDP!AE12-GDP!AD12)/GDP!AD12</f>
        <v>2.1949920489604622E-2</v>
      </c>
      <c r="AE12" s="7">
        <f>(GDP!AF12-GDP!AE12)/GDP!AE12</f>
        <v>-5.4527928044481491E-4</v>
      </c>
      <c r="AF12" s="7">
        <f>(GDP!AG12-GDP!AF12)/GDP!AF12</f>
        <v>-8.1999999999999948E-2</v>
      </c>
      <c r="AG12" s="7">
        <f>(GDP!AH12-GDP!AG12)/GDP!AG12</f>
        <v>4.9999999999999968E-2</v>
      </c>
      <c r="AH12" s="7">
        <f>(GDP!AI12-GDP!AH12)/GDP!AH12</f>
        <v>0.03</v>
      </c>
      <c r="AI12" s="7">
        <f>(GDP!AJ12-GDP!AI12)/GDP!AI12</f>
        <v>2.0999999999999883E-2</v>
      </c>
      <c r="AJ12" s="7">
        <f>(GDP!AK12-GDP!AJ12)/GDP!AJ12</f>
        <v>1.9999999999999955E-2</v>
      </c>
      <c r="AK12" s="7">
        <f>(GDP!AL12-GDP!AK12)/GDP!AK12</f>
        <v>1.9999999999999952E-2</v>
      </c>
      <c r="AL12" s="7">
        <f>(GDP!AM12-GDP!AL12)/GDP!AL12</f>
        <v>2.7687318922355705E-2</v>
      </c>
      <c r="AM12" s="7">
        <f>(GDP!AN12-GDP!AM12)/GDP!AM12</f>
        <v>2.7758978220402575E-2</v>
      </c>
      <c r="AN12" s="7">
        <f>(GDP!AO12-GDP!AN12)/GDP!AN12</f>
        <v>2.7789477662628605E-2</v>
      </c>
      <c r="AO12" s="7">
        <f>(GDP!AP12-GDP!AO12)/GDP!AO12</f>
        <v>2.778806127099484E-2</v>
      </c>
      <c r="AP12" s="7">
        <f>(GDP!AQ12-GDP!AP12)/GDP!AP12</f>
        <v>2.7759907470418753E-2</v>
      </c>
      <c r="AQ12" s="7">
        <f>(GDP!AR12-GDP!AQ12)/GDP!AQ12</f>
        <v>2.7711044617843954E-2</v>
      </c>
      <c r="AR12" s="7">
        <f>(GDP!AS12-GDP!AR12)/GDP!AR12</f>
        <v>2.7591490126772134E-2</v>
      </c>
      <c r="AS12" s="7">
        <f>(GDP!AT12-GDP!AS12)/GDP!AS12</f>
        <v>2.7456041869656139E-2</v>
      </c>
      <c r="AT12" s="7">
        <f>(GDP!AU12-GDP!AT12)/GDP!AT12</f>
        <v>2.7304171206666415E-2</v>
      </c>
      <c r="AU12" s="7">
        <f>(GDP!AV12-GDP!AU12)/GDP!AU12</f>
        <v>2.7135814807163646E-2</v>
      </c>
      <c r="AV12" s="7">
        <f>(GDP!AW12-GDP!AV12)/GDP!AV12</f>
        <v>2.6948674259477518E-2</v>
      </c>
      <c r="AW12" s="7">
        <f>(GDP!AX12-GDP!AW12)/GDP!AW12</f>
        <v>2.6741699320505137E-2</v>
      </c>
      <c r="AX12" s="7">
        <f>(GDP!AY12-GDP!AX12)/GDP!AX12</f>
        <v>2.6507699768503708E-2</v>
      </c>
      <c r="AY12" s="7">
        <f>(GDP!AZ12-GDP!AY12)/GDP!AY12</f>
        <v>2.6244564627250406E-2</v>
      </c>
      <c r="AZ12" s="7">
        <f>(GDP!BA12-GDP!AZ12)/GDP!AZ12</f>
        <v>2.594978705282272E-2</v>
      </c>
      <c r="BA12" s="7">
        <f>(GDP!BB12-GDP!BA12)/GDP!BA12</f>
        <v>2.5625402461331114E-2</v>
      </c>
      <c r="BB12" s="7">
        <f>(GDP!BC12-GDP!BB12)/GDP!BB12</f>
        <v>2.5268055355791564E-2</v>
      </c>
      <c r="BC12" s="7">
        <f>(GDP!BD12-GDP!BC12)/GDP!BC12</f>
        <v>2.4876847831471097E-2</v>
      </c>
      <c r="BD12" s="7">
        <f>(GDP!BE12-GDP!BD12)/GDP!BD12</f>
        <v>2.4457502411468539E-2</v>
      </c>
      <c r="BE12" s="7">
        <f>(GDP!BF12-GDP!BE12)/GDP!BE12</f>
        <v>2.4022329752370189E-2</v>
      </c>
      <c r="BF12" s="7">
        <f>(GDP!BG12-GDP!BF12)/GDP!BF12</f>
        <v>2.3587230500697949E-2</v>
      </c>
      <c r="BG12" s="7">
        <f>(GDP!BH12-GDP!BG12)/GDP!BG12</f>
        <v>2.3162962315960441E-2</v>
      </c>
      <c r="BH12" s="7">
        <f>(GDP!BI12-GDP!BH12)/GDP!BH12</f>
        <v>2.2758837658867243E-2</v>
      </c>
      <c r="BI12" s="7">
        <f>(GDP!BJ12-GDP!BI12)/GDP!BI12</f>
        <v>2.2379296428546393E-2</v>
      </c>
      <c r="BJ12" s="7">
        <f>(GDP!BK12-GDP!BJ12)/GDP!BJ12</f>
        <v>2.2025771744326433E-2</v>
      </c>
      <c r="BK12" s="7">
        <f>(GDP!BL12-GDP!BK12)/GDP!BK12</f>
        <v>2.2025771744326392E-2</v>
      </c>
      <c r="BL12" s="7">
        <f>(GDP!BM12-GDP!BL12)/GDP!BL12</f>
        <v>2.2025771744326399E-2</v>
      </c>
      <c r="BM12" s="7">
        <f>(GDP!BN12-GDP!BM12)/GDP!BM12</f>
        <v>2.2025771744326461E-2</v>
      </c>
      <c r="BN12" s="7">
        <f>(GDP!BO12-GDP!BN12)/GDP!BN12</f>
        <v>2.2025771744326333E-2</v>
      </c>
      <c r="BO12" s="7">
        <f>(GDP!BP12-GDP!BO12)/GDP!BO12</f>
        <v>2.2025771744326489E-2</v>
      </c>
      <c r="BP12" s="7">
        <f>(GDP!BQ12-GDP!BP12)/GDP!BP12</f>
        <v>2.2025771744326454E-2</v>
      </c>
      <c r="BQ12" s="7">
        <f>(GDP!BR12-GDP!BQ12)/GDP!BQ12</f>
        <v>2.2025771744326489E-2</v>
      </c>
      <c r="BR12" s="7">
        <f>(GDP!BS12-GDP!BR12)/GDP!BR12</f>
        <v>2.2025771744326361E-2</v>
      </c>
      <c r="BS12" s="7">
        <f>(GDP!BT12-GDP!BS12)/GDP!BS12</f>
        <v>2.2025771744326371E-2</v>
      </c>
      <c r="BT12" s="7">
        <f>(GDP!BU12-GDP!BT12)/GDP!BT12</f>
        <v>2.2025771744326395E-2</v>
      </c>
      <c r="BU12" s="7">
        <f>(GDP!BV12-GDP!BU12)/GDP!BU12</f>
        <v>2.2025771744326437E-2</v>
      </c>
      <c r="BV12" s="7">
        <f>(GDP!BW12-GDP!BV12)/GDP!BV12</f>
        <v>2.2025771744326343E-2</v>
      </c>
      <c r="BW12" s="7">
        <f>(GDP!BX12-GDP!BW12)/GDP!BW12</f>
        <v>2.2025771744326364E-2</v>
      </c>
      <c r="BX12" s="7">
        <f>(GDP!BY12-GDP!BX12)/GDP!BX12</f>
        <v>2.2025771744326395E-2</v>
      </c>
      <c r="BY12" s="7">
        <f>(GDP!BZ12-GDP!BY12)/GDP!BY12</f>
        <v>2.2025771744326378E-2</v>
      </c>
      <c r="BZ12" s="7">
        <f>(GDP!CA12-GDP!BZ12)/GDP!BZ12</f>
        <v>2.2025771744326395E-2</v>
      </c>
      <c r="CA12" s="7">
        <f>(GDP!CB12-GDP!CA12)/GDP!CA12</f>
        <v>2.2025771744326395E-2</v>
      </c>
      <c r="CB12" s="7">
        <f>(GDP!CC12-GDP!CB12)/GDP!CB12</f>
        <v>2.2025771744326458E-2</v>
      </c>
      <c r="CC12" s="7">
        <f>(GDP!CD12-GDP!CC12)/GDP!CC12</f>
        <v>2.2025771744326451E-2</v>
      </c>
      <c r="CD12" s="7">
        <f>(GDP!CE12-GDP!CD12)/GDP!CD12</f>
        <v>2.2025771744326381E-2</v>
      </c>
      <c r="CE12" s="8"/>
      <c r="CF12" s="10"/>
      <c r="CG12" s="10"/>
      <c r="CH12" s="10"/>
    </row>
    <row r="13" spans="1:86" x14ac:dyDescent="0.25">
      <c r="A13" s="8" t="str">
        <f>GDP!A13</f>
        <v>12_NZ</v>
      </c>
      <c r="B13" s="8"/>
      <c r="C13" s="7">
        <f>(GDP!D13-GDP!C13)/GDP!C13</f>
        <v>-1.0906081845292917E-2</v>
      </c>
      <c r="D13" s="7">
        <f>(GDP!E13-GDP!D13)/GDP!D13</f>
        <v>1.0945464032557976E-2</v>
      </c>
      <c r="E13" s="7">
        <f>(GDP!F13-GDP!E13)/GDP!E13</f>
        <v>6.3912814117067659E-2</v>
      </c>
      <c r="F13" s="7">
        <f>(GDP!G13-GDP!F13)/GDP!F13</f>
        <v>5.1191853485837754E-2</v>
      </c>
      <c r="G13" s="7">
        <f>(GDP!H13-GDP!G13)/GDP!G13</f>
        <v>4.7220502912816043E-2</v>
      </c>
      <c r="H13" s="7">
        <f>(GDP!I13-GDP!H13)/GDP!H13</f>
        <v>3.6173201836888498E-2</v>
      </c>
      <c r="I13" s="7">
        <f>(GDP!J13-GDP!I13)/GDP!I13</f>
        <v>2.0495013182029113E-2</v>
      </c>
      <c r="J13" s="7">
        <f>(GDP!K13-GDP!J13)/GDP!J13</f>
        <v>7.9816839268141496E-3</v>
      </c>
      <c r="K13" s="7">
        <f>(GDP!L13-GDP!K13)/GDP!K13</f>
        <v>5.451075733487408E-2</v>
      </c>
      <c r="L13" s="7">
        <f>(GDP!M13-GDP!L13)/GDP!L13</f>
        <v>2.9050683616835448E-2</v>
      </c>
      <c r="M13" s="7">
        <f>(GDP!N13-GDP!M13)/GDP!M13</f>
        <v>3.4641833436815157E-2</v>
      </c>
      <c r="N13" s="7">
        <f>(GDP!O13-GDP!N13)/GDP!N13</f>
        <v>4.674408893596807E-2</v>
      </c>
      <c r="O13" s="7">
        <f>(GDP!P13-GDP!O13)/GDP!O13</f>
        <v>4.5498891893598022E-2</v>
      </c>
      <c r="P13" s="7">
        <f>(GDP!Q13-GDP!P13)/GDP!P13</f>
        <v>4.0279110270445034E-2</v>
      </c>
      <c r="Q13" s="7">
        <f>(GDP!R13-GDP!Q13)/GDP!Q13</f>
        <v>3.3204085096489415E-2</v>
      </c>
      <c r="R13" s="7">
        <f>(GDP!S13-GDP!R13)/GDP!R13</f>
        <v>2.8464971213903151E-2</v>
      </c>
      <c r="S13" s="7">
        <f>(GDP!T13-GDP!S13)/GDP!S13</f>
        <v>3.0702281390711444E-2</v>
      </c>
      <c r="T13" s="7">
        <f>(GDP!U13-GDP!T13)/GDP!T13</f>
        <v>-1.0300573073581039E-2</v>
      </c>
      <c r="U13" s="7">
        <f>(GDP!V13-GDP!U13)/GDP!U13</f>
        <v>-1.4596558389708531E-3</v>
      </c>
      <c r="V13" s="7">
        <f>(GDP!W13-GDP!V13)/GDP!V13</f>
        <v>1.5559853675336081E-2</v>
      </c>
      <c r="W13" s="7">
        <f>(GDP!X13-GDP!W13)/GDP!W13</f>
        <v>2.358784915717705E-2</v>
      </c>
      <c r="X13" s="7">
        <f>(GDP!Y13-GDP!X13)/GDP!X13</f>
        <v>2.2395634363026891E-2</v>
      </c>
      <c r="Y13" s="7">
        <f>(GDP!Z13-GDP!Y13)/GDP!Y13</f>
        <v>2.6288005429607963E-2</v>
      </c>
      <c r="Z13" s="7">
        <f>(GDP!AA13-GDP!Z13)/GDP!Z13</f>
        <v>3.6255955953741155E-2</v>
      </c>
      <c r="AA13" s="7">
        <f>(GDP!AB13-GDP!AA13)/GDP!AA13</f>
        <v>3.6189679031404395E-2</v>
      </c>
      <c r="AB13" s="7">
        <f>(GDP!AC13-GDP!AB13)/GDP!AB13</f>
        <v>3.6775950550921192E-2</v>
      </c>
      <c r="AC13" s="7">
        <f>(GDP!AD13-GDP!AC13)/GDP!AC13</f>
        <v>3.1630975420140962E-2</v>
      </c>
      <c r="AD13" s="7">
        <f>(GDP!AE13-GDP!AD13)/GDP!AD13</f>
        <v>3.1162426153795664E-2</v>
      </c>
      <c r="AE13" s="7">
        <f>(GDP!AF13-GDP!AE13)/GDP!AE13</f>
        <v>2.8110701018214793E-2</v>
      </c>
      <c r="AF13" s="7">
        <f>(GDP!AG13-GDP!AF13)/GDP!AF13</f>
        <v>-3.0000000000000009E-2</v>
      </c>
      <c r="AG13" s="7">
        <f>(GDP!AH13-GDP!AG13)/GDP!AG13</f>
        <v>4.0000000000000063E-2</v>
      </c>
      <c r="AH13" s="7">
        <f>(GDP!AI13-GDP!AH13)/GDP!AH13</f>
        <v>3.2000000000000077E-2</v>
      </c>
      <c r="AI13" s="7">
        <f>(GDP!AJ13-GDP!AI13)/GDP!AI13</f>
        <v>2.6000000000000054E-2</v>
      </c>
      <c r="AJ13" s="7">
        <f>(GDP!AK13-GDP!AJ13)/GDP!AJ13</f>
        <v>2.4999999999999883E-2</v>
      </c>
      <c r="AK13" s="7">
        <f>(GDP!AL13-GDP!AK13)/GDP!AK13</f>
        <v>2.4000000000000046E-2</v>
      </c>
      <c r="AL13" s="7">
        <f>(GDP!AM13-GDP!AL13)/GDP!AL13</f>
        <v>2.4829670049711979E-2</v>
      </c>
      <c r="AM13" s="7">
        <f>(GDP!AN13-GDP!AM13)/GDP!AM13</f>
        <v>2.4649758516416952E-2</v>
      </c>
      <c r="AN13" s="7">
        <f>(GDP!AO13-GDP!AN13)/GDP!AN13</f>
        <v>2.4511314058567789E-2</v>
      </c>
      <c r="AO13" s="7">
        <f>(GDP!AP13-GDP!AO13)/GDP!AO13</f>
        <v>2.4401174194528516E-2</v>
      </c>
      <c r="AP13" s="7">
        <f>(GDP!AQ13-GDP!AP13)/GDP!AP13</f>
        <v>2.4314107599496346E-2</v>
      </c>
      <c r="AQ13" s="7">
        <f>(GDP!AR13-GDP!AQ13)/GDP!AQ13</f>
        <v>2.4247931329464848E-2</v>
      </c>
      <c r="AR13" s="7">
        <f>(GDP!AS13-GDP!AR13)/GDP!AR13</f>
        <v>2.4191050683139668E-2</v>
      </c>
      <c r="AS13" s="7">
        <f>(GDP!AT13-GDP!AS13)/GDP!AS13</f>
        <v>2.4143690699683178E-2</v>
      </c>
      <c r="AT13" s="7">
        <f>(GDP!AU13-GDP!AT13)/GDP!AT13</f>
        <v>2.411313674494724E-2</v>
      </c>
      <c r="AU13" s="7">
        <f>(GDP!AV13-GDP!AU13)/GDP!AU13</f>
        <v>2.4111571991055916E-2</v>
      </c>
      <c r="AV13" s="7">
        <f>(GDP!AW13-GDP!AV13)/GDP!AV13</f>
        <v>2.4148899064297433E-2</v>
      </c>
      <c r="AW13" s="7">
        <f>(GDP!AX13-GDP!AW13)/GDP!AW13</f>
        <v>2.4103805209520185E-2</v>
      </c>
      <c r="AX13" s="7">
        <f>(GDP!AY13-GDP!AX13)/GDP!AX13</f>
        <v>2.4093507496727846E-2</v>
      </c>
      <c r="AY13" s="7">
        <f>(GDP!AZ13-GDP!AY13)/GDP!AY13</f>
        <v>2.4122301659647207E-2</v>
      </c>
      <c r="AZ13" s="7">
        <f>(GDP!BA13-GDP!AZ13)/GDP!AZ13</f>
        <v>2.4186569643272284E-2</v>
      </c>
      <c r="BA13" s="7">
        <f>(GDP!BB13-GDP!BA13)/GDP!BA13</f>
        <v>2.4272821617820052E-2</v>
      </c>
      <c r="BB13" s="7">
        <f>(GDP!BC13-GDP!BB13)/GDP!BB13</f>
        <v>2.4461609145415446E-2</v>
      </c>
      <c r="BC13" s="7">
        <f>(GDP!BD13-GDP!BC13)/GDP!BC13</f>
        <v>2.4616247189841071E-2</v>
      </c>
      <c r="BD13" s="7">
        <f>(GDP!BE13-GDP!BD13)/GDP!BD13</f>
        <v>2.4730220035626128E-2</v>
      </c>
      <c r="BE13" s="7">
        <f>(GDP!BF13-GDP!BE13)/GDP!BE13</f>
        <v>2.4812918232023577E-2</v>
      </c>
      <c r="BF13" s="7">
        <f>(GDP!BG13-GDP!BF13)/GDP!BF13</f>
        <v>2.487580811618666E-2</v>
      </c>
      <c r="BG13" s="7">
        <f>(GDP!BH13-GDP!BG13)/GDP!BG13</f>
        <v>2.4798414329931955E-2</v>
      </c>
      <c r="BH13" s="7">
        <f>(GDP!BI13-GDP!BH13)/GDP!BH13</f>
        <v>2.4698977499328516E-2</v>
      </c>
      <c r="BI13" s="7">
        <f>(GDP!BJ13-GDP!BI13)/GDP!BI13</f>
        <v>2.4586973731717452E-2</v>
      </c>
      <c r="BJ13" s="7">
        <f>(GDP!BK13-GDP!BJ13)/GDP!BJ13</f>
        <v>2.4474621111604193E-2</v>
      </c>
      <c r="BK13" s="7">
        <f>(GDP!BL13-GDP!BK13)/GDP!BK13</f>
        <v>2.447462111160428E-2</v>
      </c>
      <c r="BL13" s="7">
        <f>(GDP!BM13-GDP!BL13)/GDP!BL13</f>
        <v>2.4474621111604214E-2</v>
      </c>
      <c r="BM13" s="7">
        <f>(GDP!BN13-GDP!BM13)/GDP!BM13</f>
        <v>2.4474621111604242E-2</v>
      </c>
      <c r="BN13" s="7">
        <f>(GDP!BO13-GDP!BN13)/GDP!BN13</f>
        <v>2.4474621111604266E-2</v>
      </c>
      <c r="BO13" s="7">
        <f>(GDP!BP13-GDP!BO13)/GDP!BO13</f>
        <v>2.4474621111604273E-2</v>
      </c>
      <c r="BP13" s="7">
        <f>(GDP!BQ13-GDP!BP13)/GDP!BP13</f>
        <v>2.4474621111604263E-2</v>
      </c>
      <c r="BQ13" s="7">
        <f>(GDP!BR13-GDP!BQ13)/GDP!BQ13</f>
        <v>2.4474621111604263E-2</v>
      </c>
      <c r="BR13" s="7">
        <f>(GDP!BS13-GDP!BR13)/GDP!BR13</f>
        <v>2.447462111160429E-2</v>
      </c>
      <c r="BS13" s="7">
        <f>(GDP!BT13-GDP!BS13)/GDP!BS13</f>
        <v>2.4474621111604145E-2</v>
      </c>
      <c r="BT13" s="7">
        <f>(GDP!BU13-GDP!BT13)/GDP!BT13</f>
        <v>2.4474621111604165E-2</v>
      </c>
      <c r="BU13" s="7">
        <f>(GDP!BV13-GDP!BU13)/GDP!BU13</f>
        <v>2.4474621111604162E-2</v>
      </c>
      <c r="BV13" s="7">
        <f>(GDP!BW13-GDP!BV13)/GDP!BV13</f>
        <v>2.4474621111604263E-2</v>
      </c>
      <c r="BW13" s="7">
        <f>(GDP!BX13-GDP!BW13)/GDP!BW13</f>
        <v>2.4474621111604221E-2</v>
      </c>
      <c r="BX13" s="7">
        <f>(GDP!BY13-GDP!BX13)/GDP!BX13</f>
        <v>2.4474621111604276E-2</v>
      </c>
      <c r="BY13" s="7">
        <f>(GDP!BZ13-GDP!BY13)/GDP!BY13</f>
        <v>2.4474621111604183E-2</v>
      </c>
      <c r="BZ13" s="7">
        <f>(GDP!CA13-GDP!BZ13)/GDP!BZ13</f>
        <v>2.4474621111604193E-2</v>
      </c>
      <c r="CA13" s="7">
        <f>(GDP!CB13-GDP!CA13)/GDP!CA13</f>
        <v>2.4474621111604287E-2</v>
      </c>
      <c r="CB13" s="7">
        <f>(GDP!CC13-GDP!CB13)/GDP!CB13</f>
        <v>2.4474621111604335E-2</v>
      </c>
      <c r="CC13" s="7">
        <f>(GDP!CD13-GDP!CC13)/GDP!CC13</f>
        <v>2.4474621111604207E-2</v>
      </c>
      <c r="CD13" s="7">
        <f>(GDP!CE13-GDP!CD13)/GDP!CD13</f>
        <v>2.447462111160421E-2</v>
      </c>
      <c r="CE13" s="8"/>
      <c r="CF13" s="10"/>
      <c r="CG13" s="10"/>
      <c r="CH13" s="10"/>
    </row>
    <row r="14" spans="1:86" x14ac:dyDescent="0.25">
      <c r="A14" s="8" t="str">
        <f>GDP!A14</f>
        <v>13_PNG</v>
      </c>
      <c r="B14" s="8"/>
      <c r="C14" s="7">
        <f>(GDP!D14-GDP!C14)/GDP!C14</f>
        <v>9.5468977086121676E-2</v>
      </c>
      <c r="D14" s="7">
        <f>(GDP!E14-GDP!D14)/GDP!D14</f>
        <v>0.13849085268948635</v>
      </c>
      <c r="E14" s="7">
        <f>(GDP!F14-GDP!E14)/GDP!E14</f>
        <v>0.18202285952729269</v>
      </c>
      <c r="F14" s="7">
        <f>(GDP!G14-GDP!F14)/GDP!F14</f>
        <v>5.9421090596780052E-2</v>
      </c>
      <c r="G14" s="7">
        <f>(GDP!H14-GDP!G14)/GDP!G14</f>
        <v>-3.3124487782969392E-2</v>
      </c>
      <c r="H14" s="7">
        <f>(GDP!I14-GDP!H14)/GDP!H14</f>
        <v>7.7336957979643031E-2</v>
      </c>
      <c r="I14" s="7">
        <f>(GDP!J14-GDP!I14)/GDP!I14</f>
        <v>-3.9043896563934664E-2</v>
      </c>
      <c r="J14" s="7">
        <f>(GDP!K14-GDP!J14)/GDP!J14</f>
        <v>-3.7691132178346083E-2</v>
      </c>
      <c r="K14" s="7">
        <f>(GDP!L14-GDP!K14)/GDP!K14</f>
        <v>1.855553994087775E-2</v>
      </c>
      <c r="L14" s="7">
        <f>(GDP!M14-GDP!L14)/GDP!L14</f>
        <v>-2.4948419926003162E-2</v>
      </c>
      <c r="M14" s="7">
        <f>(GDP!N14-GDP!M14)/GDP!M14</f>
        <v>-1.2128860556442243E-3</v>
      </c>
      <c r="N14" s="7">
        <f>(GDP!O14-GDP!N14)/GDP!N14</f>
        <v>-1.5890053308287425E-3</v>
      </c>
      <c r="O14" s="7">
        <f>(GDP!P14-GDP!O14)/GDP!O14</f>
        <v>2.1641025022209111E-2</v>
      </c>
      <c r="P14" s="7">
        <f>(GDP!Q14-GDP!P14)/GDP!P14</f>
        <v>2.721175740982185E-2</v>
      </c>
      <c r="Q14" s="7">
        <f>(GDP!R14-GDP!Q14)/GDP!Q14</f>
        <v>6.3447959230970102E-2</v>
      </c>
      <c r="R14" s="7">
        <f>(GDP!S14-GDP!R14)/GDP!R14</f>
        <v>5.40994395764689E-2</v>
      </c>
      <c r="S14" s="7">
        <f>(GDP!T14-GDP!S14)/GDP!S14</f>
        <v>7.815189348703841E-2</v>
      </c>
      <c r="T14" s="7">
        <f>(GDP!U14-GDP!T14)/GDP!T14</f>
        <v>-2.9645769617035705E-3</v>
      </c>
      <c r="U14" s="7">
        <f>(GDP!V14-GDP!U14)/GDP!U14</f>
        <v>6.8004212806048417E-2</v>
      </c>
      <c r="V14" s="7">
        <f>(GDP!W14-GDP!V14)/GDP!V14</f>
        <v>0.10128454102823439</v>
      </c>
      <c r="W14" s="7">
        <f>(GDP!X14-GDP!W14)/GDP!W14</f>
        <v>1.1075435967648071E-2</v>
      </c>
      <c r="X14" s="7">
        <f>(GDP!Y14-GDP!X14)/GDP!X14</f>
        <v>4.6571196351670292E-2</v>
      </c>
      <c r="Y14" s="7">
        <f>(GDP!Z14-GDP!Y14)/GDP!Y14</f>
        <v>3.8249462661789108E-2</v>
      </c>
      <c r="Z14" s="7">
        <f>(GDP!AA14-GDP!Z14)/GDP!Z14</f>
        <v>0.13543770622754595</v>
      </c>
      <c r="AA14" s="7">
        <f>(GDP!AB14-GDP!AA14)/GDP!AA14</f>
        <v>6.5783564060503827E-2</v>
      </c>
      <c r="AB14" s="7">
        <f>(GDP!AC14-GDP!AB14)/GDP!AB14</f>
        <v>5.4895730696484304E-2</v>
      </c>
      <c r="AC14" s="7">
        <f>(GDP!AD14-GDP!AC14)/GDP!AC14</f>
        <v>3.5346108835953891E-2</v>
      </c>
      <c r="AD14" s="7">
        <f>(GDP!AE14-GDP!AD14)/GDP!AD14</f>
        <v>-2.7925233678457117E-3</v>
      </c>
      <c r="AE14" s="7">
        <f>(GDP!AF14-GDP!AE14)/GDP!AE14</f>
        <v>5.9000000000001773E-2</v>
      </c>
      <c r="AF14" s="7">
        <f>(GDP!AG14-GDP!AF14)/GDP!AF14</f>
        <v>-3.9000000000000104E-2</v>
      </c>
      <c r="AG14" s="7">
        <f>(GDP!AH14-GDP!AG14)/GDP!AG14</f>
        <v>3.4999999999999885E-2</v>
      </c>
      <c r="AH14" s="7">
        <f>(GDP!AI14-GDP!AH14)/GDP!AH14</f>
        <v>4.2000000000000023E-2</v>
      </c>
      <c r="AI14" s="7">
        <f>(GDP!AJ14-GDP!AI14)/GDP!AI14</f>
        <v>2.4999999999999863E-2</v>
      </c>
      <c r="AJ14" s="7">
        <f>(GDP!AK14-GDP!AJ14)/GDP!AJ14</f>
        <v>2.5999999999999933E-2</v>
      </c>
      <c r="AK14" s="7">
        <f>(GDP!AL14-GDP!AK14)/GDP!AK14</f>
        <v>2.8000000000000112E-2</v>
      </c>
      <c r="AL14" s="7">
        <f>(GDP!AM14-GDP!AL14)/GDP!AL14</f>
        <v>6.2322946175636891E-2</v>
      </c>
      <c r="AM14" s="7">
        <f>(GDP!AN14-GDP!AM14)/GDP!AM14</f>
        <v>6.1333333333333719E-2</v>
      </c>
      <c r="AN14" s="7">
        <f>(GDP!AO14-GDP!AN14)/GDP!AN14</f>
        <v>6.0301507537687558E-2</v>
      </c>
      <c r="AO14" s="7">
        <f>(GDP!AP14-GDP!AO14)/GDP!AO14</f>
        <v>5.9241706161137393E-2</v>
      </c>
      <c r="AP14" s="7">
        <f>(GDP!AQ14-GDP!AP14)/GDP!AP14</f>
        <v>6.0402684563759738E-2</v>
      </c>
      <c r="AQ14" s="7">
        <f>(GDP!AR14-GDP!AQ14)/GDP!AQ14</f>
        <v>5.9071729957806074E-2</v>
      </c>
      <c r="AR14" s="7">
        <f>(GDP!AS14-GDP!AR14)/GDP!AR14</f>
        <v>5.7768924302788141E-2</v>
      </c>
      <c r="AS14" s="7">
        <f>(GDP!AT14-GDP!AS14)/GDP!AS14</f>
        <v>5.6497175141242667E-2</v>
      </c>
      <c r="AT14" s="7">
        <f>(GDP!AU14-GDP!AT14)/GDP!AT14</f>
        <v>5.704099821746967E-2</v>
      </c>
      <c r="AU14" s="7">
        <f>(GDP!AV14-GDP!AU14)/GDP!AU14</f>
        <v>5.5649241146710444E-2</v>
      </c>
      <c r="AV14" s="7">
        <f>(GDP!AW14-GDP!AV14)/GDP!AV14</f>
        <v>5.5910543130991322E-2</v>
      </c>
      <c r="AW14" s="7">
        <f>(GDP!AX14-GDP!AW14)/GDP!AW14</f>
        <v>5.4462934947049166E-2</v>
      </c>
      <c r="AX14" s="7">
        <f>(GDP!AY14-GDP!AX14)/GDP!AX14</f>
        <v>5.4519368723096207E-2</v>
      </c>
      <c r="AY14" s="7">
        <f>(GDP!AZ14-GDP!AY14)/GDP!AY14</f>
        <v>5.3061224489794508E-2</v>
      </c>
      <c r="AZ14" s="7">
        <f>(GDP!BA14-GDP!AZ14)/GDP!AZ14</f>
        <v>5.2971576227393527E-2</v>
      </c>
      <c r="BA14" s="7">
        <f>(GDP!BB14-GDP!BA14)/GDP!BA14</f>
        <v>5.1533742331288879E-2</v>
      </c>
      <c r="BB14" s="7">
        <f>(GDP!BC14-GDP!BB14)/GDP!BB14</f>
        <v>5.1341890315048704E-2</v>
      </c>
      <c r="BC14" s="7">
        <f>(GDP!BD14-GDP!BC14)/GDP!BC14</f>
        <v>5.1054384017758442E-2</v>
      </c>
      <c r="BD14" s="7">
        <f>(GDP!BE14-GDP!BD14)/GDP!BD14</f>
        <v>4.9630411826820028E-2</v>
      </c>
      <c r="BE14" s="7">
        <f>(GDP!BF14-GDP!BE14)/GDP!BE14</f>
        <v>4.6277665995976262E-2</v>
      </c>
      <c r="BF14" s="7">
        <f>(GDP!BG14-GDP!BF14)/GDP!BF14</f>
        <v>4.8076923076923364E-2</v>
      </c>
      <c r="BG14" s="7">
        <f>(GDP!BH14-GDP!BG14)/GDP!BG14</f>
        <v>5.5045871559635612E-2</v>
      </c>
      <c r="BH14" s="7">
        <f>(GDP!BI14-GDP!BH14)/GDP!BH14</f>
        <v>4.3478260869565355E-2</v>
      </c>
      <c r="BI14" s="7">
        <f>(GDP!BJ14-GDP!BI14)/GDP!BI14</f>
        <v>4.9999999999996596E-2</v>
      </c>
      <c r="BJ14" s="7">
        <f>(GDP!BK14-GDP!BJ14)/GDP!BJ14</f>
        <v>3.968253968253993E-2</v>
      </c>
      <c r="BK14" s="7">
        <f>(GDP!BL14-GDP!BK14)/GDP!BK14</f>
        <v>3.9682539682540027E-2</v>
      </c>
      <c r="BL14" s="7">
        <f>(GDP!BM14-GDP!BL14)/GDP!BL14</f>
        <v>3.9682539682540013E-2</v>
      </c>
      <c r="BM14" s="7">
        <f>(GDP!BN14-GDP!BM14)/GDP!BM14</f>
        <v>3.9682539682540069E-2</v>
      </c>
      <c r="BN14" s="7">
        <f>(GDP!BO14-GDP!BN14)/GDP!BN14</f>
        <v>3.9682539682539972E-2</v>
      </c>
      <c r="BO14" s="7">
        <f>(GDP!BP14-GDP!BO14)/GDP!BO14</f>
        <v>3.9682539682539979E-2</v>
      </c>
      <c r="BP14" s="7">
        <f>(GDP!BQ14-GDP!BP14)/GDP!BP14</f>
        <v>3.968253968253993E-2</v>
      </c>
      <c r="BQ14" s="7">
        <f>(GDP!BR14-GDP!BQ14)/GDP!BQ14</f>
        <v>3.9682539682540013E-2</v>
      </c>
      <c r="BR14" s="7">
        <f>(GDP!BS14-GDP!BR14)/GDP!BR14</f>
        <v>3.9682539682539937E-2</v>
      </c>
      <c r="BS14" s="7">
        <f>(GDP!BT14-GDP!BS14)/GDP!BS14</f>
        <v>3.9682539682540034E-2</v>
      </c>
      <c r="BT14" s="7">
        <f>(GDP!BU14-GDP!BT14)/GDP!BT14</f>
        <v>3.9682539682539944E-2</v>
      </c>
      <c r="BU14" s="7">
        <f>(GDP!BV14-GDP!BU14)/GDP!BU14</f>
        <v>3.9682539682539958E-2</v>
      </c>
      <c r="BV14" s="7">
        <f>(GDP!BW14-GDP!BV14)/GDP!BV14</f>
        <v>3.9682539682540048E-2</v>
      </c>
      <c r="BW14" s="7">
        <f>(GDP!BX14-GDP!BW14)/GDP!BW14</f>
        <v>3.9682539682539958E-2</v>
      </c>
      <c r="BX14" s="7">
        <f>(GDP!BY14-GDP!BX14)/GDP!BX14</f>
        <v>3.9682539682539895E-2</v>
      </c>
      <c r="BY14" s="7">
        <f>(GDP!BZ14-GDP!BY14)/GDP!BY14</f>
        <v>3.9682539682539916E-2</v>
      </c>
      <c r="BZ14" s="7">
        <f>(GDP!CA14-GDP!BZ14)/GDP!BZ14</f>
        <v>3.9682539682540083E-2</v>
      </c>
      <c r="CA14" s="7">
        <f>(GDP!CB14-GDP!CA14)/GDP!CA14</f>
        <v>3.9682539682540006E-2</v>
      </c>
      <c r="CB14" s="7">
        <f>(GDP!CC14-GDP!CB14)/GDP!CB14</f>
        <v>3.9682539682539889E-2</v>
      </c>
      <c r="CC14" s="7">
        <f>(GDP!CD14-GDP!CC14)/GDP!CC14</f>
        <v>3.968253968254002E-2</v>
      </c>
      <c r="CD14" s="7">
        <f>(GDP!CE14-GDP!CD14)/GDP!CD14</f>
        <v>3.9682539682539972E-2</v>
      </c>
      <c r="CE14" s="8"/>
      <c r="CF14" s="10"/>
      <c r="CG14" s="10"/>
      <c r="CH14" s="10"/>
    </row>
    <row r="15" spans="1:86" x14ac:dyDescent="0.25">
      <c r="A15" s="8" t="str">
        <f>GDP!A15</f>
        <v>14_PE</v>
      </c>
      <c r="B15" s="8"/>
      <c r="C15" s="7">
        <f>(GDP!D15-GDP!C15)/GDP!C15</f>
        <v>2.2192591027909291E-2</v>
      </c>
      <c r="D15" s="7">
        <f>(GDP!E15-GDP!D15)/GDP!D15</f>
        <v>-5.4050912472372583E-3</v>
      </c>
      <c r="E15" s="7">
        <f>(GDP!F15-GDP!E15)/GDP!E15</f>
        <v>5.2435770077330551E-2</v>
      </c>
      <c r="F15" s="7">
        <f>(GDP!G15-GDP!F15)/GDP!F15</f>
        <v>0.12308366184843751</v>
      </c>
      <c r="G15" s="7">
        <f>(GDP!H15-GDP!G15)/GDP!G15</f>
        <v>7.4113950473514406E-2</v>
      </c>
      <c r="H15" s="7">
        <f>(GDP!I15-GDP!H15)/GDP!H15</f>
        <v>2.7989730791262733E-2</v>
      </c>
      <c r="I15" s="7">
        <f>(GDP!J15-GDP!I15)/GDP!I15</f>
        <v>6.4768244207970574E-2</v>
      </c>
      <c r="J15" s="7">
        <f>(GDP!K15-GDP!J15)/GDP!J15</f>
        <v>-3.9153755583368893E-3</v>
      </c>
      <c r="K15" s="7">
        <f>(GDP!L15-GDP!K15)/GDP!K15</f>
        <v>1.4949106430879001E-2</v>
      </c>
      <c r="L15" s="7">
        <f>(GDP!M15-GDP!L15)/GDP!L15</f>
        <v>2.6943713980692105E-2</v>
      </c>
      <c r="M15" s="7">
        <f>(GDP!N15-GDP!M15)/GDP!M15</f>
        <v>6.1789232562470316E-3</v>
      </c>
      <c r="N15" s="7">
        <f>(GDP!O15-GDP!N15)/GDP!N15</f>
        <v>5.453528938187667E-2</v>
      </c>
      <c r="O15" s="7">
        <f>(GDP!P15-GDP!O15)/GDP!O15</f>
        <v>4.1650231366609662E-2</v>
      </c>
      <c r="P15" s="7">
        <f>(GDP!Q15-GDP!P15)/GDP!P15</f>
        <v>4.9582032061173696E-2</v>
      </c>
      <c r="Q15" s="7">
        <f>(GDP!R15-GDP!Q15)/GDP!Q15</f>
        <v>6.2850603250959702E-2</v>
      </c>
      <c r="R15" s="7">
        <f>(GDP!S15-GDP!R15)/GDP!R15</f>
        <v>7.5288990440595158E-2</v>
      </c>
      <c r="S15" s="7">
        <f>(GDP!T15-GDP!S15)/GDP!S15</f>
        <v>8.5183877690952758E-2</v>
      </c>
      <c r="T15" s="7">
        <f>(GDP!U15-GDP!T15)/GDP!T15</f>
        <v>9.1265683014641538E-2</v>
      </c>
      <c r="U15" s="7">
        <f>(GDP!V15-GDP!U15)/GDP!U15</f>
        <v>1.0958236592428783E-2</v>
      </c>
      <c r="V15" s="7">
        <f>(GDP!W15-GDP!V15)/GDP!V15</f>
        <v>8.3324591074958071E-2</v>
      </c>
      <c r="W15" s="7">
        <f>(GDP!X15-GDP!W15)/GDP!W15</f>
        <v>6.3271924016110814E-2</v>
      </c>
      <c r="X15" s="7">
        <f>(GDP!Y15-GDP!X15)/GDP!X15</f>
        <v>6.1397247056044997E-2</v>
      </c>
      <c r="Y15" s="7">
        <f>(GDP!Z15-GDP!Y15)/GDP!Y15</f>
        <v>5.8525182108491794E-2</v>
      </c>
      <c r="Z15" s="7">
        <f>(GDP!AA15-GDP!Z15)/GDP!Z15</f>
        <v>2.3821573718054812E-2</v>
      </c>
      <c r="AA15" s="7">
        <f>(GDP!AB15-GDP!AA15)/GDP!AA15</f>
        <v>3.252244772184551E-2</v>
      </c>
      <c r="AB15" s="7">
        <f>(GDP!AC15-GDP!AB15)/GDP!AB15</f>
        <v>3.95331871520756E-2</v>
      </c>
      <c r="AC15" s="7">
        <f>(GDP!AD15-GDP!AC15)/GDP!AC15</f>
        <v>2.5188354423313408E-2</v>
      </c>
      <c r="AD15" s="7">
        <f>(GDP!AE15-GDP!AD15)/GDP!AD15</f>
        <v>3.9769357175501667E-2</v>
      </c>
      <c r="AE15" s="7">
        <f>(GDP!AF15-GDP!AE15)/GDP!AE15</f>
        <v>2.1501313906837308E-2</v>
      </c>
      <c r="AF15" s="7">
        <f>(GDP!AG15-GDP!AF15)/GDP!AF15</f>
        <v>-0.11099999999999997</v>
      </c>
      <c r="AG15" s="7">
        <f>(GDP!AH15-GDP!AG15)/GDP!AG15</f>
        <v>8.4999999999999964E-2</v>
      </c>
      <c r="AH15" s="7">
        <f>(GDP!AI15-GDP!AH15)/GDP!AH15</f>
        <v>5.2000000000000067E-2</v>
      </c>
      <c r="AI15" s="7">
        <f>(GDP!AJ15-GDP!AI15)/GDP!AI15</f>
        <v>4.7999999999999994E-2</v>
      </c>
      <c r="AJ15" s="7">
        <f>(GDP!AK15-GDP!AJ15)/GDP!AJ15</f>
        <v>3.3999999999999989E-2</v>
      </c>
      <c r="AK15" s="7">
        <f>(GDP!AL15-GDP!AK15)/GDP!AK15</f>
        <v>3.2999999999999974E-2</v>
      </c>
      <c r="AL15" s="7">
        <f>(GDP!AM15-GDP!AL15)/GDP!AL15</f>
        <v>3.5714285714286469E-2</v>
      </c>
      <c r="AM15" s="7">
        <f>(GDP!AN15-GDP!AM15)/GDP!AM15</f>
        <v>3.4482758620688662E-2</v>
      </c>
      <c r="AN15" s="7">
        <f>(GDP!AO15-GDP!AN15)/GDP!AN15</f>
        <v>3.5555555555556721E-2</v>
      </c>
      <c r="AO15" s="7">
        <f>(GDP!AP15-GDP!AO15)/GDP!AO15</f>
        <v>3.4334763948496903E-2</v>
      </c>
      <c r="AP15" s="7">
        <f>(GDP!AQ15-GDP!AP15)/GDP!AP15</f>
        <v>3.5269709543568215E-2</v>
      </c>
      <c r="AQ15" s="7">
        <f>(GDP!AR15-GDP!AQ15)/GDP!AQ15</f>
        <v>3.2064128256514078E-2</v>
      </c>
      <c r="AR15" s="7">
        <f>(GDP!AS15-GDP!AR15)/GDP!AR15</f>
        <v>3.3009708737863817E-2</v>
      </c>
      <c r="AS15" s="7">
        <f>(GDP!AT15-GDP!AS15)/GDP!AS15</f>
        <v>3.1954887218044875E-2</v>
      </c>
      <c r="AT15" s="7">
        <f>(GDP!AU15-GDP!AT15)/GDP!AT15</f>
        <v>3.2786885245901592E-2</v>
      </c>
      <c r="AU15" s="7">
        <f>(GDP!AV15-GDP!AU15)/GDP!AU15</f>
        <v>3.174603174603189E-2</v>
      </c>
      <c r="AV15" s="7">
        <f>(GDP!AW15-GDP!AV15)/GDP!AV15</f>
        <v>3.0769230769230903E-2</v>
      </c>
      <c r="AW15" s="7">
        <f>(GDP!AX15-GDP!AW15)/GDP!AW15</f>
        <v>2.9850746268656841E-2</v>
      </c>
      <c r="AX15" s="7">
        <f>(GDP!AY15-GDP!AX15)/GDP!AX15</f>
        <v>3.0595813204509131E-2</v>
      </c>
      <c r="AY15" s="7">
        <f>(GDP!AZ15-GDP!AY15)/GDP!AY15</f>
        <v>2.8124999999999942E-2</v>
      </c>
      <c r="AZ15" s="7">
        <f>(GDP!BA15-GDP!AZ15)/GDP!AZ15</f>
        <v>2.8875379939208697E-2</v>
      </c>
      <c r="BA15" s="7">
        <f>(GDP!BB15-GDP!BA15)/GDP!BA15</f>
        <v>2.9542097488922447E-2</v>
      </c>
      <c r="BB15" s="7">
        <f>(GDP!BC15-GDP!BB15)/GDP!BB15</f>
        <v>2.8694404591104214E-2</v>
      </c>
      <c r="BC15" s="7">
        <f>(GDP!BD15-GDP!BC15)/GDP!BC15</f>
        <v>2.9288702928871115E-2</v>
      </c>
      <c r="BD15" s="7">
        <f>(GDP!BE15-GDP!BD15)/GDP!BD15</f>
        <v>2.7100271002709529E-2</v>
      </c>
      <c r="BE15" s="7">
        <f>(GDP!BF15-GDP!BE15)/GDP!BE15</f>
        <v>2.7704485488126304E-2</v>
      </c>
      <c r="BF15" s="7">
        <f>(GDP!BG15-GDP!BF15)/GDP!BF15</f>
        <v>2.6957637997432282E-2</v>
      </c>
      <c r="BG15" s="7">
        <f>(GDP!BH15-GDP!BG15)/GDP!BG15</f>
        <v>2.750000000000008E-2</v>
      </c>
      <c r="BH15" s="7">
        <f>(GDP!BI15-GDP!BH15)/GDP!BH15</f>
        <v>2.6763990267640876E-2</v>
      </c>
      <c r="BI15" s="7">
        <f>(GDP!BJ15-GDP!BI15)/GDP!BI15</f>
        <v>2.6066350710899397E-2</v>
      </c>
      <c r="BJ15" s="7">
        <f>(GDP!BK15-GDP!BJ15)/GDP!BJ15</f>
        <v>2.6558891454962621E-2</v>
      </c>
      <c r="BK15" s="7">
        <f>(GDP!BL15-GDP!BK15)/GDP!BK15</f>
        <v>2.6558891454962635E-2</v>
      </c>
      <c r="BL15" s="7">
        <f>(GDP!BM15-GDP!BL15)/GDP!BL15</f>
        <v>2.6558891454962652E-2</v>
      </c>
      <c r="BM15" s="7">
        <f>(GDP!BN15-GDP!BM15)/GDP!BM15</f>
        <v>2.6558891454962652E-2</v>
      </c>
      <c r="BN15" s="7">
        <f>(GDP!BO15-GDP!BN15)/GDP!BN15</f>
        <v>2.6558891454962638E-2</v>
      </c>
      <c r="BO15" s="7">
        <f>(GDP!BP15-GDP!BO15)/GDP!BO15</f>
        <v>2.6558891454962538E-2</v>
      </c>
      <c r="BP15" s="7">
        <f>(GDP!BQ15-GDP!BP15)/GDP!BP15</f>
        <v>2.6558891454962683E-2</v>
      </c>
      <c r="BQ15" s="7">
        <f>(GDP!BR15-GDP!BQ15)/GDP!BQ15</f>
        <v>2.6558891454962673E-2</v>
      </c>
      <c r="BR15" s="7">
        <f>(GDP!BS15-GDP!BR15)/GDP!BR15</f>
        <v>2.655889145496252E-2</v>
      </c>
      <c r="BS15" s="7">
        <f>(GDP!BT15-GDP!BS15)/GDP!BS15</f>
        <v>2.6558891454962524E-2</v>
      </c>
      <c r="BT15" s="7">
        <f>(GDP!BU15-GDP!BT15)/GDP!BT15</f>
        <v>2.6558891454962527E-2</v>
      </c>
      <c r="BU15" s="7">
        <f>(GDP!BV15-GDP!BU15)/GDP!BU15</f>
        <v>2.6558891454962603E-2</v>
      </c>
      <c r="BV15" s="7">
        <f>(GDP!BW15-GDP!BV15)/GDP!BV15</f>
        <v>2.6558891454962517E-2</v>
      </c>
      <c r="BW15" s="7">
        <f>(GDP!BX15-GDP!BW15)/GDP!BW15</f>
        <v>2.6558891454962593E-2</v>
      </c>
      <c r="BX15" s="7">
        <f>(GDP!BY15-GDP!BX15)/GDP!BX15</f>
        <v>2.6558891454962541E-2</v>
      </c>
      <c r="BY15" s="7">
        <f>(GDP!BZ15-GDP!BY15)/GDP!BY15</f>
        <v>2.6558891454962558E-2</v>
      </c>
      <c r="BZ15" s="7">
        <f>(GDP!CA15-GDP!BZ15)/GDP!BZ15</f>
        <v>2.6558891454962655E-2</v>
      </c>
      <c r="CA15" s="7">
        <f>(GDP!CB15-GDP!CA15)/GDP!CA15</f>
        <v>2.6558891454962662E-2</v>
      </c>
      <c r="CB15" s="7">
        <f>(GDP!CC15-GDP!CB15)/GDP!CB15</f>
        <v>2.6558891454962652E-2</v>
      </c>
      <c r="CC15" s="7">
        <f>(GDP!CD15-GDP!CC15)/GDP!CC15</f>
        <v>2.6558891454962548E-2</v>
      </c>
      <c r="CD15" s="7">
        <f>(GDP!CE15-GDP!CD15)/GDP!CD15</f>
        <v>2.6558891454962603E-2</v>
      </c>
      <c r="CE15" s="8"/>
      <c r="CF15" s="10"/>
      <c r="CG15" s="10"/>
      <c r="CH15" s="10"/>
    </row>
    <row r="16" spans="1:86" x14ac:dyDescent="0.25">
      <c r="A16" s="8" t="str">
        <f>GDP!A16</f>
        <v>15_RP</v>
      </c>
      <c r="B16" s="8"/>
      <c r="C16" s="7">
        <f>(GDP!D16-GDP!C16)/GDP!C16</f>
        <v>-5.7833465109769959E-3</v>
      </c>
      <c r="D16" s="7">
        <f>(GDP!E16-GDP!D16)/GDP!D16</f>
        <v>3.3760303060571765E-3</v>
      </c>
      <c r="E16" s="7">
        <f>(GDP!F16-GDP!E16)/GDP!E16</f>
        <v>2.1163071792134443E-2</v>
      </c>
      <c r="F16" s="7">
        <f>(GDP!G16-GDP!F16)/GDP!F16</f>
        <v>4.387623340520231E-2</v>
      </c>
      <c r="G16" s="7">
        <f>(GDP!H16-GDP!G16)/GDP!G16</f>
        <v>4.6786922191008301E-2</v>
      </c>
      <c r="H16" s="7">
        <f>(GDP!I16-GDP!H16)/GDP!H16</f>
        <v>5.8458734728303222E-2</v>
      </c>
      <c r="I16" s="7">
        <f>(GDP!J16-GDP!I16)/GDP!I16</f>
        <v>5.1853622756409756E-2</v>
      </c>
      <c r="J16" s="7">
        <f>(GDP!K16-GDP!J16)/GDP!J16</f>
        <v>-5.7671814714151401E-3</v>
      </c>
      <c r="K16" s="7">
        <f>(GDP!L16-GDP!K16)/GDP!K16</f>
        <v>3.081916458854024E-2</v>
      </c>
      <c r="L16" s="7">
        <f>(GDP!M16-GDP!L16)/GDP!L16</f>
        <v>4.4112221586606527E-2</v>
      </c>
      <c r="M16" s="7">
        <f>(GDP!N16-GDP!M16)/GDP!M16</f>
        <v>3.049231344635029E-2</v>
      </c>
      <c r="N16" s="7">
        <f>(GDP!O16-GDP!N16)/GDP!N16</f>
        <v>3.7162550015836071E-2</v>
      </c>
      <c r="O16" s="7">
        <f>(GDP!P16-GDP!O16)/GDP!O16</f>
        <v>5.0869111351309622E-2</v>
      </c>
      <c r="P16" s="7">
        <f>(GDP!Q16-GDP!P16)/GDP!P16</f>
        <v>6.569228511806037E-2</v>
      </c>
      <c r="Q16" s="7">
        <f>(GDP!R16-GDP!Q16)/GDP!Q16</f>
        <v>4.9425051187768361E-2</v>
      </c>
      <c r="R16" s="7">
        <f>(GDP!S16-GDP!R16)/GDP!R16</f>
        <v>5.3164168213693658E-2</v>
      </c>
      <c r="S16" s="7">
        <f>(GDP!T16-GDP!S16)/GDP!S16</f>
        <v>6.5192915501893531E-2</v>
      </c>
      <c r="T16" s="7">
        <f>(GDP!U16-GDP!T16)/GDP!T16</f>
        <v>4.3444873050920076E-2</v>
      </c>
      <c r="U16" s="7">
        <f>(GDP!V16-GDP!U16)/GDP!U16</f>
        <v>1.4483230627565643E-2</v>
      </c>
      <c r="V16" s="7">
        <f>(GDP!W16-GDP!V16)/GDP!V16</f>
        <v>7.3344999603454211E-2</v>
      </c>
      <c r="W16" s="7">
        <f>(GDP!X16-GDP!W16)/GDP!W16</f>
        <v>3.8582328279565703E-2</v>
      </c>
      <c r="X16" s="7">
        <f>(GDP!Y16-GDP!X16)/GDP!X16</f>
        <v>6.8969517105099548E-2</v>
      </c>
      <c r="Y16" s="7">
        <f>(GDP!Z16-GDP!Y16)/GDP!Y16</f>
        <v>6.7505313014224577E-2</v>
      </c>
      <c r="Z16" s="7">
        <f>(GDP!AA16-GDP!Z16)/GDP!Z16</f>
        <v>6.3479874826087523E-2</v>
      </c>
      <c r="AA16" s="7">
        <f>(GDP!AB16-GDP!AA16)/GDP!AA16</f>
        <v>6.3483097167276653E-2</v>
      </c>
      <c r="AB16" s="7">
        <f>(GDP!AC16-GDP!AB16)/GDP!AB16</f>
        <v>7.1494567500074976E-2</v>
      </c>
      <c r="AC16" s="7">
        <f>(GDP!AD16-GDP!AC16)/GDP!AC16</f>
        <v>6.9309883258401636E-2</v>
      </c>
      <c r="AD16" s="7">
        <f>(GDP!AE16-GDP!AD16)/GDP!AD16</f>
        <v>6.3414855715347676E-2</v>
      </c>
      <c r="AE16" s="7">
        <f>(GDP!AF16-GDP!AE16)/GDP!AE16</f>
        <v>6.0405752565575899E-2</v>
      </c>
      <c r="AF16" s="7">
        <f>(GDP!AG16-GDP!AF16)/GDP!AF16</f>
        <v>-9.5000000000000001E-2</v>
      </c>
      <c r="AG16" s="7">
        <f>(GDP!AH16-GDP!AG16)/GDP!AG16</f>
        <v>6.8999999999999909E-2</v>
      </c>
      <c r="AH16" s="7">
        <f>(GDP!AI16-GDP!AH16)/GDP!AH16</f>
        <v>6.4999999999999988E-2</v>
      </c>
      <c r="AI16" s="7">
        <f>(GDP!AJ16-GDP!AI16)/GDP!AI16</f>
        <v>6.4999999999999891E-2</v>
      </c>
      <c r="AJ16" s="7">
        <f>(GDP!AK16-GDP!AJ16)/GDP!AJ16</f>
        <v>6.4999999999999947E-2</v>
      </c>
      <c r="AK16" s="7">
        <f>(GDP!AL16-GDP!AK16)/GDP!AK16</f>
        <v>6.5000000000000044E-2</v>
      </c>
      <c r="AL16" s="7">
        <f>(GDP!AM16-GDP!AL16)/GDP!AL16</f>
        <v>5.4499366286441829E-2</v>
      </c>
      <c r="AM16" s="7">
        <f>(GDP!AN16-GDP!AM16)/GDP!AM16</f>
        <v>5.4086538461534488E-2</v>
      </c>
      <c r="AN16" s="7">
        <f>(GDP!AO16-GDP!AN16)/GDP!AN16</f>
        <v>5.3591790193847161E-2</v>
      </c>
      <c r="AO16" s="7">
        <f>(GDP!AP16-GDP!AO16)/GDP!AO16</f>
        <v>5.1948051948045935E-2</v>
      </c>
      <c r="AP16" s="7">
        <f>(GDP!AQ16-GDP!AP16)/GDP!AP16</f>
        <v>4.93827160493839E-2</v>
      </c>
      <c r="AQ16" s="7">
        <f>(GDP!AR16-GDP!AQ16)/GDP!AQ16</f>
        <v>4.9019607843139135E-2</v>
      </c>
      <c r="AR16" s="7">
        <f>(GDP!AS16-GDP!AR16)/GDP!AR16</f>
        <v>5.607476635513825E-2</v>
      </c>
      <c r="AS16" s="7">
        <f>(GDP!AT16-GDP!AS16)/GDP!AS16</f>
        <v>4.424778761062103E-2</v>
      </c>
      <c r="AT16" s="7">
        <f>(GDP!AU16-GDP!AT16)/GDP!AT16</f>
        <v>5.0847457627122221E-2</v>
      </c>
      <c r="AU16" s="7">
        <f>(GDP!AV16-GDP!AU16)/GDP!AU16</f>
        <v>4.0322580645157452E-2</v>
      </c>
      <c r="AV16" s="7">
        <f>(GDP!AW16-GDP!AV16)/GDP!AV16</f>
        <v>4.6511627906980151E-2</v>
      </c>
      <c r="AW16" s="7">
        <f>(GDP!AX16-GDP!AW16)/GDP!AW16</f>
        <v>4.4444444444442906E-2</v>
      </c>
      <c r="AX16" s="7">
        <f>(GDP!AY16-GDP!AX16)/GDP!AX16</f>
        <v>4.2553191489364858E-2</v>
      </c>
      <c r="AY16" s="7">
        <f>(GDP!AZ16-GDP!AY16)/GDP!AY16</f>
        <v>4.761904761904346E-2</v>
      </c>
      <c r="AZ16" s="7">
        <f>(GDP!BA16-GDP!AZ16)/GDP!AZ16</f>
        <v>3.8961038961041881E-2</v>
      </c>
      <c r="BA16" s="7">
        <f>(GDP!BB16-GDP!BA16)/GDP!BA16</f>
        <v>4.3750000000000351E-2</v>
      </c>
      <c r="BB16" s="7">
        <f>(GDP!BC16-GDP!BB16)/GDP!BB16</f>
        <v>4.191616766467117E-2</v>
      </c>
      <c r="BC16" s="7">
        <f>(GDP!BD16-GDP!BC16)/GDP!BC16</f>
        <v>4.0229885057468127E-2</v>
      </c>
      <c r="BD16" s="7">
        <f>(GDP!BE16-GDP!BD16)/GDP!BD16</f>
        <v>3.8674033149171665E-2</v>
      </c>
      <c r="BE16" s="7">
        <f>(GDP!BF16-GDP!BE16)/GDP!BE16</f>
        <v>3.7234042553191855E-2</v>
      </c>
      <c r="BF16" s="7">
        <f>(GDP!BG16-GDP!BF16)/GDP!BF16</f>
        <v>3.5897435897436394E-2</v>
      </c>
      <c r="BG16" s="7">
        <f>(GDP!BH16-GDP!BG16)/GDP!BG16</f>
        <v>3.9603960396041159E-2</v>
      </c>
      <c r="BH16" s="7">
        <f>(GDP!BI16-GDP!BH16)/GDP!BH16</f>
        <v>3.8095238095236843E-2</v>
      </c>
      <c r="BI16" s="7">
        <f>(GDP!BJ16-GDP!BI16)/GDP!BI16</f>
        <v>3.2110091743119691E-2</v>
      </c>
      <c r="BJ16" s="7">
        <f>(GDP!BK16-GDP!BJ16)/GDP!BJ16</f>
        <v>3.5555555555554279E-2</v>
      </c>
      <c r="BK16" s="7">
        <f>(GDP!BL16-GDP!BK16)/GDP!BK16</f>
        <v>3.5555555555554244E-2</v>
      </c>
      <c r="BL16" s="7">
        <f>(GDP!BM16-GDP!BL16)/GDP!BL16</f>
        <v>3.5555555555554293E-2</v>
      </c>
      <c r="BM16" s="7">
        <f>(GDP!BN16-GDP!BM16)/GDP!BM16</f>
        <v>3.5555555555554209E-2</v>
      </c>
      <c r="BN16" s="7">
        <f>(GDP!BO16-GDP!BN16)/GDP!BN16</f>
        <v>3.5555555555554189E-2</v>
      </c>
      <c r="BO16" s="7">
        <f>(GDP!BP16-GDP!BO16)/GDP!BO16</f>
        <v>3.5555555555554182E-2</v>
      </c>
      <c r="BP16" s="7">
        <f>(GDP!BQ16-GDP!BP16)/GDP!BP16</f>
        <v>3.5555555555554286E-2</v>
      </c>
      <c r="BQ16" s="7">
        <f>(GDP!BR16-GDP!BQ16)/GDP!BQ16</f>
        <v>3.5555555555554327E-2</v>
      </c>
      <c r="BR16" s="7">
        <f>(GDP!BS16-GDP!BR16)/GDP!BR16</f>
        <v>3.555555555555432E-2</v>
      </c>
      <c r="BS16" s="7">
        <f>(GDP!BT16-GDP!BS16)/GDP!BS16</f>
        <v>3.5555555555554279E-2</v>
      </c>
      <c r="BT16" s="7">
        <f>(GDP!BU16-GDP!BT16)/GDP!BT16</f>
        <v>3.5555555555554293E-2</v>
      </c>
      <c r="BU16" s="7">
        <f>(GDP!BV16-GDP!BU16)/GDP!BU16</f>
        <v>3.5555555555554209E-2</v>
      </c>
      <c r="BV16" s="7">
        <f>(GDP!BW16-GDP!BV16)/GDP!BV16</f>
        <v>3.5555555555554202E-2</v>
      </c>
      <c r="BW16" s="7">
        <f>(GDP!BX16-GDP!BW16)/GDP!BW16</f>
        <v>3.5555555555554161E-2</v>
      </c>
      <c r="BX16" s="7">
        <f>(GDP!BY16-GDP!BX16)/GDP!BX16</f>
        <v>3.5555555555554182E-2</v>
      </c>
      <c r="BY16" s="7">
        <f>(GDP!BZ16-GDP!BY16)/GDP!BY16</f>
        <v>3.5555555555554313E-2</v>
      </c>
      <c r="BZ16" s="7">
        <f>(GDP!CA16-GDP!BZ16)/GDP!BZ16</f>
        <v>3.5555555555554223E-2</v>
      </c>
      <c r="CA16" s="7">
        <f>(GDP!CB16-GDP!CA16)/GDP!CA16</f>
        <v>3.5555555555554202E-2</v>
      </c>
      <c r="CB16" s="7">
        <f>(GDP!CC16-GDP!CB16)/GDP!CB16</f>
        <v>3.5555555555554272E-2</v>
      </c>
      <c r="CC16" s="7">
        <f>(GDP!CD16-GDP!CC16)/GDP!CC16</f>
        <v>3.5555555555554161E-2</v>
      </c>
      <c r="CD16" s="7">
        <f>(GDP!CE16-GDP!CD16)/GDP!CD16</f>
        <v>3.5555555555554161E-2</v>
      </c>
      <c r="CE16" s="8"/>
      <c r="CF16" s="10"/>
      <c r="CG16" s="10"/>
      <c r="CH16" s="10"/>
    </row>
    <row r="17" spans="1:86" x14ac:dyDescent="0.25">
      <c r="A17" s="8" t="str">
        <f>GDP!A17</f>
        <v>16_RUS</v>
      </c>
      <c r="B17" s="8"/>
      <c r="C17" s="7">
        <f>(GDP!D17-GDP!C17)/GDP!C17</f>
        <v>-5.0469394512671163E-2</v>
      </c>
      <c r="D17" s="7">
        <f>(GDP!E17-GDP!D17)/GDP!D17</f>
        <v>-0.14531073773773456</v>
      </c>
      <c r="E17" s="7">
        <f>(GDP!F17-GDP!E17)/GDP!E17</f>
        <v>-8.668540341492563E-2</v>
      </c>
      <c r="F17" s="7">
        <f>(GDP!G17-GDP!F17)/GDP!F17</f>
        <v>-0.12569755979797934</v>
      </c>
      <c r="G17" s="7">
        <f>(GDP!H17-GDP!G17)/GDP!G17</f>
        <v>-4.1435284056491564E-2</v>
      </c>
      <c r="H17" s="7">
        <f>(GDP!I17-GDP!H17)/GDP!H17</f>
        <v>-3.7550694390061159E-2</v>
      </c>
      <c r="I17" s="7">
        <f>(GDP!J17-GDP!I17)/GDP!I17</f>
        <v>1.3999158046100038E-2</v>
      </c>
      <c r="J17" s="7">
        <f>(GDP!K17-GDP!J17)/GDP!J17</f>
        <v>-5.2999616253122495E-2</v>
      </c>
      <c r="K17" s="7">
        <f>(GDP!L17-GDP!K17)/GDP!K17</f>
        <v>6.3999146897353087E-2</v>
      </c>
      <c r="L17" s="7">
        <f>(GDP!M17-GDP!L17)/GDP!L17</f>
        <v>0.10000066815787956</v>
      </c>
      <c r="M17" s="7">
        <f>(GDP!N17-GDP!M17)/GDP!M17</f>
        <v>5.1000512252751526E-2</v>
      </c>
      <c r="N17" s="7">
        <f>(GDP!O17-GDP!N17)/GDP!N17</f>
        <v>4.6999919087353875E-2</v>
      </c>
      <c r="O17" s="7">
        <f>(GDP!P17-GDP!O17)/GDP!O17</f>
        <v>7.2999523445385142E-2</v>
      </c>
      <c r="P17" s="7">
        <f>(GDP!Q17-GDP!P17)/GDP!P17</f>
        <v>7.1999478699448408E-2</v>
      </c>
      <c r="Q17" s="7">
        <f>(GDP!R17-GDP!Q17)/GDP!Q17</f>
        <v>6.3999654478537421E-2</v>
      </c>
      <c r="R17" s="7">
        <f>(GDP!S17-GDP!R17)/GDP!R17</f>
        <v>8.200068255056292E-2</v>
      </c>
      <c r="S17" s="7">
        <f>(GDP!T17-GDP!S17)/GDP!S17</f>
        <v>8.4999777684634695E-2</v>
      </c>
      <c r="T17" s="7">
        <f>(GDP!U17-GDP!T17)/GDP!T17</f>
        <v>5.1999692649884077E-2</v>
      </c>
      <c r="U17" s="7">
        <f>(GDP!V17-GDP!U17)/GDP!U17</f>
        <v>-7.7999939134310539E-2</v>
      </c>
      <c r="V17" s="7">
        <f>(GDP!W17-GDP!V17)/GDP!V17</f>
        <v>4.5000000000306753E-2</v>
      </c>
      <c r="W17" s="7">
        <f>(GDP!X17-GDP!W17)/GDP!W17</f>
        <v>4.300029185793916E-2</v>
      </c>
      <c r="X17" s="7">
        <f>(GDP!Y17-GDP!X17)/GDP!X17</f>
        <v>4.0240861572098441E-2</v>
      </c>
      <c r="Y17" s="7">
        <f>(GDP!Z17-GDP!Y17)/GDP!Y17</f>
        <v>1.7554221490935891E-2</v>
      </c>
      <c r="Z17" s="7">
        <f>(GDP!AA17-GDP!Z17)/GDP!Z17</f>
        <v>7.3626722141581277E-3</v>
      </c>
      <c r="AA17" s="7">
        <f>(GDP!AB17-GDP!AA17)/GDP!AA17</f>
        <v>-1.9727192263755931E-2</v>
      </c>
      <c r="AB17" s="7">
        <f>(GDP!AC17-GDP!AB17)/GDP!AB17</f>
        <v>1.9369007172950006E-3</v>
      </c>
      <c r="AC17" s="7">
        <f>(GDP!AD17-GDP!AC17)/GDP!AC17</f>
        <v>1.8257900635512476E-2</v>
      </c>
      <c r="AD17" s="7">
        <f>(GDP!AE17-GDP!AD17)/GDP!AD17</f>
        <v>2.53633130140383E-2</v>
      </c>
      <c r="AE17" s="7">
        <f>(GDP!AF17-GDP!AE17)/GDP!AE17</f>
        <v>1.3418754406705811E-2</v>
      </c>
      <c r="AF17" s="7">
        <f>(GDP!AG17-GDP!AF17)/GDP!AF17</f>
        <v>-3.1E-2</v>
      </c>
      <c r="AG17" s="7">
        <f>(GDP!AH17-GDP!AG17)/GDP!AG17</f>
        <v>3.7999999999999999E-2</v>
      </c>
      <c r="AH17" s="7">
        <f>(GDP!AI17-GDP!AH17)/GDP!AH17</f>
        <v>3.8000000000000068E-2</v>
      </c>
      <c r="AI17" s="7">
        <f>(GDP!AJ17-GDP!AI17)/GDP!AI17</f>
        <v>2.0999999999999915E-2</v>
      </c>
      <c r="AJ17" s="7">
        <f>(GDP!AK17-GDP!AJ17)/GDP!AJ17</f>
        <v>1.8000000000000071E-2</v>
      </c>
      <c r="AK17" s="7">
        <f>(GDP!AL17-GDP!AK17)/GDP!AK17</f>
        <v>1.7999999999999926E-2</v>
      </c>
      <c r="AL17" s="7">
        <f>(GDP!AM17-GDP!AL17)/GDP!AL17</f>
        <v>1.7167381974249905E-2</v>
      </c>
      <c r="AM17" s="7">
        <f>(GDP!AN17-GDP!AM17)/GDP!AM17</f>
        <v>1.2658227848099037E-2</v>
      </c>
      <c r="AN17" s="7">
        <f>(GDP!AO17-GDP!AN17)/GDP!AN17</f>
        <v>1.250000000000036E-2</v>
      </c>
      <c r="AO17" s="7">
        <f>(GDP!AP17-GDP!AO17)/GDP!AO17</f>
        <v>1.6460905349795191E-2</v>
      </c>
      <c r="AP17" s="7">
        <f>(GDP!AQ17-GDP!AP17)/GDP!AP17</f>
        <v>1.2145748987854789E-2</v>
      </c>
      <c r="AQ17" s="7">
        <f>(GDP!AR17-GDP!AQ17)/GDP!AQ17</f>
        <v>1.2000000000000323E-2</v>
      </c>
      <c r="AR17" s="7">
        <f>(GDP!AS17-GDP!AR17)/GDP!AR17</f>
        <v>1.5810276679840782E-2</v>
      </c>
      <c r="AS17" s="7">
        <f>(GDP!AT17-GDP!AS17)/GDP!AS17</f>
        <v>1.1673151750972888E-2</v>
      </c>
      <c r="AT17" s="7">
        <f>(GDP!AU17-GDP!AT17)/GDP!AT17</f>
        <v>1.1538461538461661E-2</v>
      </c>
      <c r="AU17" s="7">
        <f>(GDP!AV17-GDP!AU17)/GDP!AU17</f>
        <v>1.5209125475283919E-2</v>
      </c>
      <c r="AV17" s="7">
        <f>(GDP!AW17-GDP!AV17)/GDP!AV17</f>
        <v>1.1235955056180098E-2</v>
      </c>
      <c r="AW17" s="7">
        <f>(GDP!AX17-GDP!AW17)/GDP!AW17</f>
        <v>1.1111111111111238E-2</v>
      </c>
      <c r="AX17" s="7">
        <f>(GDP!AY17-GDP!AX17)/GDP!AX17</f>
        <v>1.0989010989011113E-2</v>
      </c>
      <c r="AY17" s="7">
        <f>(GDP!AZ17-GDP!AY17)/GDP!AY17</f>
        <v>1.0869565217391609E-2</v>
      </c>
      <c r="AZ17" s="7">
        <f>(GDP!BA17-GDP!AZ17)/GDP!AZ17</f>
        <v>1.075268817204331E-2</v>
      </c>
      <c r="BA17" s="7">
        <f>(GDP!BB17-GDP!BA17)/GDP!BA17</f>
        <v>1.0638297872340718E-2</v>
      </c>
      <c r="BB17" s="7">
        <f>(GDP!BC17-GDP!BB17)/GDP!BB17</f>
        <v>7.0175438596485435E-3</v>
      </c>
      <c r="BC17" s="7">
        <f>(GDP!BD17-GDP!BC17)/GDP!BC17</f>
        <v>1.0452961672473981E-2</v>
      </c>
      <c r="BD17" s="7">
        <f>(GDP!BE17-GDP!BD17)/GDP!BD17</f>
        <v>1.0344827586207007E-2</v>
      </c>
      <c r="BE17" s="7">
        <f>(GDP!BF17-GDP!BE17)/GDP!BE17</f>
        <v>6.8259385665525125E-3</v>
      </c>
      <c r="BF17" s="7">
        <f>(GDP!BG17-GDP!BF17)/GDP!BF17</f>
        <v>1.0169491525424013E-2</v>
      </c>
      <c r="BG17" s="7">
        <f>(GDP!BH17-GDP!BG17)/GDP!BG17</f>
        <v>1.006711409395984E-2</v>
      </c>
      <c r="BH17" s="7">
        <f>(GDP!BI17-GDP!BH17)/GDP!BH17</f>
        <v>9.9667774086378124E-3</v>
      </c>
      <c r="BI17" s="7">
        <f>(GDP!BJ17-GDP!BI17)/GDP!BI17</f>
        <v>9.8684210526318508E-3</v>
      </c>
      <c r="BJ17" s="7">
        <f>(GDP!BK17-GDP!BJ17)/GDP!BJ17</f>
        <v>1.3029315960911144E-2</v>
      </c>
      <c r="BK17" s="7">
        <f>(GDP!BL17-GDP!BK17)/GDP!BK17</f>
        <v>1.3029315960911123E-2</v>
      </c>
      <c r="BL17" s="7">
        <f>(GDP!BM17-GDP!BL17)/GDP!BL17</f>
        <v>1.3029315960911132E-2</v>
      </c>
      <c r="BM17" s="7">
        <f>(GDP!BN17-GDP!BM17)/GDP!BM17</f>
        <v>1.3029315960911192E-2</v>
      </c>
      <c r="BN17" s="7">
        <f>(GDP!BO17-GDP!BN17)/GDP!BN17</f>
        <v>1.3029315960911197E-2</v>
      </c>
      <c r="BO17" s="7">
        <f>(GDP!BP17-GDP!BO17)/GDP!BO17</f>
        <v>1.3029315960911194E-2</v>
      </c>
      <c r="BP17" s="7">
        <f>(GDP!BQ17-GDP!BP17)/GDP!BP17</f>
        <v>1.3029315960911152E-2</v>
      </c>
      <c r="BQ17" s="7">
        <f>(GDP!BR17-GDP!BQ17)/GDP!BQ17</f>
        <v>1.3029315960911182E-2</v>
      </c>
      <c r="BR17" s="7">
        <f>(GDP!BS17-GDP!BR17)/GDP!BR17</f>
        <v>1.302931596091122E-2</v>
      </c>
      <c r="BS17" s="7">
        <f>(GDP!BT17-GDP!BS17)/GDP!BS17</f>
        <v>1.3029315960911125E-2</v>
      </c>
      <c r="BT17" s="7">
        <f>(GDP!BU17-GDP!BT17)/GDP!BT17</f>
        <v>1.3029315960911222E-2</v>
      </c>
      <c r="BU17" s="7">
        <f>(GDP!BV17-GDP!BU17)/GDP!BU17</f>
        <v>1.3029315960911102E-2</v>
      </c>
      <c r="BV17" s="7">
        <f>(GDP!BW17-GDP!BV17)/GDP!BV17</f>
        <v>1.3029315960911133E-2</v>
      </c>
      <c r="BW17" s="7">
        <f>(GDP!BX17-GDP!BW17)/GDP!BW17</f>
        <v>1.302931596091122E-2</v>
      </c>
      <c r="BX17" s="7">
        <f>(GDP!BY17-GDP!BX17)/GDP!BX17</f>
        <v>1.3029315960911135E-2</v>
      </c>
      <c r="BY17" s="7">
        <f>(GDP!BZ17-GDP!BY17)/GDP!BY17</f>
        <v>1.3029315960911121E-2</v>
      </c>
      <c r="BZ17" s="7">
        <f>(GDP!CA17-GDP!BZ17)/GDP!BZ17</f>
        <v>1.3029315960911125E-2</v>
      </c>
      <c r="CA17" s="7">
        <f>(GDP!CB17-GDP!CA17)/GDP!CA17</f>
        <v>1.302931596091114E-2</v>
      </c>
      <c r="CB17" s="7">
        <f>(GDP!CC17-GDP!CB17)/GDP!CB17</f>
        <v>1.3029315960911111E-2</v>
      </c>
      <c r="CC17" s="7">
        <f>(GDP!CD17-GDP!CC17)/GDP!CC17</f>
        <v>1.302931596091122E-2</v>
      </c>
      <c r="CD17" s="7">
        <f>(GDP!CE17-GDP!CD17)/GDP!CD17</f>
        <v>1.3029315960911158E-2</v>
      </c>
      <c r="CE17" s="8"/>
      <c r="CF17" s="10"/>
      <c r="CG17" s="10"/>
      <c r="CH17" s="10"/>
    </row>
    <row r="18" spans="1:86" x14ac:dyDescent="0.25">
      <c r="A18" s="8" t="str">
        <f>GDP!A18</f>
        <v>17_SIN</v>
      </c>
      <c r="B18" s="8"/>
      <c r="C18" s="7">
        <f>(GDP!D18-GDP!C18)/GDP!C18</f>
        <v>6.688502513244364E-2</v>
      </c>
      <c r="D18" s="7">
        <f>(GDP!E18-GDP!D18)/GDP!D18</f>
        <v>6.6396895904461115E-2</v>
      </c>
      <c r="E18" s="7">
        <f>(GDP!F18-GDP!E18)/GDP!E18</f>
        <v>0.11462774739402819</v>
      </c>
      <c r="F18" s="7">
        <f>(GDP!G18-GDP!F18)/GDP!F18</f>
        <v>0.11097647937746899</v>
      </c>
      <c r="G18" s="7">
        <f>(GDP!H18-GDP!G18)/GDP!G18</f>
        <v>7.200907490071104E-2</v>
      </c>
      <c r="H18" s="7">
        <f>(GDP!I18-GDP!H18)/GDP!H18</f>
        <v>7.4713795903946723E-2</v>
      </c>
      <c r="I18" s="7">
        <f>(GDP!J18-GDP!I18)/GDP!I18</f>
        <v>8.3199165270179523E-2</v>
      </c>
      <c r="J18" s="7">
        <f>(GDP!K18-GDP!J18)/GDP!J18</f>
        <v>-2.1953778262461938E-2</v>
      </c>
      <c r="K18" s="7">
        <f>(GDP!L18-GDP!K18)/GDP!K18</f>
        <v>5.7240084235058823E-2</v>
      </c>
      <c r="L18" s="7">
        <f>(GDP!M18-GDP!L18)/GDP!L18</f>
        <v>9.0391467513394025E-2</v>
      </c>
      <c r="M18" s="7">
        <f>(GDP!N18-GDP!M18)/GDP!M18</f>
        <v>-1.0690158850811033E-2</v>
      </c>
      <c r="N18" s="7">
        <f>(GDP!O18-GDP!N18)/GDP!N18</f>
        <v>3.9146097454130543E-2</v>
      </c>
      <c r="O18" s="7">
        <f>(GDP!P18-GDP!O18)/GDP!O18</f>
        <v>4.5357796538633595E-2</v>
      </c>
      <c r="P18" s="7">
        <f>(GDP!Q18-GDP!P18)/GDP!P18</f>
        <v>9.8195916770497077E-2</v>
      </c>
      <c r="Q18" s="7">
        <f>(GDP!R18-GDP!Q18)/GDP!Q18</f>
        <v>7.3590336771343384E-2</v>
      </c>
      <c r="R18" s="7">
        <f>(GDP!S18-GDP!R18)/GDP!R18</f>
        <v>9.0051437297947387E-2</v>
      </c>
      <c r="S18" s="7">
        <f>(GDP!T18-GDP!S18)/GDP!S18</f>
        <v>9.0221330140231731E-2</v>
      </c>
      <c r="T18" s="7">
        <f>(GDP!U18-GDP!T18)/GDP!T18</f>
        <v>1.8682455341608648E-2</v>
      </c>
      <c r="U18" s="7">
        <f>(GDP!V18-GDP!U18)/GDP!U18</f>
        <v>1.2098274173083304E-3</v>
      </c>
      <c r="V18" s="7">
        <f>(GDP!W18-GDP!V18)/GDP!V18</f>
        <v>0.14525638994062515</v>
      </c>
      <c r="W18" s="7">
        <f>(GDP!X18-GDP!W18)/GDP!W18</f>
        <v>6.3378708138408776E-2</v>
      </c>
      <c r="X18" s="7">
        <f>(GDP!Y18-GDP!X18)/GDP!X18</f>
        <v>4.4616089510133211E-2</v>
      </c>
      <c r="Y18" s="7">
        <f>(GDP!Z18-GDP!Y18)/GDP!Y18</f>
        <v>4.8372986457609499E-2</v>
      </c>
      <c r="Z18" s="7">
        <f>(GDP!AA18-GDP!Z18)/GDP!Z18</f>
        <v>3.938002728660691E-2</v>
      </c>
      <c r="AA18" s="7">
        <f>(GDP!AB18-GDP!AA18)/GDP!AA18</f>
        <v>2.988520675577121E-2</v>
      </c>
      <c r="AB18" s="7">
        <f>(GDP!AC18-GDP!AB18)/GDP!AB18</f>
        <v>3.2434741681368076E-2</v>
      </c>
      <c r="AC18" s="7">
        <f>(GDP!AD18-GDP!AC18)/GDP!AC18</f>
        <v>4.3366049191819252E-2</v>
      </c>
      <c r="AD18" s="7">
        <f>(GDP!AE18-GDP!AD18)/GDP!AD18</f>
        <v>3.4381110416144042E-2</v>
      </c>
      <c r="AE18" s="7">
        <f>(GDP!AF18-GDP!AE18)/GDP!AE18</f>
        <v>7.3330993455969174E-3</v>
      </c>
      <c r="AF18" s="7">
        <f>(GDP!AG18-GDP!AF18)/GDP!AF18</f>
        <v>-5.400000000000009E-2</v>
      </c>
      <c r="AG18" s="7">
        <f>(GDP!AH18-GDP!AG18)/GDP!AG18</f>
        <v>5.199999999999997E-2</v>
      </c>
      <c r="AH18" s="7">
        <f>(GDP!AI18-GDP!AH18)/GDP!AH18</f>
        <v>3.2000000000000035E-2</v>
      </c>
      <c r="AI18" s="7">
        <f>(GDP!AJ18-GDP!AI18)/GDP!AI18</f>
        <v>2.6999999999999875E-2</v>
      </c>
      <c r="AJ18" s="7">
        <f>(GDP!AK18-GDP!AJ18)/GDP!AJ18</f>
        <v>2.6000000000000089E-2</v>
      </c>
      <c r="AK18" s="7">
        <f>(GDP!AL18-GDP!AK18)/GDP!AK18</f>
        <v>2.4999999999999901E-2</v>
      </c>
      <c r="AL18" s="7">
        <f>(GDP!AM18-GDP!AL18)/GDP!AL18</f>
        <v>3.3632286995516555E-2</v>
      </c>
      <c r="AM18" s="7">
        <f>(GDP!AN18-GDP!AM18)/GDP!AM18</f>
        <v>3.036876355748255E-2</v>
      </c>
      <c r="AN18" s="7">
        <f>(GDP!AO18-GDP!AN18)/GDP!AN18</f>
        <v>3.1578947368421872E-2</v>
      </c>
      <c r="AO18" s="7">
        <f>(GDP!AP18-GDP!AO18)/GDP!AO18</f>
        <v>3.0612244897959776E-2</v>
      </c>
      <c r="AP18" s="7">
        <f>(GDP!AQ18-GDP!AP18)/GDP!AP18</f>
        <v>2.9702970297028893E-2</v>
      </c>
      <c r="AQ18" s="7">
        <f>(GDP!AR18-GDP!AQ18)/GDP!AQ18</f>
        <v>2.884615384615441E-2</v>
      </c>
      <c r="AR18" s="7">
        <f>(GDP!AS18-GDP!AR18)/GDP!AR18</f>
        <v>2.8037383177569337E-2</v>
      </c>
      <c r="AS18" s="7">
        <f>(GDP!AT18-GDP!AS18)/GDP!AS18</f>
        <v>2.5454545454545896E-2</v>
      </c>
      <c r="AT18" s="7">
        <f>(GDP!AU18-GDP!AT18)/GDP!AT18</f>
        <v>2.6595744680851578E-2</v>
      </c>
      <c r="AU18" s="7">
        <f>(GDP!AV18-GDP!AU18)/GDP!AU18</f>
        <v>2.7633851468047897E-2</v>
      </c>
      <c r="AV18" s="7">
        <f>(GDP!AW18-GDP!AV18)/GDP!AV18</f>
        <v>2.6890756302520424E-2</v>
      </c>
      <c r="AW18" s="7">
        <f>(GDP!AX18-GDP!AW18)/GDP!AW18</f>
        <v>2.6186579378069317E-2</v>
      </c>
      <c r="AX18" s="7">
        <f>(GDP!AY18-GDP!AX18)/GDP!AX18</f>
        <v>2.5518341307814576E-2</v>
      </c>
      <c r="AY18" s="7">
        <f>(GDP!AZ18-GDP!AY18)/GDP!AY18</f>
        <v>2.6438569206842479E-2</v>
      </c>
      <c r="AZ18" s="7">
        <f>(GDP!BA18-GDP!AZ18)/GDP!AZ18</f>
        <v>2.4242424242424784E-2</v>
      </c>
      <c r="BA18" s="7">
        <f>(GDP!BB18-GDP!BA18)/GDP!BA18</f>
        <v>2.5147928994082542E-2</v>
      </c>
      <c r="BB18" s="7">
        <f>(GDP!BC18-GDP!BB18)/GDP!BB18</f>
        <v>2.3088023088022602E-2</v>
      </c>
      <c r="BC18" s="7">
        <f>(GDP!BD18-GDP!BC18)/GDP!BC18</f>
        <v>2.3977433004225081E-2</v>
      </c>
      <c r="BD18" s="7">
        <f>(GDP!BE18-GDP!BD18)/GDP!BD18</f>
        <v>2.3415977961437382E-2</v>
      </c>
      <c r="BE18" s="7">
        <f>(GDP!BF18-GDP!BE18)/GDP!BE18</f>
        <v>2.1534320323013344E-2</v>
      </c>
      <c r="BF18" s="7">
        <f>(GDP!BG18-GDP!BF18)/GDP!BF18</f>
        <v>2.3715415019763871E-2</v>
      </c>
      <c r="BG18" s="7">
        <f>(GDP!BH18-GDP!BG18)/GDP!BG18</f>
        <v>2.1879021879017121E-2</v>
      </c>
      <c r="BH18" s="7">
        <f>(GDP!BI18-GDP!BH18)/GDP!BH18</f>
        <v>2.2670025188918048E-2</v>
      </c>
      <c r="BI18" s="7">
        <f>(GDP!BJ18-GDP!BI18)/GDP!BI18</f>
        <v>2.2167487684729974E-2</v>
      </c>
      <c r="BJ18" s="7">
        <f>(GDP!BK18-GDP!BJ18)/GDP!BJ18</f>
        <v>2.1686746987952678E-2</v>
      </c>
      <c r="BK18" s="7">
        <f>(GDP!BL18-GDP!BK18)/GDP!BK18</f>
        <v>2.1686746987952615E-2</v>
      </c>
      <c r="BL18" s="7">
        <f>(GDP!BM18-GDP!BL18)/GDP!BL18</f>
        <v>2.1686746987952716E-2</v>
      </c>
      <c r="BM18" s="7">
        <f>(GDP!BN18-GDP!BM18)/GDP!BM18</f>
        <v>2.1686746987952719E-2</v>
      </c>
      <c r="BN18" s="7">
        <f>(GDP!BO18-GDP!BN18)/GDP!BN18</f>
        <v>2.1686746987952726E-2</v>
      </c>
      <c r="BO18" s="7">
        <f>(GDP!BP18-GDP!BO18)/GDP!BO18</f>
        <v>2.1686746987952754E-2</v>
      </c>
      <c r="BP18" s="7">
        <f>(GDP!BQ18-GDP!BP18)/GDP!BP18</f>
        <v>2.1686746987952702E-2</v>
      </c>
      <c r="BQ18" s="7">
        <f>(GDP!BR18-GDP!BQ18)/GDP!BQ18</f>
        <v>2.1686746987952619E-2</v>
      </c>
      <c r="BR18" s="7">
        <f>(GDP!BS18-GDP!BR18)/GDP!BR18</f>
        <v>2.1686746987952678E-2</v>
      </c>
      <c r="BS18" s="7">
        <f>(GDP!BT18-GDP!BS18)/GDP!BS18</f>
        <v>2.168674698795273E-2</v>
      </c>
      <c r="BT18" s="7">
        <f>(GDP!BU18-GDP!BT18)/GDP!BT18</f>
        <v>2.1686746987952754E-2</v>
      </c>
      <c r="BU18" s="7">
        <f>(GDP!BV18-GDP!BU18)/GDP!BU18</f>
        <v>2.1686746987952664E-2</v>
      </c>
      <c r="BV18" s="7">
        <f>(GDP!BW18-GDP!BV18)/GDP!BV18</f>
        <v>2.1686746987952695E-2</v>
      </c>
      <c r="BW18" s="7">
        <f>(GDP!BX18-GDP!BW18)/GDP!BW18</f>
        <v>2.1686746987952633E-2</v>
      </c>
      <c r="BX18" s="7">
        <f>(GDP!BY18-GDP!BX18)/GDP!BX18</f>
        <v>2.168674698795264E-2</v>
      </c>
      <c r="BY18" s="7">
        <f>(GDP!BZ18-GDP!BY18)/GDP!BY18</f>
        <v>2.1686746987952747E-2</v>
      </c>
      <c r="BZ18" s="7">
        <f>(GDP!CA18-GDP!BZ18)/GDP!BZ18</f>
        <v>2.1686746987952719E-2</v>
      </c>
      <c r="CA18" s="7">
        <f>(GDP!CB18-GDP!CA18)/GDP!CA18</f>
        <v>2.1686746987952681E-2</v>
      </c>
      <c r="CB18" s="7">
        <f>(GDP!CC18-GDP!CB18)/GDP!CB18</f>
        <v>2.1686746987952712E-2</v>
      </c>
      <c r="CC18" s="7">
        <f>(GDP!CD18-GDP!CC18)/GDP!CC18</f>
        <v>2.1686746987952761E-2</v>
      </c>
      <c r="CD18" s="7">
        <f>(GDP!CE18-GDP!CD18)/GDP!CD18</f>
        <v>2.1686746987952709E-2</v>
      </c>
      <c r="CE18" s="8"/>
      <c r="CF18" s="10"/>
      <c r="CG18" s="10"/>
      <c r="CH18" s="10"/>
    </row>
    <row r="19" spans="1:86" x14ac:dyDescent="0.25">
      <c r="A19" s="8" t="str">
        <f>GDP!A19</f>
        <v>18_CT</v>
      </c>
      <c r="B19" s="8"/>
      <c r="C19" s="7">
        <f>(GDP!D19-GDP!C19)/GDP!C19</f>
        <v>8.2673370782929897E-2</v>
      </c>
      <c r="D19" s="7">
        <f>(GDP!E19-GDP!D19)/GDP!D19</f>
        <v>7.3397240448436943E-2</v>
      </c>
      <c r="E19" s="7">
        <f>(GDP!F19-GDP!E19)/GDP!E19</f>
        <v>5.6653175028181832E-2</v>
      </c>
      <c r="F19" s="7">
        <f>(GDP!G19-GDP!F19)/GDP!F19</f>
        <v>7.954638819360231E-2</v>
      </c>
      <c r="G19" s="7">
        <f>(GDP!H19-GDP!G19)/GDP!G19</f>
        <v>6.2153807590303776E-2</v>
      </c>
      <c r="H19" s="7">
        <f>(GDP!I19-GDP!H19)/GDP!H19</f>
        <v>5.6576615518804836E-2</v>
      </c>
      <c r="I19" s="7">
        <f>(GDP!J19-GDP!I19)/GDP!I19</f>
        <v>5.5354882060498316E-2</v>
      </c>
      <c r="J19" s="7">
        <f>(GDP!K19-GDP!J19)/GDP!J19</f>
        <v>2.0418621507200977E-2</v>
      </c>
      <c r="K19" s="7">
        <f>(GDP!L19-GDP!K19)/GDP!K19</f>
        <v>0.10433410310214229</v>
      </c>
      <c r="L19" s="7">
        <f>(GDP!M19-GDP!L19)/GDP!L19</f>
        <v>9.6867466196355612E-2</v>
      </c>
      <c r="M19" s="7">
        <f>(GDP!N19-GDP!M19)/GDP!M19</f>
        <v>1.3792232738960283E-2</v>
      </c>
      <c r="N19" s="7">
        <f>(GDP!O19-GDP!N19)/GDP!N19</f>
        <v>7.5867780407027116E-2</v>
      </c>
      <c r="O19" s="7">
        <f>(GDP!P19-GDP!O19)/GDP!O19</f>
        <v>7.6640221906248363E-2</v>
      </c>
      <c r="P19" s="7">
        <f>(GDP!Q19-GDP!P19)/GDP!P19</f>
        <v>0.10112332006591584</v>
      </c>
      <c r="Q19" s="7">
        <f>(GDP!R19-GDP!Q19)/GDP!Q19</f>
        <v>0.1035573257930195</v>
      </c>
      <c r="R19" s="7">
        <f>(GDP!S19-GDP!R19)/GDP!R19</f>
        <v>0.10101721254882791</v>
      </c>
      <c r="S19" s="7">
        <f>(GDP!T19-GDP!S19)/GDP!S19</f>
        <v>0.10194126827823126</v>
      </c>
      <c r="T19" s="7">
        <f>(GDP!U19-GDP!T19)/GDP!T19</f>
        <v>5.501219508808889E-2</v>
      </c>
      <c r="U19" s="7">
        <f>(GDP!V19-GDP!U19)/GDP!U19</f>
        <v>-9.9474404511403648E-3</v>
      </c>
      <c r="V19" s="7">
        <f>(GDP!W19-GDP!V19)/GDP!V19</f>
        <v>0.13273890290961762</v>
      </c>
      <c r="W19" s="7">
        <f>(GDP!X19-GDP!W19)/GDP!W19</f>
        <v>8.3871318101647524E-2</v>
      </c>
      <c r="X19" s="7">
        <f>(GDP!Y19-GDP!X19)/GDP!X19</f>
        <v>3.6203021645041876E-2</v>
      </c>
      <c r="Y19" s="7">
        <f>(GDP!Z19-GDP!Y19)/GDP!Y19</f>
        <v>2.7662416601692882E-2</v>
      </c>
      <c r="Z19" s="7">
        <f>(GDP!AA19-GDP!Z19)/GDP!Z19</f>
        <v>4.8814904997595582E-2</v>
      </c>
      <c r="AA19" s="7">
        <f>(GDP!AB19-GDP!AA19)/GDP!AA19</f>
        <v>-7.0816350567644067E-3</v>
      </c>
      <c r="AB19" s="7">
        <f>(GDP!AC19-GDP!AB19)/GDP!AB19</f>
        <v>2.3067265720891045E-2</v>
      </c>
      <c r="AC19" s="7">
        <f>(GDP!AD19-GDP!AC19)/GDP!AC19</f>
        <v>6.4816445245302112E-2</v>
      </c>
      <c r="AD19" s="7">
        <f>(GDP!AE19-GDP!AD19)/GDP!AD19</f>
        <v>6.2515339655708962E-2</v>
      </c>
      <c r="AE19" s="7">
        <f>(GDP!AF19-GDP!AE19)/GDP!AE19</f>
        <v>2.7000000000001911E-2</v>
      </c>
      <c r="AF19" s="7">
        <f>(GDP!AG19-GDP!AF19)/GDP!AF19</f>
        <v>3.0999999999999934E-2</v>
      </c>
      <c r="AG19" s="7">
        <f>(GDP!AH19-GDP!AG19)/GDP!AG19</f>
        <v>4.7000000000000007E-2</v>
      </c>
      <c r="AH19" s="7">
        <f>(GDP!AI19-GDP!AH19)/GDP!AH19</f>
        <v>2.9999999999999988E-2</v>
      </c>
      <c r="AI19" s="7">
        <f>(GDP!AJ19-GDP!AI19)/GDP!AI19</f>
        <v>2.4999999999999866E-2</v>
      </c>
      <c r="AJ19" s="7">
        <f>(GDP!AK19-GDP!AJ19)/GDP!AJ19</f>
        <v>2.2999999999999861E-2</v>
      </c>
      <c r="AK19" s="7">
        <f>(GDP!AL19-GDP!AK19)/GDP!AK19</f>
        <v>2.0000000000000073E-2</v>
      </c>
      <c r="AL19" s="7">
        <f>(GDP!AM19-GDP!AL19)/GDP!AL19</f>
        <v>2.0387893072674253E-2</v>
      </c>
      <c r="AM19" s="7">
        <f>(GDP!AN19-GDP!AM19)/GDP!AM19</f>
        <v>2.0266907785900078E-2</v>
      </c>
      <c r="AN19" s="7">
        <f>(GDP!AO19-GDP!AN19)/GDP!AN19</f>
        <v>1.8549246733008555E-2</v>
      </c>
      <c r="AO19" s="7">
        <f>(GDP!AP19-GDP!AO19)/GDP!AO19</f>
        <v>1.7533637971966221E-2</v>
      </c>
      <c r="AP19" s="7">
        <f>(GDP!AQ19-GDP!AP19)/GDP!AP19</f>
        <v>1.6008305922972033E-2</v>
      </c>
      <c r="AQ19" s="7">
        <f>(GDP!AR19-GDP!AQ19)/GDP!AQ19</f>
        <v>1.525240562681664E-2</v>
      </c>
      <c r="AR19" s="7">
        <f>(GDP!AS19-GDP!AR19)/GDP!AR19</f>
        <v>1.5950296634679575E-2</v>
      </c>
      <c r="AS19" s="7">
        <f>(GDP!AT19-GDP!AS19)/GDP!AS19</f>
        <v>1.3895502803531202E-2</v>
      </c>
      <c r="AT19" s="7">
        <f>(GDP!AU19-GDP!AT19)/GDP!AT19</f>
        <v>1.2699810436806801E-2</v>
      </c>
      <c r="AU19" s="7">
        <f>(GDP!AV19-GDP!AU19)/GDP!AU19</f>
        <v>1.1121437344723234E-2</v>
      </c>
      <c r="AV19" s="7">
        <f>(GDP!AW19-GDP!AV19)/GDP!AV19</f>
        <v>1.0926490826648212E-2</v>
      </c>
      <c r="AW19" s="7">
        <f>(GDP!AX19-GDP!AW19)/GDP!AW19</f>
        <v>1.1566752339766893E-2</v>
      </c>
      <c r="AX19" s="7">
        <f>(GDP!AY19-GDP!AX19)/GDP!AX19</f>
        <v>9.8198748210065745E-3</v>
      </c>
      <c r="AY19" s="7">
        <f>(GDP!AZ19-GDP!AY19)/GDP!AY19</f>
        <v>8.9991496497137183E-3</v>
      </c>
      <c r="AZ19" s="7">
        <f>(GDP!BA19-GDP!AZ19)/GDP!AZ19</f>
        <v>8.1548556396475857E-3</v>
      </c>
      <c r="BA19" s="7">
        <f>(GDP!BB19-GDP!BA19)/GDP!BA19</f>
        <v>7.1962618646008378E-3</v>
      </c>
      <c r="BB19" s="7">
        <f>(GDP!BC19-GDP!BB19)/GDP!BB19</f>
        <v>7.049599214038714E-3</v>
      </c>
      <c r="BC19" s="7">
        <f>(GDP!BD19-GDP!BC19)/GDP!BC19</f>
        <v>6.0351143986019599E-3</v>
      </c>
      <c r="BD19" s="7">
        <f>(GDP!BE19-GDP!BD19)/GDP!BD19</f>
        <v>5.6308248095031351E-3</v>
      </c>
      <c r="BE19" s="7">
        <f>(GDP!BF19-GDP!BE19)/GDP!BE19</f>
        <v>5.0796742965986295E-3</v>
      </c>
      <c r="BF19" s="7">
        <f>(GDP!BG19-GDP!BF19)/GDP!BF19</f>
        <v>5.2359440883331526E-3</v>
      </c>
      <c r="BG19" s="7">
        <f>(GDP!BH19-GDP!BG19)/GDP!BG19</f>
        <v>4.7291284307151103E-3</v>
      </c>
      <c r="BH19" s="7">
        <f>(GDP!BI19-GDP!BH19)/GDP!BH19</f>
        <v>4.6281608606681852E-3</v>
      </c>
      <c r="BI19" s="7">
        <f>(GDP!BJ19-GDP!BI19)/GDP!BI19</f>
        <v>4.5862131915745978E-3</v>
      </c>
      <c r="BJ19" s="7">
        <f>(GDP!BK19-GDP!BJ19)/GDP!BJ19</f>
        <v>4.0095920370249163E-3</v>
      </c>
      <c r="BK19" s="7">
        <f>(GDP!BL19-GDP!BK19)/GDP!BK19</f>
        <v>4.0095920370249206E-3</v>
      </c>
      <c r="BL19" s="7">
        <f>(GDP!BM19-GDP!BL19)/GDP!BL19</f>
        <v>4.0095920370248495E-3</v>
      </c>
      <c r="BM19" s="7">
        <f>(GDP!BN19-GDP!BM19)/GDP!BM19</f>
        <v>4.0095920370248382E-3</v>
      </c>
      <c r="BN19" s="7">
        <f>(GDP!BO19-GDP!BN19)/GDP!BN19</f>
        <v>4.0095920370249354E-3</v>
      </c>
      <c r="BO19" s="7">
        <f>(GDP!BP19-GDP!BO19)/GDP!BO19</f>
        <v>4.0095920370248929E-3</v>
      </c>
      <c r="BP19" s="7">
        <f>(GDP!BQ19-GDP!BP19)/GDP!BP19</f>
        <v>4.0095920370248452E-3</v>
      </c>
      <c r="BQ19" s="7">
        <f>(GDP!BR19-GDP!BQ19)/GDP!BQ19</f>
        <v>4.0095920370249432E-3</v>
      </c>
      <c r="BR19" s="7">
        <f>(GDP!BS19-GDP!BR19)/GDP!BR19</f>
        <v>4.0095920370248686E-3</v>
      </c>
      <c r="BS19" s="7">
        <f>(GDP!BT19-GDP!BS19)/GDP!BS19</f>
        <v>4.009592037024912E-3</v>
      </c>
      <c r="BT19" s="7">
        <f>(GDP!BU19-GDP!BT19)/GDP!BT19</f>
        <v>4.0095920370249961E-3</v>
      </c>
      <c r="BU19" s="7">
        <f>(GDP!BV19-GDP!BU19)/GDP!BU19</f>
        <v>4.0095920370248261E-3</v>
      </c>
      <c r="BV19" s="7">
        <f>(GDP!BW19-GDP!BV19)/GDP!BV19</f>
        <v>4.0095920370248938E-3</v>
      </c>
      <c r="BW19" s="7">
        <f>(GDP!BX19-GDP!BW19)/GDP!BW19</f>
        <v>4.009592037024918E-3</v>
      </c>
      <c r="BX19" s="7">
        <f>(GDP!BY19-GDP!BX19)/GDP!BX19</f>
        <v>4.0095920370249345E-3</v>
      </c>
      <c r="BY19" s="7">
        <f>(GDP!BZ19-GDP!BY19)/GDP!BY19</f>
        <v>4.0095920370248088E-3</v>
      </c>
      <c r="BZ19" s="7">
        <f>(GDP!CA19-GDP!BZ19)/GDP!BZ19</f>
        <v>4.0095920370249545E-3</v>
      </c>
      <c r="CA19" s="7">
        <f>(GDP!CB19-GDP!CA19)/GDP!CA19</f>
        <v>4.0095920370248339E-3</v>
      </c>
      <c r="CB19" s="7">
        <f>(GDP!CC19-GDP!CB19)/GDP!CB19</f>
        <v>4.0095920370249493E-3</v>
      </c>
      <c r="CC19" s="7">
        <f>(GDP!CD19-GDP!CC19)/GDP!CC19</f>
        <v>4.0095920370248842E-3</v>
      </c>
      <c r="CD19" s="7">
        <f>(GDP!CE19-GDP!CD19)/GDP!CD19</f>
        <v>4.0095920370248166E-3</v>
      </c>
      <c r="CE19" s="8"/>
      <c r="CF19" s="10"/>
      <c r="CG19" s="10"/>
      <c r="CH19" s="10"/>
    </row>
    <row r="20" spans="1:86" x14ac:dyDescent="0.25">
      <c r="A20" s="8" t="str">
        <f>GDP!A20</f>
        <v>19_THA</v>
      </c>
      <c r="B20" s="8"/>
      <c r="C20" s="7">
        <f>(GDP!D20-GDP!C20)/GDP!C20</f>
        <v>8.5582603212422045E-2</v>
      </c>
      <c r="D20" s="7">
        <f>(GDP!E20-GDP!D20)/GDP!D20</f>
        <v>8.0833880234533209E-2</v>
      </c>
      <c r="E20" s="7">
        <f>(GDP!F20-GDP!E20)/GDP!E20</f>
        <v>8.2519159152461774E-2</v>
      </c>
      <c r="F20" s="7">
        <f>(GDP!G20-GDP!F20)/GDP!F20</f>
        <v>7.9970246672044415E-2</v>
      </c>
      <c r="G20" s="7">
        <f>(GDP!H20-GDP!G20)/GDP!G20</f>
        <v>8.1203153462537259E-2</v>
      </c>
      <c r="H20" s="7">
        <f>(GDP!I20-GDP!H20)/GDP!H20</f>
        <v>5.6519444649946023E-2</v>
      </c>
      <c r="I20" s="7">
        <f>(GDP!J20-GDP!I20)/GDP!I20</f>
        <v>-2.7535751531407734E-2</v>
      </c>
      <c r="J20" s="7">
        <f>(GDP!K20-GDP!J20)/GDP!J20</f>
        <v>-7.6340352860009883E-2</v>
      </c>
      <c r="K20" s="7">
        <f>(GDP!L20-GDP!K20)/GDP!K20</f>
        <v>4.5723077511554029E-2</v>
      </c>
      <c r="L20" s="7">
        <f>(GDP!M20-GDP!L20)/GDP!L20</f>
        <v>4.4552470433501128E-2</v>
      </c>
      <c r="M20" s="7">
        <f>(GDP!N20-GDP!M20)/GDP!M20</f>
        <v>3.4442490096837405E-2</v>
      </c>
      <c r="N20" s="7">
        <f>(GDP!O20-GDP!N20)/GDP!N20</f>
        <v>6.1490360521003581E-2</v>
      </c>
      <c r="O20" s="7">
        <f>(GDP!P20-GDP!O20)/GDP!O20</f>
        <v>7.1892433034097494E-2</v>
      </c>
      <c r="P20" s="7">
        <f>(GDP!Q20-GDP!P20)/GDP!P20</f>
        <v>6.2893421428579913E-2</v>
      </c>
      <c r="Q20" s="7">
        <f>(GDP!R20-GDP!Q20)/GDP!Q20</f>
        <v>4.1876384288432746E-2</v>
      </c>
      <c r="R20" s="7">
        <f>(GDP!S20-GDP!R20)/GDP!R20</f>
        <v>4.9678108924611629E-2</v>
      </c>
      <c r="S20" s="7">
        <f>(GDP!T20-GDP!S20)/GDP!S20</f>
        <v>5.4351516905080277E-2</v>
      </c>
      <c r="T20" s="7">
        <f>(GDP!U20-GDP!T20)/GDP!T20</f>
        <v>1.7256988486634151E-2</v>
      </c>
      <c r="U20" s="7">
        <f>(GDP!V20-GDP!U20)/GDP!U20</f>
        <v>-6.9061823230061768E-3</v>
      </c>
      <c r="V20" s="7">
        <f>(GDP!W20-GDP!V20)/GDP!V20</f>
        <v>7.5133905326162279E-2</v>
      </c>
      <c r="W20" s="7">
        <f>(GDP!X20-GDP!W20)/GDP!W20</f>
        <v>8.4013208305338937E-3</v>
      </c>
      <c r="X20" s="7">
        <f>(GDP!Y20-GDP!X20)/GDP!X20</f>
        <v>7.2427962024960282E-2</v>
      </c>
      <c r="Y20" s="7">
        <f>(GDP!Z20-GDP!Y20)/GDP!Y20</f>
        <v>2.6874955632056503E-2</v>
      </c>
      <c r="Z20" s="7">
        <f>(GDP!AA20-GDP!Z20)/GDP!Z20</f>
        <v>9.8442510993401629E-3</v>
      </c>
      <c r="AA20" s="7">
        <f>(GDP!AB20-GDP!AA20)/GDP!AA20</f>
        <v>3.1338969619426567E-2</v>
      </c>
      <c r="AB20" s="7">
        <f>(GDP!AC20-GDP!AB20)/GDP!AB20</f>
        <v>3.429219712043062E-2</v>
      </c>
      <c r="AC20" s="7">
        <f>(GDP!AD20-GDP!AC20)/GDP!AC20</f>
        <v>4.0662503485505139E-2</v>
      </c>
      <c r="AD20" s="7">
        <f>(GDP!AE20-GDP!AD20)/GDP!AD20</f>
        <v>4.150762087862369E-2</v>
      </c>
      <c r="AE20" s="7">
        <f>(GDP!AF20-GDP!AE20)/GDP!AE20</f>
        <v>2.3546939105902377E-2</v>
      </c>
      <c r="AF20" s="7">
        <f>(GDP!AG20-GDP!AF20)/GDP!AF20</f>
        <v>-6.0999999999999936E-2</v>
      </c>
      <c r="AG20" s="7">
        <f>(GDP!AH20-GDP!AG20)/GDP!AG20</f>
        <v>2.6000000000000065E-2</v>
      </c>
      <c r="AH20" s="7">
        <f>(GDP!AI20-GDP!AH20)/GDP!AH20</f>
        <v>5.599999999999996E-2</v>
      </c>
      <c r="AI20" s="7">
        <f>(GDP!AJ20-GDP!AI20)/GDP!AI20</f>
        <v>3.8000000000000006E-2</v>
      </c>
      <c r="AJ20" s="7">
        <f>(GDP!AK20-GDP!AJ20)/GDP!AJ20</f>
        <v>3.4999999999999983E-2</v>
      </c>
      <c r="AK20" s="7">
        <f>(GDP!AL20-GDP!AK20)/GDP!AK20</f>
        <v>3.6000000000000046E-2</v>
      </c>
      <c r="AL20" s="7">
        <f>(GDP!AM20-GDP!AL20)/GDP!AL20</f>
        <v>3.9867109634549779E-2</v>
      </c>
      <c r="AM20" s="7">
        <f>(GDP!AN20-GDP!AM20)/GDP!AM20</f>
        <v>3.9403620873271129E-2</v>
      </c>
      <c r="AN20" s="7">
        <f>(GDP!AO20-GDP!AN20)/GDP!AN20</f>
        <v>3.4836065573768796E-2</v>
      </c>
      <c r="AO20" s="7">
        <f>(GDP!AP20-GDP!AO20)/GDP!AO20</f>
        <v>4.9504950495049785E-2</v>
      </c>
      <c r="AP20" s="7">
        <f>(GDP!AQ20-GDP!AP20)/GDP!AP20</f>
        <v>3.7735849056608692E-2</v>
      </c>
      <c r="AQ20" s="7">
        <f>(GDP!AR20-GDP!AQ20)/GDP!AQ20</f>
        <v>3.6363636363635286E-2</v>
      </c>
      <c r="AR20" s="7">
        <f>(GDP!AS20-GDP!AR20)/GDP!AR20</f>
        <v>4.3859649122807091E-2</v>
      </c>
      <c r="AS20" s="7">
        <f>(GDP!AT20-GDP!AS20)/GDP!AS20</f>
        <v>3.3613445378150295E-2</v>
      </c>
      <c r="AT20" s="7">
        <f>(GDP!AU20-GDP!AT20)/GDP!AT20</f>
        <v>4.0650406504065144E-2</v>
      </c>
      <c r="AU20" s="7">
        <f>(GDP!AV20-GDP!AU20)/GDP!AU20</f>
        <v>3.9062499999999979E-2</v>
      </c>
      <c r="AV20" s="7">
        <f>(GDP!AW20-GDP!AV20)/GDP!AV20</f>
        <v>3.759398496240611E-2</v>
      </c>
      <c r="AW20" s="7">
        <f>(GDP!AX20-GDP!AW20)/GDP!AW20</f>
        <v>3.623188405797121E-2</v>
      </c>
      <c r="AX20" s="7">
        <f>(GDP!AY20-GDP!AX20)/GDP!AX20</f>
        <v>3.496503496503494E-2</v>
      </c>
      <c r="AY20" s="7">
        <f>(GDP!AZ20-GDP!AY20)/GDP!AY20</f>
        <v>4.0540540540541549E-2</v>
      </c>
      <c r="AZ20" s="7">
        <f>(GDP!BA20-GDP!AZ20)/GDP!AZ20</f>
        <v>3.2467532467532222E-2</v>
      </c>
      <c r="BA20" s="7">
        <f>(GDP!BB20-GDP!BA20)/GDP!BA20</f>
        <v>3.7735849056604688E-2</v>
      </c>
      <c r="BB20" s="7">
        <f>(GDP!BC20-GDP!BB20)/GDP!BB20</f>
        <v>3.6363636363633267E-2</v>
      </c>
      <c r="BC20" s="7">
        <f>(GDP!BD20-GDP!BC20)/GDP!BC20</f>
        <v>3.5087719298246361E-2</v>
      </c>
      <c r="BD20" s="7">
        <f>(GDP!BE20-GDP!BD20)/GDP!BD20</f>
        <v>3.389830508474663E-2</v>
      </c>
      <c r="BE20" s="7">
        <f>(GDP!BF20-GDP!BE20)/GDP!BE20</f>
        <v>3.2786885245902286E-2</v>
      </c>
      <c r="BF20" s="7">
        <f>(GDP!BG20-GDP!BF20)/GDP!BF20</f>
        <v>3.1746031746032355E-2</v>
      </c>
      <c r="BG20" s="7">
        <f>(GDP!BH20-GDP!BG20)/GDP!BG20</f>
        <v>3.5897435897434063E-2</v>
      </c>
      <c r="BH20" s="7">
        <f>(GDP!BI20-GDP!BH20)/GDP!BH20</f>
        <v>3.4653465346536017E-2</v>
      </c>
      <c r="BI20" s="7">
        <f>(GDP!BJ20-GDP!BI20)/GDP!BI20</f>
        <v>2.8708133971292411E-2</v>
      </c>
      <c r="BJ20" s="7">
        <f>(GDP!BK20-GDP!BJ20)/GDP!BJ20</f>
        <v>3.2558139534882194E-2</v>
      </c>
      <c r="BK20" s="7">
        <f>(GDP!BL20-GDP!BK20)/GDP!BK20</f>
        <v>3.2558139534882152E-2</v>
      </c>
      <c r="BL20" s="7">
        <f>(GDP!BM20-GDP!BL20)/GDP!BL20</f>
        <v>3.2558139534882118E-2</v>
      </c>
      <c r="BM20" s="7">
        <f>(GDP!BN20-GDP!BM20)/GDP!BM20</f>
        <v>3.2558139534882125E-2</v>
      </c>
      <c r="BN20" s="7">
        <f>(GDP!BO20-GDP!BN20)/GDP!BN20</f>
        <v>3.2558139534882194E-2</v>
      </c>
      <c r="BO20" s="7">
        <f>(GDP!BP20-GDP!BO20)/GDP!BO20</f>
        <v>3.2558139534882125E-2</v>
      </c>
      <c r="BP20" s="7">
        <f>(GDP!BQ20-GDP!BP20)/GDP!BP20</f>
        <v>3.2558139534882131E-2</v>
      </c>
      <c r="BQ20" s="7">
        <f>(GDP!BR20-GDP!BQ20)/GDP!BQ20</f>
        <v>3.255813953488218E-2</v>
      </c>
      <c r="BR20" s="7">
        <f>(GDP!BS20-GDP!BR20)/GDP!BR20</f>
        <v>3.2558139534882242E-2</v>
      </c>
      <c r="BS20" s="7">
        <f>(GDP!BT20-GDP!BS20)/GDP!BS20</f>
        <v>3.2558139534882187E-2</v>
      </c>
      <c r="BT20" s="7">
        <f>(GDP!BU20-GDP!BT20)/GDP!BT20</f>
        <v>3.2558139534882187E-2</v>
      </c>
      <c r="BU20" s="7">
        <f>(GDP!BV20-GDP!BU20)/GDP!BU20</f>
        <v>3.2558139534882104E-2</v>
      </c>
      <c r="BV20" s="7">
        <f>(GDP!BW20-GDP!BV20)/GDP!BV20</f>
        <v>3.2558139534882236E-2</v>
      </c>
      <c r="BW20" s="7">
        <f>(GDP!BX20-GDP!BW20)/GDP!BW20</f>
        <v>3.2558139534882194E-2</v>
      </c>
      <c r="BX20" s="7">
        <f>(GDP!BY20-GDP!BX20)/GDP!BX20</f>
        <v>3.2558139534882236E-2</v>
      </c>
      <c r="BY20" s="7">
        <f>(GDP!BZ20-GDP!BY20)/GDP!BY20</f>
        <v>3.2558139534882145E-2</v>
      </c>
      <c r="BZ20" s="7">
        <f>(GDP!CA20-GDP!BZ20)/GDP!BZ20</f>
        <v>3.2558139534882194E-2</v>
      </c>
      <c r="CA20" s="7">
        <f>(GDP!CB20-GDP!CA20)/GDP!CA20</f>
        <v>3.2558139534882187E-2</v>
      </c>
      <c r="CB20" s="7">
        <f>(GDP!CC20-GDP!CB20)/GDP!CB20</f>
        <v>3.2558139534882194E-2</v>
      </c>
      <c r="CC20" s="7">
        <f>(GDP!CD20-GDP!CC20)/GDP!CC20</f>
        <v>3.2558139534882125E-2</v>
      </c>
      <c r="CD20" s="7">
        <f>(GDP!CE20-GDP!CD20)/GDP!CD20</f>
        <v>3.2558139534882215E-2</v>
      </c>
      <c r="CE20" s="8"/>
      <c r="CF20" s="10"/>
      <c r="CG20" s="10"/>
      <c r="CH20" s="10"/>
    </row>
    <row r="21" spans="1:86" x14ac:dyDescent="0.25">
      <c r="A21" s="8" t="str">
        <f>GDP!A21</f>
        <v>20_USA</v>
      </c>
      <c r="B21" s="8"/>
      <c r="C21" s="7">
        <f>(GDP!D21-GDP!C21)/GDP!C21</f>
        <v>-1.0825910470492388E-3</v>
      </c>
      <c r="D21" s="7">
        <f>(GDP!E21-GDP!D21)/GDP!D21</f>
        <v>3.5224424866278227E-2</v>
      </c>
      <c r="E21" s="7">
        <f>(GDP!F21-GDP!E21)/GDP!E21</f>
        <v>2.7528443266364964E-2</v>
      </c>
      <c r="F21" s="7">
        <f>(GDP!G21-GDP!F21)/GDP!F21</f>
        <v>4.028839068072454E-2</v>
      </c>
      <c r="G21" s="7">
        <f>(GDP!H21-GDP!G21)/GDP!G21</f>
        <v>2.6842871338756853E-2</v>
      </c>
      <c r="H21" s="7">
        <f>(GDP!I21-GDP!H21)/GDP!H21</f>
        <v>3.772501319981985E-2</v>
      </c>
      <c r="I21" s="7">
        <f>(GDP!J21-GDP!I21)/GDP!I21</f>
        <v>4.4472163395640009E-2</v>
      </c>
      <c r="J21" s="7">
        <f>(GDP!K21-GDP!J21)/GDP!J21</f>
        <v>4.4814075530889647E-2</v>
      </c>
      <c r="K21" s="7">
        <f>(GDP!L21-GDP!K21)/GDP!K21</f>
        <v>4.7532359907837371E-2</v>
      </c>
      <c r="L21" s="7">
        <f>(GDP!M21-GDP!L21)/GDP!L21</f>
        <v>4.1274840114197443E-2</v>
      </c>
      <c r="M21" s="7">
        <f>(GDP!N21-GDP!M21)/GDP!M21</f>
        <v>9.9834080031570207E-3</v>
      </c>
      <c r="N21" s="7">
        <f>(GDP!O21-GDP!N21)/GDP!N21</f>
        <v>1.7416952430286264E-2</v>
      </c>
      <c r="O21" s="7">
        <f>(GDP!P21-GDP!O21)/GDP!O21</f>
        <v>2.8612107720029215E-2</v>
      </c>
      <c r="P21" s="7">
        <f>(GDP!Q21-GDP!P21)/GDP!P21</f>
        <v>3.7988911226476303E-2</v>
      </c>
      <c r="Q21" s="7">
        <f>(GDP!R21-GDP!Q21)/GDP!Q21</f>
        <v>3.5132137959428329E-2</v>
      </c>
      <c r="R21" s="7">
        <f>(GDP!S21-GDP!R21)/GDP!R21</f>
        <v>2.8549722982736125E-2</v>
      </c>
      <c r="S21" s="7">
        <f>(GDP!T21-GDP!S21)/GDP!S21</f>
        <v>1.8761714552302525E-2</v>
      </c>
      <c r="T21" s="7">
        <f>(GDP!U21-GDP!T21)/GDP!T21</f>
        <v>-1.3657980424709587E-3</v>
      </c>
      <c r="U21" s="7">
        <f>(GDP!V21-GDP!U21)/GDP!U21</f>
        <v>-2.5367570696284855E-2</v>
      </c>
      <c r="V21" s="7">
        <f>(GDP!W21-GDP!V21)/GDP!V21</f>
        <v>2.5637665634320267E-2</v>
      </c>
      <c r="W21" s="7">
        <f>(GDP!X21-GDP!W21)/GDP!W21</f>
        <v>1.550835504243029E-2</v>
      </c>
      <c r="X21" s="7">
        <f>(GDP!Y21-GDP!X21)/GDP!X21</f>
        <v>2.2495458509773705E-2</v>
      </c>
      <c r="Y21" s="7">
        <f>(GDP!Z21-GDP!Y21)/GDP!Y21</f>
        <v>1.8420810701197408E-2</v>
      </c>
      <c r="Z21" s="7">
        <f>(GDP!AA21-GDP!Z21)/GDP!Z21</f>
        <v>2.5259734504071055E-2</v>
      </c>
      <c r="AA21" s="7">
        <f>(GDP!AB21-GDP!AA21)/GDP!AA21</f>
        <v>2.9080218612833934E-2</v>
      </c>
      <c r="AB21" s="7">
        <f>(GDP!AC21-GDP!AB21)/GDP!AB21</f>
        <v>1.6378384570387091E-2</v>
      </c>
      <c r="AC21" s="7">
        <f>(GDP!AD21-GDP!AC21)/GDP!AC21</f>
        <v>2.3698007844041875E-2</v>
      </c>
      <c r="AD21" s="7">
        <f>(GDP!AE21-GDP!AD21)/GDP!AD21</f>
        <v>2.9273257323298638E-2</v>
      </c>
      <c r="AE21" s="7">
        <f>(GDP!AF21-GDP!AE21)/GDP!AE21</f>
        <v>2.1611762882991985E-2</v>
      </c>
      <c r="AF21" s="7">
        <f>(GDP!AG21-GDP!AF21)/GDP!AF21</f>
        <v>-3.5000000000000031E-2</v>
      </c>
      <c r="AG21" s="7">
        <f>(GDP!AH21-GDP!AG21)/GDP!AG21</f>
        <v>6.4000000000000126E-2</v>
      </c>
      <c r="AH21" s="7">
        <f>(GDP!AI21-GDP!AH21)/GDP!AH21</f>
        <v>3.4999999999999962E-2</v>
      </c>
      <c r="AI21" s="7">
        <f>(GDP!AJ21-GDP!AI21)/GDP!AI21</f>
        <v>1.4000000000000068E-2</v>
      </c>
      <c r="AJ21" s="7">
        <f>(GDP!AK21-GDP!AJ21)/GDP!AJ21</f>
        <v>1.4999999999999921E-2</v>
      </c>
      <c r="AK21" s="7">
        <f>(GDP!AL21-GDP!AK21)/GDP!AK21</f>
        <v>1.5999999999999945E-2</v>
      </c>
      <c r="AL21" s="7">
        <f>(GDP!AM21-GDP!AL21)/GDP!AL21</f>
        <v>1.7363366474722506E-2</v>
      </c>
      <c r="AM21" s="7">
        <f>(GDP!AN21-GDP!AM21)/GDP!AM21</f>
        <v>1.7618332780069669E-2</v>
      </c>
      <c r="AN21" s="7">
        <f>(GDP!AO21-GDP!AN21)/GDP!AN21</f>
        <v>1.7774713457744201E-2</v>
      </c>
      <c r="AO21" s="7">
        <f>(GDP!AP21-GDP!AO21)/GDP!AO21</f>
        <v>1.785666167930049E-2</v>
      </c>
      <c r="AP21" s="7">
        <f>(GDP!AQ21-GDP!AP21)/GDP!AP21</f>
        <v>1.7892656138676931E-2</v>
      </c>
      <c r="AQ21" s="7">
        <f>(GDP!AR21-GDP!AQ21)/GDP!AQ21</f>
        <v>1.7914413980743501E-2</v>
      </c>
      <c r="AR21" s="7">
        <f>(GDP!AS21-GDP!AR21)/GDP!AR21</f>
        <v>1.79514591611936E-2</v>
      </c>
      <c r="AS21" s="7">
        <f>(GDP!AT21-GDP!AS21)/GDP!AS21</f>
        <v>1.8019307312833254E-2</v>
      </c>
      <c r="AT21" s="7">
        <f>(GDP!AU21-GDP!AT21)/GDP!AT21</f>
        <v>1.8118201943532579E-2</v>
      </c>
      <c r="AU21" s="7">
        <f>(GDP!AV21-GDP!AU21)/GDP!AU21</f>
        <v>1.824399333662011E-2</v>
      </c>
      <c r="AV21" s="7">
        <f>(GDP!AW21-GDP!AV21)/GDP!AV21</f>
        <v>1.8393184303603382E-2</v>
      </c>
      <c r="AW21" s="7">
        <f>(GDP!AX21-GDP!AW21)/GDP!AW21</f>
        <v>1.8565740708116302E-2</v>
      </c>
      <c r="AX21" s="7">
        <f>(GDP!AY21-GDP!AX21)/GDP!AX21</f>
        <v>1.8751048328288042E-2</v>
      </c>
      <c r="AY21" s="7">
        <f>(GDP!AZ21-GDP!AY21)/GDP!AY21</f>
        <v>1.8936968110935284E-2</v>
      </c>
      <c r="AZ21" s="7">
        <f>(GDP!BA21-GDP!AZ21)/GDP!AZ21</f>
        <v>1.9116666924996965E-2</v>
      </c>
      <c r="BA21" s="7">
        <f>(GDP!BB21-GDP!BA21)/GDP!BA21</f>
        <v>1.928811025340833E-2</v>
      </c>
      <c r="BB21" s="7">
        <f>(GDP!BC21-GDP!BB21)/GDP!BB21</f>
        <v>1.9454315260475977E-2</v>
      </c>
      <c r="BC21" s="7">
        <f>(GDP!BD21-GDP!BC21)/GDP!BC21</f>
        <v>1.9605956176857755E-2</v>
      </c>
      <c r="BD21" s="7">
        <f>(GDP!BE21-GDP!BD21)/GDP!BD21</f>
        <v>1.9732457675018217E-2</v>
      </c>
      <c r="BE21" s="7">
        <f>(GDP!BF21-GDP!BE21)/GDP!BE21</f>
        <v>1.9829953555550419E-2</v>
      </c>
      <c r="BF21" s="7">
        <f>(GDP!BG21-GDP!BF21)/GDP!BF21</f>
        <v>1.9904720987091229E-2</v>
      </c>
      <c r="BG21" s="7">
        <f>(GDP!BH21-GDP!BG21)/GDP!BG21</f>
        <v>1.9963559280457507E-2</v>
      </c>
      <c r="BH21" s="7">
        <f>(GDP!BI21-GDP!BH21)/GDP!BH21</f>
        <v>2.0002408369982849E-2</v>
      </c>
      <c r="BI21" s="7">
        <f>(GDP!BJ21-GDP!BI21)/GDP!BI21</f>
        <v>2.0017341055500269E-2</v>
      </c>
      <c r="BJ21" s="7">
        <f>(GDP!BK21-GDP!BJ21)/GDP!BJ21</f>
        <v>2.0009992561378288E-2</v>
      </c>
      <c r="BK21" s="7">
        <f>(GDP!BL21-GDP!BK21)/GDP!BK21</f>
        <v>2.0009992561378278E-2</v>
      </c>
      <c r="BL21" s="7">
        <f>(GDP!BM21-GDP!BL21)/GDP!BL21</f>
        <v>2.0009992561378327E-2</v>
      </c>
      <c r="BM21" s="7">
        <f>(GDP!BN21-GDP!BM21)/GDP!BM21</f>
        <v>2.0009992561378406E-2</v>
      </c>
      <c r="BN21" s="7">
        <f>(GDP!BO21-GDP!BN21)/GDP!BN21</f>
        <v>2.0009992561378292E-2</v>
      </c>
      <c r="BO21" s="7">
        <f>(GDP!BP21-GDP!BO21)/GDP!BO21</f>
        <v>2.0009992561378302E-2</v>
      </c>
      <c r="BP21" s="7">
        <f>(GDP!BQ21-GDP!BP21)/GDP!BP21</f>
        <v>2.0009992561378444E-2</v>
      </c>
      <c r="BQ21" s="7">
        <f>(GDP!BR21-GDP!BQ21)/GDP!BQ21</f>
        <v>2.0009992561378354E-2</v>
      </c>
      <c r="BR21" s="7">
        <f>(GDP!BS21-GDP!BR21)/GDP!BR21</f>
        <v>2.0009992561378403E-2</v>
      </c>
      <c r="BS21" s="7">
        <f>(GDP!BT21-GDP!BS21)/GDP!BS21</f>
        <v>2.0009992561378379E-2</v>
      </c>
      <c r="BT21" s="7">
        <f>(GDP!BU21-GDP!BT21)/GDP!BT21</f>
        <v>2.0009992561378448E-2</v>
      </c>
      <c r="BU21" s="7">
        <f>(GDP!BV21-GDP!BU21)/GDP!BU21</f>
        <v>2.0009992561378427E-2</v>
      </c>
      <c r="BV21" s="7">
        <f>(GDP!BW21-GDP!BV21)/GDP!BV21</f>
        <v>2.0009992561378389E-2</v>
      </c>
      <c r="BW21" s="7">
        <f>(GDP!BX21-GDP!BW21)/GDP!BW21</f>
        <v>2.0009992561378379E-2</v>
      </c>
      <c r="BX21" s="7">
        <f>(GDP!BY21-GDP!BX21)/GDP!BX21</f>
        <v>2.0009992561378351E-2</v>
      </c>
      <c r="BY21" s="7">
        <f>(GDP!BZ21-GDP!BY21)/GDP!BY21</f>
        <v>2.0009992561378347E-2</v>
      </c>
      <c r="BZ21" s="7">
        <f>(GDP!CA21-GDP!BZ21)/GDP!BZ21</f>
        <v>2.0009992561378344E-2</v>
      </c>
      <c r="CA21" s="7">
        <f>(GDP!CB21-GDP!CA21)/GDP!CA21</f>
        <v>2.000999256137832E-2</v>
      </c>
      <c r="CB21" s="7">
        <f>(GDP!CC21-GDP!CB21)/GDP!CB21</f>
        <v>2.0009992561378379E-2</v>
      </c>
      <c r="CC21" s="7">
        <f>(GDP!CD21-GDP!CC21)/GDP!CC21</f>
        <v>2.0009992561378396E-2</v>
      </c>
      <c r="CD21" s="7">
        <f>(GDP!CE21-GDP!CD21)/GDP!CD21</f>
        <v>2.000999256137833E-2</v>
      </c>
      <c r="CE21" s="8"/>
      <c r="CF21" s="10"/>
      <c r="CG21" s="10"/>
      <c r="CH21" s="10"/>
    </row>
    <row r="22" spans="1:86" x14ac:dyDescent="0.25">
      <c r="A22" s="8" t="str">
        <f>GDP!A22</f>
        <v>21_VN</v>
      </c>
      <c r="B22" s="8"/>
      <c r="C22" s="7">
        <f>(GDP!D22-GDP!C22)/GDP!C22</f>
        <v>5.960843931752785E-2</v>
      </c>
      <c r="D22" s="7">
        <f>(GDP!E22-GDP!D22)/GDP!D22</f>
        <v>8.6460474595588671E-2</v>
      </c>
      <c r="E22" s="7">
        <f>(GDP!F22-GDP!E22)/GDP!E22</f>
        <v>8.0727306571156593E-2</v>
      </c>
      <c r="F22" s="7">
        <f>(GDP!G22-GDP!F22)/GDP!F22</f>
        <v>8.8389809524007545E-2</v>
      </c>
      <c r="G22" s="7">
        <f>(GDP!H22-GDP!G22)/GDP!G22</f>
        <v>9.5404801749015625E-2</v>
      </c>
      <c r="H22" s="7">
        <f>(GDP!I22-GDP!H22)/GDP!H22</f>
        <v>9.3400174959908655E-2</v>
      </c>
      <c r="I22" s="7">
        <f>(GDP!J22-GDP!I22)/GDP!I22</f>
        <v>8.1520841432949256E-2</v>
      </c>
      <c r="J22" s="7">
        <f>(GDP!K22-GDP!J22)/GDP!J22</f>
        <v>5.7644554639505269E-2</v>
      </c>
      <c r="K22" s="7">
        <f>(GDP!L22-GDP!K22)/GDP!K22</f>
        <v>4.7735868805722073E-2</v>
      </c>
      <c r="L22" s="7">
        <f>(GDP!M22-GDP!L22)/GDP!L22</f>
        <v>6.7873164082219758E-2</v>
      </c>
      <c r="M22" s="7">
        <f>(GDP!N22-GDP!M22)/GDP!M22</f>
        <v>6.1928933118124557E-2</v>
      </c>
      <c r="N22" s="7">
        <f>(GDP!O22-GDP!N22)/GDP!N22</f>
        <v>6.3208209877104363E-2</v>
      </c>
      <c r="O22" s="7">
        <f>(GDP!P22-GDP!O22)/GDP!O22</f>
        <v>6.8990634917423924E-2</v>
      </c>
      <c r="P22" s="7">
        <f>(GDP!Q22-GDP!P22)/GDP!P22</f>
        <v>7.5364106118203447E-2</v>
      </c>
      <c r="Q22" s="7">
        <f>(GDP!R22-GDP!Q22)/GDP!Q22</f>
        <v>7.5472477272283942E-2</v>
      </c>
      <c r="R22" s="7">
        <f>(GDP!S22-GDP!R22)/GDP!R22</f>
        <v>6.9779548118332188E-2</v>
      </c>
      <c r="S22" s="7">
        <f>(GDP!T22-GDP!S22)/GDP!S22</f>
        <v>7.1295044839632754E-2</v>
      </c>
      <c r="T22" s="7">
        <f>(GDP!U22-GDP!T22)/GDP!T22</f>
        <v>5.6617712080244478E-2</v>
      </c>
      <c r="U22" s="7">
        <f>(GDP!V22-GDP!U22)/GDP!U22</f>
        <v>5.3978975427666526E-2</v>
      </c>
      <c r="V22" s="7">
        <f>(GDP!W22-GDP!V22)/GDP!V22</f>
        <v>6.4232382171750382E-2</v>
      </c>
      <c r="W22" s="7">
        <f>(GDP!X22-GDP!W22)/GDP!W22</f>
        <v>6.2403027488753517E-2</v>
      </c>
      <c r="X22" s="7">
        <f>(GDP!Y22-GDP!X22)/GDP!X22</f>
        <v>5.247367156048565E-2</v>
      </c>
      <c r="Y22" s="7">
        <f>(GDP!Z22-GDP!Y22)/GDP!Y22</f>
        <v>5.4218829913072419E-2</v>
      </c>
      <c r="Z22" s="7">
        <f>(GDP!AA22-GDP!Z22)/GDP!Z22</f>
        <v>5.9836546369784131E-2</v>
      </c>
      <c r="AA22" s="7">
        <f>(GDP!AB22-GDP!AA22)/GDP!AA22</f>
        <v>6.6792887889142963E-2</v>
      </c>
      <c r="AB22" s="7">
        <f>(GDP!AC22-GDP!AB22)/GDP!AB22</f>
        <v>6.2108116678999938E-2</v>
      </c>
      <c r="AC22" s="7">
        <f>(GDP!AD22-GDP!AC22)/GDP!AC22</f>
        <v>6.8122456596397207E-2</v>
      </c>
      <c r="AD22" s="7">
        <f>(GDP!AE22-GDP!AD22)/GDP!AD22</f>
        <v>7.0757886167498479E-2</v>
      </c>
      <c r="AE22" s="7">
        <f>(GDP!AF22-GDP!AE22)/GDP!AE22</f>
        <v>7.0174348821877869E-2</v>
      </c>
      <c r="AF22" s="7">
        <f>(GDP!AG22-GDP!AF22)/GDP!AF22</f>
        <v>2.899999999999997E-2</v>
      </c>
      <c r="AG22" s="7">
        <f>(GDP!AH22-GDP!AG22)/GDP!AG22</f>
        <v>6.4999999999999877E-2</v>
      </c>
      <c r="AH22" s="7">
        <f>(GDP!AI22-GDP!AH22)/GDP!AH22</f>
        <v>7.2000000000000106E-2</v>
      </c>
      <c r="AI22" s="7">
        <f>(GDP!AJ22-GDP!AI22)/GDP!AI22</f>
        <v>6.8999999999999992E-2</v>
      </c>
      <c r="AJ22" s="7">
        <f>(GDP!AK22-GDP!AJ22)/GDP!AJ22</f>
        <v>6.8000000000000033E-2</v>
      </c>
      <c r="AK22" s="7">
        <f>(GDP!AL22-GDP!AK22)/GDP!AK22</f>
        <v>6.6000000000000072E-2</v>
      </c>
      <c r="AL22" s="7">
        <f>(GDP!AM22-GDP!AL22)/GDP!AL22</f>
        <v>4.878048780488356E-2</v>
      </c>
      <c r="AM22" s="7">
        <f>(GDP!AN22-GDP!AM22)/GDP!AM22</f>
        <v>5.0089445438286799E-2</v>
      </c>
      <c r="AN22" s="7">
        <f>(GDP!AO22-GDP!AN22)/GDP!AN22</f>
        <v>4.9403747870522777E-2</v>
      </c>
      <c r="AO22" s="7">
        <f>(GDP!AP22-GDP!AO22)/GDP!AO22</f>
        <v>5.0324675324677513E-2</v>
      </c>
      <c r="AP22" s="7">
        <f>(GDP!AQ22-GDP!AP22)/GDP!AP22</f>
        <v>4.945904173106834E-2</v>
      </c>
      <c r="AQ22" s="7">
        <f>(GDP!AR22-GDP!AQ22)/GDP!AQ22</f>
        <v>5.0073637702504337E-2</v>
      </c>
      <c r="AR22" s="7">
        <f>(GDP!AS22-GDP!AR22)/GDP!AR22</f>
        <v>4.9088359046283642E-2</v>
      </c>
      <c r="AS22" s="7">
        <f>(GDP!AT22-GDP!AS22)/GDP!AS22</f>
        <v>4.8128342245989046E-2</v>
      </c>
      <c r="AT22" s="7">
        <f>(GDP!AU22-GDP!AT22)/GDP!AT22</f>
        <v>4.9744897959182584E-2</v>
      </c>
      <c r="AU22" s="7">
        <f>(GDP!AV22-GDP!AU22)/GDP!AU22</f>
        <v>4.7387606318346522E-2</v>
      </c>
      <c r="AV22" s="7">
        <f>(GDP!AW22-GDP!AV22)/GDP!AV22</f>
        <v>4.7563805104406491E-2</v>
      </c>
      <c r="AW22" s="7">
        <f>(GDP!AX22-GDP!AW22)/GDP!AW22</f>
        <v>4.6511627906980553E-2</v>
      </c>
      <c r="AX22" s="7">
        <f>(GDP!AY22-GDP!AX22)/GDP!AX22</f>
        <v>4.6560846560844069E-2</v>
      </c>
      <c r="AY22" s="7">
        <f>(GDP!AZ22-GDP!AY22)/GDP!AY22</f>
        <v>4.1456016177961373E-2</v>
      </c>
      <c r="AZ22" s="7">
        <f>(GDP!BA22-GDP!AZ22)/GDP!AZ22</f>
        <v>4.8543689320384248E-2</v>
      </c>
      <c r="BA22" s="7">
        <f>(GDP!BB22-GDP!BA22)/GDP!BA22</f>
        <v>4.6296296296297335E-2</v>
      </c>
      <c r="BB22" s="7">
        <f>(GDP!BC22-GDP!BB22)/GDP!BB22</f>
        <v>4.4247787610620419E-2</v>
      </c>
      <c r="BC22" s="7">
        <f>(GDP!BD22-GDP!BC22)/GDP!BC22</f>
        <v>4.237288135593327E-2</v>
      </c>
      <c r="BD22" s="7">
        <f>(GDP!BE22-GDP!BD22)/GDP!BD22</f>
        <v>4.0650406504065838E-2</v>
      </c>
      <c r="BE22" s="7">
        <f>(GDP!BF22-GDP!BE22)/GDP!BE22</f>
        <v>3.9062499999996621E-2</v>
      </c>
      <c r="BF22" s="7">
        <f>(GDP!BG22-GDP!BF22)/GDP!BF22</f>
        <v>3.7593984962407019E-2</v>
      </c>
      <c r="BG22" s="7">
        <f>(GDP!BH22-GDP!BG22)/GDP!BG22</f>
        <v>3.6231884057971613E-2</v>
      </c>
      <c r="BH22" s="7">
        <f>(GDP!BI22-GDP!BH22)/GDP!BH22</f>
        <v>4.1958041958040738E-2</v>
      </c>
      <c r="BI22" s="7">
        <f>(GDP!BJ22-GDP!BI22)/GDP!BI22</f>
        <v>3.3557046979866653E-2</v>
      </c>
      <c r="BJ22" s="7">
        <f>(GDP!BK22-GDP!BJ22)/GDP!BJ22</f>
        <v>3.8961038961041111E-2</v>
      </c>
      <c r="BK22" s="7">
        <f>(GDP!BL22-GDP!BK22)/GDP!BK22</f>
        <v>3.8961038961041056E-2</v>
      </c>
      <c r="BL22" s="7">
        <f>(GDP!BM22-GDP!BL22)/GDP!BL22</f>
        <v>3.8961038961041056E-2</v>
      </c>
      <c r="BM22" s="7">
        <f>(GDP!BN22-GDP!BM22)/GDP!BM22</f>
        <v>3.8961038961041146E-2</v>
      </c>
      <c r="BN22" s="7">
        <f>(GDP!BO22-GDP!BN22)/GDP!BN22</f>
        <v>3.8961038961041042E-2</v>
      </c>
      <c r="BO22" s="7">
        <f>(GDP!BP22-GDP!BO22)/GDP!BO22</f>
        <v>3.8961038961041077E-2</v>
      </c>
      <c r="BP22" s="7">
        <f>(GDP!BQ22-GDP!BP22)/GDP!BP22</f>
        <v>3.8961038961041056E-2</v>
      </c>
      <c r="BQ22" s="7">
        <f>(GDP!BR22-GDP!BQ22)/GDP!BQ22</f>
        <v>3.8961038961041132E-2</v>
      </c>
      <c r="BR22" s="7">
        <f>(GDP!BS22-GDP!BR22)/GDP!BR22</f>
        <v>3.8961038961041014E-2</v>
      </c>
      <c r="BS22" s="7">
        <f>(GDP!BT22-GDP!BS22)/GDP!BS22</f>
        <v>3.8961038961041077E-2</v>
      </c>
      <c r="BT22" s="7">
        <f>(GDP!BU22-GDP!BT22)/GDP!BT22</f>
        <v>3.8961038961041118E-2</v>
      </c>
      <c r="BU22" s="7">
        <f>(GDP!BV22-GDP!BU22)/GDP!BU22</f>
        <v>3.8961038961041118E-2</v>
      </c>
      <c r="BV22" s="7">
        <f>(GDP!BW22-GDP!BV22)/GDP!BV22</f>
        <v>3.8961038961041174E-2</v>
      </c>
      <c r="BW22" s="7">
        <f>(GDP!BX22-GDP!BW22)/GDP!BW22</f>
        <v>3.8961038961041014E-2</v>
      </c>
      <c r="BX22" s="7">
        <f>(GDP!BY22-GDP!BX22)/GDP!BX22</f>
        <v>3.8961038961041097E-2</v>
      </c>
      <c r="BY22" s="7">
        <f>(GDP!BZ22-GDP!BY22)/GDP!BY22</f>
        <v>3.8961038961041083E-2</v>
      </c>
      <c r="BZ22" s="7">
        <f>(GDP!CA22-GDP!BZ22)/GDP!BZ22</f>
        <v>3.8961038961041063E-2</v>
      </c>
      <c r="CA22" s="7">
        <f>(GDP!CB22-GDP!CA22)/GDP!CA22</f>
        <v>3.8961038961041035E-2</v>
      </c>
      <c r="CB22" s="7">
        <f>(GDP!CC22-GDP!CB22)/GDP!CB22</f>
        <v>3.8961038961041035E-2</v>
      </c>
      <c r="CC22" s="7">
        <f>(GDP!CD22-GDP!CC22)/GDP!CC22</f>
        <v>3.8961038961041111E-2</v>
      </c>
      <c r="CD22" s="7">
        <f>(GDP!CE22-GDP!CD22)/GDP!CD22</f>
        <v>3.8961038961041056E-2</v>
      </c>
      <c r="CE22" s="8"/>
      <c r="CF22" s="10"/>
      <c r="CG22" s="10"/>
      <c r="CH2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97DA-49F5-4B41-96E2-9F9EFEBBAA18}">
  <dimension ref="A1:CH27"/>
  <sheetViews>
    <sheetView zoomScaleNormal="100" workbookViewId="0">
      <pane xSplit="3" ySplit="1" topLeftCell="D2" activePane="bottomRight" state="frozen"/>
      <selection activeCell="J52" sqref="J52"/>
      <selection pane="topRight" activeCell="J52" sqref="J52"/>
      <selection pane="bottomLeft" activeCell="J52" sqref="J52"/>
      <selection pane="bottomRight" activeCell="D23" sqref="D23"/>
    </sheetView>
  </sheetViews>
  <sheetFormatPr defaultColWidth="8.85546875" defaultRowHeight="15" x14ac:dyDescent="0.25"/>
  <cols>
    <col min="1" max="1" width="10.42578125" bestFit="1" customWidth="1"/>
    <col min="2" max="2" width="10.42578125" style="8" customWidth="1"/>
    <col min="3" max="3" width="10.42578125" customWidth="1"/>
    <col min="4" max="64" width="11.85546875" style="6" bestFit="1" customWidth="1"/>
  </cols>
  <sheetData>
    <row r="1" spans="1:86" x14ac:dyDescent="0.25">
      <c r="A1" s="2" t="s">
        <v>0</v>
      </c>
      <c r="B1" s="2" t="s">
        <v>32</v>
      </c>
      <c r="C1" s="2" t="s">
        <v>1</v>
      </c>
      <c r="D1" s="5">
        <v>1990</v>
      </c>
      <c r="E1" s="5">
        <v>1991</v>
      </c>
      <c r="F1" s="5">
        <v>1992</v>
      </c>
      <c r="G1" s="5">
        <v>1993</v>
      </c>
      <c r="H1" s="5">
        <v>1994</v>
      </c>
      <c r="I1" s="5">
        <v>1995</v>
      </c>
      <c r="J1" s="5">
        <v>1996</v>
      </c>
      <c r="K1" s="5">
        <v>1997</v>
      </c>
      <c r="L1" s="5">
        <v>1998</v>
      </c>
      <c r="M1" s="5">
        <v>1999</v>
      </c>
      <c r="N1" s="5">
        <v>2000</v>
      </c>
      <c r="O1" s="5">
        <v>2001</v>
      </c>
      <c r="P1" s="5">
        <v>2002</v>
      </c>
      <c r="Q1" s="5">
        <v>2003</v>
      </c>
      <c r="R1" s="5">
        <v>2004</v>
      </c>
      <c r="S1" s="5">
        <v>2005</v>
      </c>
      <c r="T1" s="5">
        <v>2006</v>
      </c>
      <c r="U1" s="5">
        <v>2007</v>
      </c>
      <c r="V1" s="5">
        <v>2008</v>
      </c>
      <c r="W1" s="5">
        <v>2009</v>
      </c>
      <c r="X1" s="5">
        <v>2010</v>
      </c>
      <c r="Y1" s="5">
        <v>2011</v>
      </c>
      <c r="Z1" s="5">
        <v>2012</v>
      </c>
      <c r="AA1" s="5">
        <v>2013</v>
      </c>
      <c r="AB1" s="5">
        <v>2014</v>
      </c>
      <c r="AC1" s="5">
        <v>2015</v>
      </c>
      <c r="AD1" s="5">
        <v>2016</v>
      </c>
      <c r="AE1" s="5">
        <v>2017</v>
      </c>
      <c r="AF1" s="5">
        <v>2018</v>
      </c>
      <c r="AG1" s="5">
        <v>2019</v>
      </c>
      <c r="AH1" s="5">
        <v>2020</v>
      </c>
      <c r="AI1" s="5">
        <v>2021</v>
      </c>
      <c r="AJ1" s="5">
        <v>2022</v>
      </c>
      <c r="AK1" s="5">
        <v>2023</v>
      </c>
      <c r="AL1" s="5">
        <v>2024</v>
      </c>
      <c r="AM1" s="5">
        <v>2025</v>
      </c>
      <c r="AN1" s="5">
        <v>2026</v>
      </c>
      <c r="AO1" s="5">
        <v>2027</v>
      </c>
      <c r="AP1" s="5">
        <v>2028</v>
      </c>
      <c r="AQ1" s="5">
        <v>2029</v>
      </c>
      <c r="AR1" s="5">
        <v>2030</v>
      </c>
      <c r="AS1" s="5">
        <v>2031</v>
      </c>
      <c r="AT1" s="5">
        <v>2032</v>
      </c>
      <c r="AU1" s="5">
        <v>2033</v>
      </c>
      <c r="AV1" s="5">
        <v>2034</v>
      </c>
      <c r="AW1" s="5">
        <v>2035</v>
      </c>
      <c r="AX1" s="5">
        <v>2036</v>
      </c>
      <c r="AY1" s="5">
        <v>2037</v>
      </c>
      <c r="AZ1" s="5">
        <v>2038</v>
      </c>
      <c r="BA1" s="5">
        <v>2039</v>
      </c>
      <c r="BB1" s="5">
        <v>2040</v>
      </c>
      <c r="BC1" s="5">
        <v>2041</v>
      </c>
      <c r="BD1" s="5">
        <v>2042</v>
      </c>
      <c r="BE1" s="5">
        <v>2043</v>
      </c>
      <c r="BF1" s="5">
        <v>2044</v>
      </c>
      <c r="BG1" s="5">
        <v>2045</v>
      </c>
      <c r="BH1" s="5">
        <v>2046</v>
      </c>
      <c r="BI1" s="5">
        <v>2047</v>
      </c>
      <c r="BJ1" s="5">
        <v>2048</v>
      </c>
      <c r="BK1" s="5">
        <v>2049</v>
      </c>
      <c r="BL1" s="4">
        <v>2050</v>
      </c>
      <c r="BM1" s="4">
        <v>2051</v>
      </c>
      <c r="BN1" s="4">
        <v>2052</v>
      </c>
      <c r="BO1" s="4">
        <v>2053</v>
      </c>
      <c r="BP1" s="4">
        <v>2054</v>
      </c>
      <c r="BQ1" s="4">
        <v>2055</v>
      </c>
      <c r="BR1" s="4">
        <v>2056</v>
      </c>
      <c r="BS1" s="4">
        <v>2057</v>
      </c>
      <c r="BT1" s="4">
        <v>2058</v>
      </c>
      <c r="BU1" s="4">
        <v>2059</v>
      </c>
      <c r="BV1" s="4">
        <v>2060</v>
      </c>
      <c r="BW1" s="4">
        <v>2061</v>
      </c>
      <c r="BX1" s="4">
        <v>2062</v>
      </c>
      <c r="BY1" s="4">
        <v>2063</v>
      </c>
      <c r="BZ1" s="4">
        <v>2064</v>
      </c>
      <c r="CA1" s="4">
        <v>2065</v>
      </c>
      <c r="CB1" s="4">
        <v>2066</v>
      </c>
      <c r="CC1" s="4">
        <v>2067</v>
      </c>
      <c r="CD1" s="4">
        <v>2068</v>
      </c>
      <c r="CE1" s="4">
        <v>2069</v>
      </c>
      <c r="CF1" s="4">
        <v>2070</v>
      </c>
      <c r="CG1" s="8"/>
      <c r="CH1" s="8"/>
    </row>
    <row r="2" spans="1:86" x14ac:dyDescent="0.25">
      <c r="A2" s="1" t="s">
        <v>7</v>
      </c>
      <c r="B2" s="1" t="s">
        <v>33</v>
      </c>
      <c r="C2" s="1" t="s">
        <v>34</v>
      </c>
      <c r="D2" s="8">
        <v>17065.099999999999</v>
      </c>
      <c r="E2" s="8">
        <v>17284</v>
      </c>
      <c r="F2" s="8">
        <v>17495</v>
      </c>
      <c r="G2" s="8">
        <v>17667</v>
      </c>
      <c r="H2" s="8">
        <v>17855</v>
      </c>
      <c r="I2" s="8">
        <v>18072</v>
      </c>
      <c r="J2" s="8">
        <v>18311</v>
      </c>
      <c r="K2" s="8">
        <v>18517</v>
      </c>
      <c r="L2" s="8">
        <v>18711</v>
      </c>
      <c r="M2" s="8">
        <v>18926</v>
      </c>
      <c r="N2" s="8">
        <v>19153</v>
      </c>
      <c r="O2" s="8">
        <v>19413</v>
      </c>
      <c r="P2" s="8">
        <v>19651.400000000001</v>
      </c>
      <c r="Q2" s="8">
        <v>19895.400000000001</v>
      </c>
      <c r="R2" s="8">
        <v>20127.400000000001</v>
      </c>
      <c r="S2" s="8">
        <v>20394.8</v>
      </c>
      <c r="T2" s="8">
        <v>20697.900000000001</v>
      </c>
      <c r="U2" s="8">
        <v>20827.599999999999</v>
      </c>
      <c r="V2" s="8">
        <v>21249.200000000001</v>
      </c>
      <c r="W2" s="8">
        <v>21691.7</v>
      </c>
      <c r="X2" s="8">
        <v>22031.75</v>
      </c>
      <c r="Y2" s="8">
        <v>22340.024000000001</v>
      </c>
      <c r="Z2" s="8">
        <v>22733.465</v>
      </c>
      <c r="AA2" s="8">
        <v>23128.129000000001</v>
      </c>
      <c r="AB2" s="8">
        <v>23475.686000000002</v>
      </c>
      <c r="AC2" s="8">
        <v>23815.994999999999</v>
      </c>
      <c r="AD2" s="8">
        <v>24190.906999999999</v>
      </c>
      <c r="AE2" s="8">
        <v>24601.86</v>
      </c>
      <c r="AF2" s="8">
        <v>24982.687999999998</v>
      </c>
      <c r="AG2" s="8">
        <v>25364.307000000001</v>
      </c>
      <c r="AH2" s="8">
        <v>25662.884480838427</v>
      </c>
      <c r="AI2" s="8">
        <v>25976.342478567643</v>
      </c>
      <c r="AJ2" s="8">
        <v>26295.753286888568</v>
      </c>
      <c r="AK2" s="8">
        <v>26619.356725627931</v>
      </c>
      <c r="AL2" s="8">
        <v>26945.805235464974</v>
      </c>
      <c r="AM2" s="8">
        <v>27274.108526353673</v>
      </c>
      <c r="AN2" s="8">
        <v>27603.737235932022</v>
      </c>
      <c r="AO2" s="8">
        <v>27934.533360605274</v>
      </c>
      <c r="AP2" s="8">
        <v>28266.694153268785</v>
      </c>
      <c r="AQ2" s="8">
        <v>28600.663432937083</v>
      </c>
      <c r="AR2" s="8">
        <v>28936.812558377427</v>
      </c>
      <c r="AS2" s="8">
        <v>29275.133478451226</v>
      </c>
      <c r="AT2" s="8">
        <v>29615.012293841333</v>
      </c>
      <c r="AU2" s="8">
        <v>29955.050119218511</v>
      </c>
      <c r="AV2" s="8">
        <v>30293.386135177159</v>
      </c>
      <c r="AW2" s="8">
        <v>30628.763357705608</v>
      </c>
      <c r="AX2" s="8">
        <v>30960.677584249934</v>
      </c>
      <c r="AY2" s="8">
        <v>31289.576659393962</v>
      </c>
      <c r="AZ2" s="8">
        <v>31616.374387367156</v>
      </c>
      <c r="BA2" s="8">
        <v>31942.435436159769</v>
      </c>
      <c r="BB2" s="8">
        <v>32268.858786188735</v>
      </c>
      <c r="BC2" s="8">
        <v>32595.968495782123</v>
      </c>
      <c r="BD2" s="8">
        <v>32923.732360385584</v>
      </c>
      <c r="BE2" s="8">
        <v>33252.512681235479</v>
      </c>
      <c r="BF2" s="8">
        <v>33582.655657290976</v>
      </c>
      <c r="BG2" s="8">
        <v>33914.442072010257</v>
      </c>
      <c r="BH2" s="8">
        <v>34248.189945367449</v>
      </c>
      <c r="BI2" s="8">
        <v>34584.202201451837</v>
      </c>
      <c r="BJ2" s="8">
        <v>34922.721380813302</v>
      </c>
      <c r="BK2" s="8">
        <v>35263.987004824776</v>
      </c>
      <c r="BL2" s="8">
        <v>35608.247652390084</v>
      </c>
      <c r="BM2" s="8">
        <v>35955.631135334275</v>
      </c>
      <c r="BN2" s="8">
        <v>36306.332693768054</v>
      </c>
      <c r="BO2" s="8">
        <v>36660.598893810587</v>
      </c>
      <c r="BP2" s="8">
        <v>37018.715550881665</v>
      </c>
      <c r="BQ2" s="8">
        <v>37380.886962622906</v>
      </c>
      <c r="BR2" s="8">
        <v>37747.22483858218</v>
      </c>
      <c r="BS2" s="8">
        <v>38117.668795220103</v>
      </c>
      <c r="BT2" s="8">
        <v>38492.061835334265</v>
      </c>
      <c r="BU2" s="8">
        <v>38870.104054012329</v>
      </c>
      <c r="BV2" s="8">
        <v>39251.554923489057</v>
      </c>
      <c r="BW2" s="8">
        <v>39636.354060225072</v>
      </c>
      <c r="BX2" s="8">
        <v>40024.445106250256</v>
      </c>
      <c r="BY2" s="8">
        <v>40415.609674430489</v>
      </c>
      <c r="BZ2" s="8">
        <v>40809.625352062336</v>
      </c>
      <c r="CA2" s="8">
        <v>41206.311994919954</v>
      </c>
      <c r="CB2" s="8">
        <v>41605.558899847783</v>
      </c>
      <c r="CC2" s="8">
        <v>42007.331849506831</v>
      </c>
      <c r="CD2" s="8">
        <v>42411.451706063577</v>
      </c>
      <c r="CE2" s="8">
        <v>42817.728261368939</v>
      </c>
      <c r="CF2" s="8">
        <v>43226.071946506148</v>
      </c>
      <c r="CG2" s="8"/>
      <c r="CH2" s="8"/>
    </row>
    <row r="3" spans="1:86" x14ac:dyDescent="0.25">
      <c r="A3" s="1" t="s">
        <v>9</v>
      </c>
      <c r="B3" s="1" t="s">
        <v>35</v>
      </c>
      <c r="C3" s="1" t="s">
        <v>34</v>
      </c>
      <c r="D3" s="8">
        <v>258.721</v>
      </c>
      <c r="E3" s="8">
        <v>266.20999999999998</v>
      </c>
      <c r="F3" s="8">
        <v>273.892</v>
      </c>
      <c r="G3" s="8">
        <v>281.68099999999998</v>
      </c>
      <c r="H3" s="8">
        <v>289.45400000000001</v>
      </c>
      <c r="I3" s="8">
        <v>297.11399999999998</v>
      </c>
      <c r="J3" s="8">
        <v>304.62200000000001</v>
      </c>
      <c r="K3" s="8">
        <v>311.95800000000003</v>
      </c>
      <c r="L3" s="8">
        <v>319.14400000000001</v>
      </c>
      <c r="M3" s="8">
        <v>326.20999999999998</v>
      </c>
      <c r="N3" s="8">
        <v>333.16500000000002</v>
      </c>
      <c r="O3" s="8">
        <v>340.03399999999999</v>
      </c>
      <c r="P3" s="8">
        <v>346.78199999999998</v>
      </c>
      <c r="Q3" s="8">
        <v>353.29300000000001</v>
      </c>
      <c r="R3" s="8">
        <v>359.43299999999999</v>
      </c>
      <c r="S3" s="8">
        <v>365.11399999999998</v>
      </c>
      <c r="T3" s="8">
        <v>370.26299999999998</v>
      </c>
      <c r="U3" s="8">
        <v>374.96499999999997</v>
      </c>
      <c r="V3" s="8">
        <v>379.42099999999999</v>
      </c>
      <c r="W3" s="8">
        <v>383.90600000000001</v>
      </c>
      <c r="X3" s="8">
        <v>388.64600000000002</v>
      </c>
      <c r="Y3" s="8">
        <v>393.68799999999999</v>
      </c>
      <c r="Z3" s="8">
        <v>398.98899999999998</v>
      </c>
      <c r="AA3" s="8">
        <v>404.42099999999999</v>
      </c>
      <c r="AB3" s="8">
        <v>409.76900000000001</v>
      </c>
      <c r="AC3" s="8">
        <v>414.90699999999998</v>
      </c>
      <c r="AD3" s="8">
        <v>419.8</v>
      </c>
      <c r="AE3" s="8">
        <v>424.47300000000001</v>
      </c>
      <c r="AF3" s="8">
        <v>428.96199999999999</v>
      </c>
      <c r="AG3" s="8">
        <v>433.28500000000003</v>
      </c>
      <c r="AH3" s="8">
        <v>437.47189370545772</v>
      </c>
      <c r="AI3" s="8">
        <v>441.5207909142942</v>
      </c>
      <c r="AJ3" s="8">
        <v>445.41769198192458</v>
      </c>
      <c r="AK3" s="8">
        <v>449.15759703528306</v>
      </c>
      <c r="AL3" s="8">
        <v>452.7555056935675</v>
      </c>
      <c r="AM3" s="8">
        <v>456.17041899763677</v>
      </c>
      <c r="AN3" s="8">
        <v>459.45333565276394</v>
      </c>
      <c r="AO3" s="8">
        <v>462.57225647132685</v>
      </c>
      <c r="AP3" s="8">
        <v>465.53618122484409</v>
      </c>
      <c r="AQ3" s="8">
        <v>468.34011004024967</v>
      </c>
      <c r="AR3" s="8">
        <v>470.97504314602497</v>
      </c>
      <c r="AS3" s="8">
        <v>473.44998031368857</v>
      </c>
      <c r="AT3" s="8">
        <v>475.77192136553305</v>
      </c>
      <c r="AU3" s="8">
        <v>477.92386673313399</v>
      </c>
      <c r="AV3" s="8">
        <v>479.91481618801021</v>
      </c>
      <c r="AW3" s="8">
        <v>481.76976909549148</v>
      </c>
      <c r="AX3" s="8">
        <v>483.46972593792719</v>
      </c>
      <c r="AY3" s="8">
        <v>485.01668666454367</v>
      </c>
      <c r="AZ3" s="8">
        <v>486.42265097069929</v>
      </c>
      <c r="BA3" s="8">
        <v>487.67761911026207</v>
      </c>
      <c r="BB3" s="8">
        <v>488.80459049933563</v>
      </c>
      <c r="BC3" s="8">
        <v>489.78656556949551</v>
      </c>
      <c r="BD3" s="8">
        <v>490.64554376223219</v>
      </c>
      <c r="BE3" s="8">
        <v>491.36052561066839</v>
      </c>
      <c r="BF3" s="8">
        <v>491.94151086093615</v>
      </c>
      <c r="BG3" s="8">
        <v>492.37149994461106</v>
      </c>
      <c r="BH3" s="8">
        <v>492.66349253166464</v>
      </c>
      <c r="BI3" s="8">
        <v>492.81448869825749</v>
      </c>
      <c r="BJ3" s="8">
        <v>492.81748862209707</v>
      </c>
      <c r="BK3" s="8">
        <v>492.67949212547586</v>
      </c>
      <c r="BL3" s="8">
        <v>492.37849976690347</v>
      </c>
      <c r="BM3" s="8">
        <v>491.9235113178986</v>
      </c>
      <c r="BN3" s="8">
        <v>491.31752670230094</v>
      </c>
      <c r="BO3" s="8">
        <v>490.56654576778971</v>
      </c>
      <c r="BP3" s="8">
        <v>489.66156874284599</v>
      </c>
      <c r="BQ3" s="8">
        <v>488.63659476431866</v>
      </c>
      <c r="BR3" s="8">
        <v>487.46562449226445</v>
      </c>
      <c r="BS3" s="8">
        <v>486.18365703814533</v>
      </c>
      <c r="BT3" s="8">
        <v>484.76069316356535</v>
      </c>
      <c r="BU3" s="8">
        <v>483.23573187843925</v>
      </c>
      <c r="BV3" s="8">
        <v>481.59477353818227</v>
      </c>
      <c r="BW3" s="8">
        <v>479.85581768583182</v>
      </c>
      <c r="BX3" s="8">
        <v>478.01286447370887</v>
      </c>
      <c r="BY3" s="8">
        <v>476.07591364794547</v>
      </c>
      <c r="BZ3" s="8">
        <v>474.07396447232418</v>
      </c>
      <c r="CA3" s="8">
        <v>471.99501725148667</v>
      </c>
      <c r="CB3" s="8">
        <v>469.85607155385736</v>
      </c>
      <c r="CC3" s="8">
        <v>467.66712712556813</v>
      </c>
      <c r="CD3" s="8">
        <v>465.42518404277951</v>
      </c>
      <c r="CE3" s="8">
        <v>463.13524217855735</v>
      </c>
      <c r="CF3" s="8">
        <v>460.81830099977884</v>
      </c>
      <c r="CG3" s="8"/>
      <c r="CH3" s="8"/>
    </row>
    <row r="4" spans="1:86" x14ac:dyDescent="0.25">
      <c r="A4" s="1" t="s">
        <v>10</v>
      </c>
      <c r="B4" s="1" t="s">
        <v>35</v>
      </c>
      <c r="C4" s="1" t="s">
        <v>34</v>
      </c>
      <c r="D4" s="8">
        <v>27691.137999999999</v>
      </c>
      <c r="E4" s="8">
        <v>28037.42</v>
      </c>
      <c r="F4" s="8">
        <v>28371.263999999999</v>
      </c>
      <c r="G4" s="8">
        <v>28684.763999999999</v>
      </c>
      <c r="H4" s="8">
        <v>29000.663</v>
      </c>
      <c r="I4" s="8">
        <v>29302.311000000002</v>
      </c>
      <c r="J4" s="8">
        <v>29610.218000000001</v>
      </c>
      <c r="K4" s="8">
        <v>29905.948</v>
      </c>
      <c r="L4" s="8">
        <v>30155.172999999999</v>
      </c>
      <c r="M4" s="8">
        <v>30401.286</v>
      </c>
      <c r="N4" s="8">
        <v>30685.73</v>
      </c>
      <c r="O4" s="8">
        <v>31020.901999999998</v>
      </c>
      <c r="P4" s="8">
        <v>31360.079000000002</v>
      </c>
      <c r="Q4" s="8">
        <v>31644.027999999998</v>
      </c>
      <c r="R4" s="8">
        <v>31940.654999999999</v>
      </c>
      <c r="S4" s="8">
        <v>32243.753000000001</v>
      </c>
      <c r="T4" s="8">
        <v>32571.173999999999</v>
      </c>
      <c r="U4" s="8">
        <v>32889.025000000001</v>
      </c>
      <c r="V4" s="8">
        <v>33247.118000000002</v>
      </c>
      <c r="W4" s="8">
        <v>33628.894999999997</v>
      </c>
      <c r="X4" s="8">
        <v>34004.889000000003</v>
      </c>
      <c r="Y4" s="8">
        <v>34339.328000000001</v>
      </c>
      <c r="Z4" s="8">
        <v>34714.222000000002</v>
      </c>
      <c r="AA4" s="8">
        <v>35082.953999999998</v>
      </c>
      <c r="AB4" s="8">
        <v>35437.434999999998</v>
      </c>
      <c r="AC4" s="8">
        <v>35702.908000000003</v>
      </c>
      <c r="AD4" s="8">
        <v>36109.487000000001</v>
      </c>
      <c r="AE4" s="8">
        <v>36543.321000000004</v>
      </c>
      <c r="AF4" s="8">
        <v>37057.764999999999</v>
      </c>
      <c r="AG4" s="8">
        <v>37589.262000000002</v>
      </c>
      <c r="AH4" s="8">
        <v>37921.958431576633</v>
      </c>
      <c r="AI4" s="8">
        <v>38249.266314134496</v>
      </c>
      <c r="AJ4" s="8">
        <v>38571.296171707167</v>
      </c>
      <c r="AK4" s="8">
        <v>38888.864877379165</v>
      </c>
      <c r="AL4" s="8">
        <v>39202.968152216607</v>
      </c>
      <c r="AM4" s="8">
        <v>39514.315359562257</v>
      </c>
      <c r="AN4" s="8">
        <v>39823.157690401516</v>
      </c>
      <c r="AO4" s="8">
        <v>40129.306249113361</v>
      </c>
      <c r="AP4" s="8">
        <v>40432.513863768159</v>
      </c>
      <c r="AQ4" s="8">
        <v>40732.312314369126</v>
      </c>
      <c r="AR4" s="8">
        <v>41028.262519073789</v>
      </c>
      <c r="AS4" s="8">
        <v>41320.421749426823</v>
      </c>
      <c r="AT4" s="8">
        <v>41608.681490922536</v>
      </c>
      <c r="AU4" s="8">
        <v>41892.08018446881</v>
      </c>
      <c r="AV4" s="8">
        <v>42169.443261017921</v>
      </c>
      <c r="AW4" s="8">
        <v>42439.930737914714</v>
      </c>
      <c r="AX4" s="8">
        <v>42703.28539559013</v>
      </c>
      <c r="AY4" s="8">
        <v>42959.770482196865</v>
      </c>
      <c r="AZ4" s="8">
        <v>43209.845174856244</v>
      </c>
      <c r="BA4" s="8">
        <v>43454.193717812464</v>
      </c>
      <c r="BB4" s="8">
        <v>43693.439064709339</v>
      </c>
      <c r="BC4" s="8">
        <v>43927.803268377946</v>
      </c>
      <c r="BD4" s="8">
        <v>44157.447091048947</v>
      </c>
      <c r="BE4" s="8">
        <v>44382.929181473861</v>
      </c>
      <c r="BF4" s="8">
        <v>44604.893593339264</v>
      </c>
      <c r="BG4" s="8">
        <v>44823.887922993308</v>
      </c>
      <c r="BH4" s="8">
        <v>45040.396466655846</v>
      </c>
      <c r="BI4" s="8">
        <v>45254.739744024257</v>
      </c>
      <c r="BJ4" s="8">
        <v>45467.168946083926</v>
      </c>
      <c r="BK4" s="8">
        <v>45677.839811245809</v>
      </c>
      <c r="BL4" s="8">
        <v>45887.019606718364</v>
      </c>
      <c r="BM4" s="8">
        <v>46094.98665211341</v>
      </c>
      <c r="BN4" s="8">
        <v>46302.252372277231</v>
      </c>
      <c r="BO4" s="8">
        <v>46509.502016217979</v>
      </c>
      <c r="BP4" s="8">
        <v>46717.553461784126</v>
      </c>
      <c r="BQ4" s="8">
        <v>46927.071862705001</v>
      </c>
      <c r="BR4" s="8">
        <v>47138.307405202053</v>
      </c>
      <c r="BS4" s="8">
        <v>47351.443961076606</v>
      </c>
      <c r="BT4" s="8">
        <v>47566.982907535508</v>
      </c>
      <c r="BU4" s="8">
        <v>47785.424617021679</v>
      </c>
      <c r="BV4" s="8">
        <v>48007.080566357006</v>
      </c>
      <c r="BW4" s="8">
        <v>48232.11453206397</v>
      </c>
      <c r="BX4" s="8">
        <v>48460.334604229734</v>
      </c>
      <c r="BY4" s="8">
        <v>48691.204238909479</v>
      </c>
      <c r="BZ4" s="8">
        <v>48923.957805979713</v>
      </c>
      <c r="CA4" s="8">
        <v>49157.930151711109</v>
      </c>
      <c r="CB4" s="8">
        <v>49392.917309023505</v>
      </c>
      <c r="CC4" s="8">
        <v>49628.734401351656</v>
      </c>
      <c r="CD4" s="8">
        <v>49864.758475051771</v>
      </c>
      <c r="CE4" s="8">
        <v>50100.260071502256</v>
      </c>
      <c r="CF4" s="8">
        <v>50334.662456200647</v>
      </c>
      <c r="CG4" s="8"/>
      <c r="CH4" s="8"/>
    </row>
    <row r="5" spans="1:86" x14ac:dyDescent="0.25">
      <c r="A5" s="1" t="s">
        <v>11</v>
      </c>
      <c r="B5" s="1" t="s">
        <v>33</v>
      </c>
      <c r="C5" s="1" t="s">
        <v>34</v>
      </c>
      <c r="D5" s="8">
        <v>13274.623</v>
      </c>
      <c r="E5" s="8">
        <v>13495.258</v>
      </c>
      <c r="F5" s="8">
        <v>13719.819</v>
      </c>
      <c r="G5" s="8">
        <v>13944.937</v>
      </c>
      <c r="H5" s="8">
        <v>14166.34</v>
      </c>
      <c r="I5" s="8">
        <v>14380.866</v>
      </c>
      <c r="J5" s="8">
        <v>14587.37</v>
      </c>
      <c r="K5" s="8">
        <v>14786.22</v>
      </c>
      <c r="L5" s="8">
        <v>14977.733</v>
      </c>
      <c r="M5" s="8">
        <v>15162.8</v>
      </c>
      <c r="N5" s="8">
        <v>15342.352999999999</v>
      </c>
      <c r="O5" s="8">
        <v>15516.112999999999</v>
      </c>
      <c r="P5" s="8">
        <v>15684.409</v>
      </c>
      <c r="Q5" s="8">
        <v>15849.652</v>
      </c>
      <c r="R5" s="8">
        <v>16014.971</v>
      </c>
      <c r="S5" s="8">
        <v>16182.721</v>
      </c>
      <c r="T5" s="8">
        <v>16354.504000000001</v>
      </c>
      <c r="U5" s="8">
        <v>16530.195</v>
      </c>
      <c r="V5" s="8">
        <v>16708.258000000002</v>
      </c>
      <c r="W5" s="8">
        <v>16886.186000000002</v>
      </c>
      <c r="X5" s="8">
        <v>17062.536</v>
      </c>
      <c r="Y5" s="8">
        <v>17233.576000000001</v>
      </c>
      <c r="Z5" s="8">
        <v>17400.347000000002</v>
      </c>
      <c r="AA5" s="8">
        <v>17571.507000000001</v>
      </c>
      <c r="AB5" s="8">
        <v>17758.958999999999</v>
      </c>
      <c r="AC5" s="8">
        <v>17969.352999999999</v>
      </c>
      <c r="AD5" s="8">
        <v>18209.067999999999</v>
      </c>
      <c r="AE5" s="8">
        <v>18470.438999999998</v>
      </c>
      <c r="AF5" s="8">
        <v>18729.16</v>
      </c>
      <c r="AG5" s="8">
        <v>18952.038</v>
      </c>
      <c r="AH5" s="8">
        <v>19116.212025987817</v>
      </c>
      <c r="AI5" s="8">
        <v>19155.219032162408</v>
      </c>
      <c r="AJ5" s="8">
        <v>19208.520040599655</v>
      </c>
      <c r="AK5" s="8">
        <v>19271.415050555581</v>
      </c>
      <c r="AL5" s="8">
        <v>19340.697061522529</v>
      </c>
      <c r="AM5" s="8">
        <v>19414.697073236308</v>
      </c>
      <c r="AN5" s="8">
        <v>19493.2860856765</v>
      </c>
      <c r="AO5" s="8">
        <v>19577.88109906741</v>
      </c>
      <c r="AP5" s="8">
        <v>19671.123113827092</v>
      </c>
      <c r="AQ5" s="8">
        <v>19776.393130490738</v>
      </c>
      <c r="AR5" s="8">
        <v>19896.529149507591</v>
      </c>
      <c r="AS5" s="8">
        <v>20032.314171001588</v>
      </c>
      <c r="AT5" s="8">
        <v>20181.239194575573</v>
      </c>
      <c r="AU5" s="8">
        <v>20336.940219222164</v>
      </c>
      <c r="AV5" s="8">
        <v>20490.743243568308</v>
      </c>
      <c r="AW5" s="8">
        <v>20636.212266595223</v>
      </c>
      <c r="AX5" s="8">
        <v>20770.899287915414</v>
      </c>
      <c r="AY5" s="8">
        <v>20895.827307690812</v>
      </c>
      <c r="AZ5" s="8">
        <v>21012.315326130207</v>
      </c>
      <c r="BA5" s="8">
        <v>21123.045343658141</v>
      </c>
      <c r="BB5" s="8">
        <v>21230.053360596899</v>
      </c>
      <c r="BC5" s="8">
        <v>21333.280376937149</v>
      </c>
      <c r="BD5" s="8">
        <v>21431.815392534685</v>
      </c>
      <c r="BE5" s="8">
        <v>21525.997407443163</v>
      </c>
      <c r="BF5" s="8">
        <v>21616.200421721787</v>
      </c>
      <c r="BG5" s="8">
        <v>21702.767435424852</v>
      </c>
      <c r="BH5" s="8">
        <v>21785.944448591301</v>
      </c>
      <c r="BI5" s="8">
        <v>21865.962461257695</v>
      </c>
      <c r="BJ5" s="8">
        <v>21943.122473471689</v>
      </c>
      <c r="BK5" s="8">
        <v>22017.68848527507</v>
      </c>
      <c r="BL5" s="8">
        <v>22089.920496708986</v>
      </c>
      <c r="BM5" s="8">
        <v>22160.042507808903</v>
      </c>
      <c r="BN5" s="8">
        <v>22228.296518613126</v>
      </c>
      <c r="BO5" s="8">
        <v>22294.948529163757</v>
      </c>
      <c r="BP5" s="8">
        <v>22360.316539511143</v>
      </c>
      <c r="BQ5" s="8">
        <v>22424.619549689945</v>
      </c>
      <c r="BR5" s="8">
        <v>22488.040559729132</v>
      </c>
      <c r="BS5" s="8">
        <v>22550.709569649276</v>
      </c>
      <c r="BT5" s="8">
        <v>22612.785579475556</v>
      </c>
      <c r="BU5" s="8">
        <v>22674.448589236465</v>
      </c>
      <c r="BV5" s="8">
        <v>22735.797598947665</v>
      </c>
      <c r="BW5" s="8">
        <v>22796.940608626257</v>
      </c>
      <c r="BX5" s="8">
        <v>22857.895618275088</v>
      </c>
      <c r="BY5" s="8">
        <v>22918.54762787596</v>
      </c>
      <c r="BZ5" s="8">
        <v>22978.730637402587</v>
      </c>
      <c r="CA5" s="8">
        <v>23038.311646833921</v>
      </c>
      <c r="CB5" s="8">
        <v>23097.285656169173</v>
      </c>
      <c r="CC5" s="8">
        <v>23155.676665412135</v>
      </c>
      <c r="CD5" s="8">
        <v>23213.350674541605</v>
      </c>
      <c r="CE5" s="8">
        <v>23270.188683538741</v>
      </c>
      <c r="CF5" s="8">
        <v>23326.081692386288</v>
      </c>
      <c r="CG5" s="8"/>
      <c r="CH5" s="8"/>
    </row>
    <row r="6" spans="1:86" x14ac:dyDescent="0.25">
      <c r="A6" s="1" t="s">
        <v>12</v>
      </c>
      <c r="B6" s="1" t="s">
        <v>36</v>
      </c>
      <c r="C6" s="1" t="s">
        <v>34</v>
      </c>
      <c r="D6" s="8">
        <v>1135185</v>
      </c>
      <c r="E6" s="8">
        <v>1150780</v>
      </c>
      <c r="F6" s="8">
        <v>1164970</v>
      </c>
      <c r="G6" s="8">
        <v>1178440</v>
      </c>
      <c r="H6" s="8">
        <v>1191835</v>
      </c>
      <c r="I6" s="8">
        <v>1204855</v>
      </c>
      <c r="J6" s="8">
        <v>1217550</v>
      </c>
      <c r="K6" s="8">
        <v>1230075</v>
      </c>
      <c r="L6" s="8">
        <v>1241935</v>
      </c>
      <c r="M6" s="8">
        <v>1252735</v>
      </c>
      <c r="N6" s="8">
        <v>1262645</v>
      </c>
      <c r="O6" s="8">
        <v>1271850</v>
      </c>
      <c r="P6" s="8">
        <v>1280400</v>
      </c>
      <c r="Q6" s="8">
        <v>1288400</v>
      </c>
      <c r="R6" s="8">
        <v>1296075</v>
      </c>
      <c r="S6" s="8">
        <v>1303720</v>
      </c>
      <c r="T6" s="8">
        <v>1311020</v>
      </c>
      <c r="U6" s="8">
        <v>1317885</v>
      </c>
      <c r="V6" s="8">
        <v>1324655</v>
      </c>
      <c r="W6" s="8">
        <v>1331260</v>
      </c>
      <c r="X6" s="8">
        <v>1337705</v>
      </c>
      <c r="Y6" s="8">
        <v>1344130</v>
      </c>
      <c r="Z6" s="8">
        <v>1350695</v>
      </c>
      <c r="AA6" s="8">
        <v>1357380</v>
      </c>
      <c r="AB6" s="8">
        <v>1364270</v>
      </c>
      <c r="AC6" s="8">
        <v>1371220</v>
      </c>
      <c r="AD6" s="8">
        <v>1378665</v>
      </c>
      <c r="AE6" s="8">
        <v>1386395</v>
      </c>
      <c r="AF6" s="8">
        <v>1392730</v>
      </c>
      <c r="AG6" s="8">
        <v>1397715</v>
      </c>
      <c r="AH6" s="8">
        <v>1403115.7140378633</v>
      </c>
      <c r="AI6" s="8">
        <v>1406248.4834518565</v>
      </c>
      <c r="AJ6" s="8">
        <v>1408458.4560705367</v>
      </c>
      <c r="AK6" s="8">
        <v>1409826.7067199415</v>
      </c>
      <c r="AL6" s="8">
        <v>1410423.7409707087</v>
      </c>
      <c r="AM6" s="8">
        <v>1410309.4473707331</v>
      </c>
      <c r="AN6" s="8">
        <v>1409532.7737970599</v>
      </c>
      <c r="AO6" s="8">
        <v>1408132.0550033667</v>
      </c>
      <c r="AP6" s="8">
        <v>1406136.3462061465</v>
      </c>
      <c r="AQ6" s="8">
        <v>1403567.5277722569</v>
      </c>
      <c r="AR6" s="8">
        <v>1400446.7128665627</v>
      </c>
      <c r="AS6" s="8">
        <v>1396801.0889050262</v>
      </c>
      <c r="AT6" s="8">
        <v>1392669.7909880041</v>
      </c>
      <c r="AU6" s="8">
        <v>1388106.5807707335</v>
      </c>
      <c r="AV6" s="8">
        <v>1383172.5478085494</v>
      </c>
      <c r="AW6" s="8">
        <v>1377914.7702282788</v>
      </c>
      <c r="AX6" s="8">
        <v>1372362.0410134594</v>
      </c>
      <c r="AY6" s="8">
        <v>1366520.209226294</v>
      </c>
      <c r="AZ6" s="8">
        <v>1360382.9744519463</v>
      </c>
      <c r="BA6" s="8">
        <v>1353931.4549427815</v>
      </c>
      <c r="BB6" s="8">
        <v>1347151.3799618687</v>
      </c>
      <c r="BC6" s="8">
        <v>1340049.8531952533</v>
      </c>
      <c r="BD6" s="8">
        <v>1332635.6336135834</v>
      </c>
      <c r="BE6" s="8">
        <v>1324896.6633751285</v>
      </c>
      <c r="BF6" s="8">
        <v>1316816.1351996481</v>
      </c>
      <c r="BG6" s="8">
        <v>1308382.9144223959</v>
      </c>
      <c r="BH6" s="8">
        <v>1299598.8941898376</v>
      </c>
      <c r="BI6" s="8">
        <v>1290472.017528445</v>
      </c>
      <c r="BJ6" s="8">
        <v>1281005.4955733675</v>
      </c>
      <c r="BK6" s="8">
        <v>1271204.3438954439</v>
      </c>
      <c r="BL6" s="8">
        <v>1261076.4002380264</v>
      </c>
      <c r="BM6" s="8">
        <v>1250630.637062534</v>
      </c>
      <c r="BN6" s="8">
        <v>1239881.0433760688</v>
      </c>
      <c r="BO6" s="8">
        <v>1228848.2205505529</v>
      </c>
      <c r="BP6" s="8">
        <v>1217556.9188926979</v>
      </c>
      <c r="BQ6" s="8">
        <v>1206031.2189915932</v>
      </c>
      <c r="BR6" s="8">
        <v>1194287.6064290574</v>
      </c>
      <c r="BS6" s="8">
        <v>1182344.4443358767</v>
      </c>
      <c r="BT6" s="8">
        <v>1170230.6241548022</v>
      </c>
      <c r="BU6" s="8">
        <v>1157978.434658881</v>
      </c>
      <c r="BV6" s="8">
        <v>1145616.4270704135</v>
      </c>
      <c r="BW6" s="8">
        <v>1133162.9986397144</v>
      </c>
      <c r="BX6" s="8">
        <v>1120633.7663628662</v>
      </c>
      <c r="BY6" s="8">
        <v>1108050.3230278341</v>
      </c>
      <c r="BZ6" s="8">
        <v>1095434.1580891516</v>
      </c>
      <c r="CA6" s="8">
        <v>1082803.1375073176</v>
      </c>
      <c r="CB6" s="8">
        <v>1070171.8342208103</v>
      </c>
      <c r="CC6" s="8">
        <v>1057548.9077662211</v>
      </c>
      <c r="CD6" s="8">
        <v>1044937.6638385387</v>
      </c>
      <c r="CE6" s="8">
        <v>1032337.3683804563</v>
      </c>
      <c r="CF6" s="8">
        <v>1019748.0213919743</v>
      </c>
      <c r="CG6" s="8"/>
      <c r="CH6" s="8"/>
    </row>
    <row r="7" spans="1:86" x14ac:dyDescent="0.25">
      <c r="A7" s="1" t="s">
        <v>13</v>
      </c>
      <c r="B7" s="1" t="s">
        <v>35</v>
      </c>
      <c r="C7" s="1" t="s">
        <v>34</v>
      </c>
      <c r="D7" s="8">
        <v>5704.5</v>
      </c>
      <c r="E7" s="8">
        <v>5752</v>
      </c>
      <c r="F7" s="8">
        <v>5800.5</v>
      </c>
      <c r="G7" s="8">
        <v>5901</v>
      </c>
      <c r="H7" s="8">
        <v>6035.4</v>
      </c>
      <c r="I7" s="8">
        <v>6156.1</v>
      </c>
      <c r="J7" s="8">
        <v>6435.5</v>
      </c>
      <c r="K7" s="8">
        <v>6489.3</v>
      </c>
      <c r="L7" s="8">
        <v>6543.7</v>
      </c>
      <c r="M7" s="8">
        <v>6606.5</v>
      </c>
      <c r="N7" s="8">
        <v>6665</v>
      </c>
      <c r="O7" s="8">
        <v>6714.3</v>
      </c>
      <c r="P7" s="8">
        <v>6744.1</v>
      </c>
      <c r="Q7" s="8">
        <v>6730.8</v>
      </c>
      <c r="R7" s="8">
        <v>6783.5</v>
      </c>
      <c r="S7" s="8">
        <v>6813.2</v>
      </c>
      <c r="T7" s="8">
        <v>6857.1</v>
      </c>
      <c r="U7" s="8">
        <v>6916.3</v>
      </c>
      <c r="V7" s="8">
        <v>6957.8</v>
      </c>
      <c r="W7" s="8">
        <v>6972.8</v>
      </c>
      <c r="X7" s="8">
        <v>7024.2</v>
      </c>
      <c r="Y7" s="8">
        <v>7071.6</v>
      </c>
      <c r="Z7" s="8">
        <v>7150.1</v>
      </c>
      <c r="AA7" s="8">
        <v>7178.9</v>
      </c>
      <c r="AB7" s="8">
        <v>7229.5</v>
      </c>
      <c r="AC7" s="8">
        <v>7291.3</v>
      </c>
      <c r="AD7" s="8">
        <v>7336.6</v>
      </c>
      <c r="AE7" s="8">
        <v>7391.7</v>
      </c>
      <c r="AF7" s="8">
        <v>7451</v>
      </c>
      <c r="AG7" s="8">
        <v>7507.4</v>
      </c>
      <c r="AH7" s="8">
        <v>7568.8137987404079</v>
      </c>
      <c r="AI7" s="8">
        <v>7625.1605123452973</v>
      </c>
      <c r="AJ7" s="8">
        <v>7677.1599717972695</v>
      </c>
      <c r="AK7" s="8">
        <v>7726.7485527269091</v>
      </c>
      <c r="AL7" s="8">
        <v>7776.9943706406521</v>
      </c>
      <c r="AM7" s="8">
        <v>7829.8388490721863</v>
      </c>
      <c r="AN7" s="8">
        <v>7886.0411926483102</v>
      </c>
      <c r="AO7" s="8">
        <v>7944.1072220503256</v>
      </c>
      <c r="AP7" s="8">
        <v>8001.0021379322789</v>
      </c>
      <c r="AQ7" s="8">
        <v>8052.4715675583611</v>
      </c>
      <c r="AR7" s="8">
        <v>8095.4978744531727</v>
      </c>
      <c r="AS7" s="8">
        <v>8129.0048456750028</v>
      </c>
      <c r="AT7" s="8">
        <v>8153.9303816205183</v>
      </c>
      <c r="AU7" s="8">
        <v>8171.9271657658765</v>
      </c>
      <c r="AV7" s="8">
        <v>8185.5655903714887</v>
      </c>
      <c r="AW7" s="8">
        <v>8196.7527532299391</v>
      </c>
      <c r="AX7" s="8">
        <v>8205.9783009422863</v>
      </c>
      <c r="AY7" s="8">
        <v>8212.8141713253372</v>
      </c>
      <c r="AZ7" s="8">
        <v>8217.2532973147427</v>
      </c>
      <c r="BA7" s="8">
        <v>8219.1008298507004</v>
      </c>
      <c r="BB7" s="8">
        <v>8218.2871078703811</v>
      </c>
      <c r="BC7" s="8">
        <v>8215.0342391103495</v>
      </c>
      <c r="BD7" s="8">
        <v>8209.7208163033811</v>
      </c>
      <c r="BE7" s="8">
        <v>8202.5315927030733</v>
      </c>
      <c r="BF7" s="8">
        <v>8193.716944303369</v>
      </c>
      <c r="BG7" s="8">
        <v>8183.4515285516572</v>
      </c>
      <c r="BH7" s="8">
        <v>8171.9029358309826</v>
      </c>
      <c r="BI7" s="8">
        <v>8159.2801493298366</v>
      </c>
      <c r="BJ7" s="8">
        <v>8145.8890719763067</v>
      </c>
      <c r="BK7" s="8">
        <v>8132.0547887302691</v>
      </c>
      <c r="BL7" s="8">
        <v>8118.0801737779493</v>
      </c>
      <c r="BM7" s="8">
        <v>8104.1328175023882</v>
      </c>
      <c r="BN7" s="8">
        <v>8090.2692564183499</v>
      </c>
      <c r="BO7" s="8">
        <v>8076.5934773297695</v>
      </c>
      <c r="BP7" s="8">
        <v>8063.1357676552698</v>
      </c>
      <c r="BQ7" s="8">
        <v>8049.9344914584381</v>
      </c>
      <c r="BR7" s="8">
        <v>8037.0613289633493</v>
      </c>
      <c r="BS7" s="8">
        <v>8024.5213280731041</v>
      </c>
      <c r="BT7" s="8">
        <v>8012.2599714341841</v>
      </c>
      <c r="BU7" s="8">
        <v>8000.2247608543112</v>
      </c>
      <c r="BV7" s="8">
        <v>7988.2854604334079</v>
      </c>
      <c r="BW7" s="8">
        <v>7976.4713480094761</v>
      </c>
      <c r="BX7" s="8">
        <v>7964.7067050359619</v>
      </c>
      <c r="BY7" s="8">
        <v>7952.892592612031</v>
      </c>
      <c r="BZ7" s="8">
        <v>7940.8705065802278</v>
      </c>
      <c r="CA7" s="8">
        <v>7928.5213164273036</v>
      </c>
      <c r="CB7" s="8">
        <v>7915.8238209602223</v>
      </c>
      <c r="CC7" s="8">
        <v>7902.7648956309158</v>
      </c>
      <c r="CD7" s="8">
        <v>7889.2163237005489</v>
      </c>
      <c r="CE7" s="8">
        <v>7875.0478692690458</v>
      </c>
      <c r="CF7" s="8">
        <v>7860.1767467255067</v>
      </c>
      <c r="CG7" s="8"/>
      <c r="CH7" s="8"/>
    </row>
    <row r="8" spans="1:86" x14ac:dyDescent="0.25">
      <c r="A8" s="1" t="s">
        <v>14</v>
      </c>
      <c r="B8" s="1" t="s">
        <v>35</v>
      </c>
      <c r="C8" s="1" t="s">
        <v>34</v>
      </c>
      <c r="D8" s="8">
        <v>181413.402</v>
      </c>
      <c r="E8" s="8">
        <v>184591.90299999999</v>
      </c>
      <c r="F8" s="8">
        <v>187739.78599999999</v>
      </c>
      <c r="G8" s="8">
        <v>190851.17499999999</v>
      </c>
      <c r="H8" s="8">
        <v>193917.462</v>
      </c>
      <c r="I8" s="8">
        <v>196934.26</v>
      </c>
      <c r="J8" s="8">
        <v>199901.228</v>
      </c>
      <c r="K8" s="8">
        <v>202826.446</v>
      </c>
      <c r="L8" s="8">
        <v>205724.592</v>
      </c>
      <c r="M8" s="8">
        <v>208615.16899999999</v>
      </c>
      <c r="N8" s="8">
        <v>211513.823</v>
      </c>
      <c r="O8" s="8">
        <v>214427.41699999999</v>
      </c>
      <c r="P8" s="8">
        <v>217357.79300000001</v>
      </c>
      <c r="Q8" s="8">
        <v>220309.46900000001</v>
      </c>
      <c r="R8" s="8">
        <v>223285.67600000001</v>
      </c>
      <c r="S8" s="8">
        <v>226289.47</v>
      </c>
      <c r="T8" s="8">
        <v>229318.26199999999</v>
      </c>
      <c r="U8" s="8">
        <v>232374.245</v>
      </c>
      <c r="V8" s="8">
        <v>235469.76199999999</v>
      </c>
      <c r="W8" s="8">
        <v>238620.56299999999</v>
      </c>
      <c r="X8" s="8">
        <v>241834.215</v>
      </c>
      <c r="Y8" s="8">
        <v>245116.20600000001</v>
      </c>
      <c r="Z8" s="8">
        <v>248452.413</v>
      </c>
      <c r="AA8" s="8">
        <v>251806.402</v>
      </c>
      <c r="AB8" s="8">
        <v>255129.00399999999</v>
      </c>
      <c r="AC8" s="8">
        <v>258383.25599999999</v>
      </c>
      <c r="AD8" s="8">
        <v>261554.226</v>
      </c>
      <c r="AE8" s="8">
        <v>264645.886</v>
      </c>
      <c r="AF8" s="8">
        <v>267663.435</v>
      </c>
      <c r="AG8" s="8">
        <v>270625.56800000003</v>
      </c>
      <c r="AH8" s="8">
        <v>273523.62201070873</v>
      </c>
      <c r="AI8" s="8">
        <v>276361.78902119619</v>
      </c>
      <c r="AJ8" s="8">
        <v>279134.50603144179</v>
      </c>
      <c r="AK8" s="8">
        <v>281844.34904145502</v>
      </c>
      <c r="AL8" s="8">
        <v>284495.1580512501</v>
      </c>
      <c r="AM8" s="8">
        <v>287089.64206083707</v>
      </c>
      <c r="AN8" s="8">
        <v>289628.16107021726</v>
      </c>
      <c r="AO8" s="8">
        <v>292109.44307938591</v>
      </c>
      <c r="AP8" s="8">
        <v>294532.57208833972</v>
      </c>
      <c r="AQ8" s="8">
        <v>296896.01509707299</v>
      </c>
      <c r="AR8" s="8">
        <v>299198.4311055807</v>
      </c>
      <c r="AS8" s="8">
        <v>301439.29011386097</v>
      </c>
      <c r="AT8" s="8">
        <v>303618.0271219117</v>
      </c>
      <c r="AU8" s="8">
        <v>305733.06912972708</v>
      </c>
      <c r="AV8" s="8">
        <v>307782.57813730027</v>
      </c>
      <c r="AW8" s="8">
        <v>309764.94614462543</v>
      </c>
      <c r="AX8" s="8">
        <v>311679.19015169883</v>
      </c>
      <c r="AY8" s="8">
        <v>313524.57315851777</v>
      </c>
      <c r="AZ8" s="8">
        <v>315300.0991650786</v>
      </c>
      <c r="BA8" s="8">
        <v>317004.82217137777</v>
      </c>
      <c r="BB8" s="8">
        <v>318637.86117741209</v>
      </c>
      <c r="BC8" s="8">
        <v>320198.98618318071</v>
      </c>
      <c r="BD8" s="8">
        <v>321687.66118868155</v>
      </c>
      <c r="BE8" s="8">
        <v>323102.54719390976</v>
      </c>
      <c r="BF8" s="8">
        <v>324442.07119885954</v>
      </c>
      <c r="BG8" s="8">
        <v>325705.34620352747</v>
      </c>
      <c r="BH8" s="8">
        <v>326892.32320791355</v>
      </c>
      <c r="BI8" s="8">
        <v>328003.99721202138</v>
      </c>
      <c r="BJ8" s="8">
        <v>329041.88021585654</v>
      </c>
      <c r="BK8" s="8">
        <v>330008.08821942675</v>
      </c>
      <c r="BL8" s="8">
        <v>330904.67322273977</v>
      </c>
      <c r="BM8" s="8">
        <v>331732.9372258003</v>
      </c>
      <c r="BN8" s="8">
        <v>332494.23922861344</v>
      </c>
      <c r="BO8" s="8">
        <v>333190.76423118712</v>
      </c>
      <c r="BP8" s="8">
        <v>333824.98523353069</v>
      </c>
      <c r="BQ8" s="8">
        <v>334399.27323565277</v>
      </c>
      <c r="BR8" s="8">
        <v>334915.47523756023</v>
      </c>
      <c r="BS8" s="8">
        <v>335375.49623926007</v>
      </c>
      <c r="BT8" s="8">
        <v>335781.83624076156</v>
      </c>
      <c r="BU8" s="8">
        <v>336137.20524207468</v>
      </c>
      <c r="BV8" s="8">
        <v>336444.03824320843</v>
      </c>
      <c r="BW8" s="8">
        <v>336704.37924417044</v>
      </c>
      <c r="BX8" s="8">
        <v>336919.90524496679</v>
      </c>
      <c r="BY8" s="8">
        <v>337092.35324560408</v>
      </c>
      <c r="BZ8" s="8">
        <v>337223.31924608804</v>
      </c>
      <c r="CA8" s="8">
        <v>337314.36224642443</v>
      </c>
      <c r="CB8" s="8">
        <v>337366.86424661847</v>
      </c>
      <c r="CC8" s="8">
        <v>337382.35324667569</v>
      </c>
      <c r="CD8" s="8">
        <v>337362.62424660276</v>
      </c>
      <c r="CE8" s="8">
        <v>337309.60124640679</v>
      </c>
      <c r="CF8" s="8">
        <v>337224.79624609341</v>
      </c>
      <c r="CG8" s="8"/>
      <c r="CH8" s="8"/>
    </row>
    <row r="9" spans="1:86" x14ac:dyDescent="0.25">
      <c r="A9" s="1" t="s">
        <v>15</v>
      </c>
      <c r="B9" s="1" t="s">
        <v>35</v>
      </c>
      <c r="C9" s="1" t="s">
        <v>34</v>
      </c>
      <c r="D9" s="8">
        <v>123537</v>
      </c>
      <c r="E9" s="8">
        <v>123921</v>
      </c>
      <c r="F9" s="8">
        <v>124229</v>
      </c>
      <c r="G9" s="8">
        <v>124536</v>
      </c>
      <c r="H9" s="8">
        <v>124961</v>
      </c>
      <c r="I9" s="8">
        <v>125439</v>
      </c>
      <c r="J9" s="8">
        <v>125757</v>
      </c>
      <c r="K9" s="8">
        <v>126057</v>
      </c>
      <c r="L9" s="8">
        <v>126400</v>
      </c>
      <c r="M9" s="8">
        <v>126631</v>
      </c>
      <c r="N9" s="8">
        <v>126843</v>
      </c>
      <c r="O9" s="8">
        <v>127149</v>
      </c>
      <c r="P9" s="8">
        <v>127445</v>
      </c>
      <c r="Q9" s="8">
        <v>127718</v>
      </c>
      <c r="R9" s="8">
        <v>127761</v>
      </c>
      <c r="S9" s="8">
        <v>127773</v>
      </c>
      <c r="T9" s="8">
        <v>127854</v>
      </c>
      <c r="U9" s="8">
        <v>128001</v>
      </c>
      <c r="V9" s="8">
        <v>128063</v>
      </c>
      <c r="W9" s="8">
        <v>128047</v>
      </c>
      <c r="X9" s="8">
        <v>128070</v>
      </c>
      <c r="Y9" s="8">
        <v>127833</v>
      </c>
      <c r="Z9" s="8">
        <v>127629</v>
      </c>
      <c r="AA9" s="8">
        <v>127445</v>
      </c>
      <c r="AB9" s="8">
        <v>127276</v>
      </c>
      <c r="AC9" s="8">
        <v>127141</v>
      </c>
      <c r="AD9" s="8">
        <v>126994.511</v>
      </c>
      <c r="AE9" s="8">
        <v>126785.79700000001</v>
      </c>
      <c r="AF9" s="8">
        <v>126529.1</v>
      </c>
      <c r="AG9" s="8">
        <v>126264.931</v>
      </c>
      <c r="AH9" s="8">
        <v>125882.89140398761</v>
      </c>
      <c r="AI9" s="8">
        <v>125459.2270780875</v>
      </c>
      <c r="AJ9" s="8">
        <v>124995.4568606299</v>
      </c>
      <c r="AK9" s="8">
        <v>124494.29694414638</v>
      </c>
      <c r="AL9" s="8">
        <v>123959.42598294138</v>
      </c>
      <c r="AM9" s="8">
        <v>123394.14939123161</v>
      </c>
      <c r="AN9" s="8">
        <v>122800.07658027526</v>
      </c>
      <c r="AO9" s="8">
        <v>122178.89758118942</v>
      </c>
      <c r="AP9" s="8">
        <v>121534.31692625798</v>
      </c>
      <c r="AQ9" s="8">
        <v>120870.61343984633</v>
      </c>
      <c r="AR9" s="8">
        <v>120191.32643329285</v>
      </c>
      <c r="AS9" s="8">
        <v>119499.05266230105</v>
      </c>
      <c r="AT9" s="8">
        <v>118795.08901176233</v>
      </c>
      <c r="AU9" s="8">
        <v>118079.98389577892</v>
      </c>
      <c r="AV9" s="8">
        <v>117353.6039432261</v>
      </c>
      <c r="AW9" s="8">
        <v>116616.2656616983</v>
      </c>
      <c r="AX9" s="8">
        <v>115869.16043355541</v>
      </c>
      <c r="AY9" s="8">
        <v>115114.2987787366</v>
      </c>
      <c r="AZ9" s="8">
        <v>114353.72406230864</v>
      </c>
      <c r="BA9" s="8">
        <v>113589.78719917063</v>
      </c>
      <c r="BB9" s="8">
        <v>112824.48776088579</v>
      </c>
      <c r="BC9" s="8">
        <v>112058.85589009617</v>
      </c>
      <c r="BD9" s="8">
        <v>111293.72266806371</v>
      </c>
      <c r="BE9" s="8">
        <v>110530.5243226459</v>
      </c>
      <c r="BF9" s="8">
        <v>109770.70603946237</v>
      </c>
      <c r="BG9" s="8">
        <v>109015.31985790696</v>
      </c>
      <c r="BH9" s="8">
        <v>108264.76788196749</v>
      </c>
      <c r="BI9" s="8">
        <v>107519.01328528866</v>
      </c>
      <c r="BJ9" s="8">
        <v>106777.86496894555</v>
      </c>
      <c r="BK9" s="8">
        <v>106040.91784302966</v>
      </c>
      <c r="BL9" s="8">
        <v>105307.47419740367</v>
      </c>
      <c r="BM9" s="8">
        <v>104577.62759091627</v>
      </c>
      <c r="BN9" s="8">
        <v>103850.52703616748</v>
      </c>
      <c r="BO9" s="8">
        <v>103123.40159874616</v>
      </c>
      <c r="BP9" s="8">
        <v>102392.68807994838</v>
      </c>
      <c r="BQ9" s="8">
        <v>101655.65436233212</v>
      </c>
      <c r="BR9" s="8">
        <v>100911.66245417415</v>
      </c>
      <c r="BS9" s="8">
        <v>100160.9412760616</v>
      </c>
      <c r="BT9" s="8">
        <v>99402.96032941647</v>
      </c>
      <c r="BU9" s="8">
        <v>98637.388177040863</v>
      </c>
      <c r="BV9" s="8">
        <v>97864.351222911166</v>
      </c>
      <c r="BW9" s="8">
        <v>97084.062462704096</v>
      </c>
      <c r="BX9" s="8">
        <v>96297.552039061717</v>
      </c>
      <c r="BY9" s="8">
        <v>95506.849382754241</v>
      </c>
      <c r="BZ9" s="8">
        <v>94714.621916275122</v>
      </c>
      <c r="CA9" s="8">
        <v>93923.388761389651</v>
      </c>
      <c r="CB9" s="8">
        <v>93134.569225738</v>
      </c>
      <c r="CC9" s="8">
        <v>92349.687124184915</v>
      </c>
      <c r="CD9" s="8">
        <v>91571.529316051907</v>
      </c>
      <c r="CE9" s="8">
        <v>90803.296708331152</v>
      </c>
      <c r="CF9" s="8">
        <v>90047.763221354457</v>
      </c>
      <c r="CG9" s="8"/>
      <c r="CH9" s="8"/>
    </row>
    <row r="10" spans="1:86" x14ac:dyDescent="0.25">
      <c r="A10" s="1" t="s">
        <v>16</v>
      </c>
      <c r="B10" s="1" t="s">
        <v>35</v>
      </c>
      <c r="C10" s="1" t="s">
        <v>34</v>
      </c>
      <c r="D10" s="8">
        <v>42869.283000000003</v>
      </c>
      <c r="E10" s="8">
        <v>43295.703999999998</v>
      </c>
      <c r="F10" s="8">
        <v>43747.962</v>
      </c>
      <c r="G10" s="8">
        <v>44194.627999999997</v>
      </c>
      <c r="H10" s="8">
        <v>44641.54</v>
      </c>
      <c r="I10" s="8">
        <v>45092.991000000002</v>
      </c>
      <c r="J10" s="8">
        <v>45524.680999999997</v>
      </c>
      <c r="K10" s="8">
        <v>45953.58</v>
      </c>
      <c r="L10" s="8">
        <v>46286.502999999997</v>
      </c>
      <c r="M10" s="8">
        <v>46616.677000000003</v>
      </c>
      <c r="N10" s="8">
        <v>47008.110999999997</v>
      </c>
      <c r="O10" s="8">
        <v>47370.163999999997</v>
      </c>
      <c r="P10" s="8">
        <v>47644.735999999997</v>
      </c>
      <c r="Q10" s="8">
        <v>47892.33</v>
      </c>
      <c r="R10" s="8">
        <v>48082.519</v>
      </c>
      <c r="S10" s="8">
        <v>48184.561000000002</v>
      </c>
      <c r="T10" s="8">
        <v>48438.292000000001</v>
      </c>
      <c r="U10" s="8">
        <v>48683.637999999999</v>
      </c>
      <c r="V10" s="8">
        <v>49054.707999999999</v>
      </c>
      <c r="W10" s="8">
        <v>49307.834999999999</v>
      </c>
      <c r="X10" s="8">
        <v>49554.112000000001</v>
      </c>
      <c r="Y10" s="8">
        <v>49936.637999999999</v>
      </c>
      <c r="Z10" s="8">
        <v>50199.853000000003</v>
      </c>
      <c r="AA10" s="8">
        <v>50428.892999999996</v>
      </c>
      <c r="AB10" s="8">
        <v>50746.659</v>
      </c>
      <c r="AC10" s="8">
        <v>51014.947</v>
      </c>
      <c r="AD10" s="8">
        <v>51217.803</v>
      </c>
      <c r="AE10" s="8">
        <v>51361.911</v>
      </c>
      <c r="AF10" s="8">
        <v>51606.633000000002</v>
      </c>
      <c r="AG10" s="8">
        <v>51709.097999999998</v>
      </c>
      <c r="AH10" s="8">
        <v>51753.37423706791</v>
      </c>
      <c r="AI10" s="8">
        <v>51789.715234074021</v>
      </c>
      <c r="AJ10" s="8">
        <v>51814.66970164403</v>
      </c>
      <c r="AK10" s="8">
        <v>51828.870561227981</v>
      </c>
      <c r="AL10" s="8">
        <v>51832.096744568211</v>
      </c>
      <c r="AM10" s="8">
        <v>51824.232165593326</v>
      </c>
      <c r="AN10" s="8">
        <v>51805.899651312393</v>
      </c>
      <c r="AO10" s="8">
        <v>51777.940068659824</v>
      </c>
      <c r="AP10" s="8">
        <v>51740.340294862326</v>
      </c>
      <c r="AQ10" s="8">
        <v>51692.877242774048</v>
      </c>
      <c r="AR10" s="8">
        <v>51635.135021426213</v>
      </c>
      <c r="AS10" s="8">
        <v>51567.361954067164</v>
      </c>
      <c r="AT10" s="8">
        <v>51488.971553675408</v>
      </c>
      <c r="AU10" s="8">
        <v>51397.533078860703</v>
      </c>
      <c r="AV10" s="8">
        <v>51289.880912928733</v>
      </c>
      <c r="AW10" s="8">
        <v>51163.679202234562</v>
      </c>
      <c r="AX10" s="8">
        <v>51018.038626527014</v>
      </c>
      <c r="AY10" s="8">
        <v>50853.384161771741</v>
      </c>
      <c r="AZ10" s="8">
        <v>50670.35882385978</v>
      </c>
      <c r="BA10" s="8">
        <v>50470.203219588715</v>
      </c>
      <c r="BB10" s="8">
        <v>50253.903575843236</v>
      </c>
      <c r="BC10" s="8">
        <v>50021.524497045662</v>
      </c>
      <c r="BD10" s="8">
        <v>49772.982199335784</v>
      </c>
      <c r="BE10" s="8">
        <v>49508.960076368588</v>
      </c>
      <c r="BF10" s="8">
        <v>49230.262655090941</v>
      </c>
      <c r="BG10" s="8">
        <v>48937.575348046012</v>
      </c>
      <c r="BH10" s="8">
        <v>48631.607794435367</v>
      </c>
      <c r="BI10" s="8">
        <v>48312.608317507344</v>
      </c>
      <c r="BJ10" s="8">
        <v>47980.125695749717</v>
      </c>
      <c r="BK10" s="8">
        <v>47633.409912196978</v>
      </c>
      <c r="BL10" s="8">
        <v>47272.190435830591</v>
      </c>
      <c r="BM10" s="8">
        <v>46896.952809262162</v>
      </c>
      <c r="BN10" s="8">
        <v>46508.817515441515</v>
      </c>
      <c r="BO10" s="8">
        <v>46109.019104501662</v>
      </c>
      <c r="BP10" s="8">
        <v>45699.040449823944</v>
      </c>
      <c r="BQ10" s="8">
        <v>45280.386632559901</v>
      </c>
      <c r="BR10" s="8">
        <v>44853.925774634619</v>
      </c>
      <c r="BS10" s="8">
        <v>44420.799557324004</v>
      </c>
      <c r="BT10" s="8">
        <v>43983.257022080506</v>
      </c>
      <c r="BU10" s="8">
        <v>43543.897487458911</v>
      </c>
      <c r="BV10" s="8">
        <v>43104.872078834058</v>
      </c>
      <c r="BW10" s="8">
        <v>42667.462790211626</v>
      </c>
      <c r="BX10" s="8">
        <v>42232.339892473297</v>
      </c>
      <c r="BY10" s="8">
        <v>41800.354346994493</v>
      </c>
      <c r="BZ10" s="8">
        <v>41372.170367992308</v>
      </c>
      <c r="CA10" s="8">
        <v>40948.313875842301</v>
      </c>
      <c r="CB10" s="8">
        <v>40529.543972506879</v>
      </c>
      <c r="CC10" s="8">
        <v>40116.397682246672</v>
      </c>
      <c r="CD10" s="8">
        <v>39708.857844512007</v>
      </c>
      <c r="CE10" s="8">
        <v>39306.636767734686</v>
      </c>
      <c r="CF10" s="8">
        <v>38909.582025855758</v>
      </c>
      <c r="CG10" s="8"/>
      <c r="CH10" s="8"/>
    </row>
    <row r="11" spans="1:86" x14ac:dyDescent="0.25">
      <c r="A11" s="1" t="s">
        <v>17</v>
      </c>
      <c r="B11" s="1" t="s">
        <v>35</v>
      </c>
      <c r="C11" s="1" t="s">
        <v>34</v>
      </c>
      <c r="D11" s="8">
        <v>18029.824000000001</v>
      </c>
      <c r="E11" s="8">
        <v>18519.937000000002</v>
      </c>
      <c r="F11" s="8">
        <v>19002.655999999999</v>
      </c>
      <c r="G11" s="8">
        <v>19484.898000000001</v>
      </c>
      <c r="H11" s="8">
        <v>19977.5</v>
      </c>
      <c r="I11" s="8">
        <v>20487.607</v>
      </c>
      <c r="J11" s="8">
        <v>21017.613000000001</v>
      </c>
      <c r="K11" s="8">
        <v>21562.793000000001</v>
      </c>
      <c r="L11" s="8">
        <v>22114.653999999999</v>
      </c>
      <c r="M11" s="8">
        <v>22661.297999999999</v>
      </c>
      <c r="N11" s="8">
        <v>23194.257000000001</v>
      </c>
      <c r="O11" s="8">
        <v>23709.118999999999</v>
      </c>
      <c r="P11" s="8">
        <v>24208.391</v>
      </c>
      <c r="Q11" s="8">
        <v>24698.819</v>
      </c>
      <c r="R11" s="8">
        <v>25190.651999999998</v>
      </c>
      <c r="S11" s="8">
        <v>25690.611000000001</v>
      </c>
      <c r="T11" s="8">
        <v>26201.960999999999</v>
      </c>
      <c r="U11" s="8">
        <v>26720.37</v>
      </c>
      <c r="V11" s="8">
        <v>27236.006000000001</v>
      </c>
      <c r="W11" s="8">
        <v>27735.040000000001</v>
      </c>
      <c r="X11" s="8">
        <v>28208.035</v>
      </c>
      <c r="Y11" s="8">
        <v>28650.955000000002</v>
      </c>
      <c r="Z11" s="8">
        <v>29068.159</v>
      </c>
      <c r="AA11" s="8">
        <v>29468.871999999999</v>
      </c>
      <c r="AB11" s="8">
        <v>29866.559000000001</v>
      </c>
      <c r="AC11" s="8">
        <v>30270.962</v>
      </c>
      <c r="AD11" s="8">
        <v>30684.804</v>
      </c>
      <c r="AE11" s="8">
        <v>31105.027999999998</v>
      </c>
      <c r="AF11" s="8">
        <v>31528.584999999999</v>
      </c>
      <c r="AG11" s="8">
        <v>31949.776999999998</v>
      </c>
      <c r="AH11" s="8">
        <v>32365.985843676335</v>
      </c>
      <c r="AI11" s="8">
        <v>32776.182689610716</v>
      </c>
      <c r="AJ11" s="8">
        <v>33181.066537540602</v>
      </c>
      <c r="AK11" s="8">
        <v>33579.251387986566</v>
      </c>
      <c r="AL11" s="8">
        <v>33969.279241496202</v>
      </c>
      <c r="AM11" s="8">
        <v>34349.920098531496</v>
      </c>
      <c r="AN11" s="8">
        <v>34720.320959412835</v>
      </c>
      <c r="AO11" s="8">
        <v>35080.095824285178</v>
      </c>
      <c r="AP11" s="8">
        <v>35429.078693210882</v>
      </c>
      <c r="AQ11" s="8">
        <v>35767.381566147887</v>
      </c>
      <c r="AR11" s="8">
        <v>36095.038443083416</v>
      </c>
      <c r="AS11" s="8">
        <v>36411.985324041503</v>
      </c>
      <c r="AT11" s="8">
        <v>36717.892209146092</v>
      </c>
      <c r="AU11" s="8">
        <v>37012.439098517381</v>
      </c>
      <c r="AV11" s="8">
        <v>37295.245992298092</v>
      </c>
      <c r="AW11" s="8">
        <v>37566.136890554313</v>
      </c>
      <c r="AX11" s="8">
        <v>37825.100793290199</v>
      </c>
      <c r="AY11" s="8">
        <v>38072.524700360387</v>
      </c>
      <c r="AZ11" s="8">
        <v>38309.20961146403</v>
      </c>
      <c r="BA11" s="8">
        <v>38536.253526188717</v>
      </c>
      <c r="BB11" s="8">
        <v>38754.561444194565</v>
      </c>
      <c r="BC11" s="8">
        <v>38964.518365336953</v>
      </c>
      <c r="BD11" s="8">
        <v>39166.374289521991</v>
      </c>
      <c r="BE11" s="8">
        <v>39360.757216513804</v>
      </c>
      <c r="BF11" s="8">
        <v>39548.342146058887</v>
      </c>
      <c r="BG11" s="8">
        <v>39729.679077950648</v>
      </c>
      <c r="BH11" s="8">
        <v>39905.050012083171</v>
      </c>
      <c r="BI11" s="8">
        <v>40074.611948397491</v>
      </c>
      <c r="BJ11" s="8">
        <v>40238.594886807223</v>
      </c>
      <c r="BK11" s="8">
        <v>40397.149827255656</v>
      </c>
      <c r="BL11" s="8">
        <v>40550.355769713118</v>
      </c>
      <c r="BM11" s="8">
        <v>40698.281714153694</v>
      </c>
      <c r="BN11" s="8">
        <v>40840.788660629587</v>
      </c>
      <c r="BO11" s="8">
        <v>40977.434609306809</v>
      </c>
      <c r="BP11" s="8">
        <v>41107.596560419355</v>
      </c>
      <c r="BQ11" s="8">
        <v>41230.74351416665</v>
      </c>
      <c r="BR11" s="8">
        <v>41346.653470632096</v>
      </c>
      <c r="BS11" s="8">
        <v>41455.168429875019</v>
      </c>
      <c r="BT11" s="8">
        <v>41555.867392053544</v>
      </c>
      <c r="BU11" s="8">
        <v>41648.240357359231</v>
      </c>
      <c r="BV11" s="8">
        <v>41731.860325952446</v>
      </c>
      <c r="BW11" s="8">
        <v>41806.60629787865</v>
      </c>
      <c r="BX11" s="8">
        <v>41872.348273186653</v>
      </c>
      <c r="BY11" s="8">
        <v>41928.850251965101</v>
      </c>
      <c r="BZ11" s="8">
        <v>41975.900234293615</v>
      </c>
      <c r="CA11" s="8">
        <v>42013.345220229668</v>
      </c>
      <c r="CB11" s="8">
        <v>42041.202209766881</v>
      </c>
      <c r="CC11" s="8">
        <v>42059.651202837638</v>
      </c>
      <c r="CD11" s="8">
        <v>42068.980199333768</v>
      </c>
      <c r="CE11" s="8">
        <v>42069.594199103165</v>
      </c>
      <c r="CF11" s="8">
        <v>42061.930201981682</v>
      </c>
      <c r="CG11" s="8"/>
      <c r="CH11" s="8"/>
    </row>
    <row r="12" spans="1:86" x14ac:dyDescent="0.25">
      <c r="A12" s="1" t="s">
        <v>18</v>
      </c>
      <c r="B12" s="1" t="s">
        <v>35</v>
      </c>
      <c r="C12" s="1" t="s">
        <v>34</v>
      </c>
      <c r="D12" s="8">
        <v>83943.131999999998</v>
      </c>
      <c r="E12" s="8">
        <v>85512.623000000007</v>
      </c>
      <c r="F12" s="8">
        <v>87075.138000000006</v>
      </c>
      <c r="G12" s="8">
        <v>88625.44</v>
      </c>
      <c r="H12" s="8">
        <v>90156.4</v>
      </c>
      <c r="I12" s="8">
        <v>91663.285000000003</v>
      </c>
      <c r="J12" s="8">
        <v>93147.043999999994</v>
      </c>
      <c r="K12" s="8">
        <v>94611.001999999993</v>
      </c>
      <c r="L12" s="8">
        <v>96056.320999999996</v>
      </c>
      <c r="M12" s="8">
        <v>97484.831999999995</v>
      </c>
      <c r="N12" s="8">
        <v>98899.845000000001</v>
      </c>
      <c r="O12" s="8">
        <v>100298.15300000001</v>
      </c>
      <c r="P12" s="8">
        <v>101684.758</v>
      </c>
      <c r="Q12" s="8">
        <v>103081.02</v>
      </c>
      <c r="R12" s="8">
        <v>104514.932</v>
      </c>
      <c r="S12" s="8">
        <v>106005.20299999999</v>
      </c>
      <c r="T12" s="8">
        <v>107560.15300000001</v>
      </c>
      <c r="U12" s="8">
        <v>109170.50199999999</v>
      </c>
      <c r="V12" s="8">
        <v>110815.27099999999</v>
      </c>
      <c r="W12" s="8">
        <v>112463.887</v>
      </c>
      <c r="X12" s="8">
        <v>114092.963</v>
      </c>
      <c r="Y12" s="8">
        <v>115695.473</v>
      </c>
      <c r="Z12" s="8">
        <v>117274.155</v>
      </c>
      <c r="AA12" s="8">
        <v>118827.16099999999</v>
      </c>
      <c r="AB12" s="8">
        <v>120355.128</v>
      </c>
      <c r="AC12" s="8">
        <v>121858.258</v>
      </c>
      <c r="AD12" s="8">
        <v>123333.376</v>
      </c>
      <c r="AE12" s="8">
        <v>124777.32399999999</v>
      </c>
      <c r="AF12" s="8">
        <v>126190.788</v>
      </c>
      <c r="AG12" s="8">
        <v>127575.52899999999</v>
      </c>
      <c r="AH12" s="8">
        <v>128932.753</v>
      </c>
      <c r="AI12" s="8">
        <v>130262.22</v>
      </c>
      <c r="AJ12" s="8">
        <v>131562.77499999999</v>
      </c>
      <c r="AK12" s="8">
        <v>132833.76800000001</v>
      </c>
      <c r="AL12" s="8">
        <v>134074.37899999999</v>
      </c>
      <c r="AM12" s="8">
        <v>135284.06400000001</v>
      </c>
      <c r="AN12" s="8">
        <v>136462.07699999999</v>
      </c>
      <c r="AO12" s="8">
        <v>137608.57399999999</v>
      </c>
      <c r="AP12" s="8">
        <v>138725.06599999999</v>
      </c>
      <c r="AQ12" s="8">
        <v>139813.70000000001</v>
      </c>
      <c r="AR12" s="8">
        <v>140875.76300000001</v>
      </c>
      <c r="AS12" s="8">
        <v>141911.81299999999</v>
      </c>
      <c r="AT12" s="8">
        <v>142920.64499999999</v>
      </c>
      <c r="AU12" s="8">
        <v>143899.67499999999</v>
      </c>
      <c r="AV12" s="8">
        <v>144845.37400000001</v>
      </c>
      <c r="AW12" s="8">
        <v>145755.08799999999</v>
      </c>
      <c r="AX12" s="8">
        <v>146627.85699999999</v>
      </c>
      <c r="AY12" s="8">
        <v>147464.087</v>
      </c>
      <c r="AZ12" s="8">
        <v>148264.12400000001</v>
      </c>
      <c r="BA12" s="8">
        <v>149028.87899999999</v>
      </c>
      <c r="BB12" s="8">
        <v>149759.03</v>
      </c>
      <c r="BC12" s="8">
        <v>150454.44599999997</v>
      </c>
      <c r="BD12" s="8">
        <v>151114.75399999996</v>
      </c>
      <c r="BE12" s="8">
        <v>151740.13199999998</v>
      </c>
      <c r="BF12" s="8">
        <v>152330.83099999998</v>
      </c>
      <c r="BG12" s="8">
        <v>152887.03299999997</v>
      </c>
      <c r="BH12" s="8">
        <v>153408.99799999996</v>
      </c>
      <c r="BI12" s="8">
        <v>153896.74699999994</v>
      </c>
      <c r="BJ12" s="8">
        <v>154349.94299999994</v>
      </c>
      <c r="BK12" s="8">
        <v>154768.04299999995</v>
      </c>
      <c r="BL12" s="8">
        <v>155150.81399999998</v>
      </c>
      <c r="BM12" s="8">
        <v>155498.38899999997</v>
      </c>
      <c r="BN12" s="8">
        <v>155811.27599999998</v>
      </c>
      <c r="BO12" s="8">
        <v>156090.20799999998</v>
      </c>
      <c r="BP12" s="8">
        <v>156336.09999999995</v>
      </c>
      <c r="BQ12" s="8">
        <v>156549.78799999991</v>
      </c>
      <c r="BR12" s="8">
        <v>156731.74699999989</v>
      </c>
      <c r="BS12" s="8">
        <v>156882.44699999987</v>
      </c>
      <c r="BT12" s="8">
        <v>157002.77399999989</v>
      </c>
      <c r="BU12" s="8">
        <v>157093.76799999989</v>
      </c>
      <c r="BV12" s="8">
        <v>157156.26499999993</v>
      </c>
      <c r="BW12" s="8">
        <v>157190.93999999992</v>
      </c>
      <c r="BX12" s="8">
        <v>157198.22599999991</v>
      </c>
      <c r="BY12" s="8">
        <v>157178.50499999992</v>
      </c>
      <c r="BZ12" s="8">
        <v>157132.0309999999</v>
      </c>
      <c r="CA12" s="8">
        <v>157059.11999999991</v>
      </c>
      <c r="CB12" s="8">
        <v>156960.24499999991</v>
      </c>
      <c r="CC12" s="8">
        <v>156835.9469999999</v>
      </c>
      <c r="CD12" s="8">
        <v>156686.63599999991</v>
      </c>
      <c r="CE12" s="8">
        <v>156512.67099999991</v>
      </c>
      <c r="CF12" s="8">
        <v>156314.48899999991</v>
      </c>
      <c r="CG12" s="8"/>
      <c r="CH12" s="8"/>
    </row>
    <row r="13" spans="1:86" x14ac:dyDescent="0.25">
      <c r="A13" s="1" t="s">
        <v>19</v>
      </c>
      <c r="B13" s="1" t="s">
        <v>33</v>
      </c>
      <c r="C13" s="1" t="s">
        <v>34</v>
      </c>
      <c r="D13" s="8">
        <v>3329.8</v>
      </c>
      <c r="E13" s="8">
        <v>3495.1</v>
      </c>
      <c r="F13" s="8">
        <v>3531.7</v>
      </c>
      <c r="G13" s="8">
        <v>3572.2</v>
      </c>
      <c r="H13" s="8">
        <v>3620</v>
      </c>
      <c r="I13" s="8">
        <v>3673.4</v>
      </c>
      <c r="J13" s="8">
        <v>3732</v>
      </c>
      <c r="K13" s="8">
        <v>3781.3</v>
      </c>
      <c r="L13" s="8">
        <v>3815</v>
      </c>
      <c r="M13" s="8">
        <v>3835.1</v>
      </c>
      <c r="N13" s="8">
        <v>3857.7</v>
      </c>
      <c r="O13" s="8">
        <v>3880.5</v>
      </c>
      <c r="P13" s="8">
        <v>3948.5</v>
      </c>
      <c r="Q13" s="8">
        <v>4027.2</v>
      </c>
      <c r="R13" s="8">
        <v>4087.5</v>
      </c>
      <c r="S13" s="8">
        <v>4133.8999999999996</v>
      </c>
      <c r="T13" s="8">
        <v>4184.6000000000004</v>
      </c>
      <c r="U13" s="8">
        <v>4223.8</v>
      </c>
      <c r="V13" s="8">
        <v>4259.8</v>
      </c>
      <c r="W13" s="8">
        <v>4302.6000000000004</v>
      </c>
      <c r="X13" s="8">
        <v>4350.7</v>
      </c>
      <c r="Y13" s="8">
        <v>4384</v>
      </c>
      <c r="Z13" s="8">
        <v>4408.1000000000004</v>
      </c>
      <c r="AA13" s="8">
        <v>4442.1000000000004</v>
      </c>
      <c r="AB13" s="8">
        <v>4509.7</v>
      </c>
      <c r="AC13" s="8">
        <v>4595.7</v>
      </c>
      <c r="AD13" s="8">
        <v>4693.2</v>
      </c>
      <c r="AE13" s="8">
        <v>4793.8999999999996</v>
      </c>
      <c r="AF13" s="8">
        <v>4841</v>
      </c>
      <c r="AG13" s="8">
        <v>4917</v>
      </c>
      <c r="AH13" s="8">
        <v>4957.2678884363204</v>
      </c>
      <c r="AI13" s="8">
        <v>5001.419570559613</v>
      </c>
      <c r="AJ13" s="8">
        <v>5046.9415801007817</v>
      </c>
      <c r="AK13" s="8">
        <v>5093.4700041521537</v>
      </c>
      <c r="AL13" s="8">
        <v>5140.6388738009264</v>
      </c>
      <c r="AM13" s="8">
        <v>5188.2024964342936</v>
      </c>
      <c r="AN13" s="8">
        <v>5235.9593835497008</v>
      </c>
      <c r="AO13" s="8">
        <v>5283.7676707933115</v>
      </c>
      <c r="AP13" s="8">
        <v>5331.5523139779489</v>
      </c>
      <c r="AQ13" s="8">
        <v>5379.2598569702823</v>
      </c>
      <c r="AR13" s="8">
        <v>5426.8543196805722</v>
      </c>
      <c r="AS13" s="8">
        <v>5474.2668259370248</v>
      </c>
      <c r="AT13" s="8">
        <v>5521.3318673268277</v>
      </c>
      <c r="AU13" s="8">
        <v>5567.8109472551259</v>
      </c>
      <c r="AV13" s="8">
        <v>5613.4193090116742</v>
      </c>
      <c r="AW13" s="8">
        <v>5657.9266800221258</v>
      </c>
      <c r="AX13" s="8">
        <v>5701.242596060848</v>
      </c>
      <c r="AY13" s="8">
        <v>5743.4020092150158</v>
      </c>
      <c r="AZ13" s="8">
        <v>5784.5385598179564</v>
      </c>
      <c r="BA13" s="8">
        <v>5824.8259803029923</v>
      </c>
      <c r="BB13" s="8">
        <v>5864.4400591085778</v>
      </c>
      <c r="BC13" s="8">
        <v>5903.4147203193252</v>
      </c>
      <c r="BD13" s="8">
        <v>5941.8044480711296</v>
      </c>
      <c r="BE13" s="8">
        <v>5979.6277464101431</v>
      </c>
      <c r="BF13" s="8">
        <v>6016.979191572259</v>
      </c>
      <c r="BG13" s="8">
        <v>6053.9194357087554</v>
      </c>
      <c r="BH13" s="8">
        <v>6090.5255790119372</v>
      </c>
      <c r="BI13" s="8">
        <v>6126.8983657330791</v>
      </c>
      <c r="BJ13" s="8">
        <v>6163.1231200849988</v>
      </c>
      <c r="BK13" s="8">
        <v>6199.3365664087132</v>
      </c>
      <c r="BL13" s="8">
        <v>6235.6476729760125</v>
      </c>
      <c r="BM13" s="8">
        <v>6272.1273719638157</v>
      </c>
      <c r="BN13" s="8">
        <v>6308.8527635644268</v>
      </c>
      <c r="BO13" s="8">
        <v>6345.9472080855303</v>
      </c>
      <c r="BP13" s="8">
        <v>6383.5052817630194</v>
      </c>
      <c r="BQ13" s="8">
        <v>6421.6657649430408</v>
      </c>
      <c r="BR13" s="8">
        <v>6460.4440776640549</v>
      </c>
      <c r="BS13" s="8">
        <v>6499.9080680952902</v>
      </c>
      <c r="BT13" s="8">
        <v>6540.0700722675138</v>
      </c>
      <c r="BU13" s="8">
        <v>6580.9712102832864</v>
      </c>
      <c r="BV13" s="8">
        <v>6622.6248461759415</v>
      </c>
      <c r="BW13" s="8">
        <v>6665.0525679993261</v>
      </c>
      <c r="BX13" s="8">
        <v>6708.2204516688244</v>
      </c>
      <c r="BY13" s="8">
        <v>6752.0657890280308</v>
      </c>
      <c r="BZ13" s="8">
        <v>6796.5063398718221</v>
      </c>
      <c r="CA13" s="8">
        <v>6841.4341639309705</v>
      </c>
      <c r="CB13" s="8">
        <v>6886.8173931259926</v>
      </c>
      <c r="CC13" s="8">
        <v>6932.6323833979141</v>
      </c>
      <c r="CD13" s="8">
        <v>6978.8082025698177</v>
      </c>
      <c r="CE13" s="8">
        <v>7025.2636384391417</v>
      </c>
      <c r="CF13" s="8">
        <v>7071.9596269084532</v>
      </c>
      <c r="CG13" s="8"/>
      <c r="CH13" s="8"/>
    </row>
    <row r="14" spans="1:86" x14ac:dyDescent="0.25">
      <c r="A14" s="1" t="s">
        <v>20</v>
      </c>
      <c r="B14" s="1" t="s">
        <v>35</v>
      </c>
      <c r="C14" s="1" t="s">
        <v>34</v>
      </c>
      <c r="D14" s="8">
        <v>4615.8389999999999</v>
      </c>
      <c r="E14" s="8">
        <v>4725.5469999999996</v>
      </c>
      <c r="F14" s="8">
        <v>4836.2169999999996</v>
      </c>
      <c r="G14" s="8">
        <v>4949.0510000000004</v>
      </c>
      <c r="H14" s="8">
        <v>5065.6610000000001</v>
      </c>
      <c r="I14" s="8">
        <v>5187.0600000000004</v>
      </c>
      <c r="J14" s="8">
        <v>5314.2479999999996</v>
      </c>
      <c r="K14" s="8">
        <v>5446.6409999999996</v>
      </c>
      <c r="L14" s="8">
        <v>5581.7619999999997</v>
      </c>
      <c r="M14" s="8">
        <v>5716.1610000000001</v>
      </c>
      <c r="N14" s="8">
        <v>5847.5860000000002</v>
      </c>
      <c r="O14" s="8">
        <v>5974.6289999999999</v>
      </c>
      <c r="P14" s="8">
        <v>6098.6210000000001</v>
      </c>
      <c r="Q14" s="8">
        <v>6223.3770000000004</v>
      </c>
      <c r="R14" s="8">
        <v>6354.2449999999999</v>
      </c>
      <c r="S14" s="8">
        <v>6494.9030000000002</v>
      </c>
      <c r="T14" s="8">
        <v>6646.8950000000004</v>
      </c>
      <c r="U14" s="8">
        <v>6808.5140000000001</v>
      </c>
      <c r="V14" s="8">
        <v>6976.201</v>
      </c>
      <c r="W14" s="8">
        <v>7144.7759999999998</v>
      </c>
      <c r="X14" s="8">
        <v>7310.5069999999996</v>
      </c>
      <c r="Y14" s="8">
        <v>7472.2</v>
      </c>
      <c r="Z14" s="8">
        <v>7631.0020000000004</v>
      </c>
      <c r="AA14" s="8">
        <v>7788.3789999999999</v>
      </c>
      <c r="AB14" s="8">
        <v>7946.7309999999998</v>
      </c>
      <c r="AC14" s="8">
        <v>8107.7749999999996</v>
      </c>
      <c r="AD14" s="8">
        <v>8271.76</v>
      </c>
      <c r="AE14" s="8">
        <v>8438.0290000000005</v>
      </c>
      <c r="AF14" s="8">
        <v>8606.3160000000007</v>
      </c>
      <c r="AG14" s="8">
        <v>8776.1090000000004</v>
      </c>
      <c r="AH14" s="8">
        <v>8947.0168052578829</v>
      </c>
      <c r="AI14" s="8">
        <v>9118.9946092965456</v>
      </c>
      <c r="AJ14" s="8">
        <v>9292.161411980398</v>
      </c>
      <c r="AK14" s="8">
        <v>9466.4202134199641</v>
      </c>
      <c r="AL14" s="8">
        <v>9641.695013701843</v>
      </c>
      <c r="AM14" s="8">
        <v>9817.9058129171899</v>
      </c>
      <c r="AN14" s="8">
        <v>9994.9576111742554</v>
      </c>
      <c r="AO14" s="8">
        <v>10172.73940859952</v>
      </c>
      <c r="AP14" s="8">
        <v>10351.139205320598</v>
      </c>
      <c r="AQ14" s="8">
        <v>10530.044001466253</v>
      </c>
      <c r="AR14" s="8">
        <v>10709.33879716752</v>
      </c>
      <c r="AS14" s="8">
        <v>10888.93859252125</v>
      </c>
      <c r="AT14" s="8">
        <v>11068.725387661905</v>
      </c>
      <c r="AU14" s="8">
        <v>11248.489182828767</v>
      </c>
      <c r="AV14" s="8">
        <v>11427.976978310118</v>
      </c>
      <c r="AW14" s="8">
        <v>11606.984774338407</v>
      </c>
      <c r="AX14" s="8">
        <v>11785.380571064046</v>
      </c>
      <c r="AY14" s="8">
        <v>11963.119368538304</v>
      </c>
      <c r="AZ14" s="8">
        <v>12140.202166760047</v>
      </c>
      <c r="BA14" s="8">
        <v>12316.690965658627</v>
      </c>
      <c r="BB14" s="8">
        <v>12492.586765232903</v>
      </c>
      <c r="BC14" s="8">
        <v>12667.846565531876</v>
      </c>
      <c r="BD14" s="8">
        <v>12842.374366664928</v>
      </c>
      <c r="BE14" s="8">
        <v>13016.105168706128</v>
      </c>
      <c r="BF14" s="8">
        <v>13188.974971728396</v>
      </c>
      <c r="BG14" s="8">
        <v>13360.890775837708</v>
      </c>
      <c r="BH14" s="8">
        <v>13531.823581067103</v>
      </c>
      <c r="BI14" s="8">
        <v>13701.727387469</v>
      </c>
      <c r="BJ14" s="8">
        <v>13870.4651951995</v>
      </c>
      <c r="BK14" s="8">
        <v>14037.945004363437</v>
      </c>
      <c r="BL14" s="8">
        <v>14204.043815100962</v>
      </c>
      <c r="BM14" s="8">
        <v>14368.700627481583</v>
      </c>
      <c r="BN14" s="8">
        <v>14531.86244156569</v>
      </c>
      <c r="BO14" s="8">
        <v>14693.587257287196</v>
      </c>
      <c r="BP14" s="8">
        <v>14853.932074581151</v>
      </c>
      <c r="BQ14" s="8">
        <v>15012.940893397419</v>
      </c>
      <c r="BR14" s="8">
        <v>15170.588713764486</v>
      </c>
      <c r="BS14" s="8">
        <v>15326.781535789461</v>
      </c>
      <c r="BT14" s="8">
        <v>15481.392359617053</v>
      </c>
      <c r="BU14" s="8">
        <v>15634.253185438696</v>
      </c>
      <c r="BV14" s="8">
        <v>15785.245013389982</v>
      </c>
      <c r="BW14" s="8">
        <v>15934.269843582577</v>
      </c>
      <c r="BX14" s="8">
        <v>16081.294676054082</v>
      </c>
      <c r="BY14" s="8">
        <v>16226.264510867171</v>
      </c>
      <c r="BZ14" s="8">
        <v>16369.185348015006</v>
      </c>
      <c r="CA14" s="8">
        <v>16510.000187562535</v>
      </c>
      <c r="CB14" s="8">
        <v>16648.665029559892</v>
      </c>
      <c r="CC14" s="8">
        <v>16785.131874061772</v>
      </c>
      <c r="CD14" s="8">
        <v>16919.222721270999</v>
      </c>
      <c r="CE14" s="8">
        <v>17050.749571401793</v>
      </c>
      <c r="CF14" s="8">
        <v>17179.57642460912</v>
      </c>
      <c r="CG14" s="8"/>
      <c r="CH14" s="8"/>
    </row>
    <row r="15" spans="1:86" x14ac:dyDescent="0.25">
      <c r="A15" s="1" t="s">
        <v>21</v>
      </c>
      <c r="B15" s="1" t="s">
        <v>35</v>
      </c>
      <c r="C15" s="1" t="s">
        <v>34</v>
      </c>
      <c r="D15" s="8">
        <v>22071.433000000001</v>
      </c>
      <c r="E15" s="8">
        <v>22522.378000000001</v>
      </c>
      <c r="F15" s="8">
        <v>22966.817999999999</v>
      </c>
      <c r="G15" s="8">
        <v>23408.131000000001</v>
      </c>
      <c r="H15" s="8">
        <v>23851.407999999999</v>
      </c>
      <c r="I15" s="8">
        <v>24299.16</v>
      </c>
      <c r="J15" s="8">
        <v>24753.824000000001</v>
      </c>
      <c r="K15" s="8">
        <v>25210.954000000002</v>
      </c>
      <c r="L15" s="8">
        <v>25658.062000000002</v>
      </c>
      <c r="M15" s="8">
        <v>26078.293000000001</v>
      </c>
      <c r="N15" s="8">
        <v>26459.944</v>
      </c>
      <c r="O15" s="8">
        <v>26799.285</v>
      </c>
      <c r="P15" s="8">
        <v>27100.968000000001</v>
      </c>
      <c r="Q15" s="8">
        <v>27372.225999999999</v>
      </c>
      <c r="R15" s="8">
        <v>27624.213</v>
      </c>
      <c r="S15" s="8">
        <v>27866.145</v>
      </c>
      <c r="T15" s="8">
        <v>28102.056</v>
      </c>
      <c r="U15" s="8">
        <v>28333.052</v>
      </c>
      <c r="V15" s="8">
        <v>28562.316999999999</v>
      </c>
      <c r="W15" s="8">
        <v>28792.654999999999</v>
      </c>
      <c r="X15" s="8">
        <v>29027.673999999999</v>
      </c>
      <c r="Y15" s="8">
        <v>29264.317999999999</v>
      </c>
      <c r="Z15" s="8">
        <v>29506.788</v>
      </c>
      <c r="AA15" s="8">
        <v>29773.987000000001</v>
      </c>
      <c r="AB15" s="8">
        <v>30090.359</v>
      </c>
      <c r="AC15" s="8">
        <v>30470.734</v>
      </c>
      <c r="AD15" s="8">
        <v>30926.031999999999</v>
      </c>
      <c r="AE15" s="8">
        <v>31444.296999999999</v>
      </c>
      <c r="AF15" s="8">
        <v>31989.256000000001</v>
      </c>
      <c r="AG15" s="8">
        <v>32510.453000000001</v>
      </c>
      <c r="AH15" s="8">
        <v>32971.836872273234</v>
      </c>
      <c r="AI15" s="8">
        <v>33359.406764980697</v>
      </c>
      <c r="AJ15" s="8">
        <v>33684.208675064474</v>
      </c>
      <c r="AK15" s="8">
        <v>33966.036597044913</v>
      </c>
      <c r="AL15" s="8">
        <v>34236.185522258493</v>
      </c>
      <c r="AM15" s="8">
        <v>34517.491444383435</v>
      </c>
      <c r="AN15" s="8">
        <v>34814.650362119741</v>
      </c>
      <c r="AO15" s="8">
        <v>35119.941277604827</v>
      </c>
      <c r="AP15" s="8">
        <v>35429.202191990873</v>
      </c>
      <c r="AQ15" s="8">
        <v>35734.654107431386</v>
      </c>
      <c r="AR15" s="8">
        <v>36030.582025508469</v>
      </c>
      <c r="AS15" s="8">
        <v>36316.8859462498</v>
      </c>
      <c r="AT15" s="8">
        <v>36596.055868966068</v>
      </c>
      <c r="AU15" s="8">
        <v>36867.732793756652</v>
      </c>
      <c r="AV15" s="8">
        <v>37131.730720673033</v>
      </c>
      <c r="AW15" s="8">
        <v>37387.948649743186</v>
      </c>
      <c r="AX15" s="8">
        <v>37636.000581073968</v>
      </c>
      <c r="AY15" s="8">
        <v>37875.771514697219</v>
      </c>
      <c r="AZ15" s="8">
        <v>38107.848450450423</v>
      </c>
      <c r="BA15" s="8">
        <v>38333.090388095792</v>
      </c>
      <c r="BB15" s="8">
        <v>38552.107327464451</v>
      </c>
      <c r="BC15" s="8">
        <v>38765.014268524559</v>
      </c>
      <c r="BD15" s="8">
        <v>38971.584211338974</v>
      </c>
      <c r="BE15" s="8">
        <v>39171.655155952525</v>
      </c>
      <c r="BF15" s="8">
        <v>39364.959102439418</v>
      </c>
      <c r="BG15" s="8">
        <v>39551.246050868853</v>
      </c>
      <c r="BH15" s="8">
        <v>39730.453001258269</v>
      </c>
      <c r="BI15" s="8">
        <v>39902.523953623175</v>
      </c>
      <c r="BJ15" s="8">
        <v>40067.265908016991</v>
      </c>
      <c r="BK15" s="8">
        <v>40224.479864494817</v>
      </c>
      <c r="BL15" s="8">
        <v>40373.975823109249</v>
      </c>
      <c r="BM15" s="8">
        <v>40515.618783897655</v>
      </c>
      <c r="BN15" s="8">
        <v>40649.31474688607</v>
      </c>
      <c r="BO15" s="8">
        <v>40774.807712145346</v>
      </c>
      <c r="BP15" s="8">
        <v>40891.836679747736</v>
      </c>
      <c r="BQ15" s="8">
        <v>41000.203649748073</v>
      </c>
      <c r="BR15" s="8">
        <v>41099.794622177906</v>
      </c>
      <c r="BS15" s="8">
        <v>41190.590597042486</v>
      </c>
      <c r="BT15" s="8">
        <v>41272.58457434376</v>
      </c>
      <c r="BU15" s="8">
        <v>41345.859554058756</v>
      </c>
      <c r="BV15" s="8">
        <v>41410.468536172797</v>
      </c>
      <c r="BW15" s="8">
        <v>41466.488520664556</v>
      </c>
      <c r="BX15" s="8">
        <v>41513.960507522701</v>
      </c>
      <c r="BY15" s="8">
        <v>41552.815496766314</v>
      </c>
      <c r="BZ15" s="8">
        <v>41582.976488416723</v>
      </c>
      <c r="CA15" s="8">
        <v>41604.478482464234</v>
      </c>
      <c r="CB15" s="8">
        <v>41617.399478887266</v>
      </c>
      <c r="CC15" s="8">
        <v>41622.010477610776</v>
      </c>
      <c r="CD15" s="8">
        <v>41618.730478518788</v>
      </c>
      <c r="CE15" s="8">
        <v>41608.085481465685</v>
      </c>
      <c r="CF15" s="8">
        <v>41590.532486324948</v>
      </c>
      <c r="CG15" s="8"/>
      <c r="CH15" s="8"/>
    </row>
    <row r="16" spans="1:86" x14ac:dyDescent="0.25">
      <c r="A16" s="1" t="s">
        <v>22</v>
      </c>
      <c r="B16" s="1" t="s">
        <v>35</v>
      </c>
      <c r="C16" s="1" t="s">
        <v>34</v>
      </c>
      <c r="D16" s="8">
        <v>61895.16</v>
      </c>
      <c r="E16" s="8">
        <v>63454.786</v>
      </c>
      <c r="F16" s="8">
        <v>65020.116000000002</v>
      </c>
      <c r="G16" s="8">
        <v>66593.903999999995</v>
      </c>
      <c r="H16" s="8">
        <v>68180.858999999997</v>
      </c>
      <c r="I16" s="8">
        <v>69784.088000000003</v>
      </c>
      <c r="J16" s="8">
        <v>71401.748999999996</v>
      </c>
      <c r="K16" s="8">
        <v>73030.884000000005</v>
      </c>
      <c r="L16" s="8">
        <v>74672.013999999996</v>
      </c>
      <c r="M16" s="8">
        <v>76325.926999999996</v>
      </c>
      <c r="N16" s="8">
        <v>77991.755000000005</v>
      </c>
      <c r="O16" s="8">
        <v>79672.873000000007</v>
      </c>
      <c r="P16" s="8">
        <v>81365.258000000002</v>
      </c>
      <c r="Q16" s="8">
        <v>83051.971000000005</v>
      </c>
      <c r="R16" s="8">
        <v>84710.542000000001</v>
      </c>
      <c r="S16" s="8">
        <v>86326.25</v>
      </c>
      <c r="T16" s="8">
        <v>87888.675000000003</v>
      </c>
      <c r="U16" s="8">
        <v>89405.482000000004</v>
      </c>
      <c r="V16" s="8">
        <v>90901.964999999997</v>
      </c>
      <c r="W16" s="8">
        <v>92414.157999999996</v>
      </c>
      <c r="X16" s="8">
        <v>93966.78</v>
      </c>
      <c r="Y16" s="8">
        <v>95570.047000000006</v>
      </c>
      <c r="Z16" s="8">
        <v>97212.638000000006</v>
      </c>
      <c r="AA16" s="8">
        <v>98871.551999999996</v>
      </c>
      <c r="AB16" s="8">
        <v>100513.13800000001</v>
      </c>
      <c r="AC16" s="8">
        <v>102113.212</v>
      </c>
      <c r="AD16" s="8">
        <v>103663.927</v>
      </c>
      <c r="AE16" s="8">
        <v>105173.264</v>
      </c>
      <c r="AF16" s="8">
        <v>106651.92200000001</v>
      </c>
      <c r="AG16" s="8">
        <v>108116.61500000001</v>
      </c>
      <c r="AH16" s="8">
        <v>109581.07790518348</v>
      </c>
      <c r="AI16" s="8">
        <v>111046.90281027879</v>
      </c>
      <c r="AJ16" s="8">
        <v>112508.98371561649</v>
      </c>
      <c r="AK16" s="8">
        <v>113964.0956214054</v>
      </c>
      <c r="AL16" s="8">
        <v>115406.8425279949</v>
      </c>
      <c r="AM16" s="8">
        <v>116833.0474356554</v>
      </c>
      <c r="AN16" s="8">
        <v>118241.47534446686</v>
      </c>
      <c r="AO16" s="8">
        <v>119632.6362543963</v>
      </c>
      <c r="AP16" s="8">
        <v>121006.00116547794</v>
      </c>
      <c r="AQ16" s="8">
        <v>122361.30807772873</v>
      </c>
      <c r="AR16" s="8">
        <v>123697.91799119006</v>
      </c>
      <c r="AS16" s="8">
        <v>125015.24590589978</v>
      </c>
      <c r="AT16" s="8">
        <v>126311.54182197122</v>
      </c>
      <c r="AU16" s="8">
        <v>127583.57273961371</v>
      </c>
      <c r="AV16" s="8">
        <v>128827.32265908722</v>
      </c>
      <c r="AW16" s="8">
        <v>130039.78758058627</v>
      </c>
      <c r="AX16" s="8">
        <v>131219.33450421662</v>
      </c>
      <c r="AY16" s="8">
        <v>132365.98442997687</v>
      </c>
      <c r="AZ16" s="8">
        <v>133480.49535781797</v>
      </c>
      <c r="BA16" s="8">
        <v>134564.42228763926</v>
      </c>
      <c r="BB16" s="8">
        <v>135618.8552193701</v>
      </c>
      <c r="BC16" s="8">
        <v>136643.58215302424</v>
      </c>
      <c r="BD16" s="8">
        <v>137637.89108864783</v>
      </c>
      <c r="BE16" s="8">
        <v>138601.76702624178</v>
      </c>
      <c r="BF16" s="8">
        <v>139535.22896580488</v>
      </c>
      <c r="BG16" s="8">
        <v>140438.20390734184</v>
      </c>
      <c r="BH16" s="8">
        <v>141310.84185084299</v>
      </c>
      <c r="BI16" s="8">
        <v>142152.95979632015</v>
      </c>
      <c r="BJ16" s="8">
        <v>142963.80774382188</v>
      </c>
      <c r="BK16" s="8">
        <v>143742.41769341085</v>
      </c>
      <c r="BL16" s="8">
        <v>144488.16164512775</v>
      </c>
      <c r="BM16" s="8">
        <v>145200.77459898972</v>
      </c>
      <c r="BN16" s="8">
        <v>145880.67455496965</v>
      </c>
      <c r="BO16" s="8">
        <v>146528.55551302264</v>
      </c>
      <c r="BP16" s="8">
        <v>147145.38047308638</v>
      </c>
      <c r="BQ16" s="8">
        <v>147732.01543510472</v>
      </c>
      <c r="BR16" s="8">
        <v>148288.66239906466</v>
      </c>
      <c r="BS16" s="8">
        <v>148815.38536496204</v>
      </c>
      <c r="BT16" s="8">
        <v>149312.60033276989</v>
      </c>
      <c r="BU16" s="8">
        <v>149780.70730246237</v>
      </c>
      <c r="BV16" s="8">
        <v>150220.06627401614</v>
      </c>
      <c r="BW16" s="8">
        <v>150630.942247414</v>
      </c>
      <c r="BX16" s="8">
        <v>151013.40522265149</v>
      </c>
      <c r="BY16" s="8">
        <v>151367.36819973416</v>
      </c>
      <c r="BZ16" s="8">
        <v>151692.5761786786</v>
      </c>
      <c r="CA16" s="8">
        <v>151988.90915949256</v>
      </c>
      <c r="CB16" s="8">
        <v>152256.41514217289</v>
      </c>
      <c r="CC16" s="8">
        <v>152495.21312671195</v>
      </c>
      <c r="CD16" s="8">
        <v>152705.30611310949</v>
      </c>
      <c r="CE16" s="8">
        <v>152886.64810136851</v>
      </c>
      <c r="CF16" s="8">
        <v>153039.22809148973</v>
      </c>
      <c r="CG16" s="8"/>
      <c r="CH16" s="9">
        <f>(BB16/AE16)^(1/(2040-2017))-1</f>
        <v>1.1115202177014671E-2</v>
      </c>
    </row>
    <row r="17" spans="1:86" x14ac:dyDescent="0.25">
      <c r="A17" s="1" t="s">
        <v>23</v>
      </c>
      <c r="B17" s="1" t="s">
        <v>35</v>
      </c>
      <c r="C17" s="1" t="s">
        <v>34</v>
      </c>
      <c r="D17" s="8">
        <v>147969.40700000001</v>
      </c>
      <c r="E17" s="8">
        <v>148394.21599999999</v>
      </c>
      <c r="F17" s="8">
        <v>148538.19699999999</v>
      </c>
      <c r="G17" s="8">
        <v>148458.777</v>
      </c>
      <c r="H17" s="8">
        <v>148407.91200000001</v>
      </c>
      <c r="I17" s="8">
        <v>148375.78700000001</v>
      </c>
      <c r="J17" s="8">
        <v>148160.12899999999</v>
      </c>
      <c r="K17" s="8">
        <v>147915.361</v>
      </c>
      <c r="L17" s="8">
        <v>147670.78400000001</v>
      </c>
      <c r="M17" s="8">
        <v>147214.77600000001</v>
      </c>
      <c r="N17" s="8">
        <v>146596.86900000001</v>
      </c>
      <c r="O17" s="8">
        <v>145976.48199999999</v>
      </c>
      <c r="P17" s="8">
        <v>145306.497</v>
      </c>
      <c r="Q17" s="8">
        <v>144648.61799999999</v>
      </c>
      <c r="R17" s="8">
        <v>144067.31599999999</v>
      </c>
      <c r="S17" s="8">
        <v>143518.81400000001</v>
      </c>
      <c r="T17" s="8">
        <v>143049.63699999999</v>
      </c>
      <c r="U17" s="8">
        <v>142805.114</v>
      </c>
      <c r="V17" s="8">
        <v>142742.36600000001</v>
      </c>
      <c r="W17" s="8">
        <v>142785.34899999999</v>
      </c>
      <c r="X17" s="8">
        <v>142849.46799999999</v>
      </c>
      <c r="Y17" s="8">
        <v>142960.908</v>
      </c>
      <c r="Z17" s="8">
        <v>143201.72099999999</v>
      </c>
      <c r="AA17" s="8">
        <v>143506.995</v>
      </c>
      <c r="AB17" s="8">
        <v>143819.666</v>
      </c>
      <c r="AC17" s="8">
        <v>144096.87</v>
      </c>
      <c r="AD17" s="8">
        <v>144342.39600000001</v>
      </c>
      <c r="AE17" s="8">
        <v>144496.74</v>
      </c>
      <c r="AF17" s="8">
        <v>144477.85999999999</v>
      </c>
      <c r="AG17" s="8">
        <v>144373.535</v>
      </c>
      <c r="AH17" s="8">
        <v>144435.09594295791</v>
      </c>
      <c r="AI17" s="8">
        <v>144412.88847610759</v>
      </c>
      <c r="AJ17" s="8">
        <v>144307.90034576855</v>
      </c>
      <c r="AK17" s="8">
        <v>144132.35268576143</v>
      </c>
      <c r="AL17" s="8">
        <v>143905.25812814769</v>
      </c>
      <c r="AM17" s="8">
        <v>143641.6050800037</v>
      </c>
      <c r="AN17" s="8">
        <v>143346.03733464718</v>
      </c>
      <c r="AO17" s="8">
        <v>143017.92938539083</v>
      </c>
      <c r="AP17" s="8">
        <v>142661.14512164475</v>
      </c>
      <c r="AQ17" s="8">
        <v>142278.91005969667</v>
      </c>
      <c r="AR17" s="8">
        <v>141874.72881850184</v>
      </c>
      <c r="AS17" s="8">
        <v>141452.34256147471</v>
      </c>
      <c r="AT17" s="8">
        <v>141016.46337301121</v>
      </c>
      <c r="AU17" s="8">
        <v>140572.53672430347</v>
      </c>
      <c r="AV17" s="8">
        <v>140126.45544259221</v>
      </c>
      <c r="AW17" s="8">
        <v>139683.21764302108</v>
      </c>
      <c r="AX17" s="8">
        <v>139245.82120495057</v>
      </c>
      <c r="AY17" s="8">
        <v>138816.41581275535</v>
      </c>
      <c r="AZ17" s="8">
        <v>138397.8736506229</v>
      </c>
      <c r="BA17" s="8">
        <v>137992.70070420552</v>
      </c>
      <c r="BB17" s="8">
        <v>137602.72796617955</v>
      </c>
      <c r="BC17" s="8">
        <v>137229.34303207599</v>
      </c>
      <c r="BD17" s="8">
        <v>136872.75176485523</v>
      </c>
      <c r="BE17" s="8">
        <v>136531.71997648082</v>
      </c>
      <c r="BF17" s="8">
        <v>136204.10689010998</v>
      </c>
      <c r="BG17" s="8">
        <v>135887.8875268152</v>
      </c>
      <c r="BH17" s="8">
        <v>135582.45320524729</v>
      </c>
      <c r="BI17" s="8">
        <v>135286.94880234014</v>
      </c>
      <c r="BJ17" s="8">
        <v>134998.47838048765</v>
      </c>
      <c r="BK17" s="8">
        <v>134713.48387554302</v>
      </c>
      <c r="BL17" s="8">
        <v>134428.99413074163</v>
      </c>
      <c r="BM17" s="8">
        <v>134143.67796492143</v>
      </c>
      <c r="BN17" s="8">
        <v>133856.62878927612</v>
      </c>
      <c r="BO17" s="8">
        <v>133565.84240911945</v>
      </c>
      <c r="BP17" s="8">
        <v>133269.22753389715</v>
      </c>
      <c r="BQ17" s="8">
        <v>132965.25998592193</v>
      </c>
      <c r="BR17" s="8">
        <v>132653.27565920138</v>
      </c>
      <c r="BS17" s="8">
        <v>132333.25179004279</v>
      </c>
      <c r="BT17" s="8">
        <v>132005.37642634261</v>
      </c>
      <c r="BU17" s="8">
        <v>131670.18105083995</v>
      </c>
      <c r="BV17" s="8">
        <v>131328.48515647315</v>
      </c>
      <c r="BW17" s="8">
        <v>130980.82616433591</v>
      </c>
      <c r="BX17" s="8">
        <v>130628.32840290415</v>
      </c>
      <c r="BY17" s="8">
        <v>130273.06039903926</v>
      </c>
      <c r="BZ17" s="8">
        <v>129917.65185411488</v>
      </c>
      <c r="CA17" s="8">
        <v>129564.58302091321</v>
      </c>
      <c r="CB17" s="8">
        <v>129215.2088340148</v>
      </c>
      <c r="CC17" s="8">
        <v>128871.13660807177</v>
      </c>
      <c r="CD17" s="8">
        <v>128535.35531491262</v>
      </c>
      <c r="CE17" s="8">
        <v>128211.28148789899</v>
      </c>
      <c r="CF17" s="8">
        <v>127901.74871191327</v>
      </c>
      <c r="CG17" s="8"/>
      <c r="CH17" s="8"/>
    </row>
    <row r="18" spans="1:86" x14ac:dyDescent="0.25">
      <c r="A18" s="1" t="s">
        <v>24</v>
      </c>
      <c r="B18" s="1" t="s">
        <v>35</v>
      </c>
      <c r="C18" s="1" t="s">
        <v>34</v>
      </c>
      <c r="D18" s="8">
        <v>3047.1320000000001</v>
      </c>
      <c r="E18" s="8">
        <v>3135.0830000000001</v>
      </c>
      <c r="F18" s="8">
        <v>3230.6979999999999</v>
      </c>
      <c r="G18" s="8">
        <v>3313.471</v>
      </c>
      <c r="H18" s="8">
        <v>3419.0479999999998</v>
      </c>
      <c r="I18" s="8">
        <v>3524.5059999999999</v>
      </c>
      <c r="J18" s="8">
        <v>3670.7040000000002</v>
      </c>
      <c r="K18" s="8">
        <v>3796.038</v>
      </c>
      <c r="L18" s="8">
        <v>3927.2130000000002</v>
      </c>
      <c r="M18" s="8">
        <v>3958.723</v>
      </c>
      <c r="N18" s="8">
        <v>4027.8870000000002</v>
      </c>
      <c r="O18" s="8">
        <v>4138.0119999999997</v>
      </c>
      <c r="P18" s="8">
        <v>4175.95</v>
      </c>
      <c r="Q18" s="8">
        <v>4114.826</v>
      </c>
      <c r="R18" s="8">
        <v>4166.6639999999998</v>
      </c>
      <c r="S18" s="8">
        <v>4265.7619999999997</v>
      </c>
      <c r="T18" s="8">
        <v>4401.3649999999998</v>
      </c>
      <c r="U18" s="8">
        <v>4588.5990000000002</v>
      </c>
      <c r="V18" s="8">
        <v>4839.3959999999997</v>
      </c>
      <c r="W18" s="8">
        <v>4987.5730000000003</v>
      </c>
      <c r="X18" s="8">
        <v>5076.732</v>
      </c>
      <c r="Y18" s="8">
        <v>5183.6880000000001</v>
      </c>
      <c r="Z18" s="8">
        <v>5312.4369999999999</v>
      </c>
      <c r="AA18" s="8">
        <v>5399.1620000000003</v>
      </c>
      <c r="AB18" s="8">
        <v>5469.7240000000002</v>
      </c>
      <c r="AC18" s="8">
        <v>5535.0020000000004</v>
      </c>
      <c r="AD18" s="8">
        <v>5607.2830000000004</v>
      </c>
      <c r="AE18" s="8">
        <v>5612.2529999999997</v>
      </c>
      <c r="AF18" s="8">
        <v>5638.6760000000004</v>
      </c>
      <c r="AG18" s="8">
        <v>5703.5690000000004</v>
      </c>
      <c r="AH18" s="8">
        <v>5748.7703559501915</v>
      </c>
      <c r="AI18" s="8">
        <v>5794.3067915173178</v>
      </c>
      <c r="AJ18" s="8">
        <v>5840.3600947633522</v>
      </c>
      <c r="AK18" s="8">
        <v>5886.2895855996103</v>
      </c>
      <c r="AL18" s="8">
        <v>5930.884653797164</v>
      </c>
      <c r="AM18" s="8">
        <v>5973.2216194735556</v>
      </c>
      <c r="AN18" s="8">
        <v>6013.3388055175228</v>
      </c>
      <c r="AO18" s="8">
        <v>6051.609614434743</v>
      </c>
      <c r="AP18" s="8">
        <v>6087.8787893939061</v>
      </c>
      <c r="AQ18" s="8">
        <v>6121.9655249712141</v>
      </c>
      <c r="AR18" s="8">
        <v>6153.7371650133346</v>
      </c>
      <c r="AS18" s="8">
        <v>6183.1160811046129</v>
      </c>
      <c r="AT18" s="8">
        <v>6210.0462628691994</v>
      </c>
      <c r="AU18" s="8">
        <v>6234.4716999312404</v>
      </c>
      <c r="AV18" s="8">
        <v>6256.3275381713302</v>
      </c>
      <c r="AW18" s="8">
        <v>6275.5734894243833</v>
      </c>
      <c r="AX18" s="8">
        <v>6292.2193800721279</v>
      </c>
      <c r="AY18" s="8">
        <v>6306.2720885817735</v>
      </c>
      <c r="AZ18" s="8">
        <v>6317.7846774146528</v>
      </c>
      <c r="BA18" s="8">
        <v>6326.8603235789124</v>
      </c>
      <c r="BB18" s="8">
        <v>6333.583533957416</v>
      </c>
      <c r="BC18" s="8">
        <v>6338.0191626695714</v>
      </c>
      <c r="BD18" s="8">
        <v>6340.246803407379</v>
      </c>
      <c r="BE18" s="8">
        <v>6340.4069734295508</v>
      </c>
      <c r="BF18" s="8">
        <v>6338.6834260744063</v>
      </c>
      <c r="BG18" s="8">
        <v>6335.2402619168097</v>
      </c>
      <c r="BH18" s="8">
        <v>6330.1796753267336</v>
      </c>
      <c r="BI18" s="8">
        <v>6323.5881384633885</v>
      </c>
      <c r="BJ18" s="8">
        <v>6315.66217896134</v>
      </c>
      <c r="BK18" s="8">
        <v>6306.5039911905615</v>
      </c>
      <c r="BL18" s="8">
        <v>6296.2816062786087</v>
      </c>
      <c r="BM18" s="8">
        <v>6285.0952533191094</v>
      </c>
      <c r="BN18" s="8">
        <v>6273.0304218330994</v>
      </c>
      <c r="BO18" s="8">
        <v>6260.2040457631465</v>
      </c>
      <c r="BP18" s="8">
        <v>6246.7281458609523</v>
      </c>
      <c r="BQ18" s="8">
        <v>6232.7108123255284</v>
      </c>
      <c r="BR18" s="8">
        <v>6218.2159166381098</v>
      </c>
      <c r="BS18" s="8">
        <v>6203.2994691745471</v>
      </c>
      <c r="BT18" s="8">
        <v>6188.0096192053088</v>
      </c>
      <c r="BU18" s="8">
        <v>6172.335557710493</v>
      </c>
      <c r="BV18" s="8">
        <v>6156.3028332825952</v>
      </c>
      <c r="BW18" s="8">
        <v>6139.9242202178611</v>
      </c>
      <c r="BX18" s="8">
        <v>6123.2802948464623</v>
      </c>
      <c r="BY18" s="8">
        <v>6106.3799009119548</v>
      </c>
      <c r="BZ18" s="8">
        <v>6089.2348300724134</v>
      </c>
      <c r="CA18" s="8">
        <v>6071.8755441111944</v>
      </c>
      <c r="CB18" s="8">
        <v>6054.3157999627183</v>
      </c>
      <c r="CC18" s="8">
        <v>6036.6253649372547</v>
      </c>
      <c r="CD18" s="8">
        <v>6018.8081695874971</v>
      </c>
      <c r="CE18" s="8">
        <v>6000.8897625059381</v>
      </c>
      <c r="CF18" s="8">
        <v>5982.8956922850693</v>
      </c>
      <c r="CG18" s="8"/>
      <c r="CH18" s="9">
        <f>(BL18/AE18)^(1/(2050-2017))-1</f>
        <v>3.491140330435627E-3</v>
      </c>
    </row>
    <row r="19" spans="1:86" x14ac:dyDescent="0.25">
      <c r="A19" s="1" t="s">
        <v>25</v>
      </c>
      <c r="B19" s="1" t="s">
        <v>35</v>
      </c>
      <c r="C19" s="1" t="s">
        <v>34</v>
      </c>
      <c r="D19" s="8">
        <v>20278.946</v>
      </c>
      <c r="E19" s="8">
        <v>20503.567999999999</v>
      </c>
      <c r="F19" s="8">
        <v>20704.226999999999</v>
      </c>
      <c r="G19" s="8">
        <v>20899.019</v>
      </c>
      <c r="H19" s="8">
        <v>21086.645</v>
      </c>
      <c r="I19" s="8">
        <v>21267.652999999998</v>
      </c>
      <c r="J19" s="8">
        <v>21441.432000000001</v>
      </c>
      <c r="K19" s="8">
        <v>21634.124</v>
      </c>
      <c r="L19" s="8">
        <v>21835.703000000001</v>
      </c>
      <c r="M19" s="8">
        <v>22010.489000000001</v>
      </c>
      <c r="N19" s="8">
        <v>22184.53</v>
      </c>
      <c r="O19" s="8">
        <v>22341.119999999999</v>
      </c>
      <c r="P19" s="8">
        <v>22463.171999999999</v>
      </c>
      <c r="Q19" s="8">
        <v>22562.663</v>
      </c>
      <c r="R19" s="8">
        <v>22646.835999999999</v>
      </c>
      <c r="S19" s="8">
        <v>22729.753000000001</v>
      </c>
      <c r="T19" s="8">
        <v>22823.455000000002</v>
      </c>
      <c r="U19" s="8">
        <v>22917.444</v>
      </c>
      <c r="V19" s="8">
        <v>22997.696</v>
      </c>
      <c r="W19" s="8">
        <v>23078.401999999998</v>
      </c>
      <c r="X19" s="8">
        <v>23140.948</v>
      </c>
      <c r="Y19" s="8">
        <v>23193.518</v>
      </c>
      <c r="Z19" s="8">
        <v>23270.366999999998</v>
      </c>
      <c r="AA19" s="8">
        <v>23344.67</v>
      </c>
      <c r="AB19" s="8">
        <v>23403.634999999998</v>
      </c>
      <c r="AC19" s="8">
        <v>23462.914000000001</v>
      </c>
      <c r="AD19" s="8">
        <v>23515.945</v>
      </c>
      <c r="AE19" s="8">
        <v>23555.522000000001</v>
      </c>
      <c r="AF19" s="8">
        <v>23580.080000000002</v>
      </c>
      <c r="AG19" s="8">
        <v>23596.026999999998</v>
      </c>
      <c r="AH19" s="8">
        <v>23638.600107105984</v>
      </c>
      <c r="AI19" s="8">
        <v>23676.547083465925</v>
      </c>
      <c r="AJ19" s="8">
        <v>23709.887779458473</v>
      </c>
      <c r="AK19" s="8">
        <v>23738.948733812544</v>
      </c>
      <c r="AL19" s="8">
        <v>23764.197422945501</v>
      </c>
      <c r="AM19" s="8">
        <v>23785.869073844438</v>
      </c>
      <c r="AN19" s="8">
        <v>23803.937881017107</v>
      </c>
      <c r="AO19" s="8">
        <v>23818.060432912735</v>
      </c>
      <c r="AP19" s="8">
        <v>23827.764290519288</v>
      </c>
      <c r="AQ19" s="8">
        <v>23832.477762931427</v>
      </c>
      <c r="AR19" s="8">
        <v>23831.627174205965</v>
      </c>
      <c r="AS19" s="8">
        <v>23825.017990632066</v>
      </c>
      <c r="AT19" s="8">
        <v>23812.372306908528</v>
      </c>
      <c r="AU19" s="8">
        <v>23792.861369726419</v>
      </c>
      <c r="AV19" s="8">
        <v>23765.484720001412</v>
      </c>
      <c r="AW19" s="8">
        <v>23729.490028382399</v>
      </c>
      <c r="AX19" s="8">
        <v>23684.673828488154</v>
      </c>
      <c r="AY19" s="8">
        <v>23631.063910848792</v>
      </c>
      <c r="AZ19" s="8">
        <v>23568.528270446241</v>
      </c>
      <c r="BA19" s="8">
        <v>23497.06889231837</v>
      </c>
      <c r="BB19" s="8">
        <v>23416.753267752614</v>
      </c>
      <c r="BC19" s="8">
        <v>23327.651865593201</v>
      </c>
      <c r="BD19" s="8">
        <v>23230.100157239442</v>
      </c>
      <c r="BE19" s="8">
        <v>23124.955679049319</v>
      </c>
      <c r="BF19" s="8">
        <v>23013.347917568437</v>
      </c>
      <c r="BG19" s="8">
        <v>22896.21579570726</v>
      </c>
      <c r="BH19" s="8">
        <v>22774.067483159426</v>
      </c>
      <c r="BI19" s="8">
        <v>22647.276167043685</v>
      </c>
      <c r="BJ19" s="8">
        <v>22516.454231541607</v>
      </c>
      <c r="BK19" s="8">
        <v>22382.274604489678</v>
      </c>
      <c r="BL19" s="8">
        <v>22245.305999236414</v>
      </c>
      <c r="BM19" s="8">
        <v>22106.023832350664</v>
      </c>
      <c r="BN19" s="8">
        <v>21964.819156291967</v>
      </c>
      <c r="BO19" s="8">
        <v>21822.147537250508</v>
      </c>
      <c r="BP19" s="8">
        <v>21678.465533935399</v>
      </c>
      <c r="BQ19" s="8">
        <v>21534.119535454211</v>
      </c>
      <c r="BR19" s="8">
        <v>21389.418215195055</v>
      </c>
      <c r="BS19" s="8">
        <v>21244.566032058108</v>
      </c>
      <c r="BT19" s="8">
        <v>21099.707893807561</v>
      </c>
      <c r="BU19" s="8">
        <v>20954.935112185245</v>
      </c>
      <c r="BV19" s="8">
        <v>20810.316170997514</v>
      </c>
      <c r="BW19" s="8">
        <v>20665.968187478462</v>
      </c>
      <c r="BX19" s="8">
        <v>20521.993391078158</v>
      </c>
      <c r="BY19" s="8">
        <v>20378.207173275103</v>
      </c>
      <c r="BZ19" s="8">
        <v>20234.379269676865</v>
      </c>
      <c r="CA19" s="8">
        <v>20090.328049318734</v>
      </c>
      <c r="CB19" s="8">
        <v>19946.089242882292</v>
      </c>
      <c r="CC19" s="8">
        <v>19801.759124704025</v>
      </c>
      <c r="CD19" s="8">
        <v>19657.261270826108</v>
      </c>
      <c r="CE19" s="8">
        <v>19512.489481722721</v>
      </c>
      <c r="CF19" s="8">
        <v>19367.436809761341</v>
      </c>
      <c r="CG19" s="8"/>
      <c r="CH19" s="8"/>
    </row>
    <row r="20" spans="1:86" x14ac:dyDescent="0.25">
      <c r="A20" s="1" t="s">
        <v>26</v>
      </c>
      <c r="B20" s="1" t="s">
        <v>35</v>
      </c>
      <c r="C20" s="1" t="s">
        <v>34</v>
      </c>
      <c r="D20" s="8">
        <v>56558.186000000002</v>
      </c>
      <c r="E20" s="8">
        <v>57232.464999999997</v>
      </c>
      <c r="F20" s="8">
        <v>57811.021000000001</v>
      </c>
      <c r="G20" s="8">
        <v>58337.773000000001</v>
      </c>
      <c r="H20" s="8">
        <v>58875.269</v>
      </c>
      <c r="I20" s="8">
        <v>59467.273999999998</v>
      </c>
      <c r="J20" s="8">
        <v>60130.186000000002</v>
      </c>
      <c r="K20" s="8">
        <v>60846.582000000002</v>
      </c>
      <c r="L20" s="8">
        <v>61585.103000000003</v>
      </c>
      <c r="M20" s="8">
        <v>62298.571000000004</v>
      </c>
      <c r="N20" s="8">
        <v>62952.642</v>
      </c>
      <c r="O20" s="8">
        <v>63539.196000000004</v>
      </c>
      <c r="P20" s="8">
        <v>64069.087</v>
      </c>
      <c r="Q20" s="8">
        <v>64549.866000000002</v>
      </c>
      <c r="R20" s="8">
        <v>64995.298999999999</v>
      </c>
      <c r="S20" s="8">
        <v>65416.188999999998</v>
      </c>
      <c r="T20" s="8">
        <v>65812.535999999993</v>
      </c>
      <c r="U20" s="8">
        <v>66182.066999999995</v>
      </c>
      <c r="V20" s="8">
        <v>66530.983999999997</v>
      </c>
      <c r="W20" s="8">
        <v>66866.839000000007</v>
      </c>
      <c r="X20" s="8">
        <v>67195.028000000006</v>
      </c>
      <c r="Y20" s="8">
        <v>67518.381999999998</v>
      </c>
      <c r="Z20" s="8">
        <v>67835.956999999995</v>
      </c>
      <c r="AA20" s="8">
        <v>68144.501000000004</v>
      </c>
      <c r="AB20" s="8">
        <v>68438.73</v>
      </c>
      <c r="AC20" s="8">
        <v>68714.510999999999</v>
      </c>
      <c r="AD20" s="8">
        <v>68971.331000000006</v>
      </c>
      <c r="AE20" s="8">
        <v>69209.857999999993</v>
      </c>
      <c r="AF20" s="8">
        <v>69428.524000000005</v>
      </c>
      <c r="AG20" s="8">
        <v>69625.581999999995</v>
      </c>
      <c r="AH20" s="8">
        <v>69799.979002504871</v>
      </c>
      <c r="AI20" s="8">
        <v>69950.84500467169</v>
      </c>
      <c r="AJ20" s="8">
        <v>70078.199006500814</v>
      </c>
      <c r="AK20" s="8">
        <v>70182.830008003584</v>
      </c>
      <c r="AL20" s="8">
        <v>70266.065009199054</v>
      </c>
      <c r="AM20" s="8">
        <v>70328.933010102002</v>
      </c>
      <c r="AN20" s="8">
        <v>70371.640010715375</v>
      </c>
      <c r="AO20" s="8">
        <v>70394.103011038009</v>
      </c>
      <c r="AP20" s="8">
        <v>70396.85501107754</v>
      </c>
      <c r="AQ20" s="8">
        <v>70380.497010842591</v>
      </c>
      <c r="AR20" s="8">
        <v>70345.544010340585</v>
      </c>
      <c r="AS20" s="8">
        <v>70292.29400957578</v>
      </c>
      <c r="AT20" s="8">
        <v>70220.901008550383</v>
      </c>
      <c r="AU20" s="8">
        <v>70131.527007266748</v>
      </c>
      <c r="AV20" s="8">
        <v>70024.234005725739</v>
      </c>
      <c r="AW20" s="8">
        <v>69899.113003928695</v>
      </c>
      <c r="AX20" s="8">
        <v>69756.446001879653</v>
      </c>
      <c r="AY20" s="8">
        <v>69596.352999580311</v>
      </c>
      <c r="AZ20" s="8">
        <v>69418.528997026311</v>
      </c>
      <c r="BA20" s="8">
        <v>69222.586994212077</v>
      </c>
      <c r="BB20" s="8">
        <v>69008.295991134321</v>
      </c>
      <c r="BC20" s="8">
        <v>68775.781987794835</v>
      </c>
      <c r="BD20" s="8">
        <v>68525.50798420026</v>
      </c>
      <c r="BE20" s="8">
        <v>68257.808980355432</v>
      </c>
      <c r="BF20" s="8">
        <v>67973.162976267195</v>
      </c>
      <c r="BG20" s="8">
        <v>67672.072971942776</v>
      </c>
      <c r="BH20" s="8">
        <v>67355.050967389543</v>
      </c>
      <c r="BI20" s="8">
        <v>67022.652962615466</v>
      </c>
      <c r="BJ20" s="8">
        <v>66675.564957630399</v>
      </c>
      <c r="BK20" s="8">
        <v>66314.57295244564</v>
      </c>
      <c r="BL20" s="8">
        <v>65940.494947072933</v>
      </c>
      <c r="BM20" s="8">
        <v>65554.095941523265</v>
      </c>
      <c r="BN20" s="8">
        <v>65156.259935809328</v>
      </c>
      <c r="BO20" s="8">
        <v>64748.019929945971</v>
      </c>
      <c r="BP20" s="8">
        <v>64330.505923949408</v>
      </c>
      <c r="BQ20" s="8">
        <v>63904.838917835754</v>
      </c>
      <c r="BR20" s="8">
        <v>63471.901911617671</v>
      </c>
      <c r="BS20" s="8">
        <v>63032.672905309235</v>
      </c>
      <c r="BT20" s="8">
        <v>62588.576898930893</v>
      </c>
      <c r="BU20" s="8">
        <v>62141.086892503801</v>
      </c>
      <c r="BV20" s="8">
        <v>61691.56088604746</v>
      </c>
      <c r="BW20" s="8">
        <v>61240.973879575882</v>
      </c>
      <c r="BX20" s="8">
        <v>60790.056873099573</v>
      </c>
      <c r="BY20" s="8">
        <v>60339.674866630943</v>
      </c>
      <c r="BZ20" s="8">
        <v>59890.56886018064</v>
      </c>
      <c r="CA20" s="8">
        <v>59443.425853758534</v>
      </c>
      <c r="CB20" s="8">
        <v>58998.83684737311</v>
      </c>
      <c r="CC20" s="8">
        <v>58557.360841032387</v>
      </c>
      <c r="CD20" s="8">
        <v>58119.627834745428</v>
      </c>
      <c r="CE20" s="8">
        <v>57686.261828521194</v>
      </c>
      <c r="CF20" s="8">
        <v>57257.757822366788</v>
      </c>
      <c r="CG20" s="8"/>
      <c r="CH20" s="8"/>
    </row>
    <row r="21" spans="1:86" x14ac:dyDescent="0.25">
      <c r="A21" s="1" t="s">
        <v>27</v>
      </c>
      <c r="B21" s="1" t="s">
        <v>35</v>
      </c>
      <c r="C21" s="1" t="s">
        <v>34</v>
      </c>
      <c r="D21" s="8">
        <v>249623</v>
      </c>
      <c r="E21" s="8">
        <v>252981</v>
      </c>
      <c r="F21" s="8">
        <v>256514</v>
      </c>
      <c r="G21" s="8">
        <v>259919</v>
      </c>
      <c r="H21" s="8">
        <v>263126</v>
      </c>
      <c r="I21" s="8">
        <v>266278</v>
      </c>
      <c r="J21" s="8">
        <v>269394</v>
      </c>
      <c r="K21" s="8">
        <v>272657</v>
      </c>
      <c r="L21" s="8">
        <v>275854</v>
      </c>
      <c r="M21" s="8">
        <v>279040</v>
      </c>
      <c r="N21" s="8">
        <v>282162.41100000002</v>
      </c>
      <c r="O21" s="8">
        <v>284968.95500000002</v>
      </c>
      <c r="P21" s="8">
        <v>287625.19300000003</v>
      </c>
      <c r="Q21" s="8">
        <v>290107.93300000002</v>
      </c>
      <c r="R21" s="8">
        <v>292805.29800000001</v>
      </c>
      <c r="S21" s="8">
        <v>295516.59899999999</v>
      </c>
      <c r="T21" s="8">
        <v>298379.91200000001</v>
      </c>
      <c r="U21" s="8">
        <v>301231.20699999999</v>
      </c>
      <c r="V21" s="8">
        <v>304093.96600000001</v>
      </c>
      <c r="W21" s="8">
        <v>306771.52899999998</v>
      </c>
      <c r="X21" s="8">
        <v>309321.66600000003</v>
      </c>
      <c r="Y21" s="8">
        <v>311556.87400000001</v>
      </c>
      <c r="Z21" s="8">
        <v>313830.99</v>
      </c>
      <c r="AA21" s="8">
        <v>315993.71500000003</v>
      </c>
      <c r="AB21" s="8">
        <v>318301.00799999997</v>
      </c>
      <c r="AC21" s="8">
        <v>320635.163</v>
      </c>
      <c r="AD21" s="8">
        <v>322941.31099999999</v>
      </c>
      <c r="AE21" s="8">
        <v>324985.53899999999</v>
      </c>
      <c r="AF21" s="8">
        <v>326687.50099999999</v>
      </c>
      <c r="AG21" s="8">
        <v>328239.52299999999</v>
      </c>
      <c r="AH21" s="8">
        <v>330172.39258908108</v>
      </c>
      <c r="AI21" s="8">
        <v>332080.02264571318</v>
      </c>
      <c r="AJ21" s="8">
        <v>333965.47546941077</v>
      </c>
      <c r="AK21" s="8">
        <v>335834.73800534883</v>
      </c>
      <c r="AL21" s="8">
        <v>337693.39520954754</v>
      </c>
      <c r="AM21" s="8">
        <v>339545.77918845398</v>
      </c>
      <c r="AN21" s="8">
        <v>341393.50388363632</v>
      </c>
      <c r="AO21" s="8">
        <v>343237.59072659403</v>
      </c>
      <c r="AP21" s="8">
        <v>345080.10552263475</v>
      </c>
      <c r="AQ21" s="8">
        <v>346922.6662032936</v>
      </c>
      <c r="AR21" s="8">
        <v>348764.86878443265</v>
      </c>
      <c r="AS21" s="8">
        <v>350608.53468589351</v>
      </c>
      <c r="AT21" s="8">
        <v>352449.18018249108</v>
      </c>
      <c r="AU21" s="8">
        <v>354272.06434190384</v>
      </c>
      <c r="AV21" s="8">
        <v>356057.62635192263</v>
      </c>
      <c r="AW21" s="8">
        <v>357791.29186133959</v>
      </c>
      <c r="AX21" s="8">
        <v>359467.93875028263</v>
      </c>
      <c r="AY21" s="8">
        <v>361089.62085415912</v>
      </c>
      <c r="AZ21" s="8">
        <v>362658.05385869043</v>
      </c>
      <c r="BA21" s="8">
        <v>364177.77136364684</v>
      </c>
      <c r="BB21" s="8">
        <v>365652.67655404471</v>
      </c>
      <c r="BC21" s="8">
        <v>367083.35396001936</v>
      </c>
      <c r="BD21" s="8">
        <v>368469.99709496042</v>
      </c>
      <c r="BE21" s="8">
        <v>369816.36151511298</v>
      </c>
      <c r="BF21" s="8">
        <v>371127.15438380255</v>
      </c>
      <c r="BG21" s="8">
        <v>372406.89932588238</v>
      </c>
      <c r="BH21" s="8">
        <v>373658.46313249395</v>
      </c>
      <c r="BI21" s="8">
        <v>374884.94501034491</v>
      </c>
      <c r="BJ21" s="8">
        <v>376091.52094385907</v>
      </c>
      <c r="BK21" s="8">
        <v>377283.95743254595</v>
      </c>
      <c r="BL21" s="8">
        <v>378467.39953858679</v>
      </c>
      <c r="BM21" s="8">
        <v>379644.77091015002</v>
      </c>
      <c r="BN21" s="8">
        <v>380818.83958669932</v>
      </c>
      <c r="BO21" s="8">
        <v>381994.3237039689</v>
      </c>
      <c r="BP21" s="8">
        <v>383176.20473550144</v>
      </c>
      <c r="BQ21" s="8">
        <v>384368.31703938619</v>
      </c>
      <c r="BR21" s="8">
        <v>385572.7393883231</v>
      </c>
      <c r="BS21" s="8">
        <v>386789.9326234769</v>
      </c>
      <c r="BT21" s="8">
        <v>388019.76507594332</v>
      </c>
      <c r="BU21" s="8">
        <v>389261.17242207995</v>
      </c>
      <c r="BV21" s="8">
        <v>390512.90480478865</v>
      </c>
      <c r="BW21" s="8">
        <v>391774.48143307061</v>
      </c>
      <c r="BX21" s="8">
        <v>393044.84696070867</v>
      </c>
      <c r="BY21" s="8">
        <v>394321.24631563143</v>
      </c>
      <c r="BZ21" s="8">
        <v>395600.12842739199</v>
      </c>
      <c r="CA21" s="8">
        <v>396878.10082672344</v>
      </c>
      <c r="CB21" s="8">
        <v>398153.52363727323</v>
      </c>
      <c r="CC21" s="8">
        <v>399424.22731459717</v>
      </c>
      <c r="CD21" s="8">
        <v>400685.68424387526</v>
      </c>
      <c r="CE21" s="8">
        <v>401932.56682194548</v>
      </c>
      <c r="CF21" s="8">
        <v>403160.61276677973</v>
      </c>
      <c r="CG21" s="8"/>
      <c r="CH21" s="8"/>
    </row>
    <row r="22" spans="1:86" x14ac:dyDescent="0.25">
      <c r="A22" s="1" t="s">
        <v>28</v>
      </c>
      <c r="B22" s="1" t="s">
        <v>35</v>
      </c>
      <c r="C22" s="1" t="s">
        <v>34</v>
      </c>
      <c r="D22" s="8">
        <v>67988.861999999994</v>
      </c>
      <c r="E22" s="8">
        <v>69436.953999999998</v>
      </c>
      <c r="F22" s="8">
        <v>70883.481</v>
      </c>
      <c r="G22" s="8">
        <v>72300.308000000005</v>
      </c>
      <c r="H22" s="8">
        <v>73651.217999999993</v>
      </c>
      <c r="I22" s="8">
        <v>74910.460999999996</v>
      </c>
      <c r="J22" s="8">
        <v>76068.743000000002</v>
      </c>
      <c r="K22" s="8">
        <v>77133.214000000007</v>
      </c>
      <c r="L22" s="8">
        <v>78115.710000000006</v>
      </c>
      <c r="M22" s="8">
        <v>79035.870999999999</v>
      </c>
      <c r="N22" s="8">
        <v>79910.411999999997</v>
      </c>
      <c r="O22" s="8">
        <v>80742.498999999996</v>
      </c>
      <c r="P22" s="8">
        <v>81534.407000000007</v>
      </c>
      <c r="Q22" s="8">
        <v>82301.656000000003</v>
      </c>
      <c r="R22" s="8">
        <v>83062.820999999996</v>
      </c>
      <c r="S22" s="8">
        <v>83832.660999999993</v>
      </c>
      <c r="T22" s="8">
        <v>84617.54</v>
      </c>
      <c r="U22" s="8">
        <v>85419.591</v>
      </c>
      <c r="V22" s="8">
        <v>86243.413</v>
      </c>
      <c r="W22" s="8">
        <v>87092.251999999993</v>
      </c>
      <c r="X22" s="8">
        <v>87967.650999999998</v>
      </c>
      <c r="Y22" s="8">
        <v>88871.561000000002</v>
      </c>
      <c r="Z22" s="8">
        <v>89802.486999999994</v>
      </c>
      <c r="AA22" s="8">
        <v>90753.471999999994</v>
      </c>
      <c r="AB22" s="8">
        <v>91714.595000000001</v>
      </c>
      <c r="AC22" s="8">
        <v>92677.076000000001</v>
      </c>
      <c r="AD22" s="8">
        <v>93638.724000000002</v>
      </c>
      <c r="AE22" s="8">
        <v>94596.642000000007</v>
      </c>
      <c r="AF22" s="8">
        <v>95540.395000000004</v>
      </c>
      <c r="AG22" s="8">
        <v>96462.106</v>
      </c>
      <c r="AH22" s="8">
        <v>97338.580981827574</v>
      </c>
      <c r="AI22" s="8">
        <v>98168.826964613632</v>
      </c>
      <c r="AJ22" s="8">
        <v>98953.532948343913</v>
      </c>
      <c r="AK22" s="8">
        <v>99698.62893289543</v>
      </c>
      <c r="AL22" s="8">
        <v>100414.0849180615</v>
      </c>
      <c r="AM22" s="8">
        <v>101106.83090369843</v>
      </c>
      <c r="AN22" s="8">
        <v>101778.64388976936</v>
      </c>
      <c r="AO22" s="8">
        <v>102425.78287635188</v>
      </c>
      <c r="AP22" s="8">
        <v>103043.29286354872</v>
      </c>
      <c r="AQ22" s="8">
        <v>103624.12485150601</v>
      </c>
      <c r="AR22" s="8">
        <v>104163.52084032244</v>
      </c>
      <c r="AS22" s="8">
        <v>104660.41783002</v>
      </c>
      <c r="AT22" s="8">
        <v>105117.64182054013</v>
      </c>
      <c r="AU22" s="8">
        <v>105539.06581180253</v>
      </c>
      <c r="AV22" s="8">
        <v>105930.34980368982</v>
      </c>
      <c r="AW22" s="8">
        <v>106296.10979610632</v>
      </c>
      <c r="AX22" s="8">
        <v>106637.61978902562</v>
      </c>
      <c r="AY22" s="8">
        <v>106955.37978243733</v>
      </c>
      <c r="AZ22" s="8">
        <v>107252.23277628252</v>
      </c>
      <c r="BA22" s="8">
        <v>107531.31877049607</v>
      </c>
      <c r="BB22" s="8">
        <v>107795.03276502836</v>
      </c>
      <c r="BC22" s="8">
        <v>108044.73075985124</v>
      </c>
      <c r="BD22" s="8">
        <v>108280.67575495929</v>
      </c>
      <c r="BE22" s="8">
        <v>108502.62175035756</v>
      </c>
      <c r="BF22" s="8">
        <v>108709.68974606431</v>
      </c>
      <c r="BG22" s="8">
        <v>108901.03874209698</v>
      </c>
      <c r="BH22" s="8">
        <v>109076.7487384539</v>
      </c>
      <c r="BI22" s="8">
        <v>109236.67173513814</v>
      </c>
      <c r="BJ22" s="8">
        <v>109379.29373218109</v>
      </c>
      <c r="BK22" s="8">
        <v>109502.61472962421</v>
      </c>
      <c r="BL22" s="8">
        <v>109605.00772750123</v>
      </c>
      <c r="BM22" s="8">
        <v>109685.96272582274</v>
      </c>
      <c r="BN22" s="8">
        <v>109745.2557245934</v>
      </c>
      <c r="BO22" s="8">
        <v>109781.85472383458</v>
      </c>
      <c r="BP22" s="8">
        <v>109794.7267235677</v>
      </c>
      <c r="BQ22" s="8">
        <v>109783.11872380837</v>
      </c>
      <c r="BR22" s="8">
        <v>109746.83872456058</v>
      </c>
      <c r="BS22" s="8">
        <v>109686.13072581928</v>
      </c>
      <c r="BT22" s="8">
        <v>109601.46672757466</v>
      </c>
      <c r="BU22" s="8">
        <v>109493.59672981119</v>
      </c>
      <c r="BV22" s="8">
        <v>109363.32873251212</v>
      </c>
      <c r="BW22" s="8">
        <v>109211.30873566402</v>
      </c>
      <c r="BX22" s="8">
        <v>109038.24473925224</v>
      </c>
      <c r="BY22" s="8">
        <v>108845.45574324943</v>
      </c>
      <c r="BZ22" s="8">
        <v>108634.41574762504</v>
      </c>
      <c r="CA22" s="8">
        <v>108406.61475234815</v>
      </c>
      <c r="CB22" s="8">
        <v>108163.13075739644</v>
      </c>
      <c r="CC22" s="8">
        <v>107905.13876274553</v>
      </c>
      <c r="CD22" s="8">
        <v>107634.39876835891</v>
      </c>
      <c r="CE22" s="8">
        <v>107352.85677419626</v>
      </c>
      <c r="CF22" s="8">
        <v>107062.24878022161</v>
      </c>
      <c r="CG22" s="8"/>
      <c r="CH22" s="8"/>
    </row>
    <row r="23" spans="1:86" s="8" customFormat="1" x14ac:dyDescent="0.25">
      <c r="A23" s="1" t="s">
        <v>39</v>
      </c>
      <c r="B23" s="1" t="s">
        <v>37</v>
      </c>
      <c r="C23" s="1" t="s">
        <v>34</v>
      </c>
      <c r="D23" s="8">
        <f t="shared" ref="D23:BO23" si="0">D3+D8+D11+D16+D18+D20+D22</f>
        <v>389191.28700000001</v>
      </c>
      <c r="E23" s="8">
        <f t="shared" si="0"/>
        <v>396637.33799999999</v>
      </c>
      <c r="F23" s="8">
        <f t="shared" si="0"/>
        <v>403961.64999999991</v>
      </c>
      <c r="G23" s="8">
        <f t="shared" si="0"/>
        <v>411163.21</v>
      </c>
      <c r="H23" s="8">
        <f t="shared" si="0"/>
        <v>418310.81000000006</v>
      </c>
      <c r="I23" s="8">
        <f t="shared" si="0"/>
        <v>425405.31</v>
      </c>
      <c r="J23" s="8">
        <f t="shared" si="0"/>
        <v>432494.84500000003</v>
      </c>
      <c r="K23" s="8">
        <f t="shared" si="0"/>
        <v>439507.91500000004</v>
      </c>
      <c r="L23" s="8">
        <f t="shared" si="0"/>
        <v>446458.43</v>
      </c>
      <c r="M23" s="8">
        <f t="shared" si="0"/>
        <v>453221.76899999997</v>
      </c>
      <c r="N23" s="8">
        <f t="shared" si="0"/>
        <v>459923.94099999999</v>
      </c>
      <c r="O23" s="8">
        <f t="shared" si="0"/>
        <v>466569.15</v>
      </c>
      <c r="P23" s="8">
        <f t="shared" si="0"/>
        <v>473057.66800000006</v>
      </c>
      <c r="Q23" s="8">
        <f t="shared" si="0"/>
        <v>479379.9</v>
      </c>
      <c r="R23" s="8">
        <f t="shared" si="0"/>
        <v>485771.087</v>
      </c>
      <c r="S23" s="8">
        <f t="shared" si="0"/>
        <v>492186.05700000003</v>
      </c>
      <c r="T23" s="8">
        <f t="shared" si="0"/>
        <v>498610.60200000001</v>
      </c>
      <c r="U23" s="8">
        <f t="shared" si="0"/>
        <v>505065.31899999996</v>
      </c>
      <c r="V23" s="8">
        <f t="shared" si="0"/>
        <v>511600.94699999999</v>
      </c>
      <c r="W23" s="8">
        <f t="shared" si="0"/>
        <v>518100.33099999989</v>
      </c>
      <c r="X23" s="8">
        <f t="shared" si="0"/>
        <v>524637.08699999994</v>
      </c>
      <c r="Y23" s="8">
        <f t="shared" si="0"/>
        <v>531304.527</v>
      </c>
      <c r="Z23" s="8">
        <f t="shared" si="0"/>
        <v>538083.07999999996</v>
      </c>
      <c r="AA23" s="8">
        <f t="shared" si="0"/>
        <v>544848.38199999998</v>
      </c>
      <c r="AB23" s="8">
        <f t="shared" si="0"/>
        <v>551541.51899999997</v>
      </c>
      <c r="AC23" s="8">
        <f t="shared" si="0"/>
        <v>558108.92599999998</v>
      </c>
      <c r="AD23" s="8">
        <f t="shared" si="0"/>
        <v>564540.09499999997</v>
      </c>
      <c r="AE23" s="8">
        <f t="shared" si="0"/>
        <v>570767.40399999998</v>
      </c>
      <c r="AF23" s="8">
        <f t="shared" si="0"/>
        <v>576880.49900000007</v>
      </c>
      <c r="AG23" s="8">
        <f t="shared" si="0"/>
        <v>582916.50199999998</v>
      </c>
      <c r="AH23" s="8">
        <f t="shared" si="0"/>
        <v>588795.48799355666</v>
      </c>
      <c r="AI23" s="8">
        <f t="shared" si="0"/>
        <v>594540.3740728026</v>
      </c>
      <c r="AJ23" s="8">
        <f t="shared" si="0"/>
        <v>600142.0660261889</v>
      </c>
      <c r="AK23" s="8">
        <f t="shared" si="0"/>
        <v>605604.60217438091</v>
      </c>
      <c r="AL23" s="8">
        <f t="shared" si="0"/>
        <v>610935.06990749249</v>
      </c>
      <c r="AM23" s="8">
        <f t="shared" si="0"/>
        <v>616137.76554729557</v>
      </c>
      <c r="AN23" s="8">
        <f t="shared" si="0"/>
        <v>621213.033415752</v>
      </c>
      <c r="AO23" s="8">
        <f t="shared" si="0"/>
        <v>626156.24291636329</v>
      </c>
      <c r="AP23" s="8">
        <f t="shared" si="0"/>
        <v>630961.21479227371</v>
      </c>
      <c r="AQ23" s="8">
        <f t="shared" si="0"/>
        <v>635619.6322383096</v>
      </c>
      <c r="AR23" s="8">
        <f t="shared" si="0"/>
        <v>640125.16459867649</v>
      </c>
      <c r="AS23" s="8">
        <f t="shared" si="0"/>
        <v>644475.7992448163</v>
      </c>
      <c r="AT23" s="8">
        <f t="shared" si="0"/>
        <v>648671.82216635416</v>
      </c>
      <c r="AU23" s="8">
        <f t="shared" si="0"/>
        <v>652712.06935359177</v>
      </c>
      <c r="AV23" s="8">
        <f t="shared" si="0"/>
        <v>656595.97295246052</v>
      </c>
      <c r="AW23" s="8">
        <f t="shared" si="0"/>
        <v>660323.43667432095</v>
      </c>
      <c r="AX23" s="8">
        <f t="shared" si="0"/>
        <v>663893.38034612103</v>
      </c>
      <c r="AY23" s="8">
        <f t="shared" si="0"/>
        <v>667306.1038461189</v>
      </c>
      <c r="AZ23" s="8">
        <f t="shared" si="0"/>
        <v>670564.77323605469</v>
      </c>
      <c r="BA23" s="8">
        <f t="shared" si="0"/>
        <v>673673.94169260317</v>
      </c>
      <c r="BB23" s="8">
        <f t="shared" si="0"/>
        <v>676636.99472159613</v>
      </c>
      <c r="BC23" s="8">
        <f t="shared" si="0"/>
        <v>679455.40517742699</v>
      </c>
      <c r="BD23" s="8">
        <f t="shared" si="0"/>
        <v>682129.00265318062</v>
      </c>
      <c r="BE23" s="8">
        <f t="shared" si="0"/>
        <v>684657.26966641855</v>
      </c>
      <c r="BF23" s="8">
        <f t="shared" si="0"/>
        <v>687039.1199699901</v>
      </c>
      <c r="BG23" s="8">
        <f t="shared" si="0"/>
        <v>689273.95266472118</v>
      </c>
      <c r="BH23" s="8">
        <f t="shared" si="0"/>
        <v>691362.85794454161</v>
      </c>
      <c r="BI23" s="8">
        <f t="shared" si="0"/>
        <v>693307.29628165427</v>
      </c>
      <c r="BJ23" s="8">
        <f t="shared" si="0"/>
        <v>695107.62120388052</v>
      </c>
      <c r="BK23" s="8">
        <f t="shared" si="0"/>
        <v>696764.02690547914</v>
      </c>
      <c r="BL23" s="8">
        <f t="shared" si="0"/>
        <v>698277.35341820028</v>
      </c>
      <c r="BM23" s="8">
        <f t="shared" si="0"/>
        <v>699649.07097092678</v>
      </c>
      <c r="BN23" s="8">
        <f t="shared" si="0"/>
        <v>700881.5660531508</v>
      </c>
      <c r="BO23" s="8">
        <f t="shared" si="0"/>
        <v>701977.39959882793</v>
      </c>
      <c r="BP23" s="8">
        <f t="shared" ref="BP23:CF23" si="1">BP3+BP8+BP11+BP16+BP18+BP20+BP22</f>
        <v>702939.58462915733</v>
      </c>
      <c r="BQ23" s="8">
        <f t="shared" si="1"/>
        <v>703771.33723365795</v>
      </c>
      <c r="BR23" s="8">
        <f t="shared" si="1"/>
        <v>704475.21328456572</v>
      </c>
      <c r="BS23" s="8">
        <f t="shared" si="1"/>
        <v>705054.3367914384</v>
      </c>
      <c r="BT23" s="8">
        <f t="shared" si="1"/>
        <v>705513.11790445948</v>
      </c>
      <c r="BU23" s="8">
        <f t="shared" si="1"/>
        <v>705856.40781380015</v>
      </c>
      <c r="BV23" s="8">
        <f t="shared" si="1"/>
        <v>706088.75206855731</v>
      </c>
      <c r="BW23" s="8">
        <f t="shared" si="1"/>
        <v>706213.99044260662</v>
      </c>
      <c r="BX23" s="8">
        <f t="shared" si="1"/>
        <v>706235.25351247692</v>
      </c>
      <c r="BY23" s="8">
        <f t="shared" si="1"/>
        <v>706156.15812174359</v>
      </c>
      <c r="BZ23" s="8">
        <f t="shared" si="1"/>
        <v>705980.08906141063</v>
      </c>
      <c r="CA23" s="8">
        <f t="shared" si="1"/>
        <v>705710.52779361606</v>
      </c>
      <c r="CB23" s="8">
        <f t="shared" si="1"/>
        <v>705350.62107484427</v>
      </c>
      <c r="CC23" s="8">
        <f t="shared" si="1"/>
        <v>704904.00967206596</v>
      </c>
      <c r="CD23" s="8">
        <f t="shared" si="1"/>
        <v>704375.17051578057</v>
      </c>
      <c r="CE23" s="8">
        <f t="shared" si="1"/>
        <v>703768.98715428042</v>
      </c>
      <c r="CF23" s="8">
        <f t="shared" si="1"/>
        <v>703089.67513543798</v>
      </c>
    </row>
    <row r="24" spans="1:86" s="8" customFormat="1" x14ac:dyDescent="0.25">
      <c r="A24" s="1" t="s">
        <v>40</v>
      </c>
      <c r="B24" s="1" t="s">
        <v>37</v>
      </c>
      <c r="C24" s="1" t="s">
        <v>34</v>
      </c>
      <c r="D24" s="8">
        <f t="shared" ref="D24:BO24" si="2">D7+D9+D10+D19</f>
        <v>192389.72899999999</v>
      </c>
      <c r="E24" s="8">
        <f t="shared" si="2"/>
        <v>193472.272</v>
      </c>
      <c r="F24" s="8">
        <f t="shared" si="2"/>
        <v>194481.68900000001</v>
      </c>
      <c r="G24" s="8">
        <f t="shared" si="2"/>
        <v>195530.647</v>
      </c>
      <c r="H24" s="8">
        <f t="shared" si="2"/>
        <v>196724.58499999999</v>
      </c>
      <c r="I24" s="8">
        <f t="shared" si="2"/>
        <v>197955.74400000001</v>
      </c>
      <c r="J24" s="8">
        <f t="shared" si="2"/>
        <v>199158.61299999998</v>
      </c>
      <c r="K24" s="8">
        <f t="shared" si="2"/>
        <v>200134.00400000002</v>
      </c>
      <c r="L24" s="8">
        <f t="shared" si="2"/>
        <v>201065.90600000002</v>
      </c>
      <c r="M24" s="8">
        <f t="shared" si="2"/>
        <v>201864.666</v>
      </c>
      <c r="N24" s="8">
        <f t="shared" si="2"/>
        <v>202700.641</v>
      </c>
      <c r="O24" s="8">
        <f t="shared" si="2"/>
        <v>203574.58399999997</v>
      </c>
      <c r="P24" s="8">
        <f t="shared" si="2"/>
        <v>204297.008</v>
      </c>
      <c r="Q24" s="8">
        <f t="shared" si="2"/>
        <v>204903.79300000001</v>
      </c>
      <c r="R24" s="8">
        <f t="shared" si="2"/>
        <v>205273.85500000001</v>
      </c>
      <c r="S24" s="8">
        <f t="shared" si="2"/>
        <v>205500.514</v>
      </c>
      <c r="T24" s="8">
        <f t="shared" si="2"/>
        <v>205972.84700000001</v>
      </c>
      <c r="U24" s="8">
        <f t="shared" si="2"/>
        <v>206518.38199999998</v>
      </c>
      <c r="V24" s="8">
        <f t="shared" si="2"/>
        <v>207073.20399999997</v>
      </c>
      <c r="W24" s="8">
        <f t="shared" si="2"/>
        <v>207406.03699999998</v>
      </c>
      <c r="X24" s="8">
        <f t="shared" si="2"/>
        <v>207789.26</v>
      </c>
      <c r="Y24" s="8">
        <f t="shared" si="2"/>
        <v>208034.75600000002</v>
      </c>
      <c r="Z24" s="8">
        <f t="shared" si="2"/>
        <v>208249.32</v>
      </c>
      <c r="AA24" s="8">
        <f t="shared" si="2"/>
        <v>208397.46299999999</v>
      </c>
      <c r="AB24" s="8">
        <f t="shared" si="2"/>
        <v>208655.79399999999</v>
      </c>
      <c r="AC24" s="8">
        <f t="shared" si="2"/>
        <v>208910.16099999996</v>
      </c>
      <c r="AD24" s="8">
        <f t="shared" si="2"/>
        <v>209064.859</v>
      </c>
      <c r="AE24" s="8">
        <f t="shared" si="2"/>
        <v>209094.93</v>
      </c>
      <c r="AF24" s="8">
        <f t="shared" si="2"/>
        <v>209166.81300000002</v>
      </c>
      <c r="AG24" s="8">
        <f t="shared" si="2"/>
        <v>209077.45600000001</v>
      </c>
      <c r="AH24" s="8">
        <f t="shared" si="2"/>
        <v>208843.6795469019</v>
      </c>
      <c r="AI24" s="8">
        <f t="shared" si="2"/>
        <v>208550.64990797275</v>
      </c>
      <c r="AJ24" s="8">
        <f t="shared" si="2"/>
        <v>208197.17431352969</v>
      </c>
      <c r="AK24" s="8">
        <f t="shared" si="2"/>
        <v>207788.86479191383</v>
      </c>
      <c r="AL24" s="8">
        <f t="shared" si="2"/>
        <v>207332.71452109574</v>
      </c>
      <c r="AM24" s="8">
        <f t="shared" si="2"/>
        <v>206834.08947974155</v>
      </c>
      <c r="AN24" s="8">
        <f t="shared" si="2"/>
        <v>206295.95530525307</v>
      </c>
      <c r="AO24" s="8">
        <f t="shared" si="2"/>
        <v>205719.00530481228</v>
      </c>
      <c r="AP24" s="8">
        <f t="shared" si="2"/>
        <v>205103.42364957189</v>
      </c>
      <c r="AQ24" s="8">
        <f t="shared" si="2"/>
        <v>204448.44001311017</v>
      </c>
      <c r="AR24" s="8">
        <f t="shared" si="2"/>
        <v>203753.5865033782</v>
      </c>
      <c r="AS24" s="8">
        <f t="shared" si="2"/>
        <v>203020.43745267528</v>
      </c>
      <c r="AT24" s="8">
        <f t="shared" si="2"/>
        <v>202250.36325396679</v>
      </c>
      <c r="AU24" s="8">
        <f t="shared" si="2"/>
        <v>201442.30551013193</v>
      </c>
      <c r="AV24" s="8">
        <f t="shared" si="2"/>
        <v>200594.53516652773</v>
      </c>
      <c r="AW24" s="8">
        <f t="shared" si="2"/>
        <v>199706.1876455452</v>
      </c>
      <c r="AX24" s="8">
        <f t="shared" si="2"/>
        <v>198777.85118951288</v>
      </c>
      <c r="AY24" s="8">
        <f t="shared" si="2"/>
        <v>197811.56102268246</v>
      </c>
      <c r="AZ24" s="8">
        <f t="shared" si="2"/>
        <v>196809.86445392939</v>
      </c>
      <c r="BA24" s="8">
        <f t="shared" si="2"/>
        <v>195776.16014092843</v>
      </c>
      <c r="BB24" s="8">
        <f t="shared" si="2"/>
        <v>194713.43171235203</v>
      </c>
      <c r="BC24" s="8">
        <f t="shared" si="2"/>
        <v>193623.06649184535</v>
      </c>
      <c r="BD24" s="8">
        <f t="shared" si="2"/>
        <v>192506.52584094231</v>
      </c>
      <c r="BE24" s="8">
        <f t="shared" si="2"/>
        <v>191366.97167076688</v>
      </c>
      <c r="BF24" s="8">
        <f t="shared" si="2"/>
        <v>190208.0335564251</v>
      </c>
      <c r="BG24" s="8">
        <f t="shared" si="2"/>
        <v>189032.56253021187</v>
      </c>
      <c r="BH24" s="8">
        <f t="shared" si="2"/>
        <v>187842.34609539327</v>
      </c>
      <c r="BI24" s="8">
        <f t="shared" si="2"/>
        <v>186638.17791916951</v>
      </c>
      <c r="BJ24" s="8">
        <f t="shared" si="2"/>
        <v>185420.33396821318</v>
      </c>
      <c r="BK24" s="8">
        <f t="shared" si="2"/>
        <v>184188.6571484466</v>
      </c>
      <c r="BL24" s="8">
        <f t="shared" si="2"/>
        <v>182943.05080624862</v>
      </c>
      <c r="BM24" s="8">
        <f t="shared" si="2"/>
        <v>181684.73705003149</v>
      </c>
      <c r="BN24" s="8">
        <f t="shared" si="2"/>
        <v>180414.43296431931</v>
      </c>
      <c r="BO24" s="8">
        <f t="shared" si="2"/>
        <v>179131.1617178281</v>
      </c>
      <c r="BP24" s="8">
        <f t="shared" ref="BP24:CF24" si="3">BP7+BP9+BP10+BP19</f>
        <v>177833.32983136299</v>
      </c>
      <c r="BQ24" s="8">
        <f t="shared" si="3"/>
        <v>176520.09502180465</v>
      </c>
      <c r="BR24" s="8">
        <f t="shared" si="3"/>
        <v>175192.06777296719</v>
      </c>
      <c r="BS24" s="8">
        <f t="shared" si="3"/>
        <v>173850.82819351682</v>
      </c>
      <c r="BT24" s="8">
        <f t="shared" si="3"/>
        <v>172498.18521673873</v>
      </c>
      <c r="BU24" s="8">
        <f t="shared" si="3"/>
        <v>171136.44553753934</v>
      </c>
      <c r="BV24" s="8">
        <f t="shared" si="3"/>
        <v>169767.82493317616</v>
      </c>
      <c r="BW24" s="8">
        <f t="shared" si="3"/>
        <v>168393.96478840365</v>
      </c>
      <c r="BX24" s="8">
        <f t="shared" si="3"/>
        <v>167016.59202764914</v>
      </c>
      <c r="BY24" s="8">
        <f t="shared" si="3"/>
        <v>165638.30349563586</v>
      </c>
      <c r="BZ24" s="8">
        <f t="shared" si="3"/>
        <v>164262.04206052452</v>
      </c>
      <c r="CA24" s="8">
        <f t="shared" si="3"/>
        <v>162890.55200297799</v>
      </c>
      <c r="CB24" s="8">
        <f t="shared" si="3"/>
        <v>161526.0262620874</v>
      </c>
      <c r="CC24" s="8">
        <f t="shared" si="3"/>
        <v>160170.60882676652</v>
      </c>
      <c r="CD24" s="8">
        <f t="shared" si="3"/>
        <v>158826.86475509056</v>
      </c>
      <c r="CE24" s="8">
        <f t="shared" si="3"/>
        <v>157497.47082705764</v>
      </c>
      <c r="CF24" s="8">
        <f t="shared" si="3"/>
        <v>156184.95880369705</v>
      </c>
    </row>
    <row r="25" spans="1:86" s="8" customFormat="1" x14ac:dyDescent="0.25">
      <c r="A25" s="1" t="s">
        <v>41</v>
      </c>
      <c r="B25" s="1" t="s">
        <v>37</v>
      </c>
      <c r="C25" s="1" t="s">
        <v>34</v>
      </c>
      <c r="D25" s="8">
        <f t="shared" ref="D25:BO25" si="4">D4+D5+D12+D15</f>
        <v>146980.326</v>
      </c>
      <c r="E25" s="8">
        <f t="shared" si="4"/>
        <v>149567.679</v>
      </c>
      <c r="F25" s="8">
        <f t="shared" si="4"/>
        <v>152133.03899999999</v>
      </c>
      <c r="G25" s="8">
        <f t="shared" si="4"/>
        <v>154663.272</v>
      </c>
      <c r="H25" s="8">
        <f t="shared" si="4"/>
        <v>157174.81099999999</v>
      </c>
      <c r="I25" s="8">
        <f t="shared" si="4"/>
        <v>159645.622</v>
      </c>
      <c r="J25" s="8">
        <f t="shared" si="4"/>
        <v>162098.45599999998</v>
      </c>
      <c r="K25" s="8">
        <f t="shared" si="4"/>
        <v>164514.12399999998</v>
      </c>
      <c r="L25" s="8">
        <f t="shared" si="4"/>
        <v>166847.28900000002</v>
      </c>
      <c r="M25" s="8">
        <f t="shared" si="4"/>
        <v>169127.21100000001</v>
      </c>
      <c r="N25" s="8">
        <f t="shared" si="4"/>
        <v>171387.872</v>
      </c>
      <c r="O25" s="8">
        <f t="shared" si="4"/>
        <v>173634.45300000001</v>
      </c>
      <c r="P25" s="8">
        <f t="shared" si="4"/>
        <v>175830.21399999998</v>
      </c>
      <c r="Q25" s="8">
        <f t="shared" si="4"/>
        <v>177946.92600000001</v>
      </c>
      <c r="R25" s="8">
        <f t="shared" si="4"/>
        <v>180094.77099999998</v>
      </c>
      <c r="S25" s="8">
        <f t="shared" si="4"/>
        <v>182297.82199999999</v>
      </c>
      <c r="T25" s="8">
        <f t="shared" si="4"/>
        <v>184587.88700000002</v>
      </c>
      <c r="U25" s="8">
        <f t="shared" si="4"/>
        <v>186922.774</v>
      </c>
      <c r="V25" s="8">
        <f t="shared" si="4"/>
        <v>189332.96400000001</v>
      </c>
      <c r="W25" s="8">
        <f t="shared" si="4"/>
        <v>191771.62299999999</v>
      </c>
      <c r="X25" s="8">
        <f t="shared" si="4"/>
        <v>194188.06200000001</v>
      </c>
      <c r="Y25" s="8">
        <f t="shared" si="4"/>
        <v>196532.69500000001</v>
      </c>
      <c r="Z25" s="8">
        <f t="shared" si="4"/>
        <v>198895.51199999999</v>
      </c>
      <c r="AA25" s="8">
        <f t="shared" si="4"/>
        <v>201255.60899999997</v>
      </c>
      <c r="AB25" s="8">
        <f t="shared" si="4"/>
        <v>203641.88099999999</v>
      </c>
      <c r="AC25" s="8">
        <f t="shared" si="4"/>
        <v>206001.253</v>
      </c>
      <c r="AD25" s="8">
        <f t="shared" si="4"/>
        <v>208577.96300000002</v>
      </c>
      <c r="AE25" s="8">
        <f t="shared" si="4"/>
        <v>211235.38099999999</v>
      </c>
      <c r="AF25" s="8">
        <f t="shared" si="4"/>
        <v>213966.96899999998</v>
      </c>
      <c r="AG25" s="8">
        <f t="shared" si="4"/>
        <v>216627.28200000001</v>
      </c>
      <c r="AH25" s="8">
        <f t="shared" si="4"/>
        <v>218942.76032983768</v>
      </c>
      <c r="AI25" s="8">
        <f t="shared" si="4"/>
        <v>221026.11211127759</v>
      </c>
      <c r="AJ25" s="8">
        <f t="shared" si="4"/>
        <v>223026.79988737128</v>
      </c>
      <c r="AK25" s="8">
        <f t="shared" si="4"/>
        <v>224960.08452497967</v>
      </c>
      <c r="AL25" s="8">
        <f t="shared" si="4"/>
        <v>226854.22973599759</v>
      </c>
      <c r="AM25" s="8">
        <f t="shared" si="4"/>
        <v>228730.56787718201</v>
      </c>
      <c r="AN25" s="8">
        <f t="shared" si="4"/>
        <v>230593.17113819774</v>
      </c>
      <c r="AO25" s="8">
        <f t="shared" si="4"/>
        <v>232435.70262578561</v>
      </c>
      <c r="AP25" s="8">
        <f t="shared" si="4"/>
        <v>234257.90516958613</v>
      </c>
      <c r="AQ25" s="8">
        <f t="shared" si="4"/>
        <v>236057.05955229126</v>
      </c>
      <c r="AR25" s="8">
        <f t="shared" si="4"/>
        <v>237831.13669408986</v>
      </c>
      <c r="AS25" s="8">
        <f t="shared" si="4"/>
        <v>239581.4348666782</v>
      </c>
      <c r="AT25" s="8">
        <f t="shared" si="4"/>
        <v>241306.62155446416</v>
      </c>
      <c r="AU25" s="8">
        <f t="shared" si="4"/>
        <v>242996.42819744762</v>
      </c>
      <c r="AV25" s="8">
        <f t="shared" si="4"/>
        <v>244637.29122525925</v>
      </c>
      <c r="AW25" s="8">
        <f t="shared" si="4"/>
        <v>246219.17965425312</v>
      </c>
      <c r="AX25" s="8">
        <f t="shared" si="4"/>
        <v>247738.0422645795</v>
      </c>
      <c r="AY25" s="8">
        <f t="shared" si="4"/>
        <v>249195.45630458492</v>
      </c>
      <c r="AZ25" s="8">
        <f t="shared" si="4"/>
        <v>250594.13295143688</v>
      </c>
      <c r="BA25" s="8">
        <f t="shared" si="4"/>
        <v>251939.20844956639</v>
      </c>
      <c r="BB25" s="8">
        <f t="shared" si="4"/>
        <v>253234.62975277068</v>
      </c>
      <c r="BC25" s="8">
        <f t="shared" si="4"/>
        <v>254480.54391383965</v>
      </c>
      <c r="BD25" s="8">
        <f t="shared" si="4"/>
        <v>255675.60069492258</v>
      </c>
      <c r="BE25" s="8">
        <f t="shared" si="4"/>
        <v>256820.71374486954</v>
      </c>
      <c r="BF25" s="8">
        <f t="shared" si="4"/>
        <v>257916.88411750045</v>
      </c>
      <c r="BG25" s="8">
        <f t="shared" si="4"/>
        <v>258964.93440928697</v>
      </c>
      <c r="BH25" s="8">
        <f t="shared" si="4"/>
        <v>259965.79191650538</v>
      </c>
      <c r="BI25" s="8">
        <f t="shared" si="4"/>
        <v>260919.97315890508</v>
      </c>
      <c r="BJ25" s="8">
        <f t="shared" si="4"/>
        <v>261827.50032757255</v>
      </c>
      <c r="BK25" s="8">
        <f t="shared" si="4"/>
        <v>262688.05116101564</v>
      </c>
      <c r="BL25" s="8">
        <f t="shared" si="4"/>
        <v>263501.72992653662</v>
      </c>
      <c r="BM25" s="8">
        <f t="shared" si="4"/>
        <v>264269.03694381996</v>
      </c>
      <c r="BN25" s="8">
        <f t="shared" si="4"/>
        <v>264991.13963777642</v>
      </c>
      <c r="BO25" s="8">
        <f t="shared" si="4"/>
        <v>265669.46625752706</v>
      </c>
      <c r="BP25" s="8">
        <f t="shared" ref="BP25:CF25" si="5">BP4+BP5+BP12+BP15</f>
        <v>266305.80668104294</v>
      </c>
      <c r="BQ25" s="8">
        <f t="shared" si="5"/>
        <v>266901.68306214293</v>
      </c>
      <c r="BR25" s="8">
        <f t="shared" si="5"/>
        <v>267457.88958710898</v>
      </c>
      <c r="BS25" s="8">
        <f t="shared" si="5"/>
        <v>267975.19112776825</v>
      </c>
      <c r="BT25" s="8">
        <f t="shared" si="5"/>
        <v>268455.12706135469</v>
      </c>
      <c r="BU25" s="8">
        <f t="shared" si="5"/>
        <v>268899.50076031679</v>
      </c>
      <c r="BV25" s="8">
        <f t="shared" si="5"/>
        <v>269309.61170147744</v>
      </c>
      <c r="BW25" s="8">
        <f t="shared" si="5"/>
        <v>269686.48366135469</v>
      </c>
      <c r="BX25" s="8">
        <f t="shared" si="5"/>
        <v>270030.41673002741</v>
      </c>
      <c r="BY25" s="8">
        <f t="shared" si="5"/>
        <v>270341.07236355165</v>
      </c>
      <c r="BZ25" s="8">
        <f t="shared" si="5"/>
        <v>270617.69593179889</v>
      </c>
      <c r="CA25" s="8">
        <f t="shared" si="5"/>
        <v>270859.84028100915</v>
      </c>
      <c r="CB25" s="8">
        <f t="shared" si="5"/>
        <v>271067.84744407982</v>
      </c>
      <c r="CC25" s="8">
        <f t="shared" si="5"/>
        <v>271242.36854437448</v>
      </c>
      <c r="CD25" s="8">
        <f t="shared" si="5"/>
        <v>271383.47562811209</v>
      </c>
      <c r="CE25" s="8">
        <f t="shared" si="5"/>
        <v>271491.20523650659</v>
      </c>
      <c r="CF25" s="8">
        <f t="shared" si="5"/>
        <v>271565.76563491178</v>
      </c>
    </row>
    <row r="26" spans="1:86" s="8" customFormat="1" x14ac:dyDescent="0.25">
      <c r="A26" s="1" t="s">
        <v>42</v>
      </c>
      <c r="B26" s="1" t="s">
        <v>37</v>
      </c>
      <c r="C26" s="1" t="s">
        <v>34</v>
      </c>
      <c r="D26" s="8">
        <f t="shared" ref="D26:BO26" si="6">D2+D13+D14</f>
        <v>25010.738999999998</v>
      </c>
      <c r="E26" s="8">
        <f t="shared" si="6"/>
        <v>25504.646999999997</v>
      </c>
      <c r="F26" s="8">
        <f t="shared" si="6"/>
        <v>25862.917000000001</v>
      </c>
      <c r="G26" s="8">
        <f t="shared" si="6"/>
        <v>26188.251</v>
      </c>
      <c r="H26" s="8">
        <f t="shared" si="6"/>
        <v>26540.661</v>
      </c>
      <c r="I26" s="8">
        <f t="shared" si="6"/>
        <v>26932.460000000003</v>
      </c>
      <c r="J26" s="8">
        <f t="shared" si="6"/>
        <v>27357.248</v>
      </c>
      <c r="K26" s="8">
        <f t="shared" si="6"/>
        <v>27744.940999999999</v>
      </c>
      <c r="L26" s="8">
        <f t="shared" si="6"/>
        <v>28107.761999999999</v>
      </c>
      <c r="M26" s="8">
        <f t="shared" si="6"/>
        <v>28477.260999999999</v>
      </c>
      <c r="N26" s="8">
        <f t="shared" si="6"/>
        <v>28858.286</v>
      </c>
      <c r="O26" s="8">
        <f t="shared" si="6"/>
        <v>29268.129000000001</v>
      </c>
      <c r="P26" s="8">
        <f t="shared" si="6"/>
        <v>29698.521000000001</v>
      </c>
      <c r="Q26" s="8">
        <f t="shared" si="6"/>
        <v>30145.977000000003</v>
      </c>
      <c r="R26" s="8">
        <f t="shared" si="6"/>
        <v>30569.145</v>
      </c>
      <c r="S26" s="8">
        <f t="shared" si="6"/>
        <v>31023.602999999996</v>
      </c>
      <c r="T26" s="8">
        <f t="shared" si="6"/>
        <v>31529.395</v>
      </c>
      <c r="U26" s="8">
        <f t="shared" si="6"/>
        <v>31859.913999999997</v>
      </c>
      <c r="V26" s="8">
        <f t="shared" si="6"/>
        <v>32485.201000000001</v>
      </c>
      <c r="W26" s="8">
        <f t="shared" si="6"/>
        <v>33139.076000000001</v>
      </c>
      <c r="X26" s="8">
        <f t="shared" si="6"/>
        <v>33692.957000000002</v>
      </c>
      <c r="Y26" s="8">
        <f t="shared" si="6"/>
        <v>34196.224000000002</v>
      </c>
      <c r="Z26" s="8">
        <f t="shared" si="6"/>
        <v>34772.567000000003</v>
      </c>
      <c r="AA26" s="8">
        <f t="shared" si="6"/>
        <v>35358.608</v>
      </c>
      <c r="AB26" s="8">
        <f t="shared" si="6"/>
        <v>35932.116999999998</v>
      </c>
      <c r="AC26" s="8">
        <f t="shared" si="6"/>
        <v>36519.47</v>
      </c>
      <c r="AD26" s="8">
        <f t="shared" si="6"/>
        <v>37155.866999999998</v>
      </c>
      <c r="AE26" s="8">
        <f t="shared" si="6"/>
        <v>37833.789000000004</v>
      </c>
      <c r="AF26" s="8">
        <f t="shared" si="6"/>
        <v>38430.004000000001</v>
      </c>
      <c r="AG26" s="8">
        <f t="shared" si="6"/>
        <v>39057.415999999997</v>
      </c>
      <c r="AH26" s="8">
        <f t="shared" si="6"/>
        <v>39567.169174532632</v>
      </c>
      <c r="AI26" s="8">
        <f t="shared" si="6"/>
        <v>40096.756658423801</v>
      </c>
      <c r="AJ26" s="8">
        <f t="shared" si="6"/>
        <v>40634.856278969746</v>
      </c>
      <c r="AK26" s="8">
        <f t="shared" si="6"/>
        <v>41179.246943200051</v>
      </c>
      <c r="AL26" s="8">
        <f t="shared" si="6"/>
        <v>41728.139122967739</v>
      </c>
      <c r="AM26" s="8">
        <f t="shared" si="6"/>
        <v>42280.216835705156</v>
      </c>
      <c r="AN26" s="8">
        <f t="shared" si="6"/>
        <v>42834.654230655979</v>
      </c>
      <c r="AO26" s="8">
        <f t="shared" si="6"/>
        <v>43391.040439998105</v>
      </c>
      <c r="AP26" s="8">
        <f t="shared" si="6"/>
        <v>43949.385672567332</v>
      </c>
      <c r="AQ26" s="8">
        <f t="shared" si="6"/>
        <v>44509.967291373621</v>
      </c>
      <c r="AR26" s="8">
        <f t="shared" si="6"/>
        <v>45073.005675225519</v>
      </c>
      <c r="AS26" s="8">
        <f t="shared" si="6"/>
        <v>45638.338896909496</v>
      </c>
      <c r="AT26" s="8">
        <f t="shared" si="6"/>
        <v>46205.06954883007</v>
      </c>
      <c r="AU26" s="8">
        <f t="shared" si="6"/>
        <v>46771.350249302399</v>
      </c>
      <c r="AV26" s="8">
        <f t="shared" si="6"/>
        <v>47334.782422498945</v>
      </c>
      <c r="AW26" s="8">
        <f t="shared" si="6"/>
        <v>47893.674812066143</v>
      </c>
      <c r="AX26" s="8">
        <f t="shared" si="6"/>
        <v>48447.300751374823</v>
      </c>
      <c r="AY26" s="8">
        <f t="shared" si="6"/>
        <v>48996.098037147283</v>
      </c>
      <c r="AZ26" s="8">
        <f t="shared" si="6"/>
        <v>49541.115113945161</v>
      </c>
      <c r="BA26" s="8">
        <f t="shared" si="6"/>
        <v>50083.952382121388</v>
      </c>
      <c r="BB26" s="8">
        <f t="shared" si="6"/>
        <v>50625.885610530218</v>
      </c>
      <c r="BC26" s="8">
        <f t="shared" si="6"/>
        <v>51167.22978163333</v>
      </c>
      <c r="BD26" s="8">
        <f t="shared" si="6"/>
        <v>51707.911175121641</v>
      </c>
      <c r="BE26" s="8">
        <f t="shared" si="6"/>
        <v>52248.24559635175</v>
      </c>
      <c r="BF26" s="8">
        <f t="shared" si="6"/>
        <v>52788.609820591635</v>
      </c>
      <c r="BG26" s="8">
        <f t="shared" si="6"/>
        <v>53329.252283556722</v>
      </c>
      <c r="BH26" s="8">
        <f t="shared" si="6"/>
        <v>53870.539105446485</v>
      </c>
      <c r="BI26" s="8">
        <f t="shared" si="6"/>
        <v>54412.827954653912</v>
      </c>
      <c r="BJ26" s="8">
        <f t="shared" si="6"/>
        <v>54956.3096960978</v>
      </c>
      <c r="BK26" s="8">
        <f t="shared" si="6"/>
        <v>55501.268575596921</v>
      </c>
      <c r="BL26" s="8">
        <f t="shared" si="6"/>
        <v>56047.93914046706</v>
      </c>
      <c r="BM26" s="8">
        <f t="shared" si="6"/>
        <v>56596.459134779667</v>
      </c>
      <c r="BN26" s="8">
        <f t="shared" si="6"/>
        <v>57147.04789889817</v>
      </c>
      <c r="BO26" s="8">
        <f t="shared" si="6"/>
        <v>57700.133359183317</v>
      </c>
      <c r="BP26" s="8">
        <f t="shared" ref="BP26:CF26" si="7">BP2+BP13+BP14</f>
        <v>58256.152907225834</v>
      </c>
      <c r="BQ26" s="8">
        <f t="shared" si="7"/>
        <v>58815.493620963367</v>
      </c>
      <c r="BR26" s="8">
        <f t="shared" si="7"/>
        <v>59378.257630010718</v>
      </c>
      <c r="BS26" s="8">
        <f t="shared" si="7"/>
        <v>59944.358399104851</v>
      </c>
      <c r="BT26" s="8">
        <f t="shared" si="7"/>
        <v>60513.524267218832</v>
      </c>
      <c r="BU26" s="8">
        <f t="shared" si="7"/>
        <v>61085.328449734312</v>
      </c>
      <c r="BV26" s="8">
        <f t="shared" si="7"/>
        <v>61659.424783054979</v>
      </c>
      <c r="BW26" s="8">
        <f t="shared" si="7"/>
        <v>62235.676471806975</v>
      </c>
      <c r="BX26" s="8">
        <f t="shared" si="7"/>
        <v>62813.960233973157</v>
      </c>
      <c r="BY26" s="8">
        <f t="shared" si="7"/>
        <v>63393.939974325694</v>
      </c>
      <c r="BZ26" s="8">
        <f t="shared" si="7"/>
        <v>63975.317039949165</v>
      </c>
      <c r="CA26" s="8">
        <f t="shared" si="7"/>
        <v>64557.746346413463</v>
      </c>
      <c r="CB26" s="8">
        <f t="shared" si="7"/>
        <v>65141.041322533667</v>
      </c>
      <c r="CC26" s="8">
        <f t="shared" si="7"/>
        <v>65725.096106966521</v>
      </c>
      <c r="CD26" s="8">
        <f t="shared" si="7"/>
        <v>66309.482629904393</v>
      </c>
      <c r="CE26" s="8">
        <f t="shared" si="7"/>
        <v>66893.741471209883</v>
      </c>
      <c r="CF26" s="8">
        <f t="shared" si="7"/>
        <v>67477.607998023712</v>
      </c>
    </row>
    <row r="27" spans="1:86" x14ac:dyDescent="0.25">
      <c r="A27" s="1" t="s">
        <v>31</v>
      </c>
      <c r="B27" s="1" t="s">
        <v>37</v>
      </c>
      <c r="C27" s="1" t="s">
        <v>34</v>
      </c>
      <c r="D27" s="8">
        <v>2286349.4879999999</v>
      </c>
      <c r="E27" s="8">
        <v>2317337.1519999998</v>
      </c>
      <c r="F27" s="8">
        <v>2346461.4920000001</v>
      </c>
      <c r="G27" s="8">
        <v>2374363.1570000006</v>
      </c>
      <c r="H27" s="8">
        <v>2402119.7789999996</v>
      </c>
      <c r="I27" s="8">
        <v>2429447.923</v>
      </c>
      <c r="J27" s="8">
        <v>2456213.2909999997</v>
      </c>
      <c r="K27" s="8">
        <v>2482548.3450000007</v>
      </c>
      <c r="L27" s="8">
        <v>2507939.1710000001</v>
      </c>
      <c r="M27" s="8">
        <v>2531680.6829999997</v>
      </c>
      <c r="N27" s="8">
        <v>2554275.0199999996</v>
      </c>
      <c r="O27" s="8">
        <v>2575841.753</v>
      </c>
      <c r="P27" s="8">
        <v>2596215.1010000003</v>
      </c>
      <c r="Q27" s="8">
        <v>2615533.1469999999</v>
      </c>
      <c r="R27" s="8">
        <v>2634656.4720000001</v>
      </c>
      <c r="S27" s="8">
        <v>2653763.4089999995</v>
      </c>
      <c r="T27" s="8">
        <v>2673150.2800000003</v>
      </c>
      <c r="U27" s="8">
        <v>2692287.71</v>
      </c>
      <c r="V27" s="8">
        <v>2711983.6480000005</v>
      </c>
      <c r="W27" s="8">
        <v>2731233.9449999998</v>
      </c>
      <c r="X27" s="8">
        <v>2750183.4999999995</v>
      </c>
      <c r="Y27" s="8">
        <v>2768715.9840000002</v>
      </c>
      <c r="Z27" s="8">
        <v>2787728.19</v>
      </c>
      <c r="AA27" s="8">
        <v>2806740.7719999999</v>
      </c>
      <c r="AB27" s="8">
        <v>2826161.9849999994</v>
      </c>
      <c r="AC27" s="8">
        <v>2845491.8429999994</v>
      </c>
      <c r="AD27" s="8">
        <v>2865287.4909999999</v>
      </c>
      <c r="AE27" s="8">
        <v>2884808.7829999994</v>
      </c>
      <c r="AF27" s="8">
        <v>2902339.6460000002</v>
      </c>
      <c r="AG27" s="8">
        <v>2918006.7140000011</v>
      </c>
      <c r="AH27" s="8">
        <v>2933872.2996147312</v>
      </c>
      <c r="AI27" s="8">
        <v>2946955.2873241543</v>
      </c>
      <c r="AJ27" s="8">
        <v>2958732.7283917763</v>
      </c>
      <c r="AK27" s="8">
        <v>2969326.5958455261</v>
      </c>
      <c r="AL27" s="8">
        <v>2978872.5475959582</v>
      </c>
      <c r="AM27" s="8">
        <v>2987479.4713791148</v>
      </c>
      <c r="AN27" s="8">
        <v>2995209.1291052024</v>
      </c>
      <c r="AO27" s="8">
        <v>3002089.566402311</v>
      </c>
      <c r="AP27" s="8">
        <v>3008149.5261344244</v>
      </c>
      <c r="AQ27" s="8">
        <v>3013404.2031303318</v>
      </c>
      <c r="AR27" s="8">
        <v>3017869.2039408674</v>
      </c>
      <c r="AS27" s="8">
        <v>3021577.9766134736</v>
      </c>
      <c r="AT27" s="8">
        <v>3024569.3110671211</v>
      </c>
      <c r="AU27" s="8">
        <v>3026873.3351474148</v>
      </c>
      <c r="AV27" s="8">
        <v>3028519.2113698111</v>
      </c>
      <c r="AW27" s="8">
        <v>3029531.7585188244</v>
      </c>
      <c r="AX27" s="8">
        <v>3029932.3755202815</v>
      </c>
      <c r="AY27" s="8">
        <v>3029735.4651037417</v>
      </c>
      <c r="AZ27" s="8">
        <v>3028948.7877166257</v>
      </c>
      <c r="BA27" s="8">
        <v>3027575.1896758527</v>
      </c>
      <c r="BB27" s="8">
        <v>3025617.7262793425</v>
      </c>
      <c r="BC27" s="8">
        <v>3023088.795552094</v>
      </c>
      <c r="BD27" s="8">
        <v>3019997.4228375657</v>
      </c>
      <c r="BE27" s="8">
        <v>3016337.945545129</v>
      </c>
      <c r="BF27" s="8">
        <v>3012100.0439380677</v>
      </c>
      <c r="BG27" s="8">
        <v>3007278.4031628706</v>
      </c>
      <c r="BH27" s="8">
        <v>3001881.3455894655</v>
      </c>
      <c r="BI27" s="8">
        <v>2995922.1866555125</v>
      </c>
      <c r="BJ27" s="8">
        <v>2989407.2600934785</v>
      </c>
      <c r="BK27" s="8">
        <v>2982343.7889940711</v>
      </c>
      <c r="BL27" s="8">
        <v>2974742.8671988077</v>
      </c>
      <c r="BM27" s="8">
        <v>2966618.3900371627</v>
      </c>
      <c r="BN27" s="8">
        <v>2957990.6983061889</v>
      </c>
      <c r="BO27" s="8">
        <v>2948886.5475970074</v>
      </c>
      <c r="BP27" s="8">
        <v>2939337.2252108855</v>
      </c>
      <c r="BQ27" s="8">
        <v>2929373.40495547</v>
      </c>
      <c r="BR27" s="8">
        <v>2919017.0497512342</v>
      </c>
      <c r="BS27" s="8">
        <v>2908292.3432612242</v>
      </c>
      <c r="BT27" s="8">
        <v>2897235.7201068602</v>
      </c>
      <c r="BU27" s="8">
        <v>2885887.4706931915</v>
      </c>
      <c r="BV27" s="8">
        <v>2874283.4305179403</v>
      </c>
      <c r="BW27" s="8">
        <v>2862448.4216012927</v>
      </c>
      <c r="BX27" s="8">
        <v>2850403.1642306047</v>
      </c>
      <c r="BY27" s="8">
        <v>2838174.1036977619</v>
      </c>
      <c r="BZ27" s="8">
        <v>2825787.0824643415</v>
      </c>
      <c r="CA27" s="8">
        <v>2813264.4877789714</v>
      </c>
      <c r="CB27" s="8">
        <v>2800626.1027956442</v>
      </c>
      <c r="CC27" s="8">
        <v>2787886.3548390642</v>
      </c>
      <c r="CD27" s="8">
        <v>2775053.6969262138</v>
      </c>
      <c r="CE27" s="8">
        <v>2762132.6213793559</v>
      </c>
      <c r="CF27" s="8">
        <v>2749128.3904427383</v>
      </c>
      <c r="CG27" s="8"/>
      <c r="CH27" s="8"/>
    </row>
  </sheetData>
  <autoFilter ref="A1:BL1" xr:uid="{B217C5BA-7593-4AED-9DC9-385F46D32EE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A667-9ADE-47DF-BA6D-5C2FAEFAAD61}">
  <dimension ref="A1:CI27"/>
  <sheetViews>
    <sheetView zoomScaleNormal="100" workbookViewId="0">
      <selection activeCell="C26" sqref="C26"/>
    </sheetView>
  </sheetViews>
  <sheetFormatPr defaultColWidth="8.85546875" defaultRowHeight="15" x14ac:dyDescent="0.25"/>
  <cols>
    <col min="2" max="2" width="22.42578125" bestFit="1" customWidth="1"/>
    <col min="3" max="3" width="10.85546875" bestFit="1" customWidth="1"/>
    <col min="85" max="87" width="11.42578125" bestFit="1" customWidth="1"/>
  </cols>
  <sheetData>
    <row r="1" spans="1:87" x14ac:dyDescent="0.25">
      <c r="A1" s="2" t="s">
        <v>0</v>
      </c>
      <c r="B1" s="2" t="s">
        <v>1</v>
      </c>
      <c r="C1" s="5">
        <v>1990</v>
      </c>
      <c r="D1" s="5">
        <v>1991</v>
      </c>
      <c r="E1" s="5">
        <v>1992</v>
      </c>
      <c r="F1" s="5">
        <v>1993</v>
      </c>
      <c r="G1" s="5">
        <v>1994</v>
      </c>
      <c r="H1" s="5">
        <v>1995</v>
      </c>
      <c r="I1" s="5">
        <v>1996</v>
      </c>
      <c r="J1" s="5">
        <v>1997</v>
      </c>
      <c r="K1" s="5">
        <v>1998</v>
      </c>
      <c r="L1" s="5">
        <v>1999</v>
      </c>
      <c r="M1" s="5">
        <v>2000</v>
      </c>
      <c r="N1" s="5">
        <v>2001</v>
      </c>
      <c r="O1" s="5">
        <v>2002</v>
      </c>
      <c r="P1" s="5">
        <v>2003</v>
      </c>
      <c r="Q1" s="5">
        <v>2004</v>
      </c>
      <c r="R1" s="5">
        <v>2005</v>
      </c>
      <c r="S1" s="5">
        <v>2006</v>
      </c>
      <c r="T1" s="5">
        <v>2007</v>
      </c>
      <c r="U1" s="5">
        <v>2008</v>
      </c>
      <c r="V1" s="5">
        <v>2009</v>
      </c>
      <c r="W1" s="5">
        <v>2010</v>
      </c>
      <c r="X1" s="5">
        <v>2011</v>
      </c>
      <c r="Y1" s="5">
        <v>2012</v>
      </c>
      <c r="Z1" s="5">
        <v>2013</v>
      </c>
      <c r="AA1" s="5">
        <v>2014</v>
      </c>
      <c r="AB1" s="5">
        <v>2015</v>
      </c>
      <c r="AC1" s="5">
        <v>2016</v>
      </c>
      <c r="AD1" s="5">
        <v>2017</v>
      </c>
      <c r="AE1" s="5">
        <v>2018</v>
      </c>
      <c r="AF1" s="5">
        <v>2019</v>
      </c>
      <c r="AG1" s="5">
        <v>2020</v>
      </c>
      <c r="AH1" s="5">
        <v>2021</v>
      </c>
      <c r="AI1" s="5">
        <v>2022</v>
      </c>
      <c r="AJ1" s="5">
        <v>2023</v>
      </c>
      <c r="AK1" s="5">
        <v>2024</v>
      </c>
      <c r="AL1" s="5">
        <v>2025</v>
      </c>
      <c r="AM1" s="5">
        <v>2026</v>
      </c>
      <c r="AN1" s="5">
        <v>2027</v>
      </c>
      <c r="AO1" s="5">
        <v>2028</v>
      </c>
      <c r="AP1" s="5">
        <v>2029</v>
      </c>
      <c r="AQ1" s="5">
        <v>2030</v>
      </c>
      <c r="AR1" s="5">
        <v>2031</v>
      </c>
      <c r="AS1" s="5">
        <v>2032</v>
      </c>
      <c r="AT1" s="5">
        <v>2033</v>
      </c>
      <c r="AU1" s="5">
        <v>2034</v>
      </c>
      <c r="AV1" s="5">
        <v>2035</v>
      </c>
      <c r="AW1" s="5">
        <v>2036</v>
      </c>
      <c r="AX1" s="5">
        <v>2037</v>
      </c>
      <c r="AY1" s="5">
        <v>2038</v>
      </c>
      <c r="AZ1" s="5">
        <v>2039</v>
      </c>
      <c r="BA1" s="5">
        <v>2040</v>
      </c>
      <c r="BB1" s="5">
        <v>2041</v>
      </c>
      <c r="BC1" s="5">
        <v>2042</v>
      </c>
      <c r="BD1" s="5">
        <v>2043</v>
      </c>
      <c r="BE1" s="5">
        <v>2044</v>
      </c>
      <c r="BF1" s="5">
        <v>2045</v>
      </c>
      <c r="BG1" s="5">
        <v>2046</v>
      </c>
      <c r="BH1" s="5">
        <v>2047</v>
      </c>
      <c r="BI1" s="5">
        <v>2048</v>
      </c>
      <c r="BJ1" s="5">
        <v>2049</v>
      </c>
      <c r="BK1" s="4">
        <v>2050</v>
      </c>
      <c r="BL1" s="4">
        <v>2051</v>
      </c>
      <c r="BM1" s="4">
        <v>2052</v>
      </c>
      <c r="BN1" s="4">
        <v>2053</v>
      </c>
      <c r="BO1" s="4">
        <v>2054</v>
      </c>
      <c r="BP1" s="4">
        <v>2055</v>
      </c>
      <c r="BQ1" s="4">
        <v>2056</v>
      </c>
      <c r="BR1" s="4">
        <v>2057</v>
      </c>
      <c r="BS1" s="4">
        <v>2058</v>
      </c>
      <c r="BT1" s="4">
        <v>2059</v>
      </c>
      <c r="BU1" s="4">
        <v>2060</v>
      </c>
      <c r="BV1" s="4">
        <v>2061</v>
      </c>
      <c r="BW1" s="4">
        <v>2062</v>
      </c>
      <c r="BX1" s="4">
        <v>2063</v>
      </c>
      <c r="BY1" s="4">
        <v>2064</v>
      </c>
      <c r="BZ1" s="4">
        <v>2065</v>
      </c>
      <c r="CA1" s="4">
        <v>2066</v>
      </c>
      <c r="CB1" s="4">
        <v>2067</v>
      </c>
      <c r="CC1" s="4">
        <v>2068</v>
      </c>
      <c r="CD1" s="4">
        <v>2069</v>
      </c>
      <c r="CE1" s="4">
        <v>2070</v>
      </c>
      <c r="CF1" s="8"/>
      <c r="CG1" s="8" t="s">
        <v>2</v>
      </c>
      <c r="CH1" s="8" t="s">
        <v>3</v>
      </c>
      <c r="CI1" s="8" t="s">
        <v>4</v>
      </c>
    </row>
    <row r="2" spans="1:87" x14ac:dyDescent="0.25">
      <c r="A2" s="1" t="s">
        <v>7</v>
      </c>
      <c r="B2" s="1" t="s">
        <v>38</v>
      </c>
      <c r="C2" s="6">
        <f>GDP!C2/Population!D2/1000</f>
        <v>32691.00550434833</v>
      </c>
      <c r="D2" s="6">
        <f>GDP!D2/Population!E2/1000</f>
        <v>31384.057670327424</v>
      </c>
      <c r="E2" s="6">
        <f>GDP!E2/Population!F2/1000</f>
        <v>31133.347580745605</v>
      </c>
      <c r="F2" s="6">
        <f>GDP!F2/Population!G2/1000</f>
        <v>32072.673710757121</v>
      </c>
      <c r="G2" s="6">
        <f>GDP!G2/Population!H2/1000</f>
        <v>32999.258505374819</v>
      </c>
      <c r="H2" s="6">
        <f>GDP!H2/Population!I2/1000</f>
        <v>33854.243158900033</v>
      </c>
      <c r="I2" s="6">
        <f>GDP!I2/Population!J2/1000</f>
        <v>34708.295867620538</v>
      </c>
      <c r="J2" s="6">
        <f>GDP!J2/Population!K2/1000</f>
        <v>35683.570886549329</v>
      </c>
      <c r="K2" s="6">
        <f>GDP!K2/Population!L2/1000</f>
        <v>36929.788671595736</v>
      </c>
      <c r="L2" s="6">
        <f>GDP!L2/Population!M2/1000</f>
        <v>38362.649499323357</v>
      </c>
      <c r="M2" s="6">
        <f>GDP!M2/Population!N2/1000</f>
        <v>39398.950784851848</v>
      </c>
      <c r="N2" s="6">
        <f>GDP!N2/Population!O2/1000</f>
        <v>39621.826212203036</v>
      </c>
      <c r="O2" s="6">
        <f>GDP!O2/Population!P2/1000</f>
        <v>40707.351765692067</v>
      </c>
      <c r="P2" s="6">
        <f>GDP!P2/Population!Q2/1000</f>
        <v>41408.698832970855</v>
      </c>
      <c r="Q2" s="6">
        <f>GDP!Q2/Population!R2/1000</f>
        <v>42591.351529639658</v>
      </c>
      <c r="R2" s="6">
        <f>GDP!R2/Population!S2/1000</f>
        <v>43379.776860440295</v>
      </c>
      <c r="S2" s="6">
        <f>GDP!S2/Population!T2/1000</f>
        <v>43939.035043216121</v>
      </c>
      <c r="T2" s="6">
        <f>GDP!T2/Population!U2/1000</f>
        <v>45344.011925408435</v>
      </c>
      <c r="U2" s="6">
        <f>GDP!U2/Population!V2/1000</f>
        <v>46070.106631621478</v>
      </c>
      <c r="V2" s="6">
        <f>GDP!V2/Population!W2/1000</f>
        <v>46004.470289686411</v>
      </c>
      <c r="W2" s="6">
        <f>GDP!W2/Population!X2/1000</f>
        <v>46230.836737415666</v>
      </c>
      <c r="X2" s="6">
        <f>GDP!X2/Population!Y2/1000</f>
        <v>46715.730879932991</v>
      </c>
      <c r="Y2" s="6">
        <f>GDP!Y2/Population!Z2/1000</f>
        <v>47705.956558639198</v>
      </c>
      <c r="Z2" s="6">
        <f>GDP!Z2/Population!AA2/1000</f>
        <v>48103.997952062782</v>
      </c>
      <c r="AA2" s="6">
        <f>GDP!AA2/Population!AB2/1000</f>
        <v>48592.308477097744</v>
      </c>
      <c r="AB2" s="6">
        <f>GDP!AB2/Population!AC2/1000</f>
        <v>48948.201967112407</v>
      </c>
      <c r="AC2" s="6">
        <f>GDP!AC2/Population!AD2/1000</f>
        <v>49524.766268221712</v>
      </c>
      <c r="AD2" s="6">
        <f>GDP!AD2/Population!AE2/1000</f>
        <v>49817.83726539545</v>
      </c>
      <c r="AE2" s="6">
        <f>GDP!AE2/Population!AF2/1000</f>
        <v>50505.303602610162</v>
      </c>
      <c r="AF2" s="6">
        <f>GDP!AF2/Population!AG2/1000</f>
        <v>50820.402324313174</v>
      </c>
      <c r="AG2" s="6">
        <f>GDP!AG2/Population!AH2/1000</f>
        <v>49023.628052518623</v>
      </c>
      <c r="AH2" s="6">
        <f>GDP!AH2/Population!AI2/1000</f>
        <v>50611.499724703397</v>
      </c>
      <c r="AI2" s="6">
        <f>GDP!AI2/Population!AJ2/1000</f>
        <v>51396.637383359921</v>
      </c>
      <c r="AJ2" s="6">
        <f>GDP!AJ2/Population!AK2/1000</f>
        <v>51939.576018935055</v>
      </c>
      <c r="AK2" s="6">
        <f>GDP!AK2/Population!AL2/1000</f>
        <v>52490.465444154725</v>
      </c>
      <c r="AL2" s="6">
        <f>GDP!AL2/Population!AM2/1000</f>
        <v>53103.235465367557</v>
      </c>
      <c r="AM2" s="6">
        <f>GDP!AM2/Population!AN2/1000</f>
        <v>53837.302922944589</v>
      </c>
      <c r="AN2" s="6">
        <f>GDP!AN2/Population!AO2/1000</f>
        <v>54585.632500259562</v>
      </c>
      <c r="AO2" s="6">
        <f>GDP!AO2/Population!AP2/1000</f>
        <v>55349.624364833297</v>
      </c>
      <c r="AP2" s="6">
        <f>GDP!AP2/Population!AQ2/1000</f>
        <v>56131.000525141222</v>
      </c>
      <c r="AQ2" s="6">
        <f>GDP!AQ2/Population!AR2/1000</f>
        <v>56931.935097742171</v>
      </c>
      <c r="AR2" s="6">
        <f>GDP!AR2/Population!AS2/1000</f>
        <v>57754.946920116759</v>
      </c>
      <c r="AS2" s="6">
        <f>GDP!AS2/Population!AT2/1000</f>
        <v>58609.471094098815</v>
      </c>
      <c r="AT2" s="6">
        <f>GDP!AT2/Population!AU2/1000</f>
        <v>59499.860450447166</v>
      </c>
      <c r="AU2" s="6">
        <f>GDP!AU2/Population!AV2/1000</f>
        <v>60430.684625950664</v>
      </c>
      <c r="AV2" s="6">
        <f>GDP!AV2/Population!AW2/1000</f>
        <v>61405.021799699629</v>
      </c>
      <c r="AW2" s="6">
        <f>GDP!AW2/Population!AX2/1000</f>
        <v>62424.271322379071</v>
      </c>
      <c r="AX2" s="6">
        <f>GDP!AX2/Population!AY2/1000</f>
        <v>63480.802898422589</v>
      </c>
      <c r="AY2" s="6">
        <f>GDP!AY2/Population!AZ2/1000</f>
        <v>64571.85512240688</v>
      </c>
      <c r="AZ2" s="6">
        <f>GDP!AZ2/Population!BA2/1000</f>
        <v>65693.643309091494</v>
      </c>
      <c r="BA2" s="6">
        <f>GDP!BA2/Population!BB2/1000</f>
        <v>66843.102172604908</v>
      </c>
      <c r="BB2" s="6">
        <f>GDP!BB2/Population!BC2/1000</f>
        <v>68019.308251175695</v>
      </c>
      <c r="BC2" s="6">
        <f>GDP!BC2/Population!BD2/1000</f>
        <v>69229.696166929964</v>
      </c>
      <c r="BD2" s="6">
        <f>GDP!BD2/Population!BE2/1000</f>
        <v>70474.085649467612</v>
      </c>
      <c r="BE2" s="6">
        <f>GDP!BE2/Population!BF2/1000</f>
        <v>71752.437721843307</v>
      </c>
      <c r="BF2" s="6">
        <f>GDP!BF2/Population!BG2/1000</f>
        <v>73064.701707155429</v>
      </c>
      <c r="BG2" s="6">
        <f>GDP!BG2/Population!BH2/1000</f>
        <v>74410.477498791442</v>
      </c>
      <c r="BH2" s="6">
        <f>GDP!BH2/Population!BI2/1000</f>
        <v>75780.430381341881</v>
      </c>
      <c r="BI2" s="6">
        <f>GDP!BI2/Population!BJ2/1000</f>
        <v>77171.928730387357</v>
      </c>
      <c r="BJ2" s="6">
        <f>GDP!BJ2/Population!BK2/1000</f>
        <v>78582.461744807821</v>
      </c>
      <c r="BK2" s="6">
        <f>GDP!BK2/Population!BL2/1000</f>
        <v>80010.477258824714</v>
      </c>
      <c r="BL2" s="6">
        <f>GDP!BL2/Population!BM2/1000</f>
        <v>81464.982110556695</v>
      </c>
      <c r="BM2" s="6">
        <f>GDP!BM2/Population!BN2/1000</f>
        <v>82946.090270537752</v>
      </c>
      <c r="BN2" s="6">
        <f>GDP!BN2/Population!BO2/1000</f>
        <v>84453.794623595779</v>
      </c>
      <c r="BO2" s="6">
        <f>GDP!BO2/Population!BP2/1000</f>
        <v>85987.990042125908</v>
      </c>
      <c r="BP2" s="6">
        <f>GDP!BP2/Population!BQ2/1000</f>
        <v>87548.752376741279</v>
      </c>
      <c r="BQ2" s="6">
        <f>GDP!BQ2/Population!BR2/1000</f>
        <v>89136.372421926659</v>
      </c>
      <c r="BR2" s="6">
        <f>GDP!BR2/Population!BS2/1000</f>
        <v>90751.554238437457</v>
      </c>
      <c r="BS2" s="6">
        <f>GDP!BS2/Population!BT2/1000</f>
        <v>92395.250900276646</v>
      </c>
      <c r="BT2" s="6">
        <f>GDP!BT2/Population!BU2/1000</f>
        <v>94068.786336719597</v>
      </c>
      <c r="BU2" s="6">
        <f>GDP!BU2/Population!BV2/1000</f>
        <v>95773.376442283028</v>
      </c>
      <c r="BV2" s="6">
        <f>GDP!BV2/Population!BW2/1000</f>
        <v>97509.826835364191</v>
      </c>
      <c r="BW2" s="6">
        <f>GDP!BW2/Population!BX2/1000</f>
        <v>99278.952192108642</v>
      </c>
      <c r="BX2" s="6">
        <f>GDP!BX2/Population!BY2/1000</f>
        <v>101081.99158746278</v>
      </c>
      <c r="BY2" s="6">
        <f>GDP!BY2/Population!BZ2/1000</f>
        <v>102920.22738008473</v>
      </c>
      <c r="BZ2" s="6">
        <f>GDP!BZ2/Population!CA2/1000</f>
        <v>104794.8688514329</v>
      </c>
      <c r="CA2" s="6">
        <f>GDP!CA2/Population!CB2/1000</f>
        <v>106706.97900892497</v>
      </c>
      <c r="CB2" s="6">
        <f>GDP!CB2/Population!CC2/1000</f>
        <v>108657.44973733922</v>
      </c>
      <c r="CC2" s="6">
        <f>GDP!CC2/Population!CD2/1000</f>
        <v>110647.57169080149</v>
      </c>
      <c r="CD2" s="6">
        <f>GDP!CD2/Population!CE2/1000</f>
        <v>112678.69900167895</v>
      </c>
      <c r="CE2" s="6">
        <f>GDP!CE2/Population!CF2/1000</f>
        <v>114751.95513257265</v>
      </c>
      <c r="CF2" s="8"/>
      <c r="CG2" s="9">
        <f>($BK2/$AD2)^(1/($BK$1-$AD$1))-1</f>
        <v>1.4460664126150213E-2</v>
      </c>
      <c r="CH2" s="9">
        <f>($BK2/$AG2)^(1/($BK$1-$AG$1))-1</f>
        <v>1.6462545450448562E-2</v>
      </c>
      <c r="CI2" s="9">
        <f>($BK2/$AL2)^(1/($BK$1-$AL$1))-1</f>
        <v>1.6531954453570696E-2</v>
      </c>
    </row>
    <row r="3" spans="1:87" x14ac:dyDescent="0.25">
      <c r="A3" s="1" t="s">
        <v>9</v>
      </c>
      <c r="B3" s="1" t="s">
        <v>38</v>
      </c>
      <c r="C3" s="6">
        <f>GDP!C3/Population!D3/1000</f>
        <v>72966.047291709488</v>
      </c>
      <c r="D3" s="6">
        <f>GDP!D3/Population!E3/1000</f>
        <v>73144.264950511497</v>
      </c>
      <c r="E3" s="6">
        <f>GDP!E3/Population!F3/1000</f>
        <v>74475.75326643161</v>
      </c>
      <c r="F3" s="6">
        <f>GDP!F3/Population!G3/1000</f>
        <v>72636.921701753512</v>
      </c>
      <c r="G3" s="6">
        <f>GDP!G3/Population!H3/1000</f>
        <v>72909.695191793318</v>
      </c>
      <c r="H3" s="6">
        <f>GDP!H3/Population!I3/1000</f>
        <v>74211.209971481352</v>
      </c>
      <c r="I3" s="6">
        <f>GDP!I3/Population!J3/1000</f>
        <v>74465.518485924491</v>
      </c>
      <c r="J3" s="6">
        <f>GDP!J3/Population!K3/1000</f>
        <v>71644.634975493158</v>
      </c>
      <c r="K3" s="6">
        <f>GDP!K3/Population!L3/1000</f>
        <v>69640.318025088185</v>
      </c>
      <c r="L3" s="6">
        <f>GDP!L3/Population!M3/1000</f>
        <v>70211.337547193456</v>
      </c>
      <c r="M3" s="6">
        <f>GDP!M3/Population!N3/1000</f>
        <v>70704.491040991139</v>
      </c>
      <c r="N3" s="6">
        <f>GDP!N3/Population!O3/1000</f>
        <v>71177.162062459989</v>
      </c>
      <c r="O3" s="6">
        <f>GDP!O3/Population!P3/1000</f>
        <v>72494.551042948267</v>
      </c>
      <c r="P3" s="6">
        <f>GDP!P3/Population!Q3/1000</f>
        <v>73224.9270590464</v>
      </c>
      <c r="Q3" s="6">
        <f>GDP!Q3/Population!R3/1000</f>
        <v>72337.043487719231</v>
      </c>
      <c r="R3" s="6">
        <f>GDP!R3/Population!S3/1000</f>
        <v>71487.463280574128</v>
      </c>
      <c r="S3" s="6">
        <f>GDP!S3/Population!T3/1000</f>
        <v>73593.434183203222</v>
      </c>
      <c r="T3" s="6">
        <f>GDP!T3/Population!U3/1000</f>
        <v>72782.920016629228</v>
      </c>
      <c r="U3" s="6">
        <f>GDP!U3/Population!V3/1000</f>
        <v>70532.94139975954</v>
      </c>
      <c r="V3" s="6">
        <f>GDP!V3/Population!W3/1000</f>
        <v>68478.898007910306</v>
      </c>
      <c r="W3" s="6">
        <f>GDP!W3/Population!X3/1000</f>
        <v>69401.753457472674</v>
      </c>
      <c r="X3" s="6">
        <f>GDP!X3/Population!Y3/1000</f>
        <v>71078.945451761785</v>
      </c>
      <c r="Y3" s="6">
        <f>GDP!Y3/Population!Z3/1000</f>
        <v>70774.802572077169</v>
      </c>
      <c r="Z3" s="6">
        <f>GDP!Z3/Population!AA3/1000</f>
        <v>68339.705290296071</v>
      </c>
      <c r="AA3" s="6">
        <f>GDP!AA3/Population!AB3/1000</f>
        <v>65755.95804237017</v>
      </c>
      <c r="AB3" s="6">
        <f>GDP!AB3/Population!AC3/1000</f>
        <v>64686.848711343227</v>
      </c>
      <c r="AC3" s="6">
        <f>GDP!AC3/Population!AD3/1000</f>
        <v>62348.683537906887</v>
      </c>
      <c r="AD3" s="6">
        <f>GDP!AD3/Population!AE3/1000</f>
        <v>62481.537059211259</v>
      </c>
      <c r="AE3" s="6">
        <f>GDP!AE3/Population!AF3/1000</f>
        <v>61859.97790853581</v>
      </c>
      <c r="AF3" s="6">
        <f>GDP!AF3/Population!AG3/1000</f>
        <v>63612.335024483262</v>
      </c>
      <c r="AG3" s="6">
        <f>GDP!AG3/Population!AH3/1000</f>
        <v>63759.565424415865</v>
      </c>
      <c r="AH3" s="6">
        <f>GDP!AH3/Population!AI3/1000</f>
        <v>64185.666216579637</v>
      </c>
      <c r="AI3" s="6">
        <f>GDP!AI3/Population!AJ3/1000</f>
        <v>65214.717082491967</v>
      </c>
      <c r="AJ3" s="6">
        <f>GDP!AJ3/Population!AK3/1000</f>
        <v>66159.15683916313</v>
      </c>
      <c r="AK3" s="6">
        <f>GDP!AK3/Population!AL3/1000</f>
        <v>67011.71199971321</v>
      </c>
      <c r="AL3" s="6">
        <f>GDP!AL3/Population!AM3/1000</f>
        <v>67906.770400674752</v>
      </c>
      <c r="AM3" s="6">
        <f>GDP!AM3/Population!AN3/1000</f>
        <v>68300.970041589055</v>
      </c>
      <c r="AN3" s="6">
        <f>GDP!AN3/Population!AO3/1000</f>
        <v>68713.92885486054</v>
      </c>
      <c r="AO3" s="6">
        <f>GDP!AO3/Population!AP3/1000</f>
        <v>68855.06251175428</v>
      </c>
      <c r="AP3" s="6">
        <f>GDP!AP3/Population!AQ3/1000</f>
        <v>69305.555452865112</v>
      </c>
      <c r="AQ3" s="6">
        <f>GDP!AQ3/Population!AR3/1000</f>
        <v>69489.748303638204</v>
      </c>
      <c r="AR3" s="6">
        <f>GDP!AR3/Population!AS3/1000</f>
        <v>69410.965130672324</v>
      </c>
      <c r="AS3" s="6">
        <f>GDP!AS3/Population!AT3/1000</f>
        <v>69638.3799150954</v>
      </c>
      <c r="AT3" s="6">
        <f>GDP!AT3/Population!AU3/1000</f>
        <v>69606.627745004516</v>
      </c>
      <c r="AU3" s="6">
        <f>GDP!AU3/Population!AV3/1000</f>
        <v>69598.500451837899</v>
      </c>
      <c r="AV3" s="6">
        <f>GDP!AV3/Population!AW3/1000</f>
        <v>69889.643247723172</v>
      </c>
      <c r="AW3" s="6">
        <f>GDP!AW3/Population!AX3/1000</f>
        <v>69643.900089712886</v>
      </c>
      <c r="AX3" s="6">
        <f>GDP!AX3/Population!AY3/1000</f>
        <v>69699.457953209596</v>
      </c>
      <c r="AY3" s="6">
        <f>GDP!AY3/Population!AZ3/1000</f>
        <v>69774.8819061127</v>
      </c>
      <c r="AZ3" s="6">
        <f>GDP!AZ3/Population!BA3/1000</f>
        <v>69871.498223077491</v>
      </c>
      <c r="BA3" s="6">
        <f>GDP!BA3/Population!BB3/1000</f>
        <v>69985.940048781835</v>
      </c>
      <c r="BB3" s="6">
        <f>GDP!BB3/Population!BC3/1000</f>
        <v>70120.607729370662</v>
      </c>
      <c r="BC3" s="6">
        <f>GDP!BC3/Population!BD3/1000</f>
        <v>69997.846861231286</v>
      </c>
      <c r="BD3" s="6">
        <f>GDP!BD3/Population!BE3/1000</f>
        <v>70170.094477414837</v>
      </c>
      <c r="BE3" s="6">
        <f>GDP!BE3/Population!BF3/1000</f>
        <v>70361.001479941988</v>
      </c>
      <c r="BF3" s="6">
        <f>GDP!BF3/Population!BG3/1000</f>
        <v>70573.094191679891</v>
      </c>
      <c r="BG3" s="6">
        <f>GDP!BG3/Population!BH3/1000</f>
        <v>70531.266817291937</v>
      </c>
      <c r="BH3" s="6">
        <f>GDP!BH3/Population!BI3/1000</f>
        <v>70782.949592633624</v>
      </c>
      <c r="BI3" s="6">
        <f>GDP!BI3/Population!BJ3/1000</f>
        <v>70782.518716167542</v>
      </c>
      <c r="BJ3" s="6">
        <f>GDP!BJ3/Population!BK3/1000</f>
        <v>71075.71258981571</v>
      </c>
      <c r="BK3" s="6">
        <f>GDP!BK3/Population!BL3/1000</f>
        <v>71392.696608415281</v>
      </c>
      <c r="BL3" s="6">
        <f>GDP!BL3/Population!BM3/1000</f>
        <v>71733.570196759611</v>
      </c>
      <c r="BM3" s="6">
        <f>GDP!BM3/Population!BN3/1000</f>
        <v>72098.28408096185</v>
      </c>
      <c r="BN3" s="6">
        <f>GDP!BN3/Population!BO3/1000</f>
        <v>72486.380915888265</v>
      </c>
      <c r="BO3" s="6">
        <f>GDP!BO3/Population!BP3/1000</f>
        <v>72899.656983174893</v>
      </c>
      <c r="BP3" s="6">
        <f>GDP!BP3/Population!BQ3/1000</f>
        <v>73333.544208027364</v>
      </c>
      <c r="BQ3" s="6">
        <f>GDP!BQ3/Population!BR3/1000</f>
        <v>73792.432718919474</v>
      </c>
      <c r="BR3" s="6">
        <f>GDP!BR3/Population!BS3/1000</f>
        <v>74271.573777501966</v>
      </c>
      <c r="BS3" s="6">
        <f>GDP!BS3/Population!BT3/1000</f>
        <v>74776.088570631444</v>
      </c>
      <c r="BT3" s="6">
        <f>GDP!BT3/Population!BU3/1000</f>
        <v>75300.569613514614</v>
      </c>
      <c r="BU3" s="6">
        <f>GDP!BU3/Population!BV3/1000</f>
        <v>75847.748846437709</v>
      </c>
      <c r="BV3" s="6">
        <f>GDP!BV3/Population!BW3/1000</f>
        <v>76415.39379448854</v>
      </c>
      <c r="BW3" s="6">
        <f>GDP!BW3/Population!BX3/1000</f>
        <v>77005.047784164184</v>
      </c>
      <c r="BX3" s="6">
        <f>GDP!BX3/Population!BY3/1000</f>
        <v>77615.726903377566</v>
      </c>
      <c r="BY3" s="6">
        <f>GDP!BY3/Population!BZ3/1000</f>
        <v>78243.270091401297</v>
      </c>
      <c r="BZ3" s="6">
        <f>GDP!BZ3/Population!CA3/1000</f>
        <v>78890.161216058405</v>
      </c>
      <c r="CA3" s="6">
        <f>GDP!CA3/Population!CB3/1000</f>
        <v>79554.101224281781</v>
      </c>
      <c r="CB3" s="6">
        <f>GDP!CB3/Population!CC3/1000</f>
        <v>80233.86849072577</v>
      </c>
      <c r="CC3" s="6">
        <f>GDP!CC3/Population!CD3/1000</f>
        <v>80930.431588354753</v>
      </c>
      <c r="CD3" s="6">
        <f>GDP!CD3/Population!CE3/1000</f>
        <v>81643.396754713322</v>
      </c>
      <c r="CE3" s="6">
        <f>GDP!CE3/Population!CF3/1000</f>
        <v>82369.482207130612</v>
      </c>
      <c r="CF3" s="8"/>
      <c r="CG3" s="9">
        <f t="shared" ref="CG3:CG27" si="0">($BK3/$AD3)^(1/($BK$1-$AD$1))-1</f>
        <v>4.0483077937736311E-3</v>
      </c>
      <c r="CH3" s="9">
        <f t="shared" ref="CH3:CH27" si="1">($BK3/$AG3)^(1/($BK$1-$AG$1))-1</f>
        <v>3.7763243144437464E-3</v>
      </c>
      <c r="CI3" s="9">
        <f t="shared" ref="CI3:CI27" si="2">($BK3/$AL3)^(1/($BK$1-$AL$1))-1</f>
        <v>2.0043995193310682E-3</v>
      </c>
    </row>
    <row r="4" spans="1:87" x14ac:dyDescent="0.25">
      <c r="A4" s="1" t="s">
        <v>10</v>
      </c>
      <c r="B4" s="1" t="s">
        <v>38</v>
      </c>
      <c r="C4" s="6">
        <f>GDP!C4/Population!D4/1000</f>
        <v>35484.794143596577</v>
      </c>
      <c r="D4" s="6">
        <f>GDP!D4/Population!E4/1000</f>
        <v>34315.431190142408</v>
      </c>
      <c r="E4" s="6">
        <f>GDP!E4/Population!F4/1000</f>
        <v>34216.935115767665</v>
      </c>
      <c r="F4" s="6">
        <f>GDP!F4/Population!G4/1000</f>
        <v>34743.486186253816</v>
      </c>
      <c r="G4" s="6">
        <f>GDP!G4/Population!H4/1000</f>
        <v>35909.556373109939</v>
      </c>
      <c r="H4" s="6">
        <f>GDP!H4/Population!I4/1000</f>
        <v>36497.327370997031</v>
      </c>
      <c r="I4" s="6">
        <f>GDP!I4/Population!J4/1000</f>
        <v>36702.613106215969</v>
      </c>
      <c r="J4" s="6">
        <f>GDP!J4/Population!K4/1000</f>
        <v>34942.305717261166</v>
      </c>
      <c r="K4" s="6">
        <f>GDP!K4/Population!L4/1000</f>
        <v>35622.616559657872</v>
      </c>
      <c r="L4" s="6">
        <f>GDP!L4/Population!M4/1000</f>
        <v>36737.17402407487</v>
      </c>
      <c r="M4" s="6">
        <f>GDP!M4/Population!N4/1000</f>
        <v>38186.535833576796</v>
      </c>
      <c r="N4" s="6">
        <f>GDP!N4/Population!O4/1000</f>
        <v>38304.864368365015</v>
      </c>
      <c r="O4" s="6">
        <f>GDP!O4/Population!P4/1000</f>
        <v>39187.246466453136</v>
      </c>
      <c r="P4" s="6">
        <f>GDP!P4/Population!Q4/1000</f>
        <v>40315.670592168521</v>
      </c>
      <c r="Q4" s="6">
        <f>GDP!Q4/Population!R4/1000</f>
        <v>41504.579020960526</v>
      </c>
      <c r="R4" s="6">
        <f>GDP!R4/Population!S4/1000</f>
        <v>43168.446912180909</v>
      </c>
      <c r="S4" s="6">
        <f>GDP!S4/Population!T4/1000</f>
        <v>44514.738274181196</v>
      </c>
      <c r="T4" s="6">
        <f>GDP!T4/Population!U4/1000</f>
        <v>47112.526421488627</v>
      </c>
      <c r="U4" s="6">
        <f>GDP!U4/Population!V4/1000</f>
        <v>47074.697494370004</v>
      </c>
      <c r="V4" s="6">
        <f>GDP!V4/Population!W4/1000</f>
        <v>45177.389542834513</v>
      </c>
      <c r="W4" s="6">
        <f>GDP!W4/Population!X4/1000</f>
        <v>46058.180664615815</v>
      </c>
      <c r="X4" s="6">
        <f>GDP!X4/Population!Y4/1000</f>
        <v>47044.889218590259</v>
      </c>
      <c r="Y4" s="6">
        <f>GDP!Y4/Population!Z4/1000</f>
        <v>47356.913503019896</v>
      </c>
      <c r="Z4" s="6">
        <f>GDP!Z4/Population!AA4/1000</f>
        <v>47950.586312246516</v>
      </c>
      <c r="AA4" s="6">
        <f>GDP!AA4/Population!AB4/1000</f>
        <v>48833.369133015352</v>
      </c>
      <c r="AB4" s="6">
        <f>GDP!AB4/Population!AC4/1000</f>
        <v>48789.767868156923</v>
      </c>
      <c r="AC4" s="6">
        <f>GDP!AC4/Population!AD4/1000</f>
        <v>48723.490568548055</v>
      </c>
      <c r="AD4" s="6">
        <f>GDP!AD4/Population!AE4/1000</f>
        <v>49671.60606005595</v>
      </c>
      <c r="AE4" s="6">
        <f>GDP!AE4/Population!AF4/1000</f>
        <v>49968.375792506231</v>
      </c>
      <c r="AF4" s="6">
        <f>GDP!AF4/Population!AG4/1000</f>
        <v>50077.639360620575</v>
      </c>
      <c r="AG4" s="6">
        <f>GDP!AG4/Population!AH4/1000</f>
        <v>46957.83072866415</v>
      </c>
      <c r="AH4" s="6">
        <f>GDP!AH4/Population!AI4/1000</f>
        <v>48883.801713209243</v>
      </c>
      <c r="AI4" s="6">
        <f>GDP!AI4/Population!AJ4/1000</f>
        <v>50754.029896203654</v>
      </c>
      <c r="AJ4" s="6">
        <f>GDP!AJ4/Population!AK4/1000</f>
        <v>51447.040101617298</v>
      </c>
      <c r="AK4" s="6">
        <f>GDP!AK4/Population!AL4/1000</f>
        <v>51749.322164784484</v>
      </c>
      <c r="AL4" s="6">
        <f>GDP!AL4/Population!AM4/1000</f>
        <v>52060.353024164862</v>
      </c>
      <c r="AM4" s="6">
        <f>GDP!AM4/Population!AN4/1000</f>
        <v>52523.358006653885</v>
      </c>
      <c r="AN4" s="6">
        <f>GDP!AN4/Population!AO4/1000</f>
        <v>53014.691736699438</v>
      </c>
      <c r="AO4" s="6">
        <f>GDP!AO4/Population!AP4/1000</f>
        <v>53534.387447206864</v>
      </c>
      <c r="AP4" s="6">
        <f>GDP!AP4/Population!AQ4/1000</f>
        <v>54083.349689414856</v>
      </c>
      <c r="AQ4" s="6">
        <f>GDP!AQ4/Population!AR4/1000</f>
        <v>54662.621685451828</v>
      </c>
      <c r="AR4" s="6">
        <f>GDP!AR4/Population!AS4/1000</f>
        <v>55272.702827285997</v>
      </c>
      <c r="AS4" s="6">
        <f>GDP!AS4/Population!AT4/1000</f>
        <v>55908.075024814483</v>
      </c>
      <c r="AT4" s="6">
        <f>GDP!AT4/Population!AU4/1000</f>
        <v>56569.772896423427</v>
      </c>
      <c r="AU4" s="6">
        <f>GDP!AU4/Population!AV4/1000</f>
        <v>57258.607510455433</v>
      </c>
      <c r="AV4" s="6">
        <f>GDP!AV4/Population!AW4/1000</f>
        <v>57974.982794989439</v>
      </c>
      <c r="AW4" s="6">
        <f>GDP!AW4/Population!AX4/1000</f>
        <v>58718.810790901596</v>
      </c>
      <c r="AX4" s="6">
        <f>GDP!AX4/Population!AY4/1000</f>
        <v>59489.618858964473</v>
      </c>
      <c r="AY4" s="6">
        <f>GDP!AY4/Population!AZ4/1000</f>
        <v>60286.679656055261</v>
      </c>
      <c r="AZ4" s="6">
        <f>GDP!AZ4/Population!BA4/1000</f>
        <v>61108.982381027701</v>
      </c>
      <c r="BA4" s="6">
        <f>GDP!BA4/Population!BB4/1000</f>
        <v>61955.698516314056</v>
      </c>
      <c r="BB4" s="6">
        <f>GDP!BB4/Population!BC4/1000</f>
        <v>62826.586558553383</v>
      </c>
      <c r="BC4" s="6">
        <f>GDP!BC4/Population!BD4/1000</f>
        <v>63721.395136681058</v>
      </c>
      <c r="BD4" s="6">
        <f>GDP!BD4/Population!BE4/1000</f>
        <v>64638.538120586352</v>
      </c>
      <c r="BE4" s="6">
        <f>GDP!BE4/Population!BF4/1000</f>
        <v>65575.847821187577</v>
      </c>
      <c r="BF4" s="6">
        <f>GDP!BF4/Population!BG4/1000</f>
        <v>66531.475545344947</v>
      </c>
      <c r="BG4" s="6">
        <f>GDP!BG4/Population!BH4/1000</f>
        <v>67504.441860214705</v>
      </c>
      <c r="BH4" s="6">
        <f>GDP!BH4/Population!BI4/1000</f>
        <v>68494.472445516047</v>
      </c>
      <c r="BI4" s="6">
        <f>GDP!BI4/Population!BJ4/1000</f>
        <v>69501.356532697755</v>
      </c>
      <c r="BJ4" s="6">
        <f>GDP!BJ4/Population!BK4/1000</f>
        <v>70525.091081031424</v>
      </c>
      <c r="BK4" s="6">
        <f>GDP!BK4/Population!BL4/1000</f>
        <v>71566.055050179086</v>
      </c>
      <c r="BL4" s="6">
        <f>GDP!BL4/Population!BM4/1000</f>
        <v>72625.803742949356</v>
      </c>
      <c r="BM4" s="6">
        <f>GDP!BM4/Population!BN4/1000</f>
        <v>73703.86178034269</v>
      </c>
      <c r="BN4" s="6">
        <f>GDP!BN4/Population!BO4/1000</f>
        <v>74799.447193225293</v>
      </c>
      <c r="BO4" s="6">
        <f>GDP!BO4/Population!BP4/1000</f>
        <v>75911.522644437253</v>
      </c>
      <c r="BP4" s="6">
        <f>GDP!BP4/Population!BQ4/1000</f>
        <v>77039.25139331432</v>
      </c>
      <c r="BQ4" s="6">
        <f>GDP!BQ4/Population!BR4/1000</f>
        <v>78182.443933374176</v>
      </c>
      <c r="BR4" s="6">
        <f>GDP!BR4/Population!BS4/1000</f>
        <v>79341.00830309419</v>
      </c>
      <c r="BS4" s="6">
        <f>GDP!BS4/Population!BT4/1000</f>
        <v>80514.305848371965</v>
      </c>
      <c r="BT4" s="6">
        <f>GDP!BT4/Population!BU4/1000</f>
        <v>81701.668460079978</v>
      </c>
      <c r="BU4" s="6">
        <f>GDP!BU4/Population!BV4/1000</f>
        <v>82902.722899909451</v>
      </c>
      <c r="BV4" s="6">
        <f>GDP!BV4/Population!BW4/1000</f>
        <v>84117.335062743296</v>
      </c>
      <c r="BW4" s="6">
        <f>GDP!BW4/Population!BX4/1000</f>
        <v>85345.988942508149</v>
      </c>
      <c r="BX4" s="6">
        <f>GDP!BX4/Population!BY4/1000</f>
        <v>86589.797521398519</v>
      </c>
      <c r="BY4" s="6">
        <f>GDP!BY4/Population!BZ4/1000</f>
        <v>87850.325120890397</v>
      </c>
      <c r="BZ4" s="6">
        <f>GDP!BZ4/Population!CA4/1000</f>
        <v>89129.01030162524</v>
      </c>
      <c r="CA4" s="6">
        <f>GDP!CA4/Population!CB4/1000</f>
        <v>90426.497726868911</v>
      </c>
      <c r="CB4" s="6">
        <f>GDP!CB4/Population!CC4/1000</f>
        <v>91743.415511305051</v>
      </c>
      <c r="CC4" s="6">
        <f>GDP!CC4/Population!CD4/1000</f>
        <v>93081.227325961401</v>
      </c>
      <c r="CD4" s="6">
        <f>GDP!CD4/Population!CE4/1000</f>
        <v>94441.647982274124</v>
      </c>
      <c r="CE4" s="6">
        <f>GDP!CE4/Population!CF4/1000</f>
        <v>95826.16166174208</v>
      </c>
      <c r="CF4" s="8"/>
      <c r="CG4" s="9">
        <f t="shared" si="0"/>
        <v>1.1127742883070946E-2</v>
      </c>
      <c r="CH4" s="9">
        <f t="shared" si="1"/>
        <v>1.4144800566423976E-2</v>
      </c>
      <c r="CI4" s="9">
        <f t="shared" si="2"/>
        <v>1.2810042133234001E-2</v>
      </c>
    </row>
    <row r="5" spans="1:87" x14ac:dyDescent="0.25">
      <c r="A5" s="1" t="s">
        <v>11</v>
      </c>
      <c r="B5" s="1" t="s">
        <v>38</v>
      </c>
      <c r="C5" s="6">
        <f>GDP!C5/Population!D5/1000</f>
        <v>10121.128587023564</v>
      </c>
      <c r="D5" s="6">
        <f>GDP!D5/Population!E5/1000</f>
        <v>10732.636040468562</v>
      </c>
      <c r="E5" s="6">
        <f>GDP!E5/Population!F5/1000</f>
        <v>11735.833943410902</v>
      </c>
      <c r="F5" s="6">
        <f>GDP!F5/Population!G5/1000</f>
        <v>12307.144171279406</v>
      </c>
      <c r="G5" s="6">
        <f>GDP!G5/Population!H5/1000</f>
        <v>12724.196518145867</v>
      </c>
      <c r="H5" s="6">
        <f>GDP!H5/Population!I5/1000</f>
        <v>13654.117411665751</v>
      </c>
      <c r="I5" s="6">
        <f>GDP!I5/Population!J5/1000</f>
        <v>14376.553556193787</v>
      </c>
      <c r="J5" s="6">
        <f>GDP!J5/Population!K5/1000</f>
        <v>15236.72631110138</v>
      </c>
      <c r="K5" s="6">
        <f>GDP!K5/Population!L5/1000</f>
        <v>15692.400685772798</v>
      </c>
      <c r="L5" s="6">
        <f>GDP!L5/Population!M5/1000</f>
        <v>15436.991243826644</v>
      </c>
      <c r="M5" s="6">
        <f>GDP!M5/Population!N5/1000</f>
        <v>16069.026024090157</v>
      </c>
      <c r="N5" s="6">
        <f>GDP!N5/Population!O5/1000</f>
        <v>16413.897763458292</v>
      </c>
      <c r="O5" s="6">
        <f>GDP!O5/Population!P5/1000</f>
        <v>16742.277103260531</v>
      </c>
      <c r="P5" s="6">
        <f>GDP!P5/Population!Q5/1000</f>
        <v>17245.521550840269</v>
      </c>
      <c r="Q5" s="6">
        <f>GDP!Q5/Population!R5/1000</f>
        <v>18297.988029033524</v>
      </c>
      <c r="R5" s="6">
        <f>GDP!R5/Population!S5/1000</f>
        <v>19148.24079793505</v>
      </c>
      <c r="S5" s="6">
        <f>GDP!S5/Population!T5/1000</f>
        <v>20144.035743415126</v>
      </c>
      <c r="T5" s="6">
        <f>GDP!T5/Population!U5/1000</f>
        <v>20907.563064713097</v>
      </c>
      <c r="U5" s="6">
        <f>GDP!U5/Population!V5/1000</f>
        <v>21414.82176846427</v>
      </c>
      <c r="V5" s="6">
        <f>GDP!V5/Population!W5/1000</f>
        <v>20857.726551875181</v>
      </c>
      <c r="W5" s="6">
        <f>GDP!W5/Population!X5/1000</f>
        <v>21848.515245592222</v>
      </c>
      <c r="X5" s="6">
        <f>GDP!X5/Population!Y5/1000</f>
        <v>22953.566810434051</v>
      </c>
      <c r="Y5" s="6">
        <f>GDP!Y5/Population!Z5/1000</f>
        <v>23942.685929126543</v>
      </c>
      <c r="Z5" s="6">
        <f>GDP!Z5/Population!AA5/1000</f>
        <v>24668.514651931153</v>
      </c>
      <c r="AA5" s="6">
        <f>GDP!AA5/Population!AB5/1000</f>
        <v>24839.358025640347</v>
      </c>
      <c r="AB5" s="6">
        <f>GDP!AB5/Population!AC5/1000</f>
        <v>25114.067501147936</v>
      </c>
      <c r="AC5" s="6">
        <f>GDP!AC5/Population!AD5/1000</f>
        <v>25207.517956449276</v>
      </c>
      <c r="AD5" s="6">
        <f>GDP!AD5/Population!AE5/1000</f>
        <v>25146.182016456569</v>
      </c>
      <c r="AE5" s="6">
        <f>GDP!AE5/Population!AF5/1000</f>
        <v>25778.202394087315</v>
      </c>
      <c r="AF5" s="6">
        <f>GDP!AF5/Population!AG5/1000</f>
        <v>25743.667714123123</v>
      </c>
      <c r="AG5" s="6">
        <f>GDP!AG5/Population!AH5/1000</f>
        <v>24042.266321567124</v>
      </c>
      <c r="AH5" s="6">
        <f>GDP!AH5/Population!AI5/1000</f>
        <v>25480.892571642944</v>
      </c>
      <c r="AI5" s="6">
        <f>GDP!AI5/Population!AJ5/1000</f>
        <v>26375.773680172992</v>
      </c>
      <c r="AJ5" s="6">
        <f>GDP!AJ5/Population!AK5/1000</f>
        <v>26999.514282923159</v>
      </c>
      <c r="AK5" s="6">
        <f>GDP!AK5/Population!AL5/1000</f>
        <v>27575.366873326733</v>
      </c>
      <c r="AL5" s="6">
        <f>GDP!AL5/Population!AM5/1000</f>
        <v>28157.018645290926</v>
      </c>
      <c r="AM5" s="6">
        <f>GDP!AM5/Population!AN5/1000</f>
        <v>28688.622532723231</v>
      </c>
      <c r="AN5" s="6">
        <f>GDP!AN5/Population!AO5/1000</f>
        <v>29213.18419616047</v>
      </c>
      <c r="AO5" s="6">
        <f>GDP!AO5/Population!AP5/1000</f>
        <v>29726.005484076566</v>
      </c>
      <c r="AP5" s="6">
        <f>GDP!AP5/Population!AQ5/1000</f>
        <v>30221.286010404183</v>
      </c>
      <c r="AQ5" s="6">
        <f>GDP!AQ5/Population!AR5/1000</f>
        <v>30693.99862682198</v>
      </c>
      <c r="AR5" s="6">
        <f>GDP!AR5/Population!AS5/1000</f>
        <v>31142.409785086267</v>
      </c>
      <c r="AS5" s="6">
        <f>GDP!AS5/Population!AT5/1000</f>
        <v>31567.784935139342</v>
      </c>
      <c r="AT5" s="6">
        <f>GDP!AT5/Population!AU5/1000</f>
        <v>31980.283770740018</v>
      </c>
      <c r="AU5" s="6">
        <f>GDP!AU5/Population!AV5/1000</f>
        <v>32393.895756421702</v>
      </c>
      <c r="AV5" s="6">
        <f>GDP!AV5/Population!AW5/1000</f>
        <v>32819.261055049348</v>
      </c>
      <c r="AW5" s="6">
        <f>GDP!AW5/Population!AX5/1000</f>
        <v>33260.85349512181</v>
      </c>
      <c r="AX5" s="6">
        <f>GDP!AX5/Population!AY5/1000</f>
        <v>33717.793541812549</v>
      </c>
      <c r="AY5" s="6">
        <f>GDP!AY5/Population!AZ5/1000</f>
        <v>34188.589236152715</v>
      </c>
      <c r="AZ5" s="6">
        <f>GDP!AZ5/Population!BA5/1000</f>
        <v>34669.253711966041</v>
      </c>
      <c r="BA5" s="6">
        <f>GDP!BA5/Population!BB5/1000</f>
        <v>35156.459535690185</v>
      </c>
      <c r="BB5" s="6">
        <f>GDP!BB5/Population!BC5/1000</f>
        <v>35650.238698352099</v>
      </c>
      <c r="BC5" s="6">
        <f>GDP!BC5/Population!BD5/1000</f>
        <v>36155.198036603979</v>
      </c>
      <c r="BD5" s="6">
        <f>GDP!BD5/Population!BE5/1000</f>
        <v>36671.036757787922</v>
      </c>
      <c r="BE5" s="6">
        <f>GDP!BE5/Population!BF5/1000</f>
        <v>37197.432782915144</v>
      </c>
      <c r="BF5" s="6">
        <f>GDP!BF5/Population!BG5/1000</f>
        <v>37734.177457077967</v>
      </c>
      <c r="BG5" s="6">
        <f>GDP!BG5/Population!BH5/1000</f>
        <v>38281.270084263306</v>
      </c>
      <c r="BH5" s="6">
        <f>GDP!BH5/Population!BI5/1000</f>
        <v>38835.435020351069</v>
      </c>
      <c r="BI5" s="6">
        <f>GDP!BI5/Population!BJ5/1000</f>
        <v>39396.144002289344</v>
      </c>
      <c r="BJ5" s="6">
        <f>GDP!BJ5/Population!BK5/1000</f>
        <v>39962.717300113603</v>
      </c>
      <c r="BK5" s="6">
        <f>GDP!BK5/Population!BL5/1000</f>
        <v>40534.463933019149</v>
      </c>
      <c r="BL5" s="6">
        <f>GDP!BL5/Population!BM5/1000</f>
        <v>41118.744965312937</v>
      </c>
      <c r="BM5" s="6">
        <f>GDP!BM5/Population!BN5/1000</f>
        <v>41715.371079274308</v>
      </c>
      <c r="BN5" s="6">
        <f>GDP!BN5/Population!BO5/1000</f>
        <v>42324.094136771891</v>
      </c>
      <c r="BO5" s="6">
        <f>GDP!BO5/Population!BP5/1000</f>
        <v>42944.549524658214</v>
      </c>
      <c r="BP5" s="6">
        <f>GDP!BP5/Population!BQ5/1000</f>
        <v>43576.542412525167</v>
      </c>
      <c r="BQ5" s="6">
        <f>GDP!BQ5/Population!BR5/1000</f>
        <v>44219.933882091929</v>
      </c>
      <c r="BR5" s="6">
        <f>GDP!BR5/Population!BS5/1000</f>
        <v>44874.67807980338</v>
      </c>
      <c r="BS5" s="6">
        <f>GDP!BS5/Population!BT5/1000</f>
        <v>45540.662705879171</v>
      </c>
      <c r="BT5" s="6">
        <f>GDP!BT5/Population!BU5/1000</f>
        <v>46217.721301904574</v>
      </c>
      <c r="BU5" s="6">
        <f>GDP!BU5/Population!BV5/1000</f>
        <v>46905.840504134474</v>
      </c>
      <c r="BV5" s="6">
        <f>GDP!BV5/Population!BW5/1000</f>
        <v>47604.981649020308</v>
      </c>
      <c r="BW5" s="6">
        <f>GDP!BW5/Population!BX5/1000</f>
        <v>48315.288565962866</v>
      </c>
      <c r="BX5" s="6">
        <f>GDP!BX5/Population!BY5/1000</f>
        <v>49037.190878308029</v>
      </c>
      <c r="BY5" s="6">
        <f>GDP!BY5/Population!BZ5/1000</f>
        <v>49771.24387157509</v>
      </c>
      <c r="BZ5" s="6">
        <f>GDP!BZ5/Population!CA5/1000</f>
        <v>50517.951673667339</v>
      </c>
      <c r="CA5" s="6">
        <f>GDP!CA5/Population!CB5/1000</f>
        <v>51277.552676216961</v>
      </c>
      <c r="CB5" s="6">
        <f>GDP!CB5/Population!CC5/1000</f>
        <v>52050.225014558717</v>
      </c>
      <c r="CC5" s="6">
        <f>GDP!CC5/Population!CD5/1000</f>
        <v>52836.508213777197</v>
      </c>
      <c r="CD5" s="6">
        <f>GDP!CD5/Population!CE5/1000</f>
        <v>53636.927156067468</v>
      </c>
      <c r="CE5" s="6">
        <f>GDP!CE5/Population!CF5/1000</f>
        <v>54452.00237106211</v>
      </c>
      <c r="CF5" s="8"/>
      <c r="CG5" s="9">
        <f t="shared" si="0"/>
        <v>1.4573244860799361E-2</v>
      </c>
      <c r="CH5" s="9">
        <f t="shared" si="1"/>
        <v>1.7563766869632236E-2</v>
      </c>
      <c r="CI5" s="9">
        <f t="shared" si="2"/>
        <v>1.4680958816595702E-2</v>
      </c>
    </row>
    <row r="6" spans="1:87" x14ac:dyDescent="0.25">
      <c r="A6" s="1" t="s">
        <v>12</v>
      </c>
      <c r="B6" s="1" t="s">
        <v>38</v>
      </c>
      <c r="C6" s="6">
        <f>GDP!C6/Population!D6/1000</f>
        <v>1458.5824898611309</v>
      </c>
      <c r="D6" s="6">
        <f>GDP!D6/Population!E6/1000</f>
        <v>1572.0907209876107</v>
      </c>
      <c r="E6" s="6">
        <f>GDP!E6/Population!F6/1000</f>
        <v>1773.8404179994372</v>
      </c>
      <c r="F6" s="6">
        <f>GDP!F6/Population!G6/1000</f>
        <v>1997.02495985973</v>
      </c>
      <c r="G6" s="6">
        <f>GDP!G6/Population!H6/1000</f>
        <v>2232.002687986364</v>
      </c>
      <c r="H6" s="6">
        <f>GDP!H6/Population!I6/1000</f>
        <v>2449.7335433287235</v>
      </c>
      <c r="I6" s="6">
        <f>GDP!I6/Population!J6/1000</f>
        <v>2664.7326883177816</v>
      </c>
      <c r="J6" s="6">
        <f>GDP!J6/Population!K6/1000</f>
        <v>2881.2288310158619</v>
      </c>
      <c r="K6" s="6">
        <f>GDP!K6/Population!L6/1000</f>
        <v>3077.6152483865581</v>
      </c>
      <c r="L6" s="6">
        <f>GDP!L6/Population!M6/1000</f>
        <v>3284.846029755814</v>
      </c>
      <c r="M6" s="6">
        <f>GDP!M6/Population!N6/1000</f>
        <v>3535.7622022545702</v>
      </c>
      <c r="N6" s="6">
        <f>GDP!N6/Population!O6/1000</f>
        <v>3802.7707594357894</v>
      </c>
      <c r="O6" s="6">
        <f>GDP!O6/Population!P6/1000</f>
        <v>4122.3890774946494</v>
      </c>
      <c r="P6" s="6">
        <f>GDP!P6/Population!Q6/1000</f>
        <v>4508.029368076016</v>
      </c>
      <c r="Q6" s="6">
        <f>GDP!Q6/Population!R6/1000</f>
        <v>4934.5592161211816</v>
      </c>
      <c r="R6" s="6">
        <f>GDP!R6/Population!S6/1000</f>
        <v>5464.5987323659992</v>
      </c>
      <c r="S6" s="6">
        <f>GDP!S6/Population!T6/1000</f>
        <v>6125.4493073700814</v>
      </c>
      <c r="T6" s="6">
        <f>GDP!T6/Population!U6/1000</f>
        <v>6960.7045797934597</v>
      </c>
      <c r="U6" s="6">
        <f>GDP!U6/Population!V6/1000</f>
        <v>7593.4521231223807</v>
      </c>
      <c r="V6" s="6">
        <f>GDP!V6/Population!W6/1000</f>
        <v>8265.9242699297938</v>
      </c>
      <c r="W6" s="6">
        <f>GDP!W6/Population!X6/1000</f>
        <v>9101.0167636297083</v>
      </c>
      <c r="X6" s="6">
        <f>GDP!X6/Population!Y6/1000</f>
        <v>9922.581421327799</v>
      </c>
      <c r="Y6" s="6">
        <f>GDP!Y6/Population!Z6/1000</f>
        <v>10650.846208141198</v>
      </c>
      <c r="Z6" s="6">
        <f>GDP!Z6/Population!AA6/1000</f>
        <v>11421.478543299043</v>
      </c>
      <c r="AA6" s="6">
        <f>GDP!AA6/Population!AB6/1000</f>
        <v>12207.645087046942</v>
      </c>
      <c r="AB6" s="6">
        <f>GDP!AB6/Population!AC6/1000</f>
        <v>13000.99456566245</v>
      </c>
      <c r="AC6" s="6">
        <f>GDP!AC6/Population!AD6/1000</f>
        <v>13816.386092315839</v>
      </c>
      <c r="AD6" s="6">
        <f>GDP!AD6/Population!AE6/1000</f>
        <v>14693.851612017059</v>
      </c>
      <c r="AE6" s="6">
        <f>GDP!AE6/Population!AF6/1000</f>
        <v>15614.305281252844</v>
      </c>
      <c r="AF6" s="6">
        <f>GDP!AF6/Population!AG6/1000</f>
        <v>16509.266169425533</v>
      </c>
      <c r="AG6" s="6">
        <f>GDP!AG6/Population!AH6/1000</f>
        <v>16823.972145702563</v>
      </c>
      <c r="AH6" s="6">
        <f>GDP!AH6/Population!AI6/1000</f>
        <v>18196.557923627406</v>
      </c>
      <c r="AI6" s="6">
        <f>GDP!AI6/Population!AJ6/1000</f>
        <v>19185.414563554397</v>
      </c>
      <c r="AJ6" s="6">
        <f>GDP!AJ6/Population!AK6/1000</f>
        <v>20201.801856757269</v>
      </c>
      <c r="AK6" s="6">
        <f>GDP!AK6/Population!AL6/1000</f>
        <v>21263.492678661838</v>
      </c>
      <c r="AL6" s="6">
        <f>GDP!AL6/Population!AM6/1000</f>
        <v>22349.74191521723</v>
      </c>
      <c r="AM6" s="6">
        <f>GDP!AM6/Population!AN6/1000</f>
        <v>23214.138636545682</v>
      </c>
      <c r="AN6" s="6">
        <f>GDP!AN6/Population!AO6/1000</f>
        <v>24082.248270033491</v>
      </c>
      <c r="AO6" s="6">
        <f>GDP!AO6/Population!AP6/1000</f>
        <v>24953.671029108489</v>
      </c>
      <c r="AP6" s="6">
        <f>GDP!AP6/Population!AQ6/1000</f>
        <v>25828.28424121426</v>
      </c>
      <c r="AQ6" s="6">
        <f>GDP!AQ6/Population!AR6/1000</f>
        <v>26705.888673723988</v>
      </c>
      <c r="AR6" s="6">
        <f>GDP!AR6/Population!AS6/1000</f>
        <v>27585.942503753002</v>
      </c>
      <c r="AS6" s="6">
        <f>GDP!AS6/Population!AT6/1000</f>
        <v>28465.703111240389</v>
      </c>
      <c r="AT6" s="6">
        <f>GDP!AT6/Population!AU6/1000</f>
        <v>29342.862067500773</v>
      </c>
      <c r="AU6" s="6">
        <f>GDP!AU6/Population!AV6/1000</f>
        <v>30214.294219155989</v>
      </c>
      <c r="AV6" s="6">
        <f>GDP!AV6/Population!AW6/1000</f>
        <v>31077.205237377369</v>
      </c>
      <c r="AW6" s="6">
        <f>GDP!AW6/Population!AX6/1000</f>
        <v>31929.870820058979</v>
      </c>
      <c r="AX6" s="6">
        <f>GDP!AX6/Population!AY6/1000</f>
        <v>32774.039848082524</v>
      </c>
      <c r="AY6" s="6">
        <f>GDP!AY6/Population!AZ6/1000</f>
        <v>33610.551461732153</v>
      </c>
      <c r="AZ6" s="6">
        <f>GDP!AZ6/Population!BA6/1000</f>
        <v>34441.112281059926</v>
      </c>
      <c r="BA6" s="6">
        <f>GDP!BA6/Population!BB6/1000</f>
        <v>35267.82495579806</v>
      </c>
      <c r="BB6" s="6">
        <f>GDP!BB6/Population!BC6/1000</f>
        <v>36092.705981658684</v>
      </c>
      <c r="BC6" s="6">
        <f>GDP!BC6/Population!BD6/1000</f>
        <v>36916.088011105618</v>
      </c>
      <c r="BD6" s="6">
        <f>GDP!BD6/Population!BE6/1000</f>
        <v>37741.26488459135</v>
      </c>
      <c r="BE6" s="6">
        <f>GDP!BE6/Population!BF6/1000</f>
        <v>38571.971784200585</v>
      </c>
      <c r="BF6" s="6">
        <f>GDP!BF6/Population!BG6/1000</f>
        <v>39412.140558347724</v>
      </c>
      <c r="BG6" s="6">
        <f>GDP!BG6/Population!BH6/1000</f>
        <v>40265.757156395775</v>
      </c>
      <c r="BH6" s="6">
        <f>GDP!BH6/Population!BI6/1000</f>
        <v>41139.960518613683</v>
      </c>
      <c r="BI6" s="6">
        <f>GDP!BI6/Population!BJ6/1000</f>
        <v>42039.67807793984</v>
      </c>
      <c r="BJ6" s="6">
        <f>GDP!BJ6/Population!BK6/1000</f>
        <v>42969.58349937023</v>
      </c>
      <c r="BK6" s="6">
        <f>GDP!BK6/Population!BL6/1000</f>
        <v>43933.757568727073</v>
      </c>
      <c r="BL6" s="6">
        <f>GDP!BL6/Population!BM6/1000</f>
        <v>44933.879810276965</v>
      </c>
      <c r="BM6" s="6">
        <f>GDP!BM6/Population!BN6/1000</f>
        <v>45971.23784689515</v>
      </c>
      <c r="BN6" s="6">
        <f>GDP!BN6/Population!BO6/1000</f>
        <v>47046.92123749679</v>
      </c>
      <c r="BO6" s="6">
        <f>GDP!BO6/Population!BP6/1000</f>
        <v>48161.878256816861</v>
      </c>
      <c r="BP6" s="6">
        <f>GDP!BP6/Population!BQ6/1000</f>
        <v>49317.082167109955</v>
      </c>
      <c r="BQ6" s="6">
        <f>GDP!BQ6/Population!BR6/1000</f>
        <v>50513.8224569003</v>
      </c>
      <c r="BR6" s="6">
        <f>GDP!BR6/Population!BS6/1000</f>
        <v>51753.339536773121</v>
      </c>
      <c r="BS6" s="6">
        <f>GDP!BS6/Population!BT6/1000</f>
        <v>53036.416229933013</v>
      </c>
      <c r="BT6" s="6">
        <f>GDP!BT6/Population!BU6/1000</f>
        <v>54363.623135946262</v>
      </c>
      <c r="BU6" s="6">
        <f>GDP!BU6/Population!BV6/1000</f>
        <v>55735.623968724554</v>
      </c>
      <c r="BV6" s="6">
        <f>GDP!BV6/Population!BW6/1000</f>
        <v>57153.515657545613</v>
      </c>
      <c r="BW6" s="6">
        <f>GDP!BW6/Population!BX6/1000</f>
        <v>58618.522278246179</v>
      </c>
      <c r="BX6" s="6">
        <f>GDP!BX6/Population!BY6/1000</f>
        <v>60131.539220365215</v>
      </c>
      <c r="BY6" s="6">
        <f>GDP!BY6/Population!BZ6/1000</f>
        <v>61693.40799574698</v>
      </c>
      <c r="BZ6" s="6">
        <f>GDP!BZ6/Population!CA6/1000</f>
        <v>63305.110399291174</v>
      </c>
      <c r="CA6" s="6">
        <f>GDP!CA6/Population!CB6/1000</f>
        <v>64967.775179038617</v>
      </c>
      <c r="CB6" s="6">
        <f>GDP!CB6/Population!CC6/1000</f>
        <v>66682.870310652739</v>
      </c>
      <c r="CC6" s="6">
        <f>GDP!CC6/Population!CD6/1000</f>
        <v>68452.229614992873</v>
      </c>
      <c r="CD6" s="6">
        <f>GDP!CD6/Population!CE6/1000</f>
        <v>70278.028334132541</v>
      </c>
      <c r="CE6" s="6">
        <f>GDP!CE6/Population!CF6/1000</f>
        <v>72162.501711306308</v>
      </c>
      <c r="CF6" s="11">
        <f>AV6/AG6-1</f>
        <v>0.8471978536481104</v>
      </c>
      <c r="CG6" s="9">
        <f t="shared" si="0"/>
        <v>3.3746426312164068E-2</v>
      </c>
      <c r="CH6" s="9">
        <f t="shared" si="1"/>
        <v>3.2513313530987187E-2</v>
      </c>
      <c r="CI6" s="9">
        <f t="shared" si="2"/>
        <v>2.7403482474650298E-2</v>
      </c>
    </row>
    <row r="7" spans="1:87" x14ac:dyDescent="0.25">
      <c r="A7" s="1" t="s">
        <v>13</v>
      </c>
      <c r="B7" s="1" t="s">
        <v>38</v>
      </c>
      <c r="C7" s="6">
        <f>GDP!C7/Population!D7/1000</f>
        <v>29499.851654566082</v>
      </c>
      <c r="D7" s="6">
        <f>GDP!D7/Population!E7/1000</f>
        <v>30924.419683791799</v>
      </c>
      <c r="E7" s="6">
        <f>GDP!E7/Population!F7/1000</f>
        <v>32577.835345586183</v>
      </c>
      <c r="F7" s="6">
        <f>GDP!F7/Population!G7/1000</f>
        <v>34008.813015327185</v>
      </c>
      <c r="G7" s="6">
        <f>GDP!G7/Population!H7/1000</f>
        <v>35258.552424217298</v>
      </c>
      <c r="H7" s="6">
        <f>GDP!H7/Population!I7/1000</f>
        <v>35387.820586732552</v>
      </c>
      <c r="I7" s="6">
        <f>GDP!I7/Population!J7/1000</f>
        <v>35293.019776868343</v>
      </c>
      <c r="J7" s="6">
        <f>GDP!J7/Population!K7/1000</f>
        <v>36785.355692999459</v>
      </c>
      <c r="K7" s="6">
        <f>GDP!K7/Population!L7/1000</f>
        <v>34333.580031065881</v>
      </c>
      <c r="L7" s="6">
        <f>GDP!L7/Population!M7/1000</f>
        <v>34859.673678745348</v>
      </c>
      <c r="M7" s="6">
        <f>GDP!M7/Population!N7/1000</f>
        <v>37201.752358066988</v>
      </c>
      <c r="N7" s="6">
        <f>GDP!N7/Population!O7/1000</f>
        <v>37135.701712350929</v>
      </c>
      <c r="O7" s="6">
        <f>GDP!O7/Population!P7/1000</f>
        <v>37584.134469384022</v>
      </c>
      <c r="P7" s="6">
        <f>GDP!P7/Population!Q7/1000</f>
        <v>38809.3496402729</v>
      </c>
      <c r="Q7" s="6">
        <f>GDP!Q7/Population!R7/1000</f>
        <v>41858.017590323972</v>
      </c>
      <c r="R7" s="6">
        <f>GDP!R7/Population!S7/1000</f>
        <v>44754.638651249486</v>
      </c>
      <c r="S7" s="6">
        <f>GDP!S7/Population!T7/1000</f>
        <v>47595.406000691677</v>
      </c>
      <c r="T7" s="6">
        <f>GDP!T7/Population!U7/1000</f>
        <v>50238.648034367419</v>
      </c>
      <c r="U7" s="6">
        <f>GDP!U7/Population!V7/1000</f>
        <v>51001.647665958255</v>
      </c>
      <c r="V7" s="6">
        <f>GDP!V7/Population!W7/1000</f>
        <v>49640.464090325579</v>
      </c>
      <c r="W7" s="6">
        <f>GDP!W7/Population!X7/1000</f>
        <v>52612.144950810209</v>
      </c>
      <c r="X7" s="6">
        <f>GDP!X7/Population!Y7/1000</f>
        <v>54775.602330875328</v>
      </c>
      <c r="Y7" s="6">
        <f>GDP!Y7/Population!Z7/1000</f>
        <v>55095.342910631065</v>
      </c>
      <c r="Z7" s="6">
        <f>GDP!Z7/Population!AA7/1000</f>
        <v>56576.270533645395</v>
      </c>
      <c r="AA7" s="6">
        <f>GDP!AA7/Population!AB7/1000</f>
        <v>57732.240708871162</v>
      </c>
      <c r="AB7" s="6">
        <f>GDP!AB7/Population!AC7/1000</f>
        <v>58609.752525396339</v>
      </c>
      <c r="AC7" s="6">
        <f>GDP!AC7/Population!AD7/1000</f>
        <v>59511.509949562984</v>
      </c>
      <c r="AD7" s="6">
        <f>GDP!AD7/Population!AE7/1000</f>
        <v>61307.176993369372</v>
      </c>
      <c r="AE7" s="6">
        <f>GDP!AE7/Population!AF7/1000</f>
        <v>62551.058585913292</v>
      </c>
      <c r="AF7" s="6">
        <f>GDP!AF7/Population!AG7/1000</f>
        <v>61305.44182980484</v>
      </c>
      <c r="AG7" s="6">
        <f>GDP!AG7/Population!AH7/1000</f>
        <v>57098.717523136889</v>
      </c>
      <c r="AH7" s="6">
        <f>GDP!AH7/Population!AI7/1000</f>
        <v>59113.883763645259</v>
      </c>
      <c r="AI7" s="6">
        <f>GDP!AI7/Population!AJ7/1000</f>
        <v>60944.602210784557</v>
      </c>
      <c r="AJ7" s="6">
        <f>GDP!AJ7/Population!AK7/1000</f>
        <v>62248.97034037792</v>
      </c>
      <c r="AK7" s="6">
        <f>GDP!AK7/Population!AL7/1000</f>
        <v>63578.500624160646</v>
      </c>
      <c r="AL7" s="6">
        <f>GDP!AL7/Population!AM7/1000</f>
        <v>64980.734706966388</v>
      </c>
      <c r="AM7" s="6">
        <f>GDP!AM7/Population!AN7/1000</f>
        <v>65960.976548029241</v>
      </c>
      <c r="AN7" s="6">
        <f>GDP!AN7/Population!AO7/1000</f>
        <v>67054.923870263956</v>
      </c>
      <c r="AO7" s="6">
        <f>GDP!AO7/Population!AP7/1000</f>
        <v>68142.967895697773</v>
      </c>
      <c r="AP7" s="6">
        <f>GDP!AP7/Population!AQ7/1000</f>
        <v>69262.282265266418</v>
      </c>
      <c r="AQ7" s="6">
        <f>GDP!AQ7/Population!AR7/1000</f>
        <v>70581.36806960823</v>
      </c>
      <c r="AR7" s="6">
        <f>GDP!AR7/Population!AS7/1000</f>
        <v>71830.667233629298</v>
      </c>
      <c r="AS7" s="6">
        <f>GDP!AS7/Population!AT7/1000</f>
        <v>73286.203165954706</v>
      </c>
      <c r="AT7" s="6">
        <f>GDP!AT7/Population!AU7/1000</f>
        <v>74796.231377015458</v>
      </c>
      <c r="AU7" s="6">
        <f>GDP!AU7/Population!AV7/1000</f>
        <v>76340.248541901325</v>
      </c>
      <c r="AV7" s="6">
        <f>GDP!AV7/Population!AW7/1000</f>
        <v>78041.282582629763</v>
      </c>
      <c r="AW7" s="6">
        <f>GDP!AW7/Population!AX7/1000</f>
        <v>79618.033396212515</v>
      </c>
      <c r="AX7" s="6">
        <f>GDP!AX7/Population!AY7/1000</f>
        <v>81353.458963624522</v>
      </c>
      <c r="AY7" s="6">
        <f>GDP!AY7/Population!AZ7/1000</f>
        <v>83110.231874650242</v>
      </c>
      <c r="AZ7" s="6">
        <f>GDP!AZ7/Population!BA7/1000</f>
        <v>84891.866836363959</v>
      </c>
      <c r="BA7" s="6">
        <f>GDP!BA7/Population!BB7/1000</f>
        <v>86700.767454295768</v>
      </c>
      <c r="BB7" s="6">
        <f>GDP!BB7/Population!BC7/1000</f>
        <v>88674.860526483826</v>
      </c>
      <c r="BC7" s="6">
        <f>GDP!BC7/Population!BD7/1000</f>
        <v>90534.625750872117</v>
      </c>
      <c r="BD7" s="6">
        <f>GDP!BD7/Population!BE7/1000</f>
        <v>92556.695332919408</v>
      </c>
      <c r="BE7" s="6">
        <f>GDP!BE7/Population!BF7/1000</f>
        <v>94601.075289117172</v>
      </c>
      <c r="BF7" s="6">
        <f>GDP!BF7/Population!BG7/1000</f>
        <v>96527.903542838627</v>
      </c>
      <c r="BG7" s="6">
        <f>GDP!BG7/Population!BH7/1000</f>
        <v>98892.889639747882</v>
      </c>
      <c r="BH7" s="6">
        <f>GDP!BH7/Population!BI7/1000</f>
        <v>101138.40017130162</v>
      </c>
      <c r="BI7" s="6">
        <f>GDP!BI7/Population!BJ7/1000</f>
        <v>103540.35130905441</v>
      </c>
      <c r="BJ7" s="6">
        <f>GDP!BJ7/Population!BK7/1000</f>
        <v>105955.98701762865</v>
      </c>
      <c r="BK7" s="6">
        <f>GDP!BK7/Population!BL7/1000</f>
        <v>108381.72919844705</v>
      </c>
      <c r="BL7" s="6">
        <f>GDP!BL7/Population!BM7/1000</f>
        <v>110862.96162068618</v>
      </c>
      <c r="BM7" s="6">
        <f>GDP!BM7/Population!BN7/1000</f>
        <v>113400.15935602889</v>
      </c>
      <c r="BN7" s="6">
        <f>GDP!BN7/Population!BO7/1000</f>
        <v>115993.06682188853</v>
      </c>
      <c r="BO7" s="6">
        <f>GDP!BO7/Population!BP7/1000</f>
        <v>118642.39278439162</v>
      </c>
      <c r="BP7" s="6">
        <f>GDP!BP7/Population!BQ7/1000</f>
        <v>121348.70268745064</v>
      </c>
      <c r="BQ7" s="6">
        <f>GDP!BQ7/Population!BR7/1000</f>
        <v>124112.01197805612</v>
      </c>
      <c r="BR7" s="6">
        <f>GDP!BR7/Population!BS7/1000</f>
        <v>126933.30179596248</v>
      </c>
      <c r="BS7" s="6">
        <f>GDP!BS7/Population!BT7/1000</f>
        <v>129814.52689738502</v>
      </c>
      <c r="BT7" s="6">
        <f>GDP!BT7/Population!BU7/1000</f>
        <v>132757.7102408568</v>
      </c>
      <c r="BU7" s="6">
        <f>GDP!BU7/Population!BV7/1000</f>
        <v>135766.29925921807</v>
      </c>
      <c r="BV7" s="6">
        <f>GDP!BV7/Population!BW7/1000</f>
        <v>138841.20074101636</v>
      </c>
      <c r="BW7" s="6">
        <f>GDP!BW7/Population!BX7/1000</f>
        <v>141985.17368409247</v>
      </c>
      <c r="BX7" s="6">
        <f>GDP!BX7/Population!BY7/1000</f>
        <v>145201.55993991334</v>
      </c>
      <c r="BY7" s="6">
        <f>GDP!BY7/Population!BZ7/1000</f>
        <v>148495.02361166698</v>
      </c>
      <c r="BZ7" s="6">
        <f>GDP!BZ7/Population!CA7/1000</f>
        <v>151869.80312633191</v>
      </c>
      <c r="CA7" s="6">
        <f>GDP!CA7/Population!CB7/1000</f>
        <v>155328.49087756415</v>
      </c>
      <c r="CB7" s="6">
        <f>GDP!CB7/Population!CC7/1000</f>
        <v>158873.6213518595</v>
      </c>
      <c r="CC7" s="6">
        <f>GDP!CC7/Population!CD7/1000</f>
        <v>162510.19323826555</v>
      </c>
      <c r="CD7" s="6">
        <f>GDP!CD7/Population!CE7/1000</f>
        <v>166243.58027562877</v>
      </c>
      <c r="CE7" s="6">
        <f>GDP!CE7/Population!CF7/1000</f>
        <v>170078.48880251072</v>
      </c>
      <c r="CF7" s="8"/>
      <c r="CG7" s="9">
        <f t="shared" si="0"/>
        <v>1.741544445389942E-2</v>
      </c>
      <c r="CH7" s="9">
        <f t="shared" si="1"/>
        <v>2.1592409426609338E-2</v>
      </c>
      <c r="CI7" s="9">
        <f t="shared" si="2"/>
        <v>2.067354491943485E-2</v>
      </c>
    </row>
    <row r="8" spans="1:87" x14ac:dyDescent="0.25">
      <c r="A8" s="1" t="s">
        <v>14</v>
      </c>
      <c r="B8" s="1" t="s">
        <v>38</v>
      </c>
      <c r="C8" s="6">
        <f>GDP!C8/Population!D8/1000</f>
        <v>4642.9530176301287</v>
      </c>
      <c r="D8" s="6">
        <f>GDP!D8/Population!E8/1000</f>
        <v>4878.399851624139</v>
      </c>
      <c r="E8" s="6">
        <f>GDP!E8/Population!F8/1000</f>
        <v>5108.2619768017639</v>
      </c>
      <c r="F8" s="6">
        <f>GDP!F8/Population!G8/1000</f>
        <v>5351.4269641913779</v>
      </c>
      <c r="G8" s="6">
        <f>GDP!G8/Population!H8/1000</f>
        <v>5663.9242658113935</v>
      </c>
      <c r="H8" s="6">
        <f>GDP!H8/Population!I8/1000</f>
        <v>6035.6026409028727</v>
      </c>
      <c r="I8" s="6">
        <f>GDP!I8/Population!J8/1000</f>
        <v>6410.8922618254464</v>
      </c>
      <c r="J8" s="6">
        <f>GDP!J8/Population!K8/1000</f>
        <v>6615.3913146571122</v>
      </c>
      <c r="K8" s="6">
        <f>GDP!K8/Population!L8/1000</f>
        <v>5666.0460719929333</v>
      </c>
      <c r="L8" s="6">
        <f>GDP!L8/Population!M8/1000</f>
        <v>5631.7416599860135</v>
      </c>
      <c r="M8" s="6">
        <f>GDP!M8/Population!N8/1000</f>
        <v>5827.8506819721015</v>
      </c>
      <c r="N8" s="6">
        <f>GDP!N8/Population!O8/1000</f>
        <v>5958.1137009690692</v>
      </c>
      <c r="O8" s="6">
        <f>GDP!O8/Population!P8/1000</f>
        <v>6142.25716155181</v>
      </c>
      <c r="P8" s="6">
        <f>GDP!P8/Population!Q8/1000</f>
        <v>6349.6526938518982</v>
      </c>
      <c r="Q8" s="6">
        <f>GDP!Q8/Population!R8/1000</f>
        <v>6580.2023775322832</v>
      </c>
      <c r="R8" s="6">
        <f>GDP!R8/Population!S8/1000</f>
        <v>6862.4664250303631</v>
      </c>
      <c r="S8" s="6">
        <f>GDP!S8/Population!T8/1000</f>
        <v>7144.3432816705854</v>
      </c>
      <c r="T8" s="6">
        <f>GDP!T8/Population!U8/1000</f>
        <v>7497.7357521935101</v>
      </c>
      <c r="U8" s="6">
        <f>GDP!U8/Population!V8/1000</f>
        <v>7844.133638188674</v>
      </c>
      <c r="V8" s="6">
        <f>GDP!V8/Population!W8/1000</f>
        <v>8098.8583401835886</v>
      </c>
      <c r="W8" s="6">
        <f>GDP!W8/Population!X8/1000</f>
        <v>8488.5982251410915</v>
      </c>
      <c r="X8" s="6">
        <f>GDP!X8/Population!Y8/1000</f>
        <v>8891.6555953653569</v>
      </c>
      <c r="Y8" s="6">
        <f>GDP!Y8/Population!Z8/1000</f>
        <v>9301.2305270442921</v>
      </c>
      <c r="Z8" s="6">
        <f>GDP!Z8/Population!AA8/1000</f>
        <v>9687.349834331606</v>
      </c>
      <c r="AA8" s="6">
        <f>GDP!AA8/Population!AB8/1000</f>
        <v>10039.886360354592</v>
      </c>
      <c r="AB8" s="6">
        <f>GDP!AB8/Population!AC8/1000</f>
        <v>10396.848452417002</v>
      </c>
      <c r="AC8" s="6">
        <f>GDP!AC8/Population!AD8/1000</f>
        <v>10787.738119582576</v>
      </c>
      <c r="AD8" s="6">
        <f>GDP!AD8/Population!AE8/1000</f>
        <v>11202.23906617027</v>
      </c>
      <c r="AE8" s="6">
        <f>GDP!AE8/Population!AF8/1000</f>
        <v>11648.542672329211</v>
      </c>
      <c r="AF8" s="6">
        <f>GDP!AF8/Population!AG8/1000</f>
        <v>12099.943000971931</v>
      </c>
      <c r="AG8" s="6">
        <f>GDP!AG8/Population!AH8/1000</f>
        <v>11720.334393585301</v>
      </c>
      <c r="AH8" s="6">
        <f>GDP!AH8/Population!AI8/1000</f>
        <v>12098.768154151812</v>
      </c>
      <c r="AI8" s="6">
        <f>GDP!AI8/Population!AJ8/1000</f>
        <v>12673.345981573391</v>
      </c>
      <c r="AJ8" s="6">
        <f>GDP!AJ8/Population!AK8/1000</f>
        <v>13266.931087168939</v>
      </c>
      <c r="AK8" s="6">
        <f>GDP!AK8/Population!AL8/1000</f>
        <v>13853.054298228917</v>
      </c>
      <c r="AL8" s="6">
        <f>GDP!AL8/Population!AM8/1000</f>
        <v>14441.710399764572</v>
      </c>
      <c r="AM8" s="6">
        <f>GDP!AM8/Population!AN8/1000</f>
        <v>14931.090275640541</v>
      </c>
      <c r="AN8" s="6">
        <f>GDP!AN8/Population!AO8/1000</f>
        <v>15432.581483849573</v>
      </c>
      <c r="AO8" s="6">
        <f>GDP!AO8/Population!AP8/1000</f>
        <v>15946.755496285345</v>
      </c>
      <c r="AP8" s="6">
        <f>GDP!AP8/Population!AQ8/1000</f>
        <v>16474.007779186755</v>
      </c>
      <c r="AQ8" s="6">
        <f>GDP!AQ8/Population!AR8/1000</f>
        <v>17014.05442092086</v>
      </c>
      <c r="AR8" s="6">
        <f>GDP!AR8/Population!AS8/1000</f>
        <v>17566.833573065836</v>
      </c>
      <c r="AS8" s="6">
        <f>GDP!AS8/Population!AT8/1000</f>
        <v>18133.914081428291</v>
      </c>
      <c r="AT8" s="6">
        <f>GDP!AT8/Population!AU8/1000</f>
        <v>18715.680484003999</v>
      </c>
      <c r="AU8" s="6">
        <f>GDP!AU8/Population!AV8/1000</f>
        <v>19312.623675365452</v>
      </c>
      <c r="AV8" s="6">
        <f>GDP!AV8/Population!AW8/1000</f>
        <v>19925.268460815943</v>
      </c>
      <c r="AW8" s="6">
        <f>GDP!AW8/Population!AX8/1000</f>
        <v>20553.652614684925</v>
      </c>
      <c r="AX8" s="6">
        <f>GDP!AX8/Population!AY8/1000</f>
        <v>21197.50387585325</v>
      </c>
      <c r="AY8" s="6">
        <f>GDP!AY8/Population!AZ8/1000</f>
        <v>21857.691986334445</v>
      </c>
      <c r="AZ8" s="6">
        <f>GDP!AZ8/Population!BA8/1000</f>
        <v>22534.063576155979</v>
      </c>
      <c r="BA8" s="6">
        <f>GDP!BA8/Population!BB8/1000</f>
        <v>23226.388193043531</v>
      </c>
      <c r="BB8" s="6">
        <f>GDP!BB8/Population!BC8/1000</f>
        <v>23934.697616146481</v>
      </c>
      <c r="BC8" s="6">
        <f>GDP!BC8/Population!BD8/1000</f>
        <v>24658.987139534838</v>
      </c>
      <c r="BD8" s="6">
        <f>GDP!BD8/Population!BE8/1000</f>
        <v>25399.384244551999</v>
      </c>
      <c r="BE8" s="6">
        <f>GDP!BE8/Population!BF8/1000</f>
        <v>26155.535251839625</v>
      </c>
      <c r="BF8" s="6">
        <f>GDP!BF8/Population!BG8/1000</f>
        <v>26925.370811525405</v>
      </c>
      <c r="BG8" s="6">
        <f>GDP!BG8/Population!BH8/1000</f>
        <v>27706.813937820585</v>
      </c>
      <c r="BH8" s="6">
        <f>GDP!BH8/Population!BI8/1000</f>
        <v>28499.184479763029</v>
      </c>
      <c r="BI8" s="6">
        <f>GDP!BI8/Population!BJ8/1000</f>
        <v>29302.445443610446</v>
      </c>
      <c r="BJ8" s="6">
        <f>GDP!BJ8/Population!BK8/1000</f>
        <v>30116.567927623841</v>
      </c>
      <c r="BK8" s="6">
        <f>GDP!BK8/Population!BL8/1000</f>
        <v>30941.448305929745</v>
      </c>
      <c r="BL8" s="6">
        <f>GDP!BL8/Population!BM8/1000</f>
        <v>31795.70222784342</v>
      </c>
      <c r="BM8" s="6">
        <f>GDP!BM8/Population!BN8/1000</f>
        <v>32680.32495833666</v>
      </c>
      <c r="BN8" s="6">
        <f>GDP!BN8/Population!BO8/1000</f>
        <v>33596.266154820005</v>
      </c>
      <c r="BO8" s="6">
        <f>GDP!BO8/Population!BP8/1000</f>
        <v>34544.475705752506</v>
      </c>
      <c r="BP8" s="6">
        <f>GDP!BP8/Population!BQ8/1000</f>
        <v>35525.941433100961</v>
      </c>
      <c r="BQ8" s="6">
        <f>GDP!BQ8/Population!BR8/1000</f>
        <v>36541.736492417847</v>
      </c>
      <c r="BR8" s="6">
        <f>GDP!BR8/Population!BS8/1000</f>
        <v>37592.96191637095</v>
      </c>
      <c r="BS8" s="6">
        <f>GDP!BS8/Population!BT8/1000</f>
        <v>38680.684390508068</v>
      </c>
      <c r="BT8" s="6">
        <f>GDP!BT8/Population!BU8/1000</f>
        <v>39805.972696019708</v>
      </c>
      <c r="BU8" s="6">
        <f>GDP!BU8/Population!BV8/1000</f>
        <v>40969.952922694029</v>
      </c>
      <c r="BV8" s="6">
        <f>GDP!BV8/Population!BW8/1000</f>
        <v>42173.82711064758</v>
      </c>
      <c r="BW8" s="6">
        <f>GDP!BW8/Population!BX8/1000</f>
        <v>43418.876818790435</v>
      </c>
      <c r="BX8" s="6">
        <f>GDP!BX8/Population!BY8/1000</f>
        <v>44706.413429771543</v>
      </c>
      <c r="BY8" s="6">
        <f>GDP!BY8/Population!BZ8/1000</f>
        <v>46037.804933553496</v>
      </c>
      <c r="BZ8" s="6">
        <f>GDP!BZ8/Population!CA8/1000</f>
        <v>47414.464551859499</v>
      </c>
      <c r="CA8" s="6">
        <f>GDP!CA8/Population!CB8/1000</f>
        <v>48837.872346665477</v>
      </c>
      <c r="CB8" s="6">
        <f>GDP!CB8/Population!CC8/1000</f>
        <v>50309.531501018893</v>
      </c>
      <c r="CC8" s="6">
        <f>GDP!CC8/Population!CD8/1000</f>
        <v>51830.94727776519</v>
      </c>
      <c r="CD8" s="6">
        <f>GDP!CD8/Population!CE8/1000</f>
        <v>53403.643193488795</v>
      </c>
      <c r="CE8" s="6">
        <f>GDP!CE8/Population!CF8/1000</f>
        <v>55029.246245130445</v>
      </c>
      <c r="CF8" s="8"/>
      <c r="CG8" s="9">
        <f t="shared" si="0"/>
        <v>3.1266195228734972E-2</v>
      </c>
      <c r="CH8" s="9">
        <f t="shared" si="1"/>
        <v>3.2888291720148732E-2</v>
      </c>
      <c r="CI8" s="9">
        <f t="shared" si="2"/>
        <v>3.0948284404491488E-2</v>
      </c>
    </row>
    <row r="9" spans="1:87" x14ac:dyDescent="0.25">
      <c r="A9" s="1" t="s">
        <v>15</v>
      </c>
      <c r="B9" s="1" t="s">
        <v>38</v>
      </c>
      <c r="C9" s="6">
        <f>GDP!C9/Population!D9/1000</f>
        <v>33038.690156953729</v>
      </c>
      <c r="D9" s="6">
        <f>GDP!D9/Population!E9/1000</f>
        <v>34061.908950062862</v>
      </c>
      <c r="E9" s="6">
        <f>GDP!E9/Population!F9/1000</f>
        <v>34265.612021076544</v>
      </c>
      <c r="F9" s="6">
        <f>GDP!F9/Population!G9/1000</f>
        <v>34004.111206645044</v>
      </c>
      <c r="G9" s="6">
        <f>GDP!G9/Population!H9/1000</f>
        <v>34224.996054417417</v>
      </c>
      <c r="H9" s="6">
        <f>GDP!H9/Population!I9/1000</f>
        <v>35029.498861431108</v>
      </c>
      <c r="I9" s="6">
        <f>GDP!I9/Population!J9/1000</f>
        <v>36024.088528307067</v>
      </c>
      <c r="J9" s="6">
        <f>GDP!J9/Population!K9/1000</f>
        <v>36325.068636353688</v>
      </c>
      <c r="K9" s="6">
        <f>GDP!K9/Population!L9/1000</f>
        <v>35817.713305349091</v>
      </c>
      <c r="L9" s="6">
        <f>GDP!L9/Population!M9/1000</f>
        <v>35662.295073719113</v>
      </c>
      <c r="M9" s="6">
        <f>GDP!M9/Population!N9/1000</f>
        <v>36592.314704559685</v>
      </c>
      <c r="N9" s="6">
        <f>GDP!N9/Population!O9/1000</f>
        <v>36652.580591125232</v>
      </c>
      <c r="O9" s="6">
        <f>GDP!O9/Population!P9/1000</f>
        <v>36610.599340450033</v>
      </c>
      <c r="P9" s="6">
        <f>GDP!P9/Population!Q9/1000</f>
        <v>37090.638021171893</v>
      </c>
      <c r="Q9" s="6">
        <f>GDP!Q9/Population!R9/1000</f>
        <v>37895.612156914372</v>
      </c>
      <c r="R9" s="6">
        <f>GDP!R9/Population!S9/1000</f>
        <v>38522.073084939053</v>
      </c>
      <c r="S9" s="6">
        <f>GDP!S9/Population!T9/1000</f>
        <v>39044.337408015846</v>
      </c>
      <c r="T9" s="6">
        <f>GDP!T9/Population!U9/1000</f>
        <v>39644.621183002586</v>
      </c>
      <c r="U9" s="6">
        <f>GDP!U9/Population!V9/1000</f>
        <v>39192.107625651035</v>
      </c>
      <c r="V9" s="6">
        <f>GDP!V9/Population!W9/1000</f>
        <v>37073.933254796924</v>
      </c>
      <c r="W9" s="6">
        <f>GDP!W9/Population!X9/1000</f>
        <v>38621.038699076991</v>
      </c>
      <c r="X9" s="6">
        <f>GDP!X9/Population!Y9/1000</f>
        <v>38647.981820098452</v>
      </c>
      <c r="Y9" s="6">
        <f>GDP!Y9/Population!Z9/1000</f>
        <v>39288.501622025004</v>
      </c>
      <c r="Z9" s="6">
        <f>GDP!Z9/Population!AA9/1000</f>
        <v>40132.234669762351</v>
      </c>
      <c r="AA9" s="6">
        <f>GDP!AA9/Population!AB9/1000</f>
        <v>40336.106155957714</v>
      </c>
      <c r="AB9" s="6">
        <f>GDP!AB9/Population!AC9/1000</f>
        <v>40872.738067652339</v>
      </c>
      <c r="AC9" s="6">
        <f>GDP!AC9/Population!AD9/1000</f>
        <v>41133.464109799075</v>
      </c>
      <c r="AD9" s="6">
        <f>GDP!AD9/Population!AE9/1000</f>
        <v>42094.539086858422</v>
      </c>
      <c r="AE9" s="6">
        <f>GDP!AE9/Population!AF9/1000</f>
        <v>42316.267402267535</v>
      </c>
      <c r="AF9" s="6">
        <f>GDP!AF9/Population!AG9/1000</f>
        <v>42682.192366188938</v>
      </c>
      <c r="AG9" s="6">
        <f>GDP!AG9/Population!AH9/1000</f>
        <v>40756.7648094939</v>
      </c>
      <c r="AH9" s="6">
        <f>GDP!AH9/Population!AI9/1000</f>
        <v>42243.911763802578</v>
      </c>
      <c r="AI9" s="6">
        <f>GDP!AI9/Population!AJ9/1000</f>
        <v>43460.665435742645</v>
      </c>
      <c r="AJ9" s="6">
        <f>GDP!AJ9/Population!AK9/1000</f>
        <v>44115.610991556816</v>
      </c>
      <c r="AK9" s="6">
        <f>GDP!AK9/Population!AL9/1000</f>
        <v>44616.106638304358</v>
      </c>
      <c r="AL9" s="6">
        <f>GDP!AL9/Population!AM9/1000</f>
        <v>45089.418888478824</v>
      </c>
      <c r="AM9" s="6">
        <f>GDP!AM9/Population!AN9/1000</f>
        <v>45797.609189345021</v>
      </c>
      <c r="AN9" s="6">
        <f>GDP!AN9/Population!AO9/1000</f>
        <v>46561.770134094666</v>
      </c>
      <c r="AO9" s="6">
        <f>GDP!AO9/Population!AP9/1000</f>
        <v>47373.951219128045</v>
      </c>
      <c r="AP9" s="6">
        <f>GDP!AP9/Population!AQ9/1000</f>
        <v>48226.575628650658</v>
      </c>
      <c r="AQ9" s="6">
        <f>GDP!AQ9/Population!AR9/1000</f>
        <v>49113.180258513181</v>
      </c>
      <c r="AR9" s="6">
        <f>GDP!AR9/Population!AS9/1000</f>
        <v>50028.240262466134</v>
      </c>
      <c r="AS9" s="6">
        <f>GDP!AS9/Population!AT9/1000</f>
        <v>50971.353976794016</v>
      </c>
      <c r="AT9" s="6">
        <f>GDP!AT9/Population!AU9/1000</f>
        <v>51938.589960536003</v>
      </c>
      <c r="AU9" s="6">
        <f>GDP!AU9/Population!AV9/1000</f>
        <v>52927.865529165312</v>
      </c>
      <c r="AV9" s="6">
        <f>GDP!AV9/Population!AW9/1000</f>
        <v>53938.773940681123</v>
      </c>
      <c r="AW9" s="6">
        <f>GDP!AW9/Population!AX9/1000</f>
        <v>54971.978841379801</v>
      </c>
      <c r="AX9" s="6">
        <f>GDP!AX9/Population!AY9/1000</f>
        <v>56022.247169290742</v>
      </c>
      <c r="AY9" s="6">
        <f>GDP!AY9/Population!AZ9/1000</f>
        <v>57089.411382873521</v>
      </c>
      <c r="AZ9" s="6">
        <f>GDP!AZ9/Population!BA9/1000</f>
        <v>58173.326525200449</v>
      </c>
      <c r="BA9" s="6">
        <f>GDP!BA9/Population!BB9/1000</f>
        <v>59274.380148312383</v>
      </c>
      <c r="BB9" s="6">
        <f>GDP!BB9/Population!BC9/1000</f>
        <v>60393.444897495698</v>
      </c>
      <c r="BC9" s="6">
        <f>GDP!BC9/Population!BD9/1000</f>
        <v>61530.172464524614</v>
      </c>
      <c r="BD9" s="6">
        <f>GDP!BD9/Population!BE9/1000</f>
        <v>62682.396975705335</v>
      </c>
      <c r="BE9" s="6">
        <f>GDP!BE9/Population!BF9/1000</f>
        <v>63847.345480222379</v>
      </c>
      <c r="BF9" s="6">
        <f>GDP!BF9/Population!BG9/1000</f>
        <v>65023.610943898952</v>
      </c>
      <c r="BG9" s="6">
        <f>GDP!BG9/Population!BH9/1000</f>
        <v>66212.798152812873</v>
      </c>
      <c r="BH9" s="6">
        <f>GDP!BH9/Population!BI9/1000</f>
        <v>67412.079609563982</v>
      </c>
      <c r="BI9" s="6">
        <f>GDP!BI9/Population!BJ9/1000</f>
        <v>68627.379149351502</v>
      </c>
      <c r="BJ9" s="6">
        <f>GDP!BJ9/Population!BK9/1000</f>
        <v>69867.386659688025</v>
      </c>
      <c r="BK9" s="6">
        <f>GDP!BK9/Population!BL9/1000</f>
        <v>71142.482434744976</v>
      </c>
      <c r="BL9" s="6">
        <f>GDP!BL9/Population!BM9/1000</f>
        <v>72441.871357014286</v>
      </c>
      <c r="BM9" s="6">
        <f>GDP!BM9/Population!BN9/1000</f>
        <v>73766.635481277641</v>
      </c>
      <c r="BN9" s="6">
        <f>GDP!BN9/Population!BO9/1000</f>
        <v>75119.326385013555</v>
      </c>
      <c r="BO9" s="6">
        <f>GDP!BO9/Population!BP9/1000</f>
        <v>76503.306308542073</v>
      </c>
      <c r="BP9" s="6">
        <f>GDP!BP9/Population!BQ9/1000</f>
        <v>77921.596767792493</v>
      </c>
      <c r="BQ9" s="6">
        <f>GDP!BQ9/Population!BR9/1000</f>
        <v>79375.825926347476</v>
      </c>
      <c r="BR9" s="6">
        <f>GDP!BR9/Population!BS9/1000</f>
        <v>80867.022987339413</v>
      </c>
      <c r="BS9" s="6">
        <f>GDP!BS9/Population!BT9/1000</f>
        <v>82396.880284774277</v>
      </c>
      <c r="BT9" s="6">
        <f>GDP!BT9/Population!BU9/1000</f>
        <v>83967.023321338958</v>
      </c>
      <c r="BU9" s="6">
        <f>GDP!BU9/Population!BV9/1000</f>
        <v>85578.768894023699</v>
      </c>
      <c r="BV9" s="6">
        <f>GDP!BV9/Population!BW9/1000</f>
        <v>87233.409951991765</v>
      </c>
      <c r="BW9" s="6">
        <f>GDP!BW9/Population!BX9/1000</f>
        <v>88931.532777091139</v>
      </c>
      <c r="BX9" s="6">
        <f>GDP!BX9/Population!BY9/1000</f>
        <v>90672.740192693745</v>
      </c>
      <c r="BY9" s="6">
        <f>GDP!BY9/Population!BZ9/1000</f>
        <v>92455.864478742631</v>
      </c>
      <c r="BZ9" s="6">
        <f>GDP!BZ9/Population!CA9/1000</f>
        <v>94279.652808436455</v>
      </c>
      <c r="CA9" s="6">
        <f>GDP!CA9/Population!CB9/1000</f>
        <v>96143.748885508801</v>
      </c>
      <c r="CB9" s="6">
        <f>GDP!CB9/Population!CC9/1000</f>
        <v>98047.555078699705</v>
      </c>
      <c r="CC9" s="6">
        <f>GDP!CC9/Population!CD9/1000</f>
        <v>99988.939931434754</v>
      </c>
      <c r="CD9" s="6">
        <f>GDP!CD9/Population!CE9/1000</f>
        <v>101964.98260652651</v>
      </c>
      <c r="CE9" s="6">
        <f>GDP!CE9/Population!CF9/1000</f>
        <v>103972.85531612312</v>
      </c>
      <c r="CF9" s="8"/>
      <c r="CG9" s="9">
        <f t="shared" si="0"/>
        <v>1.6029129428294153E-2</v>
      </c>
      <c r="CH9" s="9">
        <f t="shared" si="1"/>
        <v>1.8742232410016602E-2</v>
      </c>
      <c r="CI9" s="9">
        <f t="shared" si="2"/>
        <v>1.840887437265093E-2</v>
      </c>
    </row>
    <row r="10" spans="1:87" x14ac:dyDescent="0.25">
      <c r="A10" s="1" t="s">
        <v>16</v>
      </c>
      <c r="B10" s="1" t="s">
        <v>38</v>
      </c>
      <c r="C10" s="6">
        <f>GDP!C10/Population!D10/1000</f>
        <v>13013.208671750283</v>
      </c>
      <c r="D10" s="6">
        <f>GDP!D10/Population!E10/1000</f>
        <v>14273.798056457883</v>
      </c>
      <c r="E10" s="6">
        <f>GDP!E10/Population!F10/1000</f>
        <v>15001.873335022165</v>
      </c>
      <c r="F10" s="6">
        <f>GDP!F10/Population!G10/1000</f>
        <v>15871.574765166053</v>
      </c>
      <c r="G10" s="6">
        <f>GDP!G10/Population!H10/1000</f>
        <v>17169.038569328615</v>
      </c>
      <c r="H10" s="6">
        <f>GDP!H10/Population!I10/1000</f>
        <v>18631.351860554696</v>
      </c>
      <c r="I10" s="6">
        <f>GDP!I10/Population!J10/1000</f>
        <v>19910.883143454579</v>
      </c>
      <c r="J10" s="6">
        <f>GDP!J10/Population!K10/1000</f>
        <v>20942.193173391839</v>
      </c>
      <c r="K10" s="6">
        <f>GDP!K10/Population!L10/1000</f>
        <v>19725.070680147539</v>
      </c>
      <c r="L10" s="6">
        <f>GDP!L10/Population!M10/1000</f>
        <v>21831.205354588186</v>
      </c>
      <c r="M10" s="6">
        <f>GDP!M10/Population!N10/1000</f>
        <v>23611.035776094515</v>
      </c>
      <c r="N10" s="6">
        <f>GDP!N10/Population!O10/1000</f>
        <v>24567.520347193047</v>
      </c>
      <c r="O10" s="6">
        <f>GDP!O10/Population!P10/1000</f>
        <v>26312.878829413836</v>
      </c>
      <c r="P10" s="6">
        <f>GDP!P10/Population!Q10/1000</f>
        <v>27000.707961715052</v>
      </c>
      <c r="Q10" s="6">
        <f>GDP!Q10/Population!R10/1000</f>
        <v>28291.689072765435</v>
      </c>
      <c r="R10" s="6">
        <f>GDP!R10/Population!S10/1000</f>
        <v>29448.152928044736</v>
      </c>
      <c r="S10" s="6">
        <f>GDP!S10/Population!T10/1000</f>
        <v>30836.023071258584</v>
      </c>
      <c r="T10" s="6">
        <f>GDP!T10/Population!U10/1000</f>
        <v>32459.959409168274</v>
      </c>
      <c r="U10" s="6">
        <f>GDP!U10/Population!V10/1000</f>
        <v>33185.034485991506</v>
      </c>
      <c r="V10" s="6">
        <f>GDP!V10/Population!W10/1000</f>
        <v>33276.382592043134</v>
      </c>
      <c r="W10" s="6">
        <f>GDP!W10/Population!X10/1000</f>
        <v>35364.149454092585</v>
      </c>
      <c r="X10" s="6">
        <f>GDP!X10/Population!Y10/1000</f>
        <v>36386.672713104534</v>
      </c>
      <c r="Y10" s="6">
        <f>GDP!Y10/Population!Z10/1000</f>
        <v>37065.502295838975</v>
      </c>
      <c r="Z10" s="6">
        <f>GDP!Z10/Population!AA10/1000</f>
        <v>38064.844192294906</v>
      </c>
      <c r="AA10" s="6">
        <f>GDP!AA10/Population!AB10/1000</f>
        <v>39037.865165546034</v>
      </c>
      <c r="AB10" s="6">
        <f>GDP!AB10/Population!AC10/1000</f>
        <v>39923.411576361432</v>
      </c>
      <c r="AC10" s="6">
        <f>GDP!AC10/Population!AD10/1000</f>
        <v>40937.1247769771</v>
      </c>
      <c r="AD10" s="6">
        <f>GDP!AD10/Population!AE10/1000</f>
        <v>42112.100888456021</v>
      </c>
      <c r="AE10" s="6">
        <f>GDP!AE10/Population!AF10/1000</f>
        <v>43130.965349535094</v>
      </c>
      <c r="AF10" s="6">
        <f>GDP!AF10/Population!AG10/1000</f>
        <v>43923.346097363436</v>
      </c>
      <c r="AG10" s="6">
        <f>GDP!AG10/Population!AH10/1000</f>
        <v>43446.910948419529</v>
      </c>
      <c r="AH10" s="6">
        <f>GDP!AH10/Population!AI10/1000</f>
        <v>44979.415390351125</v>
      </c>
      <c r="AI10" s="6">
        <f>GDP!AI10/Population!AJ10/1000</f>
        <v>46216.569930008627</v>
      </c>
      <c r="AJ10" s="6">
        <f>GDP!AJ10/Population!AK10/1000</f>
        <v>47405.208390777683</v>
      </c>
      <c r="AK10" s="6">
        <f>GDP!AK10/Population!AL10/1000</f>
        <v>48539.911936092794</v>
      </c>
      <c r="AL10" s="6">
        <f>GDP!AL10/Population!AM10/1000</f>
        <v>49663.865499899715</v>
      </c>
      <c r="AM10" s="6">
        <f>GDP!AM10/Population!AN10/1000</f>
        <v>50924.307339191757</v>
      </c>
      <c r="AN10" s="6">
        <f>GDP!AN10/Population!AO10/1000</f>
        <v>52177.3984131865</v>
      </c>
      <c r="AO10" s="6">
        <f>GDP!AO10/Population!AP10/1000</f>
        <v>53423.332147547502</v>
      </c>
      <c r="AP10" s="6">
        <f>GDP!AP10/Population!AQ10/1000</f>
        <v>54661.564976790287</v>
      </c>
      <c r="AQ10" s="6">
        <f>GDP!AQ10/Population!AR10/1000</f>
        <v>55891.921250320673</v>
      </c>
      <c r="AR10" s="6">
        <f>GDP!AR10/Population!AS10/1000</f>
        <v>57114.559318417865</v>
      </c>
      <c r="AS10" s="6">
        <f>GDP!AS10/Population!AT10/1000</f>
        <v>58331.847983893735</v>
      </c>
      <c r="AT10" s="6">
        <f>GDP!AT10/Population!AU10/1000</f>
        <v>59548.951513387779</v>
      </c>
      <c r="AU10" s="6">
        <f>GDP!AU10/Population!AV10/1000</f>
        <v>60772.106025579131</v>
      </c>
      <c r="AV10" s="6">
        <f>GDP!AV10/Population!AW10/1000</f>
        <v>62006.476958668449</v>
      </c>
      <c r="AW10" s="6">
        <f>GDP!AW10/Population!AX10/1000</f>
        <v>63255.840789470574</v>
      </c>
      <c r="AX10" s="6">
        <f>GDP!AX10/Population!AY10/1000</f>
        <v>64515.172146581361</v>
      </c>
      <c r="AY10" s="6">
        <f>GDP!AY10/Population!AZ10/1000</f>
        <v>65784.891864088844</v>
      </c>
      <c r="AZ10" s="6">
        <f>GDP!AZ10/Population!BA10/1000</f>
        <v>67063.636559007457</v>
      </c>
      <c r="BA10" s="6">
        <f>GDP!BA10/Population!BB10/1000</f>
        <v>68350.826987177992</v>
      </c>
      <c r="BB10" s="6">
        <f>GDP!BB10/Population!BC10/1000</f>
        <v>69648.363571299327</v>
      </c>
      <c r="BC10" s="6">
        <f>GDP!BC10/Population!BD10/1000</f>
        <v>70958.845670036811</v>
      </c>
      <c r="BD10" s="6">
        <f>GDP!BD10/Population!BE10/1000</f>
        <v>72285.340475093239</v>
      </c>
      <c r="BE10" s="6">
        <f>GDP!BE10/Population!BF10/1000</f>
        <v>73632.488862397615</v>
      </c>
      <c r="BF10" s="6">
        <f>GDP!BF10/Population!BG10/1000</f>
        <v>75006.46345692777</v>
      </c>
      <c r="BG10" s="6">
        <f>GDP!BG10/Population!BH10/1000</f>
        <v>76413.738344094119</v>
      </c>
      <c r="BH10" s="6">
        <f>GDP!BH10/Population!BI10/1000</f>
        <v>77868.50604341783</v>
      </c>
      <c r="BI10" s="6">
        <f>GDP!BI10/Population!BJ10/1000</f>
        <v>79377.591953348354</v>
      </c>
      <c r="BJ10" s="6">
        <f>GDP!BJ10/Population!BK10/1000</f>
        <v>80948.044098934042</v>
      </c>
      <c r="BK10" s="6">
        <f>GDP!BK10/Population!BL10/1000</f>
        <v>82586.160015858011</v>
      </c>
      <c r="BL10" s="6">
        <f>GDP!BL10/Population!BM10/1000</f>
        <v>84287.533061583352</v>
      </c>
      <c r="BM10" s="6">
        <f>GDP!BM10/Population!BN10/1000</f>
        <v>86053.321518470577</v>
      </c>
      <c r="BN10" s="6">
        <f>GDP!BN10/Population!BO10/1000</f>
        <v>87884.446193460724</v>
      </c>
      <c r="BO10" s="6">
        <f>GDP!BO10/Population!BP10/1000</f>
        <v>89781.279527368533</v>
      </c>
      <c r="BP10" s="6">
        <f>GDP!BP10/Population!BQ10/1000</f>
        <v>91744.008859919195</v>
      </c>
      <c r="BQ10" s="6">
        <f>GDP!BQ10/Population!BR10/1000</f>
        <v>93773.979715273425</v>
      </c>
      <c r="BR10" s="6">
        <f>GDP!BR10/Population!BS10/1000</f>
        <v>95871.915419186233</v>
      </c>
      <c r="BS10" s="6">
        <f>GDP!BS10/Population!BT10/1000</f>
        <v>98035.949007542033</v>
      </c>
      <c r="BT10" s="6">
        <f>GDP!BT10/Population!BU10/1000</f>
        <v>100262.93479067051</v>
      </c>
      <c r="BU10" s="6">
        <f>GDP!BU10/Population!BV10/1000</f>
        <v>102550.15448279605</v>
      </c>
      <c r="BV10" s="6">
        <f>GDP!BV10/Population!BW10/1000</f>
        <v>104896.4592774644</v>
      </c>
      <c r="BW10" s="6">
        <f>GDP!BW10/Population!BX10/1000</f>
        <v>107301.91459389885</v>
      </c>
      <c r="BX10" s="6">
        <f>GDP!BX10/Population!BY10/1000</f>
        <v>109765.94483994054</v>
      </c>
      <c r="BY10" s="6">
        <f>GDP!BY10/Population!BZ10/1000</f>
        <v>112288.23281073966</v>
      </c>
      <c r="BZ10" s="6">
        <f>GDP!BZ10/Population!CA10/1000</f>
        <v>114868.64438091812</v>
      </c>
      <c r="CA10" s="6">
        <f>GDP!CA10/Population!CB10/1000</f>
        <v>117506.19679302338</v>
      </c>
      <c r="CB10" s="6">
        <f>GDP!CB10/Population!CC10/1000</f>
        <v>120200.29329594344</v>
      </c>
      <c r="CC10" s="6">
        <f>GDP!CC10/Population!CD10/1000</f>
        <v>122951.8386682048</v>
      </c>
      <c r="CD10" s="6">
        <f>GDP!CD10/Population!CE10/1000</f>
        <v>125762.59954749717</v>
      </c>
      <c r="CE10" s="6">
        <f>GDP!CE10/Population!CF10/1000</f>
        <v>128634.00561952659</v>
      </c>
      <c r="CF10" s="8"/>
      <c r="CG10" s="9">
        <f t="shared" si="0"/>
        <v>2.0618996400714629E-2</v>
      </c>
      <c r="CH10" s="9">
        <f t="shared" si="1"/>
        <v>2.1640918805174048E-2</v>
      </c>
      <c r="CI10" s="9">
        <f t="shared" si="2"/>
        <v>2.0550900304986408E-2</v>
      </c>
    </row>
    <row r="11" spans="1:87" x14ac:dyDescent="0.25">
      <c r="A11" s="1" t="s">
        <v>17</v>
      </c>
      <c r="B11" s="1" t="s">
        <v>38</v>
      </c>
      <c r="C11" s="6">
        <f>GDP!C11/Population!D11/1000</f>
        <v>10557.138441360823</v>
      </c>
      <c r="D11" s="6">
        <f>GDP!D11/Population!E11/1000</f>
        <v>11258.813153849438</v>
      </c>
      <c r="E11" s="6">
        <f>GDP!E11/Population!F11/1000</f>
        <v>11947.755768674615</v>
      </c>
      <c r="F11" s="6">
        <f>GDP!F11/Population!G11/1000</f>
        <v>12805.018657350602</v>
      </c>
      <c r="G11" s="6">
        <f>GDP!G11/Population!H11/1000</f>
        <v>13639.791746914652</v>
      </c>
      <c r="H11" s="6">
        <f>GDP!H11/Population!I11/1000</f>
        <v>14607.470245445002</v>
      </c>
      <c r="I11" s="6">
        <f>GDP!I11/Population!J11/1000</f>
        <v>15663.405878616086</v>
      </c>
      <c r="J11" s="6">
        <f>GDP!J11/Population!K11/1000</f>
        <v>16385.373234998224</v>
      </c>
      <c r="K11" s="6">
        <f>GDP!K11/Population!L11/1000</f>
        <v>14800.708021351938</v>
      </c>
      <c r="L11" s="6">
        <f>GDP!L11/Population!M11/1000</f>
        <v>15330.17704550206</v>
      </c>
      <c r="M11" s="6">
        <f>GDP!M11/Population!N11/1000</f>
        <v>16304.793465310395</v>
      </c>
      <c r="N11" s="6">
        <f>GDP!N11/Population!O11/1000</f>
        <v>16033.295117746406</v>
      </c>
      <c r="O11" s="6">
        <f>GDP!O11/Population!P11/1000</f>
        <v>16549.152382129632</v>
      </c>
      <c r="P11" s="6">
        <f>GDP!P11/Population!Q11/1000</f>
        <v>17159.47312524321</v>
      </c>
      <c r="Q11" s="6">
        <f>GDP!Q11/Population!R11/1000</f>
        <v>17965.719976060569</v>
      </c>
      <c r="R11" s="6">
        <f>GDP!R11/Population!S11/1000</f>
        <v>18555.407890552338</v>
      </c>
      <c r="S11" s="6">
        <f>GDP!S11/Population!T11/1000</f>
        <v>19209.35303149906</v>
      </c>
      <c r="T11" s="6">
        <f>GDP!T11/Population!U11/1000</f>
        <v>20023.148615018843</v>
      </c>
      <c r="U11" s="6">
        <f>GDP!U11/Population!V11/1000</f>
        <v>20593.223610132434</v>
      </c>
      <c r="V11" s="6">
        <f>GDP!V11/Population!W11/1000</f>
        <v>19916.615404181059</v>
      </c>
      <c r="W11" s="6">
        <f>GDP!W11/Population!X11/1000</f>
        <v>21036.633715770306</v>
      </c>
      <c r="X11" s="6">
        <f>GDP!X11/Population!Y11/1000</f>
        <v>21807.86958318904</v>
      </c>
      <c r="Y11" s="6">
        <f>GDP!Y11/Population!Z11/1000</f>
        <v>22671.381544958771</v>
      </c>
      <c r="Z11" s="6">
        <f>GDP!Z11/Population!AA11/1000</f>
        <v>23412.761580578815</v>
      </c>
      <c r="AA11" s="6">
        <f>GDP!AA11/Population!AB11/1000</f>
        <v>24488.623297477083</v>
      </c>
      <c r="AB11" s="6">
        <f>GDP!AB11/Population!AC11/1000</f>
        <v>25391.658117216921</v>
      </c>
      <c r="AC11" s="6">
        <f>GDP!AC11/Population!AD11/1000</f>
        <v>26163.838918123492</v>
      </c>
      <c r="AD11" s="6">
        <f>GDP!AD11/Population!AE11/1000</f>
        <v>27310.654737522502</v>
      </c>
      <c r="AE11" s="6">
        <f>GDP!AE11/Population!AF11/1000</f>
        <v>28228.959448272606</v>
      </c>
      <c r="AF11" s="6">
        <f>GDP!AF11/Population!AG11/1000</f>
        <v>29055.446413494814</v>
      </c>
      <c r="AG11" s="6">
        <f>GDP!AG11/Population!AH11/1000</f>
        <v>27075.627972543774</v>
      </c>
      <c r="AH11" s="6">
        <f>GDP!AH11/Population!AI11/1000</f>
        <v>28474.664391660543</v>
      </c>
      <c r="AI11" s="6">
        <f>GDP!AI11/Population!AJ11/1000</f>
        <v>29814.8418205526</v>
      </c>
      <c r="AJ11" s="6">
        <f>GDP!AJ11/Population!AK11/1000</f>
        <v>31140.589420423697</v>
      </c>
      <c r="AK11" s="6">
        <f>GDP!AK11/Population!AL11/1000</f>
        <v>32414.541084547986</v>
      </c>
      <c r="AL11" s="6">
        <f>GDP!AL11/Population!AM11/1000</f>
        <v>33658.114026142575</v>
      </c>
      <c r="AM11" s="6">
        <f>GDP!AM11/Population!AN11/1000</f>
        <v>34743.136159814363</v>
      </c>
      <c r="AN11" s="6">
        <f>GDP!AN11/Population!AO11/1000</f>
        <v>35858.135669525589</v>
      </c>
      <c r="AO11" s="6">
        <f>GDP!AO11/Population!AP11/1000</f>
        <v>37003.375930348615</v>
      </c>
      <c r="AP11" s="6">
        <f>GDP!AP11/Population!AQ11/1000</f>
        <v>38178.88886360624</v>
      </c>
      <c r="AQ11" s="6">
        <f>GDP!AQ11/Population!AR11/1000</f>
        <v>39425.685257242469</v>
      </c>
      <c r="AR11" s="6">
        <f>GDP!AR11/Population!AS11/1000</f>
        <v>40905.005995406747</v>
      </c>
      <c r="AS11" s="6">
        <f>GDP!AS11/Population!AT11/1000</f>
        <v>42170.71867947693</v>
      </c>
      <c r="AT11" s="6">
        <f>GDP!AT11/Population!AU11/1000</f>
        <v>43428.840867456456</v>
      </c>
      <c r="AU11" s="6">
        <f>GDP!AU11/Population!AV11/1000</f>
        <v>44681.157296582576</v>
      </c>
      <c r="AV11" s="6">
        <f>GDP!AV11/Population!AW11/1000</f>
        <v>46321.745532543624</v>
      </c>
      <c r="AW11" s="6">
        <f>GDP!AW11/Population!AX11/1000</f>
        <v>47953.958528381823</v>
      </c>
      <c r="AX11" s="6">
        <f>GDP!AX11/Population!AY11/1000</f>
        <v>49191.661293380159</v>
      </c>
      <c r="AY11" s="6">
        <f>GDP!AY11/Population!AZ11/1000</f>
        <v>50812.455816102425</v>
      </c>
      <c r="AZ11" s="6">
        <f>GDP!AZ11/Population!BA11/1000</f>
        <v>52426.458644914324</v>
      </c>
      <c r="BA11" s="6">
        <f>GDP!BA11/Population!BB11/1000</f>
        <v>54033.731898228209</v>
      </c>
      <c r="BB11" s="6">
        <f>GDP!BB11/Population!BC11/1000</f>
        <v>56013.38889271699</v>
      </c>
      <c r="BC11" s="6">
        <f>GDP!BC11/Population!BD11/1000</f>
        <v>57607.298153890784</v>
      </c>
      <c r="BD11" s="6">
        <f>GDP!BD11/Population!BE11/1000</f>
        <v>59196.099037804255</v>
      </c>
      <c r="BE11" s="6">
        <f>GDP!BE11/Population!BF11/1000</f>
        <v>61152.611929113446</v>
      </c>
      <c r="BF11" s="6">
        <f>GDP!BF11/Population!BG11/1000</f>
        <v>62729.394211724895</v>
      </c>
      <c r="BG11" s="6">
        <f>GDP!BG11/Population!BH11/1000</f>
        <v>64671.008739762634</v>
      </c>
      <c r="BH11" s="6">
        <f>GDP!BH11/Population!BI11/1000</f>
        <v>66605.285631589315</v>
      </c>
      <c r="BI11" s="6">
        <f>GDP!BI11/Population!BJ11/1000</f>
        <v>68532.763643003476</v>
      </c>
      <c r="BJ11" s="6">
        <f>GDP!BJ11/Population!BK11/1000</f>
        <v>70454.060798365463</v>
      </c>
      <c r="BK11" s="6">
        <f>GDP!BK11/Population!BL11/1000</f>
        <v>72006.212416003909</v>
      </c>
      <c r="BL11" s="6">
        <f>GDP!BL11/Population!BM11/1000</f>
        <v>73603.157198674744</v>
      </c>
      <c r="BM11" s="6">
        <f>GDP!BM11/Population!BN11/1000</f>
        <v>75246.495601314891</v>
      </c>
      <c r="BN11" s="6">
        <f>GDP!BN11/Population!BO11/1000</f>
        <v>76938.464386292282</v>
      </c>
      <c r="BO11" s="6">
        <f>GDP!BO11/Population!BP11/1000</f>
        <v>78681.761746680248</v>
      </c>
      <c r="BP11" s="6">
        <f>GDP!BP11/Population!BQ11/1000</f>
        <v>80479.056433018457</v>
      </c>
      <c r="BQ11" s="6">
        <f>GDP!BQ11/Population!BR11/1000</f>
        <v>82332.548646726544</v>
      </c>
      <c r="BR11" s="6">
        <f>GDP!BR11/Population!BS11/1000</f>
        <v>84244.415400580416</v>
      </c>
      <c r="BS11" s="6">
        <f>GDP!BS11/Population!BT11/1000</f>
        <v>86217.48188159983</v>
      </c>
      <c r="BT11" s="6">
        <f>GDP!BT11/Population!BU11/1000</f>
        <v>88254.916886341001</v>
      </c>
      <c r="BU11" s="6">
        <f>GDP!BU11/Population!BV11/1000</f>
        <v>90359.892074429197</v>
      </c>
      <c r="BV11" s="6">
        <f>GDP!BV11/Population!BW11/1000</f>
        <v>92535.082253280052</v>
      </c>
      <c r="BW11" s="6">
        <f>GDP!BW11/Population!BX11/1000</f>
        <v>94783.314949967404</v>
      </c>
      <c r="BX11" s="6">
        <f>GDP!BX11/Population!BY11/1000</f>
        <v>97107.805288779186</v>
      </c>
      <c r="BY11" s="6">
        <f>GDP!BY11/Population!BZ11/1000</f>
        <v>99511.885409616516</v>
      </c>
      <c r="BZ11" s="6">
        <f>GDP!BZ11/Population!CA11/1000</f>
        <v>101998.92445505854</v>
      </c>
      <c r="CA11" s="6">
        <f>GDP!CA11/Population!CB11/1000</f>
        <v>104572.04704001985</v>
      </c>
      <c r="CB11" s="6">
        <f>GDP!CB11/Population!CC11/1000</f>
        <v>107234.10975186121</v>
      </c>
      <c r="CC11" s="6">
        <f>GDP!CC11/Population!CD11/1000</f>
        <v>109987.79976900994</v>
      </c>
      <c r="CD11" s="6">
        <f>GDP!CD11/Population!CE11/1000</f>
        <v>112835.57779017859</v>
      </c>
      <c r="CE11" s="6">
        <f>GDP!CE11/Population!CF11/1000</f>
        <v>115779.87139953522</v>
      </c>
      <c r="CF11" s="8"/>
      <c r="CG11" s="9">
        <f t="shared" si="0"/>
        <v>2.981383700336715E-2</v>
      </c>
      <c r="CH11" s="9">
        <f t="shared" si="1"/>
        <v>3.3141279582423078E-2</v>
      </c>
      <c r="CI11" s="9">
        <f t="shared" si="2"/>
        <v>3.088734325539999E-2</v>
      </c>
    </row>
    <row r="12" spans="1:87" x14ac:dyDescent="0.25">
      <c r="A12" s="1" t="s">
        <v>18</v>
      </c>
      <c r="B12" s="1" t="s">
        <v>38</v>
      </c>
      <c r="C12" s="6">
        <f>GDP!C12/Population!D12/1000</f>
        <v>15363.383982967956</v>
      </c>
      <c r="D12" s="6">
        <f>GDP!D12/Population!E12/1000</f>
        <v>15717.050094876375</v>
      </c>
      <c r="E12" s="6">
        <f>GDP!E12/Population!F12/1000</f>
        <v>15981.586095514089</v>
      </c>
      <c r="F12" s="6">
        <f>GDP!F12/Population!G12/1000</f>
        <v>16006.825088764235</v>
      </c>
      <c r="G12" s="6">
        <f>GDP!G12/Population!H12/1000</f>
        <v>16512.49024765502</v>
      </c>
      <c r="H12" s="6">
        <f>GDP!H12/Population!I12/1000</f>
        <v>15219.274571517344</v>
      </c>
      <c r="I12" s="6">
        <f>GDP!I12/Population!J12/1000</f>
        <v>15991.263878207585</v>
      </c>
      <c r="J12" s="6">
        <f>GDP!J12/Population!K12/1000</f>
        <v>16821.780328551878</v>
      </c>
      <c r="K12" s="6">
        <f>GDP!K12/Population!L12/1000</f>
        <v>17424.263810393531</v>
      </c>
      <c r="L12" s="6">
        <f>GDP!L12/Population!M12/1000</f>
        <v>17641.690239747903</v>
      </c>
      <c r="M12" s="6">
        <f>GDP!M12/Population!N12/1000</f>
        <v>18248.738309647651</v>
      </c>
      <c r="N12" s="6">
        <f>GDP!N12/Population!O12/1000</f>
        <v>17921.556021242559</v>
      </c>
      <c r="O12" s="6">
        <f>GDP!O12/Population!P12/1000</f>
        <v>17670.128729357111</v>
      </c>
      <c r="P12" s="6">
        <f>GDP!P12/Population!Q12/1000</f>
        <v>17682.89757349198</v>
      </c>
      <c r="Q12" s="6">
        <f>GDP!Q12/Population!R12/1000</f>
        <v>18124.056334771998</v>
      </c>
      <c r="R12" s="6">
        <f>GDP!R12/Population!S12/1000</f>
        <v>18281.647867644235</v>
      </c>
      <c r="S12" s="6">
        <f>GDP!S12/Population!T12/1000</f>
        <v>18827.252376142755</v>
      </c>
      <c r="T12" s="6">
        <f>GDP!T12/Population!U12/1000</f>
        <v>18974.588446128899</v>
      </c>
      <c r="U12" s="6">
        <f>GDP!U12/Population!V12/1000</f>
        <v>18906.729058417921</v>
      </c>
      <c r="V12" s="6">
        <f>GDP!V12/Population!W12/1000</f>
        <v>17644.862377321515</v>
      </c>
      <c r="W12" s="6">
        <f>GDP!W12/Population!X12/1000</f>
        <v>18283.110475269841</v>
      </c>
      <c r="X12" s="6">
        <f>GDP!X12/Population!Y12/1000</f>
        <v>18690.304754223966</v>
      </c>
      <c r="Y12" s="6">
        <f>GDP!Y12/Population!Z12/1000</f>
        <v>19110.303025585796</v>
      </c>
      <c r="Z12" s="6">
        <f>GDP!Z12/Population!AA12/1000</f>
        <v>19115.930898355757</v>
      </c>
      <c r="AA12" s="6">
        <f>GDP!AA12/Population!AB12/1000</f>
        <v>19411.089524042014</v>
      </c>
      <c r="AB12" s="6">
        <f>GDP!AB12/Population!AC12/1000</f>
        <v>19803.003962661285</v>
      </c>
      <c r="AC12" s="6">
        <f>GDP!AC12/Population!AD12/1000</f>
        <v>20080.845844180003</v>
      </c>
      <c r="AD12" s="6">
        <f>GDP!AD12/Population!AE12/1000</f>
        <v>20267.890028263624</v>
      </c>
      <c r="AE12" s="6">
        <f>GDP!AE12/Population!AF12/1000</f>
        <v>20480.764720306634</v>
      </c>
      <c r="AF12" s="6">
        <f>GDP!AF12/Population!AG12/1000</f>
        <v>20247.414168355892</v>
      </c>
      <c r="AG12" s="6">
        <f>GDP!AG12/Population!AH12/1000</f>
        <v>18391.466894300087</v>
      </c>
      <c r="AH12" s="6">
        <f>GDP!AH12/Population!AI12/1000</f>
        <v>19113.950163831028</v>
      </c>
      <c r="AI12" s="6">
        <f>GDP!AI12/Population!AJ12/1000</f>
        <v>19492.750504459134</v>
      </c>
      <c r="AJ12" s="6">
        <f>GDP!AJ12/Population!AK12/1000</f>
        <v>19711.669069517233</v>
      </c>
      <c r="AK12" s="6">
        <f>GDP!AK12/Population!AL12/1000</f>
        <v>19919.859420676406</v>
      </c>
      <c r="AL12" s="6">
        <f>GDP!AL12/Population!AM12/1000</f>
        <v>20136.574528293131</v>
      </c>
      <c r="AM12" s="6">
        <f>GDP!AM12/Population!AN12/1000</f>
        <v>20515.459826417831</v>
      </c>
      <c r="AN12" s="6">
        <f>GDP!AN12/Population!AO12/1000</f>
        <v>20909.277073560857</v>
      </c>
      <c r="AO12" s="6">
        <f>GDP!AO12/Population!AP12/1000</f>
        <v>21317.375685135019</v>
      </c>
      <c r="AP12" s="6">
        <f>GDP!AP12/Population!AQ12/1000</f>
        <v>21739.147979828776</v>
      </c>
      <c r="AQ12" s="6">
        <f>GDP!AQ12/Population!AR12/1000</f>
        <v>22174.183569733032</v>
      </c>
      <c r="AR12" s="6">
        <f>GDP!AR12/Population!AS12/1000</f>
        <v>22622.281133370168</v>
      </c>
      <c r="AS12" s="6">
        <f>GDP!AS12/Population!AT12/1000</f>
        <v>23082.374085724412</v>
      </c>
      <c r="AT12" s="6">
        <f>GDP!AT12/Population!AU12/1000</f>
        <v>23554.77064961191</v>
      </c>
      <c r="AU12" s="6">
        <f>GDP!AU12/Population!AV12/1000</f>
        <v>24039.925365150513</v>
      </c>
      <c r="AV12" s="6">
        <f>GDP!AV12/Population!AW12/1000</f>
        <v>24538.154310290323</v>
      </c>
      <c r="AW12" s="6">
        <f>GDP!AW12/Population!AX12/1000</f>
        <v>25049.431186348997</v>
      </c>
      <c r="AX12" s="6">
        <f>GDP!AX12/Population!AY12/1000</f>
        <v>25573.44819190714</v>
      </c>
      <c r="AY12" s="6">
        <f>GDP!AY12/Population!AZ12/1000</f>
        <v>26109.68856950491</v>
      </c>
      <c r="AZ12" s="6">
        <f>GDP!AZ12/Population!BA12/1000</f>
        <v>26657.42542327473</v>
      </c>
      <c r="BA12" s="6">
        <f>GDP!BA12/Population!BB12/1000</f>
        <v>27215.838854517013</v>
      </c>
      <c r="BB12" s="6">
        <f>GDP!BB12/Population!BC12/1000</f>
        <v>27784.237725697833</v>
      </c>
      <c r="BC12" s="6">
        <f>GDP!BC12/Population!BD12/1000</f>
        <v>28361.818254748501</v>
      </c>
      <c r="BD12" s="6">
        <f>GDP!BD12/Population!BE12/1000</f>
        <v>28947.573353405005</v>
      </c>
      <c r="BE12" s="6">
        <f>GDP!BE12/Population!BF12/1000</f>
        <v>29540.562221737324</v>
      </c>
      <c r="BF12" s="6">
        <f>GDP!BF12/Population!BG12/1000</f>
        <v>30140.145340835297</v>
      </c>
      <c r="BG12" s="6">
        <f>GDP!BG12/Population!BH12/1000</f>
        <v>30746.098970993975</v>
      </c>
      <c r="BH12" s="6">
        <f>GDP!BH12/Population!BI12/1000</f>
        <v>31358.568182884759</v>
      </c>
      <c r="BI12" s="6">
        <f>GDP!BI12/Population!BJ12/1000</f>
        <v>31978.083506482471</v>
      </c>
      <c r="BJ12" s="6">
        <f>GDP!BJ12/Population!BK12/1000</f>
        <v>32605.409643111685</v>
      </c>
      <c r="BK12" s="6">
        <f>GDP!BK12/Population!BL12/1000</f>
        <v>33241.356714474707</v>
      </c>
      <c r="BL12" s="6">
        <f>GDP!BL12/Population!BM12/1000</f>
        <v>33897.584538165422</v>
      </c>
      <c r="BM12" s="6">
        <f>GDP!BM12/Population!BN12/1000</f>
        <v>34574.635441386068</v>
      </c>
      <c r="BN12" s="6">
        <f>GDP!BN12/Population!BO12/1000</f>
        <v>35273.023008749413</v>
      </c>
      <c r="BO12" s="6">
        <f>GDP!BO12/Population!BP12/1000</f>
        <v>35993.237701160106</v>
      </c>
      <c r="BP12" s="6">
        <f>GDP!BP12/Population!BQ12/1000</f>
        <v>36735.804204724933</v>
      </c>
      <c r="BQ12" s="6">
        <f>GDP!BQ12/Population!BR12/1000</f>
        <v>37501.350540244501</v>
      </c>
      <c r="BR12" s="6">
        <f>GDP!BR12/Population!BS12/1000</f>
        <v>38290.529790448578</v>
      </c>
      <c r="BS12" s="6">
        <f>GDP!BS12/Population!BT12/1000</f>
        <v>39103.916013845621</v>
      </c>
      <c r="BT12" s="6">
        <f>GDP!BT12/Population!BU12/1000</f>
        <v>39942.060746990901</v>
      </c>
      <c r="BU12" s="6">
        <f>GDP!BU12/Population!BV12/1000</f>
        <v>40805.581675107824</v>
      </c>
      <c r="BV12" s="6">
        <f>GDP!BV12/Population!BW12/1000</f>
        <v>41695.156472593218</v>
      </c>
      <c r="BW12" s="6">
        <f>GDP!BW12/Population!BX12/1000</f>
        <v>42611.549372391528</v>
      </c>
      <c r="BX12" s="6">
        <f>GDP!BX12/Population!BY12/1000</f>
        <v>43555.565811972694</v>
      </c>
      <c r="BY12" s="6">
        <f>GDP!BY12/Population!BZ12/1000</f>
        <v>44528.076671370894</v>
      </c>
      <c r="BZ12" s="6">
        <f>GDP!BZ12/Population!CA12/1000</f>
        <v>45529.968333139826</v>
      </c>
      <c r="CA12" s="6">
        <f>GDP!CA12/Population!CB12/1000</f>
        <v>46562.113736726707</v>
      </c>
      <c r="CB12" s="6">
        <f>GDP!CB12/Population!CC12/1000</f>
        <v>47625.395134874161</v>
      </c>
      <c r="CC12" s="6">
        <f>GDP!CC12/Population!CD12/1000</f>
        <v>48720.764372411606</v>
      </c>
      <c r="CD12" s="6">
        <f>GDP!CD12/Population!CE12/1000</f>
        <v>49849.223072775785</v>
      </c>
      <c r="CE12" s="6">
        <f>GDP!CE12/Population!CF12/1000</f>
        <v>51011.7836457003</v>
      </c>
      <c r="CF12" s="8"/>
      <c r="CG12" s="9">
        <f t="shared" si="0"/>
        <v>1.5105587355910943E-2</v>
      </c>
      <c r="CH12" s="9">
        <f t="shared" si="1"/>
        <v>1.9926194269648256E-2</v>
      </c>
      <c r="CI12" s="9">
        <f t="shared" si="2"/>
        <v>2.0252636837808646E-2</v>
      </c>
    </row>
    <row r="13" spans="1:87" x14ac:dyDescent="0.25">
      <c r="A13" s="1" t="s">
        <v>19</v>
      </c>
      <c r="B13" s="1" t="s">
        <v>38</v>
      </c>
      <c r="C13" s="6">
        <f>GDP!C13/Population!D13/1000</f>
        <v>28821.037159620668</v>
      </c>
      <c r="D13" s="6">
        <f>GDP!D13/Population!E13/1000</f>
        <v>27158.493752365652</v>
      </c>
      <c r="E13" s="6">
        <f>GDP!E13/Population!F13/1000</f>
        <v>27171.224349873861</v>
      </c>
      <c r="F13" s="6">
        <f>GDP!F13/Population!G13/1000</f>
        <v>28580.069945693962</v>
      </c>
      <c r="G13" s="6">
        <f>GDP!G13/Population!H13/1000</f>
        <v>29646.434507198006</v>
      </c>
      <c r="H13" s="6">
        <f>GDP!H13/Population!I13/1000</f>
        <v>30595.035029183622</v>
      </c>
      <c r="I13" s="6">
        <f>GDP!I13/Population!J13/1000</f>
        <v>31203.973287845824</v>
      </c>
      <c r="J13" s="6">
        <f>GDP!J13/Population!K13/1000</f>
        <v>31428.328553552703</v>
      </c>
      <c r="K13" s="6">
        <f>GDP!K13/Population!L13/1000</f>
        <v>31399.33986595269</v>
      </c>
      <c r="L13" s="6">
        <f>GDP!L13/Population!M13/1000</f>
        <v>32937.405136762856</v>
      </c>
      <c r="M13" s="6">
        <f>GDP!M13/Population!N13/1000</f>
        <v>33695.69270191004</v>
      </c>
      <c r="N13" s="6">
        <f>GDP!N13/Population!O13/1000</f>
        <v>34658.134778232736</v>
      </c>
      <c r="O13" s="6">
        <f>GDP!O13/Population!P13/1000</f>
        <v>35653.424395082147</v>
      </c>
      <c r="P13" s="6">
        <f>GDP!P13/Population!Q13/1000</f>
        <v>36547.171379785657</v>
      </c>
      <c r="Q13" s="6">
        <f>GDP!Q13/Population!R13/1000</f>
        <v>37458.387656573235</v>
      </c>
      <c r="R13" s="6">
        <f>GDP!R13/Population!S13/1000</f>
        <v>38267.755755349368</v>
      </c>
      <c r="S13" s="6">
        <f>GDP!S13/Population!T13/1000</f>
        <v>38880.20211915415</v>
      </c>
      <c r="T13" s="6">
        <f>GDP!T13/Population!U13/1000</f>
        <v>39701.997359017529</v>
      </c>
      <c r="U13" s="6">
        <f>GDP!U13/Population!V13/1000</f>
        <v>38960.974550691732</v>
      </c>
      <c r="V13" s="6">
        <f>GDP!V13/Population!W13/1000</f>
        <v>38517.107379105917</v>
      </c>
      <c r="W13" s="6">
        <f>GDP!W13/Population!X13/1000</f>
        <v>38683.968747211446</v>
      </c>
      <c r="X13" s="6">
        <f>GDP!X13/Population!Y13/1000</f>
        <v>39295.673609473284</v>
      </c>
      <c r="Y13" s="6">
        <f>GDP!Y13/Population!Z13/1000</f>
        <v>39956.076097962519</v>
      </c>
      <c r="Z13" s="6">
        <f>GDP!Z13/Population!AA13/1000</f>
        <v>40692.5768010955</v>
      </c>
      <c r="AA13" s="6">
        <f>GDP!AA13/Population!AB13/1000</f>
        <v>41535.831644641665</v>
      </c>
      <c r="AB13" s="6">
        <f>GDP!AB13/Population!AC13/1000</f>
        <v>42233.6050158453</v>
      </c>
      <c r="AC13" s="6">
        <f>GDP!AC13/Population!AD13/1000</f>
        <v>42877.126982344693</v>
      </c>
      <c r="AD13" s="6">
        <f>GDP!AD13/Population!AE13/1000</f>
        <v>43304.212234002996</v>
      </c>
      <c r="AE13" s="6">
        <f>GDP!AE13/Population!AF13/1000</f>
        <v>44219.223303560007</v>
      </c>
      <c r="AF13" s="6">
        <f>GDP!AF13/Population!AG13/1000</f>
        <v>44759.565697606835</v>
      </c>
      <c r="AG13" s="6">
        <f>GDP!AG13/Population!AH13/1000</f>
        <v>43064.104221008165</v>
      </c>
      <c r="AH13" s="6">
        <f>GDP!AH13/Population!AI13/1000</f>
        <v>44391.299291492956</v>
      </c>
      <c r="AI13" s="6">
        <f>GDP!AI13/Population!AJ13/1000</f>
        <v>45398.610984460014</v>
      </c>
      <c r="AJ13" s="6">
        <f>GDP!AJ13/Population!AK13/1000</f>
        <v>46153.479816022977</v>
      </c>
      <c r="AK13" s="6">
        <f>GDP!AK13/Population!AL13/1000</f>
        <v>46873.239897076652</v>
      </c>
      <c r="AL13" s="6">
        <f>GDP!AL13/Population!AM13/1000</f>
        <v>47558.16699622442</v>
      </c>
      <c r="AM13" s="6">
        <f>GDP!AM13/Population!AN13/1000</f>
        <v>48294.474761966085</v>
      </c>
      <c r="AN13" s="6">
        <f>GDP!AN13/Population!AO13/1000</f>
        <v>49037.175236142059</v>
      </c>
      <c r="AO13" s="6">
        <f>GDP!AO13/Population!AP13/1000</f>
        <v>49788.866832848362</v>
      </c>
      <c r="AP13" s="6">
        <f>GDP!AP13/Population!AQ13/1000</f>
        <v>50551.431726857649</v>
      </c>
      <c r="AQ13" s="6">
        <f>GDP!AQ13/Population!AR13/1000</f>
        <v>51326.420232774624</v>
      </c>
      <c r="AR13" s="6">
        <f>GDP!AR13/Population!AS13/1000</f>
        <v>52115.663630517833</v>
      </c>
      <c r="AS13" s="6">
        <f>GDP!AS13/Population!AT13/1000</f>
        <v>52921.404205359446</v>
      </c>
      <c r="AT13" s="6">
        <f>GDP!AT13/Population!AU13/1000</f>
        <v>53746.677739000646</v>
      </c>
      <c r="AU13" s="6">
        <f>GDP!AU13/Population!AV13/1000</f>
        <v>54595.463535222298</v>
      </c>
      <c r="AV13" s="6">
        <f>GDP!AV13/Population!AW13/1000</f>
        <v>55472.022456717335</v>
      </c>
      <c r="AW13" s="6">
        <f>GDP!AW13/Population!AX13/1000</f>
        <v>56379.97728681154</v>
      </c>
      <c r="AX13" s="6">
        <f>GDP!AX13/Population!AY13/1000</f>
        <v>57315.11681438188</v>
      </c>
      <c r="AY13" s="6">
        <f>GDP!AY13/Population!AZ13/1000</f>
        <v>58278.624111979872</v>
      </c>
      <c r="AZ13" s="6">
        <f>GDP!AZ13/Population!BA13/1000</f>
        <v>59271.631124323874</v>
      </c>
      <c r="BA13" s="6">
        <f>GDP!BA13/Population!BB13/1000</f>
        <v>60295.147087636433</v>
      </c>
      <c r="BB13" s="6">
        <f>GDP!BB13/Population!BC13/1000</f>
        <v>61350.946310389583</v>
      </c>
      <c r="BC13" s="6">
        <f>GDP!BC13/Population!BD13/1000</f>
        <v>62445.607280299519</v>
      </c>
      <c r="BD13" s="6">
        <f>GDP!BD13/Population!BE13/1000</f>
        <v>63578.069641894916</v>
      </c>
      <c r="BE13" s="6">
        <f>GDP!BE13/Population!BF13/1000</f>
        <v>64745.937041367273</v>
      </c>
      <c r="BF13" s="6">
        <f>GDP!BF13/Population!BG13/1000</f>
        <v>65947.598358883726</v>
      </c>
      <c r="BG13" s="6">
        <f>GDP!BG13/Population!BH13/1000</f>
        <v>67181.870558396971</v>
      </c>
      <c r="BH13" s="6">
        <f>GDP!BH13/Population!BI13/1000</f>
        <v>68439.153905439525</v>
      </c>
      <c r="BI13" s="6">
        <f>GDP!BI13/Population!BJ13/1000</f>
        <v>69717.333350639034</v>
      </c>
      <c r="BJ13" s="6">
        <f>GDP!BJ13/Population!BK13/1000</f>
        <v>71014.204402202595</v>
      </c>
      <c r="BK13" s="6">
        <f>GDP!BK13/Population!BL13/1000</f>
        <v>72328.602943467427</v>
      </c>
      <c r="BL13" s="6">
        <f>GDP!BL13/Population!BM13/1000</f>
        <v>73667.847482851328</v>
      </c>
      <c r="BM13" s="6">
        <f>GDP!BM13/Population!BN13/1000</f>
        <v>75031.505719884313</v>
      </c>
      <c r="BN13" s="6">
        <f>GDP!BN13/Population!BO13/1000</f>
        <v>76418.551807677271</v>
      </c>
      <c r="BO13" s="6">
        <f>GDP!BO13/Population!BP13/1000</f>
        <v>77828.245526032522</v>
      </c>
      <c r="BP13" s="6">
        <f>GDP!BP13/Population!BQ13/1000</f>
        <v>79259.251922173469</v>
      </c>
      <c r="BQ13" s="6">
        <f>GDP!BQ13/Population!BR13/1000</f>
        <v>80711.700852545328</v>
      </c>
      <c r="BR13" s="6">
        <f>GDP!BR13/Population!BS13/1000</f>
        <v>82185.057050526564</v>
      </c>
      <c r="BS13" s="6">
        <f>GDP!BS13/Population!BT13/1000</f>
        <v>83679.461733021439</v>
      </c>
      <c r="BT13" s="6">
        <f>GDP!BT13/Population!BU13/1000</f>
        <v>85194.683299443976</v>
      </c>
      <c r="BU13" s="6">
        <f>GDP!BU13/Population!BV13/1000</f>
        <v>86730.836255069327</v>
      </c>
      <c r="BV13" s="6">
        <f>GDP!BV13/Population!BW13/1000</f>
        <v>88287.925671746154</v>
      </c>
      <c r="BW13" s="6">
        <f>GDP!BW13/Population!BX13/1000</f>
        <v>89866.695024296394</v>
      </c>
      <c r="BX13" s="6">
        <f>GDP!BX13/Population!BY13/1000</f>
        <v>91468.305918260041</v>
      </c>
      <c r="BY13" s="6">
        <f>GDP!BY13/Population!BZ13/1000</f>
        <v>93094.233124881779</v>
      </c>
      <c r="BZ13" s="6">
        <f>GDP!BZ13/Population!CA13/1000</f>
        <v>94746.365068760657</v>
      </c>
      <c r="CA13" s="6">
        <f>GDP!CA13/Population!CB13/1000</f>
        <v>96425.599130014161</v>
      </c>
      <c r="CB13" s="6">
        <f>GDP!CB13/Population!CC13/1000</f>
        <v>98132.744814294216</v>
      </c>
      <c r="CC13" s="6">
        <f>GDP!CC13/Population!CD13/1000</f>
        <v>99869.312296883043</v>
      </c>
      <c r="CD13" s="6">
        <f>GDP!CD13/Population!CE13/1000</f>
        <v>101637.01453864567</v>
      </c>
      <c r="CE13" s="6">
        <f>GDP!CE13/Population!CF13/1000</f>
        <v>103437.00997954713</v>
      </c>
      <c r="CF13" s="8"/>
      <c r="CG13" s="9">
        <f t="shared" si="0"/>
        <v>1.5665982817318902E-2</v>
      </c>
      <c r="CH13" s="9">
        <f t="shared" si="1"/>
        <v>1.7434567160702352E-2</v>
      </c>
      <c r="CI13" s="9">
        <f t="shared" si="2"/>
        <v>1.6912062134822659E-2</v>
      </c>
    </row>
    <row r="14" spans="1:87" x14ac:dyDescent="0.25">
      <c r="A14" s="1" t="s">
        <v>20</v>
      </c>
      <c r="B14" s="1" t="s">
        <v>38</v>
      </c>
      <c r="C14" s="6">
        <f>GDP!C14/Population!D14/1000</f>
        <v>2495.9520225027632</v>
      </c>
      <c r="D14" s="6">
        <f>GDP!D14/Population!E14/1000</f>
        <v>2670.760112423081</v>
      </c>
      <c r="E14" s="6">
        <f>GDP!E14/Population!F14/1000</f>
        <v>2971.0552955137323</v>
      </c>
      <c r="F14" s="6">
        <f>GDP!F14/Population!G14/1000</f>
        <v>3431.7880717696403</v>
      </c>
      <c r="G14" s="6">
        <f>GDP!G14/Population!H14/1000</f>
        <v>3552.0157365152468</v>
      </c>
      <c r="H14" s="6">
        <f>GDP!H14/Population!I14/1000</f>
        <v>3353.9786488844475</v>
      </c>
      <c r="I14" s="6">
        <f>GDP!I14/Population!J14/1000</f>
        <v>3526.885056819091</v>
      </c>
      <c r="J14" s="6">
        <f>GDP!J14/Population!K14/1000</f>
        <v>3306.7999497206806</v>
      </c>
      <c r="K14" s="6">
        <f>GDP!K14/Population!L14/1000</f>
        <v>3105.1304239567908</v>
      </c>
      <c r="L14" s="6">
        <f>GDP!L14/Population!M14/1000</f>
        <v>3088.3849249245163</v>
      </c>
      <c r="M14" s="6">
        <f>GDP!M14/Population!N14/1000</f>
        <v>2943.6545958886963</v>
      </c>
      <c r="N14" s="6">
        <f>GDP!N14/Population!O14/1000</f>
        <v>2877.5670697663395</v>
      </c>
      <c r="O14" s="6">
        <f>GDP!O14/Population!P14/1000</f>
        <v>2814.5833059818656</v>
      </c>
      <c r="P14" s="6">
        <f>GDP!P14/Population!Q14/1000</f>
        <v>2817.8506161303835</v>
      </c>
      <c r="Q14" s="6">
        <f>GDP!Q14/Population!R14/1000</f>
        <v>2834.9153941727573</v>
      </c>
      <c r="R14" s="6">
        <f>GDP!R14/Population!S14/1000</f>
        <v>2949.4947733817703</v>
      </c>
      <c r="S14" s="6">
        <f>GDP!S14/Population!T14/1000</f>
        <v>3037.9670864254258</v>
      </c>
      <c r="T14" s="6">
        <f>GDP!T14/Population!U14/1000</f>
        <v>3197.6394837282523</v>
      </c>
      <c r="U14" s="6">
        <f>GDP!U14/Population!V14/1000</f>
        <v>3111.5260115702754</v>
      </c>
      <c r="V14" s="6">
        <f>GDP!V14/Population!W14/1000</f>
        <v>3244.7165899480256</v>
      </c>
      <c r="W14" s="6">
        <f>GDP!W14/Population!X14/1000</f>
        <v>3492.3473520887633</v>
      </c>
      <c r="X14" s="6">
        <f>GDP!X14/Population!Y14/1000</f>
        <v>3454.6177610512441</v>
      </c>
      <c r="Y14" s="6">
        <f>GDP!Y14/Population!Z14/1000</f>
        <v>3540.2644145145946</v>
      </c>
      <c r="Z14" s="6">
        <f>GDP!Z14/Population!AA14/1000</f>
        <v>3601.4045176468803</v>
      </c>
      <c r="AA14" s="6">
        <f>GDP!AA14/Population!AB14/1000</f>
        <v>4007.6868753415961</v>
      </c>
      <c r="AB14" s="6">
        <f>GDP!AB14/Population!AC14/1000</f>
        <v>4186.4858244985835</v>
      </c>
      <c r="AC14" s="6">
        <f>GDP!AC14/Population!AD14/1000</f>
        <v>4328.754166549279</v>
      </c>
      <c r="AD14" s="6">
        <f>GDP!AD14/Population!AE14/1000</f>
        <v>4393.4469798895925</v>
      </c>
      <c r="AE14" s="6">
        <f>GDP!AE14/Population!AF14/1000</f>
        <v>4295.5090781876224</v>
      </c>
      <c r="AF14" s="6">
        <f>GDP!AF14/Population!AG14/1000</f>
        <v>4460.9348527586417</v>
      </c>
      <c r="AG14" s="6">
        <f>GDP!AG14/Population!AH14/1000</f>
        <v>4205.068008559052</v>
      </c>
      <c r="AH14" s="6">
        <f>GDP!AH14/Population!AI14/1000</f>
        <v>4270.1651117357178</v>
      </c>
      <c r="AI14" s="6">
        <f>GDP!AI14/Population!AJ14/1000</f>
        <v>4366.591858065347</v>
      </c>
      <c r="AJ14" s="6">
        <f>GDP!AJ14/Population!AK14/1000</f>
        <v>4393.3664824595835</v>
      </c>
      <c r="AK14" s="6">
        <f>GDP!AK14/Population!AL14/1000</f>
        <v>4425.6511950455842</v>
      </c>
      <c r="AL14" s="6">
        <f>GDP!AL14/Population!AM14/1000</f>
        <v>4467.9142078967643</v>
      </c>
      <c r="AM14" s="6">
        <f>GDP!AM14/Population!AN14/1000</f>
        <v>4662.290094207071</v>
      </c>
      <c r="AN14" s="6">
        <f>GDP!AN14/Population!AO14/1000</f>
        <v>4861.7669155102658</v>
      </c>
      <c r="AO14" s="6">
        <f>GDP!AO14/Population!AP14/1000</f>
        <v>5066.0944593507302</v>
      </c>
      <c r="AP14" s="6">
        <f>GDP!AP14/Population!AQ14/1000</f>
        <v>5275.0468177038383</v>
      </c>
      <c r="AQ14" s="6">
        <f>GDP!AQ14/Population!AR14/1000</f>
        <v>5500.0250183420976</v>
      </c>
      <c r="AR14" s="6">
        <f>GDP!AR14/Population!AS14/1000</f>
        <v>5728.8460251067609</v>
      </c>
      <c r="AS14" s="6">
        <f>GDP!AS14/Population!AT14/1000</f>
        <v>5961.3674173351255</v>
      </c>
      <c r="AT14" s="6">
        <f>GDP!AT14/Population!AU14/1000</f>
        <v>6197.5158702081117</v>
      </c>
      <c r="AU14" s="6">
        <f>GDP!AU14/Population!AV14/1000</f>
        <v>6448.1379167324712</v>
      </c>
      <c r="AV14" s="6">
        <f>GDP!AV14/Population!AW14/1000</f>
        <v>6701.9919179423341</v>
      </c>
      <c r="AW14" s="6">
        <f>GDP!AW14/Population!AX14/1000</f>
        <v>6969.583563963115</v>
      </c>
      <c r="AX14" s="6">
        <f>GDP!AX14/Population!AY14/1000</f>
        <v>7239.9792791276095</v>
      </c>
      <c r="AY14" s="6">
        <f>GDP!AY14/Population!AZ14/1000</f>
        <v>7523.3350150268288</v>
      </c>
      <c r="AZ14" s="6">
        <f>GDP!AZ14/Population!BA14/1000</f>
        <v>7809.0085293665725</v>
      </c>
      <c r="BA14" s="6">
        <f>GDP!BA14/Population!BB14/1000</f>
        <v>8106.8887934320919</v>
      </c>
      <c r="BB14" s="6">
        <f>GDP!BB14/Population!BC14/1000</f>
        <v>8406.7282458582813</v>
      </c>
      <c r="BC14" s="6">
        <f>GDP!BC14/Population!BD14/1000</f>
        <v>8718.2324949055273</v>
      </c>
      <c r="BD14" s="6">
        <f>GDP!BD14/Population!BE14/1000</f>
        <v>9041.0300207628497</v>
      </c>
      <c r="BE14" s="6">
        <f>GDP!BE14/Population!BF14/1000</f>
        <v>9365.3566681184548</v>
      </c>
      <c r="BF14" s="6">
        <f>GDP!BF14/Population!BG14/1000</f>
        <v>9672.6819292106429</v>
      </c>
      <c r="BG14" s="6">
        <f>GDP!BG14/Population!BH14/1000</f>
        <v>10009.655993702183</v>
      </c>
      <c r="BH14" s="6">
        <f>GDP!BH14/Population!BI14/1000</f>
        <v>10429.692378981297</v>
      </c>
      <c r="BI14" s="6">
        <f>GDP!BI14/Population!BJ14/1000</f>
        <v>10750.76083330789</v>
      </c>
      <c r="BJ14" s="6">
        <f>GDP!BJ14/Population!BK14/1000</f>
        <v>11153.623739775159</v>
      </c>
      <c r="BK14" s="6">
        <f>GDP!BK14/Population!BL14/1000</f>
        <v>11460.624243752753</v>
      </c>
      <c r="BL14" s="6">
        <f>GDP!BL14/Population!BM14/1000</f>
        <v>11778.867357025969</v>
      </c>
      <c r="BM14" s="6">
        <f>GDP!BM14/Population!BN14/1000</f>
        <v>12108.783098555627</v>
      </c>
      <c r="BN14" s="6">
        <f>GDP!BN14/Population!BO14/1000</f>
        <v>12450.726470572508</v>
      </c>
      <c r="BO14" s="6">
        <f>GDP!BO14/Population!BP14/1000</f>
        <v>12805.066715420538</v>
      </c>
      <c r="BP14" s="6">
        <f>GDP!BP14/Population!BQ14/1000</f>
        <v>13172.19814067177</v>
      </c>
      <c r="BQ14" s="6">
        <f>GDP!BQ14/Population!BR14/1000</f>
        <v>13552.591426661045</v>
      </c>
      <c r="BR14" s="6">
        <f>GDP!BR14/Population!BS14/1000</f>
        <v>13946.799696320119</v>
      </c>
      <c r="BS14" s="6">
        <f>GDP!BS14/Population!BT14/1000</f>
        <v>14355.431915550731</v>
      </c>
      <c r="BT14" s="6">
        <f>GDP!BT14/Population!BU14/1000</f>
        <v>14779.164770806748</v>
      </c>
      <c r="BU14" s="6">
        <f>GDP!BU14/Population!BV14/1000</f>
        <v>15218.661419891421</v>
      </c>
      <c r="BV14" s="6">
        <f>GDP!BV14/Population!BW14/1000</f>
        <v>15674.596333880889</v>
      </c>
      <c r="BW14" s="6">
        <f>GDP!BW14/Population!BX14/1000</f>
        <v>16147.610804433114</v>
      </c>
      <c r="BX14" s="6">
        <f>GDP!BX14/Population!BY14/1000</f>
        <v>16638.397003859718</v>
      </c>
      <c r="BY14" s="6">
        <f>GDP!BY14/Population!BZ14/1000</f>
        <v>17147.614768716103</v>
      </c>
      <c r="BZ14" s="6">
        <f>GDP!BZ14/Population!CA14/1000</f>
        <v>17676.018883217388</v>
      </c>
      <c r="CA14" s="6">
        <f>GDP!CA14/Population!CB14/1000</f>
        <v>18224.384523078548</v>
      </c>
      <c r="CB14" s="6">
        <f>GDP!CB14/Population!CC14/1000</f>
        <v>18793.526403433338</v>
      </c>
      <c r="CC14" s="6">
        <f>GDP!CC14/Population!CD14/1000</f>
        <v>19384.445360823418</v>
      </c>
      <c r="CD14" s="6">
        <f>GDP!CD14/Population!CE14/1000</f>
        <v>19998.207088506846</v>
      </c>
      <c r="CE14" s="6">
        <f>GDP!CE14/Population!CF14/1000</f>
        <v>20635.872503267117</v>
      </c>
      <c r="CF14" s="8"/>
      <c r="CG14" s="9">
        <f t="shared" si="0"/>
        <v>2.9480842315017464E-2</v>
      </c>
      <c r="CH14" s="9">
        <f t="shared" si="1"/>
        <v>3.3985642395944593E-2</v>
      </c>
      <c r="CI14" s="9">
        <f t="shared" si="2"/>
        <v>3.8398705222980167E-2</v>
      </c>
    </row>
    <row r="15" spans="1:87" x14ac:dyDescent="0.25">
      <c r="A15" s="1" t="s">
        <v>21</v>
      </c>
      <c r="B15" s="1" t="s">
        <v>38</v>
      </c>
      <c r="C15" s="6">
        <f>GDP!C15/Population!D15/1000</f>
        <v>5377.0710046252652</v>
      </c>
      <c r="D15" s="6">
        <f>GDP!D15/Population!E15/1000</f>
        <v>5386.3527033482815</v>
      </c>
      <c r="E15" s="6">
        <f>GDP!E15/Population!F15/1000</f>
        <v>5253.5689202776593</v>
      </c>
      <c r="F15" s="6">
        <f>GDP!F15/Population!G15/1000</f>
        <v>5424.8049051429734</v>
      </c>
      <c r="G15" s="6">
        <f>GDP!G15/Population!H15/1000</f>
        <v>5979.2808259614267</v>
      </c>
      <c r="H15" s="6">
        <f>GDP!H15/Population!I15/1000</f>
        <v>6304.085129393392</v>
      </c>
      <c r="I15" s="6">
        <f>GDP!I15/Population!J15/1000</f>
        <v>6361.5040401237256</v>
      </c>
      <c r="J15" s="6">
        <f>GDP!J15/Population!K15/1000</f>
        <v>6650.7085483711426</v>
      </c>
      <c r="K15" s="6">
        <f>GDP!K15/Population!L15/1000</f>
        <v>6509.229476928419</v>
      </c>
      <c r="L15" s="6">
        <f>GDP!L15/Population!M15/1000</f>
        <v>6500.0775451141408</v>
      </c>
      <c r="M15" s="6">
        <f>GDP!M15/Population!N15/1000</f>
        <v>6578.9323163724484</v>
      </c>
      <c r="N15" s="6">
        <f>GDP!N15/Population!O15/1000</f>
        <v>6535.7637858606504</v>
      </c>
      <c r="O15" s="6">
        <f>GDP!O15/Population!P15/1000</f>
        <v>6815.4709220135319</v>
      </c>
      <c r="P15" s="6">
        <f>GDP!P15/Population!Q15/1000</f>
        <v>7028.982631505105</v>
      </c>
      <c r="Q15" s="6">
        <f>GDP!Q15/Population!R15/1000</f>
        <v>7310.1966606061242</v>
      </c>
      <c r="R15" s="6">
        <f>GDP!R15/Population!S15/1000</f>
        <v>7702.1913775989415</v>
      </c>
      <c r="S15" s="6">
        <f>GDP!S15/Population!T15/1000</f>
        <v>8212.5552132360644</v>
      </c>
      <c r="T15" s="6">
        <f>GDP!T15/Population!U15/1000</f>
        <v>8839.4729566396709</v>
      </c>
      <c r="U15" s="6">
        <f>GDP!U15/Population!V15/1000</f>
        <v>9568.7849313805473</v>
      </c>
      <c r="V15" s="6">
        <f>GDP!V15/Population!W15/1000</f>
        <v>9596.2538935985358</v>
      </c>
      <c r="W15" s="6">
        <f>GDP!W15/Population!X15/1000</f>
        <v>10311.689038127433</v>
      </c>
      <c r="X15" s="6">
        <f>GDP!X15/Population!Y15/1000</f>
        <v>10875.468725345305</v>
      </c>
      <c r="Y15" s="6">
        <f>GDP!Y15/Population!Z15/1000</f>
        <v>11448.337174916414</v>
      </c>
      <c r="Z15" s="6">
        <f>GDP!Z15/Population!AA15/1000</f>
        <v>12009.600144332335</v>
      </c>
      <c r="AA15" s="6">
        <f>GDP!AA15/Population!AB15/1000</f>
        <v>12166.410055669361</v>
      </c>
      <c r="AB15" s="6">
        <f>GDP!AB15/Population!AC15/1000</f>
        <v>12405.275263307649</v>
      </c>
      <c r="AC15" s="6">
        <f>GDP!AC15/Population!AD15/1000</f>
        <v>12705.842838335917</v>
      </c>
      <c r="AD15" s="6">
        <f>GDP!AD15/Population!AE15/1000</f>
        <v>12811.189481922715</v>
      </c>
      <c r="AE15" s="6">
        <f>GDP!AE15/Population!AF15/1000</f>
        <v>13093.755259049476</v>
      </c>
      <c r="AF15" s="6">
        <f>GDP!AF15/Population!AG15/1000</f>
        <v>13160.859934451317</v>
      </c>
      <c r="AG15" s="6">
        <f>GDP!AG15/Population!AH15/1000</f>
        <v>11536.283139955907</v>
      </c>
      <c r="AH15" s="6">
        <f>GDP!AH15/Population!AI15/1000</f>
        <v>12371.446129236181</v>
      </c>
      <c r="AI15" s="6">
        <f>GDP!AI15/Population!AJ15/1000</f>
        <v>12889.26574694452</v>
      </c>
      <c r="AJ15" s="6">
        <f>GDP!AJ15/Population!AK15/1000</f>
        <v>13395.870378007869</v>
      </c>
      <c r="AK15" s="6">
        <f>GDP!AK15/Population!AL15/1000</f>
        <v>13742.032692342535</v>
      </c>
      <c r="AL15" s="6">
        <f>GDP!AL15/Population!AM15/1000</f>
        <v>14079.831069254138</v>
      </c>
      <c r="AM15" s="6">
        <f>GDP!AM15/Population!AN15/1000</f>
        <v>14458.212336177919</v>
      </c>
      <c r="AN15" s="6">
        <f>GDP!AN15/Population!AO15/1000</f>
        <v>14826.755036499577</v>
      </c>
      <c r="AO15" s="6">
        <f>GDP!AO15/Population!AP15/1000</f>
        <v>15219.904362963722</v>
      </c>
      <c r="AP15" s="6">
        <f>GDP!AP15/Population!AQ15/1000</f>
        <v>15607.912983859696</v>
      </c>
      <c r="AQ15" s="6">
        <f>GDP!AQ15/Population!AR15/1000</f>
        <v>16025.686682834121</v>
      </c>
      <c r="AR15" s="6">
        <f>GDP!AR15/Population!AS15/1000</f>
        <v>16409.147034849226</v>
      </c>
      <c r="AS15" s="6">
        <f>GDP!AS15/Population!AT15/1000</f>
        <v>16821.500389765766</v>
      </c>
      <c r="AT15" s="6">
        <f>GDP!AT15/Population!AU15/1000</f>
        <v>17231.111507218102</v>
      </c>
      <c r="AU15" s="6">
        <f>GDP!AU15/Population!AV15/1000</f>
        <v>17669.54011306107</v>
      </c>
      <c r="AV15" s="6">
        <f>GDP!AV15/Population!AW15/1000</f>
        <v>18105.545250066451</v>
      </c>
      <c r="AW15" s="6">
        <f>GDP!AW15/Population!AX15/1000</f>
        <v>18539.636942314744</v>
      </c>
      <c r="AX15" s="6">
        <f>GDP!AX15/Population!AY15/1000</f>
        <v>18972.191156655164</v>
      </c>
      <c r="AY15" s="6">
        <f>GDP!AY15/Population!AZ15/1000</f>
        <v>19433.58499809455</v>
      </c>
      <c r="AZ15" s="6">
        <f>GDP!AZ15/Population!BA15/1000</f>
        <v>19862.752908686853</v>
      </c>
      <c r="BA15" s="6">
        <f>GDP!BA15/Population!BB15/1000</f>
        <v>20320.197558194846</v>
      </c>
      <c r="BB15" s="6">
        <f>GDP!BB15/Population!BC15/1000</f>
        <v>20805.598318386536</v>
      </c>
      <c r="BC15" s="6">
        <f>GDP!BC15/Population!BD15/1000</f>
        <v>21289.157496827713</v>
      </c>
      <c r="BD15" s="6">
        <f>GDP!BD15/Population!BE15/1000</f>
        <v>21800.769285846171</v>
      </c>
      <c r="BE15" s="6">
        <f>GDP!BE15/Population!BF15/1000</f>
        <v>22281.620890695358</v>
      </c>
      <c r="BF15" s="6">
        <f>GDP!BF15/Population!BG15/1000</f>
        <v>22791.067476420187</v>
      </c>
      <c r="BG15" s="6">
        <f>GDP!BG15/Population!BH15/1000</f>
        <v>23299.888876577843</v>
      </c>
      <c r="BH15" s="6">
        <f>GDP!BH15/Population!BI15/1000</f>
        <v>23837.397037826937</v>
      </c>
      <c r="BI15" s="6">
        <f>GDP!BI15/Population!BJ15/1000</f>
        <v>24374.747078687073</v>
      </c>
      <c r="BJ15" s="6">
        <f>GDP!BJ15/Population!BK15/1000</f>
        <v>24912.357906594862</v>
      </c>
      <c r="BK15" s="6">
        <f>GDP!BK15/Population!BL15/1000</f>
        <v>25479.307605755625</v>
      </c>
      <c r="BL15" s="6">
        <f>GDP!BL15/Population!BM15/1000</f>
        <v>26064.568129838623</v>
      </c>
      <c r="BM15" s="6">
        <f>GDP!BM15/Population!BN15/1000</f>
        <v>26668.81076239733</v>
      </c>
      <c r="BN15" s="6">
        <f>GDP!BN15/Population!BO15/1000</f>
        <v>27292.846069196337</v>
      </c>
      <c r="BO15" s="6">
        <f>GDP!BO15/Population!BP15/1000</f>
        <v>27937.529485359195</v>
      </c>
      <c r="BP15" s="6">
        <f>GDP!BP15/Population!BQ15/1000</f>
        <v>28603.716928473128</v>
      </c>
      <c r="BQ15" s="6">
        <f>GDP!BQ15/Population!BR15/1000</f>
        <v>29292.24801537918</v>
      </c>
      <c r="BR15" s="6">
        <f>GDP!BR15/Population!BS15/1000</f>
        <v>30003.934194246922</v>
      </c>
      <c r="BS15" s="6">
        <f>GDP!BS15/Population!BT15/1000</f>
        <v>30739.61515701218</v>
      </c>
      <c r="BT15" s="6">
        <f>GDP!BT15/Population!BU15/1000</f>
        <v>31500.100261385509</v>
      </c>
      <c r="BU15" s="6">
        <f>GDP!BU15/Population!BV15/1000</f>
        <v>32286.255984991843</v>
      </c>
      <c r="BV15" s="6">
        <f>GDP!BV15/Population!BW15/1000</f>
        <v>33098.966948502493</v>
      </c>
      <c r="BW15" s="6">
        <f>GDP!BW15/Population!BX15/1000</f>
        <v>33939.184298875807</v>
      </c>
      <c r="BX15" s="6">
        <f>GDP!BX15/Population!BY15/1000</f>
        <v>34807.992871566727</v>
      </c>
      <c r="BY15" s="6">
        <f>GDP!BY15/Population!BZ15/1000</f>
        <v>35706.537088729878</v>
      </c>
      <c r="BZ15" s="6">
        <f>GDP!BZ15/Population!CA15/1000</f>
        <v>36635.91919379116</v>
      </c>
      <c r="CA15" s="6">
        <f>GDP!CA15/Population!CB15/1000</f>
        <v>37597.25211262863</v>
      </c>
      <c r="CB15" s="6">
        <f>GDP!CB15/Population!CC15/1000</f>
        <v>38591.517704264043</v>
      </c>
      <c r="CC15" s="6">
        <f>GDP!CC15/Population!CD15/1000</f>
        <v>39619.58783335724</v>
      </c>
      <c r="CD15" s="6">
        <f>GDP!CD15/Population!CE15/1000</f>
        <v>40682.24563451494</v>
      </c>
      <c r="CE15" s="6">
        <f>GDP!CE15/Population!CF15/1000</f>
        <v>41780.346646563965</v>
      </c>
      <c r="CF15" s="8"/>
      <c r="CG15" s="9">
        <f t="shared" si="0"/>
        <v>2.1053337689161067E-2</v>
      </c>
      <c r="CH15" s="9">
        <f t="shared" si="1"/>
        <v>2.6764214302069211E-2</v>
      </c>
      <c r="CI15" s="9">
        <f t="shared" si="2"/>
        <v>2.400860729429799E-2</v>
      </c>
    </row>
    <row r="16" spans="1:87" x14ac:dyDescent="0.25">
      <c r="A16" s="1" t="s">
        <v>22</v>
      </c>
      <c r="B16" s="1" t="s">
        <v>38</v>
      </c>
      <c r="C16" s="6">
        <f>GDP!C16/Population!D16/1000</f>
        <v>4334.8788934551685</v>
      </c>
      <c r="D16" s="6">
        <f>GDP!D16/Population!E16/1000</f>
        <v>4203.8799787951893</v>
      </c>
      <c r="E16" s="6">
        <f>GDP!E16/Population!F16/1000</f>
        <v>4116.5242121715219</v>
      </c>
      <c r="F16" s="6">
        <f>GDP!F16/Population!G16/1000</f>
        <v>4104.2994505507313</v>
      </c>
      <c r="G16" s="6">
        <f>GDP!G16/Population!H16/1000</f>
        <v>4184.6588319750999</v>
      </c>
      <c r="H16" s="6">
        <f>GDP!H16/Population!I16/1000</f>
        <v>4279.8091818578805</v>
      </c>
      <c r="I16" s="6">
        <f>GDP!I16/Population!J16/1000</f>
        <v>4427.3707796820108</v>
      </c>
      <c r="J16" s="6">
        <f>GDP!J16/Population!K16/1000</f>
        <v>4553.061263267783</v>
      </c>
      <c r="K16" s="6">
        <f>GDP!K16/Population!L16/1000</f>
        <v>4427.3135564517306</v>
      </c>
      <c r="L16" s="6">
        <f>GDP!L16/Population!M16/1000</f>
        <v>4464.8671655976277</v>
      </c>
      <c r="M16" s="6">
        <f>GDP!M16/Population!N16/1000</f>
        <v>4562.2503854258457</v>
      </c>
      <c r="N16" s="6">
        <f>GDP!N16/Population!O16/1000</f>
        <v>4602.1639721931242</v>
      </c>
      <c r="O16" s="6">
        <f>GDP!O16/Population!P16/1000</f>
        <v>4673.9104503337658</v>
      </c>
      <c r="P16" s="6">
        <f>GDP!P16/Population!Q16/1000</f>
        <v>4811.9164313923402</v>
      </c>
      <c r="Q16" s="6">
        <f>GDP!Q16/Population!R16/1000</f>
        <v>5027.6192601953098</v>
      </c>
      <c r="R16" s="6">
        <f>GDP!R16/Population!S16/1000</f>
        <v>5177.3603489508005</v>
      </c>
      <c r="S16" s="6">
        <f>GDP!S16/Population!T16/1000</f>
        <v>5355.6776116271503</v>
      </c>
      <c r="T16" s="6">
        <f>GDP!T16/Population!U16/1000</f>
        <v>5608.0446675889234</v>
      </c>
      <c r="U16" s="6">
        <f>GDP!U16/Population!V16/1000</f>
        <v>5755.3514792247734</v>
      </c>
      <c r="V16" s="6">
        <f>GDP!V16/Population!W16/1000</f>
        <v>5743.167518226961</v>
      </c>
      <c r="W16" s="6">
        <f>GDP!W16/Population!X16/1000</f>
        <v>6062.5451706334406</v>
      </c>
      <c r="X16" s="6">
        <f>GDP!X16/Population!Y16/1000</f>
        <v>6190.8240564667376</v>
      </c>
      <c r="Y16" s="6">
        <f>GDP!Y16/Population!Z16/1000</f>
        <v>6505.9819433527036</v>
      </c>
      <c r="Z16" s="6">
        <f>GDP!Z16/Population!AA16/1000</f>
        <v>6828.6409152146061</v>
      </c>
      <c r="AA16" s="6">
        <f>GDP!AA16/Population!AB16/1000</f>
        <v>7143.5168138737608</v>
      </c>
      <c r="AB16" s="6">
        <f>GDP!AB16/Population!AC16/1000</f>
        <v>7477.9672271082072</v>
      </c>
      <c r="AC16" s="6">
        <f>GDP!AC16/Population!AD16/1000</f>
        <v>7892.7402693552967</v>
      </c>
      <c r="AD16" s="6">
        <f>GDP!AD16/Population!AE16/1000</f>
        <v>8318.6661809974285</v>
      </c>
      <c r="AE16" s="6">
        <f>GDP!AE16/Population!AF16/1000</f>
        <v>8723.5466085835487</v>
      </c>
      <c r="AF16" s="6">
        <f>GDP!AF16/Population!AG16/1000</f>
        <v>9125.1793122085164</v>
      </c>
      <c r="AG16" s="6">
        <f>GDP!AG16/Population!AH16/1000</f>
        <v>8147.9219151201387</v>
      </c>
      <c r="AH16" s="6">
        <f>GDP!AH16/Population!AI16/1000</f>
        <v>8595.1543767132152</v>
      </c>
      <c r="AI16" s="6">
        <f>GDP!AI16/Population!AJ16/1000</f>
        <v>9034.8830988088066</v>
      </c>
      <c r="AJ16" s="6">
        <f>GDP!AJ16/Population!AK16/1000</f>
        <v>9499.2933347720682</v>
      </c>
      <c r="AK16" s="6">
        <f>GDP!AK16/Population!AL16/1000</f>
        <v>9990.2739126248071</v>
      </c>
      <c r="AL16" s="6">
        <f>GDP!AL16/Population!AM16/1000</f>
        <v>10509.761434221353</v>
      </c>
      <c r="AM16" s="6">
        <f>GDP!AM16/Population!AN16/1000</f>
        <v>10950.527643897292</v>
      </c>
      <c r="AN16" s="6">
        <f>GDP!AN16/Population!AO16/1000</f>
        <v>11408.577049804549</v>
      </c>
      <c r="AO16" s="6">
        <f>GDP!AO16/Population!AP16/1000</f>
        <v>11883.561593854905</v>
      </c>
      <c r="AP16" s="6">
        <f>GDP!AP16/Population!AQ16/1000</f>
        <v>12362.426239162978</v>
      </c>
      <c r="AQ16" s="6">
        <f>GDP!AQ16/Population!AR16/1000</f>
        <v>12832.738408045534</v>
      </c>
      <c r="AR16" s="6">
        <f>GDP!AR16/Population!AS16/1000</f>
        <v>13319.942735211522</v>
      </c>
      <c r="AS16" s="6">
        <f>GDP!AS16/Population!AT16/1000</f>
        <v>13922.491666886322</v>
      </c>
      <c r="AT16" s="6">
        <f>GDP!AT16/Population!AU16/1000</f>
        <v>14393.57937945513</v>
      </c>
      <c r="AU16" s="6">
        <f>GDP!AU16/Population!AV16/1000</f>
        <v>14979.42916039474</v>
      </c>
      <c r="AV16" s="6">
        <f>GDP!AV16/Population!AW16/1000</f>
        <v>15438.141543757609</v>
      </c>
      <c r="AW16" s="6">
        <f>GDP!AW16/Population!AX16/1000</f>
        <v>16010.964595120298</v>
      </c>
      <c r="AX16" s="6">
        <f>GDP!AX16/Population!AY16/1000</f>
        <v>16577.700081670664</v>
      </c>
      <c r="AY16" s="6">
        <f>GDP!AY16/Population!AZ16/1000</f>
        <v>17138.826588226701</v>
      </c>
      <c r="AZ16" s="6">
        <f>GDP!AZ16/Population!BA16/1000</f>
        <v>17810.332573175267</v>
      </c>
      <c r="BA16" s="6">
        <f>GDP!BA16/Population!BB16/1000</f>
        <v>18360.37165617814</v>
      </c>
      <c r="BB16" s="6">
        <f>GDP!BB16/Population!BC16/1000</f>
        <v>19019.924646840431</v>
      </c>
      <c r="BC16" s="6">
        <f>GDP!BC16/Population!BD16/1000</f>
        <v>19674.005938471084</v>
      </c>
      <c r="BD16" s="6">
        <f>GDP!BD16/Population!BE16/1000</f>
        <v>20323.166130451929</v>
      </c>
      <c r="BE16" s="6">
        <f>GDP!BE16/Population!BF16/1000</f>
        <v>20967.92909966363</v>
      </c>
      <c r="BF16" s="6">
        <f>GDP!BF16/Population!BG16/1000</f>
        <v>21608.812659512383</v>
      </c>
      <c r="BG16" s="6">
        <f>GDP!BG16/Population!BH16/1000</f>
        <v>22246.282365242441</v>
      </c>
      <c r="BH16" s="6">
        <f>GDP!BH16/Population!BI16/1000</f>
        <v>22990.316367927149</v>
      </c>
      <c r="BI16" s="6">
        <f>GDP!BI16/Population!BJ16/1000</f>
        <v>23730.776349386157</v>
      </c>
      <c r="BJ16" s="6">
        <f>GDP!BJ16/Population!BK16/1000</f>
        <v>24360.103680081706</v>
      </c>
      <c r="BK16" s="6">
        <f>GDP!BK16/Population!BL16/1000</f>
        <v>25096.040992020065</v>
      </c>
      <c r="BL16" s="6">
        <f>GDP!BL16/Population!BM16/1000</f>
        <v>25860.799683676451</v>
      </c>
      <c r="BM16" s="6">
        <f>GDP!BM16/Population!BN16/1000</f>
        <v>26655.480984180107</v>
      </c>
      <c r="BN16" s="6">
        <f>GDP!BN16/Population!BO16/1000</f>
        <v>27481.182798993963</v>
      </c>
      <c r="BO16" s="6">
        <f>GDP!BO16/Population!BP16/1000</f>
        <v>28338.99600174429</v>
      </c>
      <c r="BP16" s="6">
        <f>GDP!BP16/Population!BQ16/1000</f>
        <v>29230.071143273795</v>
      </c>
      <c r="BQ16" s="6">
        <f>GDP!BQ16/Population!BR16/1000</f>
        <v>30155.737227853228</v>
      </c>
      <c r="BR16" s="6">
        <f>GDP!BR16/Population!BS16/1000</f>
        <v>31117.411827838838</v>
      </c>
      <c r="BS16" s="6">
        <f>GDP!BS16/Population!BT16/1000</f>
        <v>32116.502544746396</v>
      </c>
      <c r="BT16" s="6">
        <f>GDP!BT16/Population!BU16/1000</f>
        <v>33154.480680905705</v>
      </c>
      <c r="BU16" s="6">
        <f>GDP!BU16/Population!BV16/1000</f>
        <v>34232.889674587881</v>
      </c>
      <c r="BV16" s="6">
        <f>GDP!BV16/Population!BW16/1000</f>
        <v>35353.361970315513</v>
      </c>
      <c r="BW16" s="6">
        <f>GDP!BW16/Population!BX16/1000</f>
        <v>36517.649414199739</v>
      </c>
      <c r="BX16" s="6">
        <f>GDP!BX16/Population!BY16/1000</f>
        <v>37727.6242844515</v>
      </c>
      <c r="BY16" s="6">
        <f>GDP!BY16/Population!BZ16/1000</f>
        <v>38985.292264502023</v>
      </c>
      <c r="BZ16" s="6">
        <f>GDP!BZ16/Population!CA16/1000</f>
        <v>40292.723746360534</v>
      </c>
      <c r="CA16" s="6">
        <f>GDP!CA16/Population!CB16/1000</f>
        <v>41652.044817172835</v>
      </c>
      <c r="CB16" s="6">
        <f>GDP!CB16/Population!CC16/1000</f>
        <v>43065.462815127255</v>
      </c>
      <c r="CC16" s="6">
        <f>GDP!CC16/Population!CD16/1000</f>
        <v>44535.322859726046</v>
      </c>
      <c r="CD16" s="6">
        <f>GDP!CD16/Population!CE16/1000</f>
        <v>46064.098550308932</v>
      </c>
      <c r="CE16" s="6">
        <f>GDP!CE16/Population!CF16/1000</f>
        <v>47654.374375557869</v>
      </c>
      <c r="CF16" s="8"/>
      <c r="CG16" s="9">
        <f t="shared" si="0"/>
        <v>3.4026964760829337E-2</v>
      </c>
      <c r="CH16" s="9">
        <f t="shared" si="1"/>
        <v>3.8210169459867771E-2</v>
      </c>
      <c r="CI16" s="9">
        <f t="shared" si="2"/>
        <v>3.5429405009480108E-2</v>
      </c>
    </row>
    <row r="17" spans="1:87" x14ac:dyDescent="0.25">
      <c r="A17" s="1" t="s">
        <v>23</v>
      </c>
      <c r="B17" s="1" t="s">
        <v>38</v>
      </c>
      <c r="C17" s="6">
        <f>GDP!C17/Population!D17/1000</f>
        <v>22073.57781283704</v>
      </c>
      <c r="D17" s="6">
        <f>GDP!D17/Population!E17/1000</f>
        <v>20899.536713313661</v>
      </c>
      <c r="E17" s="6">
        <f>GDP!E17/Population!F17/1000</f>
        <v>17845.295035798528</v>
      </c>
      <c r="F17" s="6">
        <f>GDP!F17/Population!G17/1000</f>
        <v>16307.08746582644</v>
      </c>
      <c r="G17" s="6">
        <f>GDP!G17/Population!H17/1000</f>
        <v>14262.212888510518</v>
      </c>
      <c r="H17" s="6">
        <f>GDP!H17/Population!I17/1000</f>
        <v>13674.214024005356</v>
      </c>
      <c r="I17" s="6">
        <f>GDP!I17/Population!J17/1000</f>
        <v>13179.894217108977</v>
      </c>
      <c r="J17" s="6">
        <f>GDP!J17/Population!K17/1000</f>
        <v>13386.51683975068</v>
      </c>
      <c r="K17" s="6">
        <f>GDP!K17/Population!L17/1000</f>
        <v>12698.032691244312</v>
      </c>
      <c r="L17" s="6">
        <f>GDP!L17/Population!M17/1000</f>
        <v>13552.546270451512</v>
      </c>
      <c r="M17" s="6">
        <f>GDP!M17/Population!N17/1000</f>
        <v>14970.646493430797</v>
      </c>
      <c r="N17" s="6">
        <f>GDP!N17/Population!O17/1000</f>
        <v>15801.025894727463</v>
      </c>
      <c r="O17" s="6">
        <f>GDP!O17/Population!P17/1000</f>
        <v>16619.953060741154</v>
      </c>
      <c r="P17" s="6">
        <f>GDP!P17/Population!Q17/1000</f>
        <v>17914.309221643463</v>
      </c>
      <c r="Q17" s="6">
        <f>GDP!Q17/Population!R17/1000</f>
        <v>19281.61752965398</v>
      </c>
      <c r="R17" s="6">
        <f>GDP!R17/Population!S17/1000</f>
        <v>20594.041297675365</v>
      </c>
      <c r="S17" s="6">
        <f>GDP!S17/Population!T17/1000</f>
        <v>22355.850195157826</v>
      </c>
      <c r="T17" s="6">
        <f>GDP!T17/Population!U17/1000</f>
        <v>24297.625825750994</v>
      </c>
      <c r="U17" s="6">
        <f>GDP!U17/Population!V17/1000</f>
        <v>25572.331281627114</v>
      </c>
      <c r="V17" s="6">
        <f>GDP!V17/Population!W17/1000</f>
        <v>23570.593351920779</v>
      </c>
      <c r="W17" s="6">
        <f>GDP!W17/Population!X17/1000</f>
        <v>24620.21413196456</v>
      </c>
      <c r="X17" s="6">
        <f>GDP!X17/Population!Y17/1000</f>
        <v>25658.873475827007</v>
      </c>
      <c r="Y17" s="6">
        <f>GDP!Y17/Population!Z17/1000</f>
        <v>26646.523449339784</v>
      </c>
      <c r="Z17" s="6">
        <f>GDP!Z17/Population!AA17/1000</f>
        <v>27056.603803788414</v>
      </c>
      <c r="AA17" s="6">
        <f>GDP!AA17/Population!AB17/1000</f>
        <v>27196.557236658784</v>
      </c>
      <c r="AB17" s="6">
        <f>GDP!AB17/Population!AC17/1000</f>
        <v>26608.758696026103</v>
      </c>
      <c r="AC17" s="6">
        <f>GDP!AC17/Population!AD17/1000</f>
        <v>26614.948131021149</v>
      </c>
      <c r="AD17" s="6">
        <f>GDP!AD17/Population!AE17/1000</f>
        <v>27071.933439318964</v>
      </c>
      <c r="AE17" s="6">
        <f>GDP!AE17/Population!AF17/1000</f>
        <v>27762.194780155591</v>
      </c>
      <c r="AF17" s="6">
        <f>GDP!AF17/Population!AG17/1000</f>
        <v>28155.059141989314</v>
      </c>
      <c r="AG17" s="6">
        <f>GDP!AG17/Population!AH17/1000</f>
        <v>27270.624101695354</v>
      </c>
      <c r="AH17" s="6">
        <f>GDP!AH17/Population!AI17/1000</f>
        <v>28311.260785799848</v>
      </c>
      <c r="AI17" s="6">
        <f>GDP!AI17/Population!AJ17/1000</f>
        <v>29408.468644303892</v>
      </c>
      <c r="AJ17" s="6">
        <f>GDP!AJ17/Population!AK17/1000</f>
        <v>30062.617055186904</v>
      </c>
      <c r="AK17" s="6">
        <f>GDP!AK17/Population!AL17/1000</f>
        <v>30652.039435280341</v>
      </c>
      <c r="AL17" s="6">
        <f>GDP!AL17/Population!AM17/1000</f>
        <v>31261.050433366898</v>
      </c>
      <c r="AM17" s="6">
        <f>GDP!AM17/Population!AN17/1000</f>
        <v>31863.285113516195</v>
      </c>
      <c r="AN17" s="6">
        <f>GDP!AN17/Population!AO17/1000</f>
        <v>32340.643057318524</v>
      </c>
      <c r="AO17" s="6">
        <f>GDP!AO17/Population!AP17/1000</f>
        <v>32826.793508629329</v>
      </c>
      <c r="AP17" s="6">
        <f>GDP!AP17/Population!AQ17/1000</f>
        <v>33456.793753666003</v>
      </c>
      <c r="AQ17" s="6">
        <f>GDP!AQ17/Population!AR17/1000</f>
        <v>33959.622950824458</v>
      </c>
      <c r="AR17" s="6">
        <f>GDP!AR17/Population!AS17/1000</f>
        <v>34469.761024783984</v>
      </c>
      <c r="AS17" s="6">
        <f>GDP!AS17/Population!AT17/1000</f>
        <v>35122.967366863239</v>
      </c>
      <c r="AT17" s="6">
        <f>GDP!AT17/Population!AU17/1000</f>
        <v>35645.175832823661</v>
      </c>
      <c r="AU17" s="6">
        <f>GDP!AU17/Population!AV17/1000</f>
        <v>36171.249178878243</v>
      </c>
      <c r="AV17" s="6">
        <f>GDP!AV17/Population!AW17/1000</f>
        <v>36837.905225437746</v>
      </c>
      <c r="AW17" s="6">
        <f>GDP!AW17/Population!AX17/1000</f>
        <v>37368.82899359805</v>
      </c>
      <c r="AX17" s="6">
        <f>GDP!AX17/Population!AY17/1000</f>
        <v>37900.916814772056</v>
      </c>
      <c r="AY17" s="6">
        <f>GDP!AY17/Population!AZ17/1000</f>
        <v>38433.289728387608</v>
      </c>
      <c r="AZ17" s="6">
        <f>GDP!AZ17/Population!BA17/1000</f>
        <v>38965.116965831119</v>
      </c>
      <c r="BA17" s="6">
        <f>GDP!BA17/Population!BB17/1000</f>
        <v>39495.713139271335</v>
      </c>
      <c r="BB17" s="6">
        <f>GDP!BB17/Population!BC17/1000</f>
        <v>40024.486725209455</v>
      </c>
      <c r="BC17" s="6">
        <f>GDP!BC17/Population!BD17/1000</f>
        <v>40410.366895919775</v>
      </c>
      <c r="BD17" s="6">
        <f>GDP!BD17/Population!BE17/1000</f>
        <v>40934.767872241151</v>
      </c>
      <c r="BE17" s="6">
        <f>GDP!BE17/Population!BF17/1000</f>
        <v>41457.710350496141</v>
      </c>
      <c r="BF17" s="6">
        <f>GDP!BF17/Population!BG17/1000</f>
        <v>41837.831272869829</v>
      </c>
      <c r="BG17" s="6">
        <f>GDP!BG17/Population!BH17/1000</f>
        <v>42358.509690356179</v>
      </c>
      <c r="BH17" s="6">
        <f>GDP!BH17/Population!BI17/1000</f>
        <v>42878.391868939187</v>
      </c>
      <c r="BI17" s="6">
        <f>GDP!BI17/Population!BJ17/1000</f>
        <v>43398.288805526092</v>
      </c>
      <c r="BJ17" s="6">
        <f>GDP!BJ17/Population!BK17/1000</f>
        <v>43919.279127931666</v>
      </c>
      <c r="BK17" s="6">
        <f>GDP!BK17/Population!BL17/1000</f>
        <v>44585.673917545762</v>
      </c>
      <c r="BL17" s="6">
        <f>GDP!BL17/Population!BM17/1000</f>
        <v>45262.66159324941</v>
      </c>
      <c r="BM17" s="6">
        <f>GDP!BM17/Population!BN17/1000</f>
        <v>45950.73141060301</v>
      </c>
      <c r="BN17" s="6">
        <f>GDP!BN17/Population!BO17/1000</f>
        <v>46650.78085462781</v>
      </c>
      <c r="BO17" s="6">
        <f>GDP!BO17/Population!BP17/1000</f>
        <v>47363.791236563273</v>
      </c>
      <c r="BP17" s="6">
        <f>GDP!BP17/Population!BQ17/1000</f>
        <v>48090.596630310043</v>
      </c>
      <c r="BQ17" s="6">
        <f>GDP!BQ17/Population!BR17/1000</f>
        <v>48831.761084546262</v>
      </c>
      <c r="BR17" s="6">
        <f>GDP!BR17/Population!BS17/1000</f>
        <v>49587.634890990688</v>
      </c>
      <c r="BS17" s="6">
        <f>GDP!BS17/Population!BT17/1000</f>
        <v>50358.498542903653</v>
      </c>
      <c r="BT17" s="6">
        <f>GDP!BT17/Population!BU17/1000</f>
        <v>51144.504294546801</v>
      </c>
      <c r="BU17" s="6">
        <f>GDP!BU17/Population!BV17/1000</f>
        <v>51945.685900794088</v>
      </c>
      <c r="BV17" s="6">
        <f>GDP!BV17/Population!BW17/1000</f>
        <v>52762.177192098447</v>
      </c>
      <c r="BW17" s="6">
        <f>GDP!BW17/Population!BX17/1000</f>
        <v>53593.864963566491</v>
      </c>
      <c r="BX17" s="6">
        <f>GDP!BX17/Population!BY17/1000</f>
        <v>54440.216645414541</v>
      </c>
      <c r="BY17" s="6">
        <f>GDP!BY17/Population!BZ17/1000</f>
        <v>55300.404967274575</v>
      </c>
      <c r="BZ17" s="6">
        <f>GDP!BZ17/Population!CA17/1000</f>
        <v>56173.590765302542</v>
      </c>
      <c r="CA17" s="6">
        <f>GDP!CA17/Population!CB17/1000</f>
        <v>57059.356230475387</v>
      </c>
      <c r="CB17" s="6">
        <f>GDP!CB17/Population!CC17/1000</f>
        <v>57957.127940127953</v>
      </c>
      <c r="CC17" s="6">
        <f>GDP!CC17/Population!CD17/1000</f>
        <v>58865.647564162682</v>
      </c>
      <c r="CD17" s="6">
        <f>GDP!CD17/Population!CE17/1000</f>
        <v>59783.357364759409</v>
      </c>
      <c r="CE17" s="6">
        <f>GDP!CE17/Population!CF17/1000</f>
        <v>60708.859360322182</v>
      </c>
      <c r="CF17" s="8"/>
      <c r="CG17" s="9">
        <f t="shared" si="0"/>
        <v>1.5233503237328083E-2</v>
      </c>
      <c r="CH17" s="9">
        <f t="shared" si="1"/>
        <v>1.6521749592439017E-2</v>
      </c>
      <c r="CI17" s="9">
        <f t="shared" si="2"/>
        <v>1.4302908297483041E-2</v>
      </c>
    </row>
    <row r="18" spans="1:87" x14ac:dyDescent="0.25">
      <c r="A18" s="1" t="s">
        <v>24</v>
      </c>
      <c r="B18" s="1" t="s">
        <v>38</v>
      </c>
      <c r="C18" s="6">
        <f>GDP!C18/Population!D18/1000</f>
        <v>38258.009809763091</v>
      </c>
      <c r="D18" s="6">
        <f>GDP!D18/Population!E18/1000</f>
        <v>39671.828559984271</v>
      </c>
      <c r="E18" s="6">
        <f>GDP!E18/Population!F18/1000</f>
        <v>41053.838640073875</v>
      </c>
      <c r="F18" s="6">
        <f>GDP!F18/Population!G18/1000</f>
        <v>44616.634739608489</v>
      </c>
      <c r="G18" s="6">
        <f>GDP!G18/Population!H18/1000</f>
        <v>48037.417388003276</v>
      </c>
      <c r="H18" s="6">
        <f>GDP!H18/Population!I18/1000</f>
        <v>49955.700829700712</v>
      </c>
      <c r="I18" s="6">
        <f>GDP!I18/Population!J18/1000</f>
        <v>51549.774413777071</v>
      </c>
      <c r="J18" s="6">
        <f>GDP!J18/Population!K18/1000</f>
        <v>53995.044022765709</v>
      </c>
      <c r="K18" s="6">
        <f>GDP!K18/Population!L18/1000</f>
        <v>51045.72469273422</v>
      </c>
      <c r="L18" s="6">
        <f>GDP!L18/Population!M18/1000</f>
        <v>53538.023851080055</v>
      </c>
      <c r="M18" s="6">
        <f>GDP!M18/Population!N18/1000</f>
        <v>57374.989282912633</v>
      </c>
      <c r="N18" s="6">
        <f>GDP!N18/Population!O18/1000</f>
        <v>55251.042778779098</v>
      </c>
      <c r="O18" s="6">
        <f>GDP!O18/Population!P18/1000</f>
        <v>56892.307105926491</v>
      </c>
      <c r="P18" s="6">
        <f>GDP!P18/Population!Q18/1000</f>
        <v>60356.260337691689</v>
      </c>
      <c r="Q18" s="6">
        <f>GDP!Q18/Population!R18/1000</f>
        <v>65458.363386404439</v>
      </c>
      <c r="R18" s="6">
        <f>GDP!R18/Population!S18/1000</f>
        <v>68642.895665741569</v>
      </c>
      <c r="S18" s="6">
        <f>GDP!S18/Population!T18/1000</f>
        <v>72519.00274257845</v>
      </c>
      <c r="T18" s="6">
        <f>GDP!T18/Population!U18/1000</f>
        <v>75835.713532903246</v>
      </c>
      <c r="U18" s="6">
        <f>GDP!U18/Population!V18/1000</f>
        <v>73248.97447932091</v>
      </c>
      <c r="V18" s="6">
        <f>GDP!V18/Population!W18/1000</f>
        <v>71158.788990745248</v>
      </c>
      <c r="W18" s="6">
        <f>GDP!W18/Population!X18/1000</f>
        <v>80063.81858984397</v>
      </c>
      <c r="X18" s="6">
        <f>GDP!X18/Population!Y18/1000</f>
        <v>83381.488468271971</v>
      </c>
      <c r="Y18" s="6">
        <f>GDP!Y18/Population!Z18/1000</f>
        <v>84990.70181288835</v>
      </c>
      <c r="Z18" s="6">
        <f>GDP!Z18/Population!AA18/1000</f>
        <v>87670.739865377211</v>
      </c>
      <c r="AA18" s="6">
        <f>GDP!AA18/Population!AB18/1000</f>
        <v>89947.683852049289</v>
      </c>
      <c r="AB18" s="6">
        <f>GDP!AB18/Population!AC18/1000</f>
        <v>91543.272838789213</v>
      </c>
      <c r="AC18" s="6">
        <f>GDP!AC18/Population!AD18/1000</f>
        <v>93294.13707341376</v>
      </c>
      <c r="AD18" s="6">
        <f>GDP!AD18/Population!AE18/1000</f>
        <v>97253.734628501159</v>
      </c>
      <c r="AE18" s="6">
        <f>GDP!AE18/Population!AF18/1000</f>
        <v>100126.02354825953</v>
      </c>
      <c r="AF18" s="6">
        <f>GDP!AF18/Population!AG18/1000</f>
        <v>99712.708661830417</v>
      </c>
      <c r="AG18" s="6">
        <f>GDP!AG18/Population!AH18/1000</f>
        <v>93586.539687602679</v>
      </c>
      <c r="AH18" s="6">
        <f>GDP!AH18/Population!AI18/1000</f>
        <v>97679.314668732317</v>
      </c>
      <c r="AI18" s="6">
        <f>GDP!AI18/Population!AJ18/1000</f>
        <v>100010.16927424325</v>
      </c>
      <c r="AJ18" s="6">
        <f>GDP!AJ18/Population!AK18/1000</f>
        <v>101909.01565788452</v>
      </c>
      <c r="AK18" s="6">
        <f>GDP!AK18/Population!AL18/1000</f>
        <v>103772.46041496706</v>
      </c>
      <c r="AL18" s="6">
        <f>GDP!AL18/Population!AM18/1000</f>
        <v>105612.86613396218</v>
      </c>
      <c r="AM18" s="6">
        <f>GDP!AM18/Population!AN18/1000</f>
        <v>108436.58953090679</v>
      </c>
      <c r="AN18" s="6">
        <f>GDP!AN18/Population!AO18/1000</f>
        <v>111023.0882829253</v>
      </c>
      <c r="AO18" s="6">
        <f>GDP!AO18/Population!AP18/1000</f>
        <v>113846.76156215281</v>
      </c>
      <c r="AP18" s="6">
        <f>GDP!AP18/Population!AQ18/1000</f>
        <v>116678.5697371273</v>
      </c>
      <c r="AQ18" s="6">
        <f>GDP!AQ18/Population!AR18/1000</f>
        <v>119523.96701204829</v>
      </c>
      <c r="AR18" s="6">
        <f>GDP!AR18/Population!AS18/1000</f>
        <v>122387.47655129031</v>
      </c>
      <c r="AS18" s="6">
        <f>GDP!AS18/Population!AT18/1000</f>
        <v>125273.28105747304</v>
      </c>
      <c r="AT18" s="6">
        <f>GDP!AT18/Population!AU18/1000</f>
        <v>127958.76635226909</v>
      </c>
      <c r="AU18" s="6">
        <f>GDP!AU18/Population!AV18/1000</f>
        <v>130903.02562690656</v>
      </c>
      <c r="AV18" s="6">
        <f>GDP!AV18/Population!AW18/1000</f>
        <v>134107.83280942813</v>
      </c>
      <c r="AW18" s="6">
        <f>GDP!AW18/Population!AX18/1000</f>
        <v>137349.77507038854</v>
      </c>
      <c r="AX18" s="6">
        <f>GDP!AX18/Population!AY18/1000</f>
        <v>140632.41489304937</v>
      </c>
      <c r="AY18" s="6">
        <f>GDP!AY18/Population!AZ18/1000</f>
        <v>143958.31378753367</v>
      </c>
      <c r="AZ18" s="6">
        <f>GDP!AZ18/Population!BA18/1000</f>
        <v>147552.40313475271</v>
      </c>
      <c r="BA18" s="6">
        <f>GDP!BA18/Population!BB18/1000</f>
        <v>150969.00453888593</v>
      </c>
      <c r="BB18" s="6">
        <f>GDP!BB18/Population!BC18/1000</f>
        <v>154657.25049673385</v>
      </c>
      <c r="BC18" s="6">
        <f>GDP!BC18/Population!BD18/1000</f>
        <v>158172.38739012106</v>
      </c>
      <c r="BD18" s="6">
        <f>GDP!BD18/Population!BE18/1000</f>
        <v>161960.86368738677</v>
      </c>
      <c r="BE18" s="6">
        <f>GDP!BE18/Population!BF18/1000</f>
        <v>165798.40558557428</v>
      </c>
      <c r="BF18" s="6">
        <f>GDP!BF18/Population!BG18/1000</f>
        <v>169460.81244177758</v>
      </c>
      <c r="BG18" s="6">
        <f>GDP!BG18/Population!BH18/1000</f>
        <v>173618.33217086826</v>
      </c>
      <c r="BH18" s="6">
        <f>GDP!BH18/Population!BI18/1000</f>
        <v>177601.86605918215</v>
      </c>
      <c r="BI18" s="6">
        <f>GDP!BI18/Population!BJ18/1000</f>
        <v>181856.04245595794</v>
      </c>
      <c r="BJ18" s="6">
        <f>GDP!BJ18/Population!BK18/1000</f>
        <v>186157.27616576405</v>
      </c>
      <c r="BK18" s="6">
        <f>GDP!BK18/Population!BL18/1000</f>
        <v>190503.21378674245</v>
      </c>
      <c r="BL18" s="6">
        <f>GDP!BL18/Population!BM18/1000</f>
        <v>194981.02380995569</v>
      </c>
      <c r="BM18" s="6">
        <f>GDP!BM18/Population!BN18/1000</f>
        <v>199592.66483369406</v>
      </c>
      <c r="BN18" s="6">
        <f>GDP!BN18/Population!BO18/1000</f>
        <v>204338.98948167407</v>
      </c>
      <c r="BO18" s="6">
        <f>GDP!BO18/Population!BP18/1000</f>
        <v>209220.81233890034</v>
      </c>
      <c r="BP18" s="6">
        <f>GDP!BP18/Population!BQ18/1000</f>
        <v>214238.87206311975</v>
      </c>
      <c r="BQ18" s="6">
        <f>GDP!BQ18/Population!BR18/1000</f>
        <v>219395.24549999932</v>
      </c>
      <c r="BR18" s="6">
        <f>GDP!BR18/Population!BS18/1000</f>
        <v>224692.21326682912</v>
      </c>
      <c r="BS18" s="6">
        <f>GDP!BS18/Population!BT18/1000</f>
        <v>230132.28492299319</v>
      </c>
      <c r="BT18" s="6">
        <f>GDP!BT18/Population!BU18/1000</f>
        <v>235720.17841519148</v>
      </c>
      <c r="BU18" s="6">
        <f>GDP!BU18/Population!BV18/1000</f>
        <v>241459.3762540156</v>
      </c>
      <c r="BV18" s="6">
        <f>GDP!BV18/Population!BW18/1000</f>
        <v>247353.92049397578</v>
      </c>
      <c r="BW18" s="6">
        <f>GDP!BW18/Population!BX18/1000</f>
        <v>253405.1455741995</v>
      </c>
      <c r="BX18" s="6">
        <f>GDP!BX18/Population!BY18/1000</f>
        <v>259617.2283513353</v>
      </c>
      <c r="BY18" s="6">
        <f>GDP!BY18/Population!BZ18/1000</f>
        <v>265994.32194295689</v>
      </c>
      <c r="BZ18" s="6">
        <f>GDP!BZ18/Population!CA18/1000</f>
        <v>272539.83432861615</v>
      </c>
      <c r="CA18" s="6">
        <f>GDP!CA18/Population!CB18/1000</f>
        <v>279257.94522182114</v>
      </c>
      <c r="CB18" s="6">
        <f>GDP!CB18/Population!CC18/1000</f>
        <v>286150.25965029129</v>
      </c>
      <c r="CC18" s="6">
        <f>GDP!CC18/Population!CD18/1000</f>
        <v>293221.37546447403</v>
      </c>
      <c r="CD18" s="6">
        <f>GDP!CD18/Population!CE18/1000</f>
        <v>300474.92783171387</v>
      </c>
      <c r="CE18" s="6">
        <f>GDP!CE18/Population!CF18/1000</f>
        <v>307914.55399895692</v>
      </c>
      <c r="CF18" s="8"/>
      <c r="CG18" s="9">
        <f t="shared" si="0"/>
        <v>2.0583080516233032E-2</v>
      </c>
      <c r="CH18" s="9">
        <f t="shared" si="1"/>
        <v>2.3975652975632755E-2</v>
      </c>
      <c r="CI18" s="9">
        <f t="shared" si="2"/>
        <v>2.3876132042494058E-2</v>
      </c>
    </row>
    <row r="19" spans="1:87" x14ac:dyDescent="0.25">
      <c r="A19" s="1" t="s">
        <v>25</v>
      </c>
      <c r="B19" s="1" t="s">
        <v>38</v>
      </c>
      <c r="C19" s="6">
        <f>GDP!C19/Population!D19/1000</f>
        <v>11875.37202665274</v>
      </c>
      <c r="D19" s="6">
        <f>GDP!D19/Population!E19/1000</f>
        <v>12716.295599381985</v>
      </c>
      <c r="E19" s="6">
        <f>GDP!E19/Population!F19/1000</f>
        <v>13517.34852540127</v>
      </c>
      <c r="F19" s="6">
        <f>GDP!F19/Population!G19/1000</f>
        <v>14150.021304086611</v>
      </c>
      <c r="G19" s="6">
        <f>GDP!G19/Population!H19/1000</f>
        <v>15139.684213320639</v>
      </c>
      <c r="H19" s="6">
        <f>GDP!H19/Population!I19/1000</f>
        <v>15943.811375097384</v>
      </c>
      <c r="I19" s="6">
        <f>GDP!I19/Population!J19/1000</f>
        <v>16709.325570501074</v>
      </c>
      <c r="J19" s="6">
        <f>GDP!J19/Population!K19/1000</f>
        <v>17477.20245033754</v>
      </c>
      <c r="K19" s="6">
        <f>GDP!K19/Population!L19/1000</f>
        <v>17669.425469611877</v>
      </c>
      <c r="L19" s="6">
        <f>GDP!L19/Population!M19/1000</f>
        <v>19357.996172641731</v>
      </c>
      <c r="M19" s="6">
        <f>GDP!M19/Population!N19/1000</f>
        <v>21066.578884071354</v>
      </c>
      <c r="N19" s="6">
        <f>GDP!N19/Population!O19/1000</f>
        <v>21207.440848630496</v>
      </c>
      <c r="O19" s="6">
        <f>GDP!O19/Population!P19/1000</f>
        <v>22692.431062887052</v>
      </c>
      <c r="P19" s="6">
        <f>GDP!P19/Population!Q19/1000</f>
        <v>24323.851930267141</v>
      </c>
      <c r="Q19" s="6">
        <f>GDP!Q19/Population!R19/1000</f>
        <v>26684.01235510717</v>
      </c>
      <c r="R19" s="6">
        <f>GDP!R19/Population!S19/1000</f>
        <v>29339.914905050253</v>
      </c>
      <c r="S19" s="6">
        <f>GDP!S19/Population!T19/1000</f>
        <v>32171.127841719142</v>
      </c>
      <c r="T19" s="6">
        <f>GDP!T19/Population!U19/1000</f>
        <v>35305.30306500748</v>
      </c>
      <c r="U19" s="6">
        <f>GDP!U19/Population!V19/1000</f>
        <v>37117.547551478609</v>
      </c>
      <c r="V19" s="6">
        <f>GDP!V19/Population!W19/1000</f>
        <v>36619.812753362123</v>
      </c>
      <c r="W19" s="6">
        <f>GDP!W19/Population!X19/1000</f>
        <v>41368.57136595068</v>
      </c>
      <c r="X19" s="6">
        <f>GDP!X19/Population!Y19/1000</f>
        <v>44736.578519423449</v>
      </c>
      <c r="Y19" s="6">
        <f>GDP!Y19/Population!Z19/1000</f>
        <v>46203.089325605652</v>
      </c>
      <c r="Z19" s="6">
        <f>GDP!Z19/Population!AA19/1000</f>
        <v>47330.052113718782</v>
      </c>
      <c r="AA19" s="6">
        <f>GDP!AA19/Population!AB19/1000</f>
        <v>49515.395934108899</v>
      </c>
      <c r="AB19" s="6">
        <f>GDP!AB19/Population!AC19/1000</f>
        <v>49040.531349143217</v>
      </c>
      <c r="AC19" s="6">
        <f>GDP!AC19/Population!AD19/1000</f>
        <v>50058.619565112305</v>
      </c>
      <c r="AD19" s="6">
        <f>GDP!AD19/Population!AE19/1000</f>
        <v>53213.683468979565</v>
      </c>
      <c r="AE19" s="6">
        <f>GDP!AE19/Population!AF19/1000</f>
        <v>56481.469752209545</v>
      </c>
      <c r="AF19" s="6">
        <f>GDP!AF19/Population!AG19/1000</f>
        <v>57967.2666846457</v>
      </c>
      <c r="AG19" s="6">
        <f>GDP!AG19/Population!AH19/1000</f>
        <v>59656.616563651813</v>
      </c>
      <c r="AH19" s="6">
        <f>GDP!AH19/Population!AI19/1000</f>
        <v>62360.37061961092</v>
      </c>
      <c r="AI19" s="6">
        <f>GDP!AI19/Population!AJ19/1000</f>
        <v>64140.860251927559</v>
      </c>
      <c r="AJ19" s="6">
        <f>GDP!AJ19/Population!AK19/1000</f>
        <v>65663.898224656674</v>
      </c>
      <c r="AK19" s="6">
        <f>GDP!AK19/Population!AL19/1000</f>
        <v>67102.797508781092</v>
      </c>
      <c r="AL19" s="6">
        <f>GDP!AL19/Population!AM19/1000</f>
        <v>68382.492358532487</v>
      </c>
      <c r="AM19" s="6">
        <f>GDP!AM19/Population!AN19/1000</f>
        <v>69723.702066503116</v>
      </c>
      <c r="AN19" s="6">
        <f>GDP!AN19/Population!AO19/1000</f>
        <v>71094.606445796206</v>
      </c>
      <c r="AO19" s="6">
        <f>GDP!AO19/Population!AP19/1000</f>
        <v>72383.867500343098</v>
      </c>
      <c r="AP19" s="6">
        <f>GDP!AP19/Population!AQ19/1000</f>
        <v>73638.45328932823</v>
      </c>
      <c r="AQ19" s="6">
        <f>GDP!AQ19/Population!AR19/1000</f>
        <v>74819.95052515353</v>
      </c>
      <c r="AR19" s="6">
        <f>GDP!AR19/Population!AS19/1000</f>
        <v>75982.206772343576</v>
      </c>
      <c r="AS19" s="6">
        <f>GDP!AS19/Population!AT19/1000</f>
        <v>77235.139860358962</v>
      </c>
      <c r="AT19" s="6">
        <f>GDP!AT19/Population!AU19/1000</f>
        <v>78372.576421727208</v>
      </c>
      <c r="AU19" s="6">
        <f>GDP!AU19/Population!AV19/1000</f>
        <v>79459.321129067961</v>
      </c>
      <c r="AV19" s="6">
        <f>GDP!AV19/Population!AW19/1000</f>
        <v>80464.893386022697</v>
      </c>
      <c r="AW19" s="6">
        <f>GDP!AW19/Population!AX19/1000</f>
        <v>81498.011803261339</v>
      </c>
      <c r="AX19" s="6">
        <f>GDP!AX19/Population!AY19/1000</f>
        <v>82627.705742295177</v>
      </c>
      <c r="AY19" s="6">
        <f>GDP!AY19/Population!AZ19/1000</f>
        <v>83660.492908175642</v>
      </c>
      <c r="AZ19" s="6">
        <f>GDP!AZ19/Population!BA19/1000</f>
        <v>84670.084464197775</v>
      </c>
      <c r="BA19" s="6">
        <f>GDP!BA19/Population!BB19/1000</f>
        <v>85653.329495016354</v>
      </c>
      <c r="BB19" s="6">
        <f>GDP!BB19/Population!BC19/1000</f>
        <v>86599.225763579743</v>
      </c>
      <c r="BC19" s="6">
        <f>GDP!BC19/Population!BD19/1000</f>
        <v>87575.941170486811</v>
      </c>
      <c r="BD19" s="6">
        <f>GDP!BD19/Population!BE19/1000</f>
        <v>88505.065139473067</v>
      </c>
      <c r="BE19" s="6">
        <f>GDP!BE19/Population!BF19/1000</f>
        <v>89435.061271903454</v>
      </c>
      <c r="BF19" s="6">
        <f>GDP!BF19/Population!BG19/1000</f>
        <v>90349.216922749925</v>
      </c>
      <c r="BG19" s="6">
        <f>GDP!BG19/Population!BH19/1000</f>
        <v>91309.404082952562</v>
      </c>
      <c r="BH19" s="6">
        <f>GDP!BH19/Population!BI19/1000</f>
        <v>92254.833380138225</v>
      </c>
      <c r="BI19" s="6">
        <f>GDP!BI19/Population!BJ19/1000</f>
        <v>93220.290368982533</v>
      </c>
      <c r="BJ19" s="6">
        <f>GDP!BJ19/Population!BK19/1000</f>
        <v>94209.228341332026</v>
      </c>
      <c r="BK19" s="6">
        <f>GDP!BK19/Population!BL19/1000</f>
        <v>95169.358978118136</v>
      </c>
      <c r="BL19" s="6">
        <f>GDP!BL19/Population!BM19/1000</f>
        <v>96152.981712885405</v>
      </c>
      <c r="BM19" s="6">
        <f>GDP!BM19/Population!BN19/1000</f>
        <v>97159.130652697204</v>
      </c>
      <c r="BN19" s="6">
        <f>GDP!BN19/Population!BO19/1000</f>
        <v>98186.465454365491</v>
      </c>
      <c r="BO19" s="6">
        <f>GDP!BO19/Population!BP19/1000</f>
        <v>99233.529345412549</v>
      </c>
      <c r="BP19" s="6">
        <f>GDP!BP19/Population!BQ19/1000</f>
        <v>100299.25762398439</v>
      </c>
      <c r="BQ19" s="6">
        <f>GDP!BQ19/Population!BR19/1000</f>
        <v>101382.67078645075</v>
      </c>
      <c r="BR19" s="6">
        <f>GDP!BR19/Population!BS19/1000</f>
        <v>102483.20477854843</v>
      </c>
      <c r="BS19" s="6">
        <f>GDP!BS19/Population!BT19/1000</f>
        <v>103600.53090930571</v>
      </c>
      <c r="BT19" s="6">
        <f>GDP!BT19/Population!BU19/1000</f>
        <v>104734.54866196479</v>
      </c>
      <c r="BU19" s="6">
        <f>GDP!BU19/Population!BV19/1000</f>
        <v>105885.25073296748</v>
      </c>
      <c r="BV19" s="6">
        <f>GDP!BV19/Population!BW19/1000</f>
        <v>107052.36182585586</v>
      </c>
      <c r="BW19" s="6">
        <f>GDP!BW19/Population!BX19/1000</f>
        <v>108235.6496870682</v>
      </c>
      <c r="BX19" s="6">
        <f>GDP!BX19/Population!BY19/1000</f>
        <v>109436.39053649819</v>
      </c>
      <c r="BY19" s="6">
        <f>GDP!BY19/Population!BZ19/1000</f>
        <v>110656.18914869703</v>
      </c>
      <c r="BZ19" s="6">
        <f>GDP!BZ19/Population!CA19/1000</f>
        <v>111896.48116208137</v>
      </c>
      <c r="CA19" s="6">
        <f>GDP!CA19/Population!CB19/1000</f>
        <v>113157.55674896354</v>
      </c>
      <c r="CB19" s="6">
        <f>GDP!CB19/Population!CC19/1000</f>
        <v>114439.35681502368</v>
      </c>
      <c r="CC19" s="6">
        <f>GDP!CC19/Population!CD19/1000</f>
        <v>115742.81307674425</v>
      </c>
      <c r="CD19" s="6">
        <f>GDP!CD19/Population!CE19/1000</f>
        <v>117069.08488290852</v>
      </c>
      <c r="CE19" s="6">
        <f>GDP!CE19/Population!CF19/1000</f>
        <v>118418.7901718436</v>
      </c>
      <c r="CF19" s="8"/>
      <c r="CG19" s="9">
        <f t="shared" si="0"/>
        <v>1.7772522808309432E-2</v>
      </c>
      <c r="CH19" s="9">
        <f t="shared" si="1"/>
        <v>1.56902515650994E-2</v>
      </c>
      <c r="CI19" s="9">
        <f t="shared" si="2"/>
        <v>1.330944041361759E-2</v>
      </c>
    </row>
    <row r="20" spans="1:87" x14ac:dyDescent="0.25">
      <c r="A20" s="1" t="s">
        <v>26</v>
      </c>
      <c r="B20" s="1" t="s">
        <v>38</v>
      </c>
      <c r="C20" s="6">
        <f>GDP!C20/Population!D20/1000</f>
        <v>7282.2919558224057</v>
      </c>
      <c r="D20" s="6">
        <f>GDP!D20/Population!E20/1000</f>
        <v>7812.391193647175</v>
      </c>
      <c r="E20" s="6">
        <f>GDP!E20/Population!F20/1000</f>
        <v>8359.3930046256828</v>
      </c>
      <c r="F20" s="6">
        <f>GDP!F20/Population!G20/1000</f>
        <v>8967.4946909730988</v>
      </c>
      <c r="G20" s="6">
        <f>GDP!G20/Population!H20/1000</f>
        <v>9596.2125959607602</v>
      </c>
      <c r="H20" s="6">
        <f>GDP!H20/Population!I20/1000</f>
        <v>10272.166216420259</v>
      </c>
      <c r="I20" s="6">
        <f>GDP!I20/Population!J20/1000</f>
        <v>10733.096056405715</v>
      </c>
      <c r="J20" s="6">
        <f>GDP!J20/Population!K20/1000</f>
        <v>10314.662450283</v>
      </c>
      <c r="K20" s="6">
        <f>GDP!K20/Population!L20/1000</f>
        <v>9412.9880161344099</v>
      </c>
      <c r="L20" s="6">
        <f>GDP!L20/Population!M20/1000</f>
        <v>9730.6485098935791</v>
      </c>
      <c r="M20" s="6">
        <f>GDP!M20/Population!N20/1000</f>
        <v>10058.568305274159</v>
      </c>
      <c r="N20" s="6">
        <f>GDP!N20/Population!O20/1000</f>
        <v>10308.957915047193</v>
      </c>
      <c r="O20" s="6">
        <f>GDP!O20/Population!P20/1000</f>
        <v>10852.355233935956</v>
      </c>
      <c r="P20" s="6">
        <f>GDP!P20/Population!Q20/1000</f>
        <v>11545.916077836697</v>
      </c>
      <c r="Q20" s="6">
        <f>GDP!Q20/Population!R20/1000</f>
        <v>12187.973874224073</v>
      </c>
      <c r="R20" s="6">
        <f>GDP!R20/Population!S20/1000</f>
        <v>12616.660454977346</v>
      </c>
      <c r="S20" s="6">
        <f>GDP!S20/Population!T20/1000</f>
        <v>13163.675527050424</v>
      </c>
      <c r="T20" s="6">
        <f>GDP!T20/Population!U20/1000</f>
        <v>13801.64635568578</v>
      </c>
      <c r="U20" s="6">
        <f>GDP!U20/Population!V20/1000</f>
        <v>13966.190367063678</v>
      </c>
      <c r="V20" s="6">
        <f>GDP!V20/Population!W20/1000</f>
        <v>13800.073173159424</v>
      </c>
      <c r="W20" s="6">
        <f>GDP!W20/Population!X20/1000</f>
        <v>14764.461141970409</v>
      </c>
      <c r="X20" s="6">
        <f>GDP!X20/Population!Y20/1000</f>
        <v>14817.199212861753</v>
      </c>
      <c r="Y20" s="6">
        <f>GDP!Y20/Population!Z20/1000</f>
        <v>15815.987720038424</v>
      </c>
      <c r="Z20" s="6">
        <f>GDP!Z20/Population!AA20/1000</f>
        <v>16167.505659806015</v>
      </c>
      <c r="AA20" s="6">
        <f>GDP!AA20/Population!AB20/1000</f>
        <v>16256.471722232836</v>
      </c>
      <c r="AB20" s="6">
        <f>GDP!AB20/Population!AC20/1000</f>
        <v>16698.643868686991</v>
      </c>
      <c r="AC20" s="6">
        <f>GDP!AC20/Population!AD20/1000</f>
        <v>17206.966141338209</v>
      </c>
      <c r="AD20" s="6">
        <f>GDP!AD20/Population!AE20/1000</f>
        <v>17844.930447485629</v>
      </c>
      <c r="AE20" s="6">
        <f>GDP!AE20/Population!AF20/1000</f>
        <v>18527.095378899681</v>
      </c>
      <c r="AF20" s="6">
        <f>GDP!AF20/Population!AG20/1000</f>
        <v>18909.68068573008</v>
      </c>
      <c r="AG20" s="6">
        <f>GDP!AG20/Population!AH20/1000</f>
        <v>17711.82587633565</v>
      </c>
      <c r="AH20" s="6">
        <f>GDP!AH20/Population!AI20/1000</f>
        <v>18133.140294594141</v>
      </c>
      <c r="AI20" s="6">
        <f>GDP!AI20/Population!AJ20/1000</f>
        <v>19113.797163905325</v>
      </c>
      <c r="AJ20" s="6">
        <f>GDP!AJ20/Population!AK20/1000</f>
        <v>19810.543113715004</v>
      </c>
      <c r="AK20" s="6">
        <f>GDP!AK20/Population!AL20/1000</f>
        <v>20479.623824356124</v>
      </c>
      <c r="AL20" s="6">
        <f>GDP!AL20/Population!AM20/1000</f>
        <v>21197.924211877762</v>
      </c>
      <c r="AM20" s="6">
        <f>GDP!AM20/Population!AN20/1000</f>
        <v>22029.646753882716</v>
      </c>
      <c r="AN20" s="6">
        <f>GDP!AN20/Population!AO20/1000</f>
        <v>22890.387869462858</v>
      </c>
      <c r="AO20" s="6">
        <f>GDP!AO20/Population!AP20/1000</f>
        <v>23686.872903316758</v>
      </c>
      <c r="AP20" s="6">
        <f>GDP!AP20/Population!AQ20/1000</f>
        <v>24865.268274853515</v>
      </c>
      <c r="AQ20" s="6">
        <f>GDP!AQ20/Population!AR20/1000</f>
        <v>25816.401460572841</v>
      </c>
      <c r="AR20" s="6">
        <f>GDP!AR20/Population!AS20/1000</f>
        <v>26775.448109833531</v>
      </c>
      <c r="AS20" s="6">
        <f>GDP!AS20/Population!AT20/1000</f>
        <v>27978.226206280804</v>
      </c>
      <c r="AT20" s="6">
        <f>GDP!AT20/Population!AU20/1000</f>
        <v>28955.524072032149</v>
      </c>
      <c r="AU20" s="6">
        <f>GDP!AU20/Population!AV20/1000</f>
        <v>30178.747836727576</v>
      </c>
      <c r="AV20" s="6">
        <f>GDP!AV20/Population!AW20/1000</f>
        <v>31413.736000439683</v>
      </c>
      <c r="AW20" s="6">
        <f>GDP!AW20/Population!AX20/1000</f>
        <v>32661.366729612924</v>
      </c>
      <c r="AX20" s="6">
        <f>GDP!AX20/Population!AY20/1000</f>
        <v>33922.602908338973</v>
      </c>
      <c r="AY20" s="6">
        <f>GDP!AY20/Population!AZ20/1000</f>
        <v>35198.643129265009</v>
      </c>
      <c r="AZ20" s="6">
        <f>GDP!AZ20/Population!BA20/1000</f>
        <v>36729.28790423958</v>
      </c>
      <c r="BA20" s="6">
        <f>GDP!BA20/Population!BB20/1000</f>
        <v>38039.555556848522</v>
      </c>
      <c r="BB20" s="6">
        <f>GDP!BB20/Population!BC20/1000</f>
        <v>39608.465784997548</v>
      </c>
      <c r="BC20" s="6">
        <f>GDP!BC20/Population!BD20/1000</f>
        <v>41198.69504378955</v>
      </c>
      <c r="BD20" s="6">
        <f>GDP!BD20/Population!BE20/1000</f>
        <v>42811.509016714364</v>
      </c>
      <c r="BE20" s="6">
        <f>GDP!BE20/Population!BF20/1000</f>
        <v>44448.102321505219</v>
      </c>
      <c r="BF20" s="6">
        <f>GDP!BF20/Population!BG20/1000</f>
        <v>46109.661851810044</v>
      </c>
      <c r="BG20" s="6">
        <f>GDP!BG20/Population!BH20/1000</f>
        <v>47797.376050799969</v>
      </c>
      <c r="BH20" s="6">
        <f>GDP!BH20/Population!BI20/1000</f>
        <v>49758.739283887189</v>
      </c>
      <c r="BI20" s="6">
        <f>GDP!BI20/Population!BJ20/1000</f>
        <v>51751.053507323566</v>
      </c>
      <c r="BJ20" s="6">
        <f>GDP!BJ20/Population!BK20/1000</f>
        <v>53526.530748536978</v>
      </c>
      <c r="BK20" s="6">
        <f>GDP!BK20/Population!BL20/1000</f>
        <v>55582.795458680295</v>
      </c>
      <c r="BL20" s="6">
        <f>GDP!BL20/Population!BM20/1000</f>
        <v>57730.759354675487</v>
      </c>
      <c r="BM20" s="6">
        <f>GDP!BM20/Population!BN20/1000</f>
        <v>59974.338938256937</v>
      </c>
      <c r="BN20" s="6">
        <f>GDP!BN20/Population!BO20/1000</f>
        <v>62317.445094680697</v>
      </c>
      <c r="BO20" s="6">
        <f>GDP!BO20/Population!BP20/1000</f>
        <v>64764.00223204519</v>
      </c>
      <c r="BP20" s="6">
        <f>GDP!BP20/Population!BQ20/1000</f>
        <v>67318.032755437278</v>
      </c>
      <c r="BQ20" s="6">
        <f>GDP!BQ20/Population!BR20/1000</f>
        <v>69983.903589797323</v>
      </c>
      <c r="BR20" s="6">
        <f>GDP!BR20/Population!BS20/1000</f>
        <v>72765.993915502724</v>
      </c>
      <c r="BS20" s="6">
        <f>GDP!BS20/Population!BT20/1000</f>
        <v>75668.239048001473</v>
      </c>
      <c r="BT20" s="6">
        <f>GDP!BT20/Population!BU20/1000</f>
        <v>78694.498767195371</v>
      </c>
      <c r="BU20" s="6">
        <f>GDP!BU20/Population!BV20/1000</f>
        <v>81848.735545812699</v>
      </c>
      <c r="BV20" s="6">
        <f>GDP!BV20/Population!BW20/1000</f>
        <v>85135.395776227451</v>
      </c>
      <c r="BW20" s="6">
        <f>GDP!BW20/Population!BX20/1000</f>
        <v>88559.307642464424</v>
      </c>
      <c r="BX20" s="6">
        <f>GDP!BX20/Population!BY20/1000</f>
        <v>92125.171870606777</v>
      </c>
      <c r="BY20" s="6">
        <f>GDP!BY20/Population!BZ20/1000</f>
        <v>95837.914182222099</v>
      </c>
      <c r="BZ20" s="6">
        <f>GDP!BZ20/Population!CA20/1000</f>
        <v>99702.59799366926</v>
      </c>
      <c r="CA20" s="6">
        <f>GDP!CA20/Population!CB20/1000</f>
        <v>103724.50494742546</v>
      </c>
      <c r="CB20" s="6">
        <f>GDP!CB20/Population!CC20/1000</f>
        <v>107909.04274146672</v>
      </c>
      <c r="CC20" s="6">
        <f>GDP!CC20/Population!CD20/1000</f>
        <v>112261.54756124293</v>
      </c>
      <c r="CD20" s="6">
        <f>GDP!CD20/Population!CE20/1000</f>
        <v>116787.39386778613</v>
      </c>
      <c r="CE20" s="6">
        <f>GDP!CE20/Population!CF20/1000</f>
        <v>121492.24051130115</v>
      </c>
      <c r="CF20" s="8"/>
      <c r="CG20" s="9">
        <f t="shared" si="0"/>
        <v>3.5028452797017939E-2</v>
      </c>
      <c r="CH20" s="9">
        <f t="shared" si="1"/>
        <v>3.8857313904701485E-2</v>
      </c>
      <c r="CI20" s="9">
        <f t="shared" si="2"/>
        <v>3.9311857088788038E-2</v>
      </c>
    </row>
    <row r="21" spans="1:87" x14ac:dyDescent="0.25">
      <c r="A21" s="1" t="s">
        <v>27</v>
      </c>
      <c r="B21" s="1" t="s">
        <v>38</v>
      </c>
      <c r="C21" s="6">
        <f>GDP!C21/Population!D21/1000</f>
        <v>41427.783660108995</v>
      </c>
      <c r="D21" s="6">
        <f>GDP!D21/Population!E21/1000</f>
        <v>40833.62865934235</v>
      </c>
      <c r="E21" s="6">
        <f>GDP!E21/Population!F21/1000</f>
        <v>41689.752519647227</v>
      </c>
      <c r="F21" s="6">
        <f>GDP!F21/Population!G21/1000</f>
        <v>42276.226411508018</v>
      </c>
      <c r="G21" s="6">
        <f>GDP!G21/Population!H21/1000</f>
        <v>43443.44239233929</v>
      </c>
      <c r="H21" s="6">
        <f>GDP!H21/Population!I21/1000</f>
        <v>44081.534143369907</v>
      </c>
      <c r="I21" s="6">
        <f>GDP!I21/Population!J21/1000</f>
        <v>45215.397498678452</v>
      </c>
      <c r="J21" s="6">
        <f>GDP!J21/Population!K21/1000</f>
        <v>46661.048130704818</v>
      </c>
      <c r="K21" s="6">
        <f>GDP!K21/Population!L21/1000</f>
        <v>48187.108928272894</v>
      </c>
      <c r="L21" s="6">
        <f>GDP!L21/Population!M21/1000</f>
        <v>49901.217439357293</v>
      </c>
      <c r="M21" s="6">
        <f>GDP!M21/Population!N21/1000</f>
        <v>51385.882764042282</v>
      </c>
      <c r="N21" s="6">
        <f>GDP!N21/Population!O21/1000</f>
        <v>51387.757826789813</v>
      </c>
      <c r="O21" s="6">
        <f>GDP!O21/Population!P21/1000</f>
        <v>51799.941008374619</v>
      </c>
      <c r="P21" s="6">
        <f>GDP!P21/Population!Q21/1000</f>
        <v>52826.059424275634</v>
      </c>
      <c r="Q21" s="6">
        <f>GDP!Q21/Population!R21/1000</f>
        <v>54327.735587266587</v>
      </c>
      <c r="R21" s="6">
        <f>GDP!R21/Population!S21/1000</f>
        <v>55720.428396004776</v>
      </c>
      <c r="S21" s="6">
        <f>GDP!S21/Population!T21/1000</f>
        <v>56761.261214271071</v>
      </c>
      <c r="T21" s="6">
        <f>GDP!T21/Population!U21/1000</f>
        <v>57278.847626392868</v>
      </c>
      <c r="U21" s="6">
        <f>GDP!U21/Population!V21/1000</f>
        <v>56662.126224851017</v>
      </c>
      <c r="V21" s="6">
        <f>GDP!V21/Population!W21/1000</f>
        <v>54742.733153042071</v>
      </c>
      <c r="W21" s="6">
        <f>GDP!W21/Population!X21/1000</f>
        <v>55683.323505775203</v>
      </c>
      <c r="X21" s="6">
        <f>GDP!X21/Population!Y21/1000</f>
        <v>56141.194971958867</v>
      </c>
      <c r="Y21" s="6">
        <f>GDP!Y21/Population!Z21/1000</f>
        <v>56988.148985123327</v>
      </c>
      <c r="Z21" s="6">
        <f>GDP!Z21/Population!AA21/1000</f>
        <v>57640.693629177054</v>
      </c>
      <c r="AA21" s="6">
        <f>GDP!AA21/Population!AB21/1000</f>
        <v>58668.303580635664</v>
      </c>
      <c r="AB21" s="6">
        <f>GDP!AB21/Population!AC21/1000</f>
        <v>59934.878100218848</v>
      </c>
      <c r="AC21" s="6">
        <f>GDP!AC21/Population!AD21/1000</f>
        <v>60481.505206645903</v>
      </c>
      <c r="AD21" s="6">
        <f>GDP!AD21/Population!AE21/1000</f>
        <v>61525.339184257449</v>
      </c>
      <c r="AE21" s="6">
        <f>GDP!AE21/Population!AF21/1000</f>
        <v>62996.47128192737</v>
      </c>
      <c r="AF21" s="6">
        <f>GDP!AF21/Population!AG21/1000</f>
        <v>64053.631067641378</v>
      </c>
      <c r="AG21" s="6">
        <f>GDP!AG21/Population!AH21/1000</f>
        <v>61449.900408631052</v>
      </c>
      <c r="AH21" s="6">
        <f>GDP!AH21/Population!AI21/1000</f>
        <v>65007.103864285891</v>
      </c>
      <c r="AI21" s="6">
        <f>GDP!AI21/Population!AJ21/1000</f>
        <v>66902.499757790778</v>
      </c>
      <c r="AJ21" s="6">
        <f>GDP!AJ21/Population!AK21/1000</f>
        <v>67461.540840738569</v>
      </c>
      <c r="AK21" s="6">
        <f>GDP!AK21/Population!AL21/1000</f>
        <v>68096.58747640712</v>
      </c>
      <c r="AL21" s="6">
        <f>GDP!AL21/Population!AM21/1000</f>
        <v>68808.689562175568</v>
      </c>
      <c r="AM21" s="6">
        <f>GDP!AM21/Population!AN21/1000</f>
        <v>69624.560307049469</v>
      </c>
      <c r="AN21" s="6">
        <f>GDP!AN21/Population!AO21/1000</f>
        <v>70470.57189980433</v>
      </c>
      <c r="AO21" s="6">
        <f>GDP!AO21/Population!AP21/1000</f>
        <v>71340.208679646894</v>
      </c>
      <c r="AP21" s="6">
        <f>GDP!AP21/Population!AQ21/1000</f>
        <v>72228.441743235526</v>
      </c>
      <c r="AQ21" s="6">
        <f>GDP!AQ21/Population!AR21/1000</f>
        <v>73132.457951378572</v>
      </c>
      <c r="AR21" s="6">
        <f>GDP!AR21/Population!AS21/1000</f>
        <v>74051.128682946262</v>
      </c>
      <c r="AS21" s="6">
        <f>GDP!AS21/Population!AT21/1000</f>
        <v>74986.784423453253</v>
      </c>
      <c r="AT21" s="6">
        <f>GDP!AT21/Population!AU21/1000</f>
        <v>75945.202088152932</v>
      </c>
      <c r="AU21" s="6">
        <f>GDP!AU21/Population!AV21/1000</f>
        <v>76933.441362014739</v>
      </c>
      <c r="AV21" s="6">
        <f>GDP!AV21/Population!AW21/1000</f>
        <v>77957.435219680163</v>
      </c>
      <c r="AW21" s="6">
        <f>GDP!AW21/Population!AX21/1000</f>
        <v>79021.020044968362</v>
      </c>
      <c r="AX21" s="6">
        <f>GDP!AX21/Population!AY21/1000</f>
        <v>80126.625360645208</v>
      </c>
      <c r="AY21" s="6">
        <f>GDP!AY21/Population!AZ21/1000</f>
        <v>81276.051996696828</v>
      </c>
      <c r="AZ21" s="6">
        <f>GDP!AZ21/Population!BA21/1000</f>
        <v>82469.585446987287</v>
      </c>
      <c r="BA21" s="6">
        <f>GDP!BA21/Population!BB21/1000</f>
        <v>83707.118611095982</v>
      </c>
      <c r="BB21" s="6">
        <f>GDP!BB21/Population!BC21/1000</f>
        <v>84989.1364971945</v>
      </c>
      <c r="BC21" s="6">
        <f>GDP!BC21/Population!BD21/1000</f>
        <v>86316.484778230297</v>
      </c>
      <c r="BD21" s="6">
        <f>GDP!BD21/Population!BE21/1000</f>
        <v>87688.394539895788</v>
      </c>
      <c r="BE21" s="6">
        <f>GDP!BE21/Population!BF21/1000</f>
        <v>89102.882022257501</v>
      </c>
      <c r="BF21" s="6">
        <f>GDP!BF21/Population!BG21/1000</f>
        <v>90557.521661713879</v>
      </c>
      <c r="BG21" s="6">
        <f>GDP!BG21/Population!BH21/1000</f>
        <v>92050.685185944007</v>
      </c>
      <c r="BH21" s="6">
        <f>GDP!BH21/Population!BI21/1000</f>
        <v>93581.177311970809</v>
      </c>
      <c r="BI21" s="6">
        <f>GDP!BI21/Population!BJ21/1000</f>
        <v>95146.794061893248</v>
      </c>
      <c r="BJ21" s="6">
        <f>GDP!BJ21/Population!BK21/1000</f>
        <v>96744.641146497466</v>
      </c>
      <c r="BK21" s="6">
        <f>GDP!BK21/Population!BL21/1000</f>
        <v>98371.93340687883</v>
      </c>
      <c r="BL21" s="6">
        <f>GDP!BL21/Population!BM21/1000</f>
        <v>100029.17505824909</v>
      </c>
      <c r="BM21" s="6">
        <f>GDP!BM21/Population!BN21/1000</f>
        <v>101716.19615613755</v>
      </c>
      <c r="BN21" s="6">
        <f>GDP!BN21/Population!BO21/1000</f>
        <v>103432.26921879392</v>
      </c>
      <c r="BO21" s="6">
        <f>GDP!BO21/Population!BP21/1000</f>
        <v>105176.534548382</v>
      </c>
      <c r="BP21" s="6">
        <f>GDP!BP21/Population!BQ21/1000</f>
        <v>106948.38552379195</v>
      </c>
      <c r="BQ21" s="6">
        <f>GDP!BQ21/Population!BR21/1000</f>
        <v>108747.65993410443</v>
      </c>
      <c r="BR21" s="6">
        <f>GDP!BR21/Population!BS21/1000</f>
        <v>110574.63286352546</v>
      </c>
      <c r="BS21" s="6">
        <f>GDP!BS21/Population!BT21/1000</f>
        <v>112429.75021109502</v>
      </c>
      <c r="BT21" s="6">
        <f>GDP!BT21/Population!BU21/1000</f>
        <v>114313.74009899629</v>
      </c>
      <c r="BU21" s="6">
        <f>GDP!BU21/Population!BV21/1000</f>
        <v>116227.409118469</v>
      </c>
      <c r="BV21" s="6">
        <f>GDP!BV21/Population!BW21/1000</f>
        <v>118171.35866506894</v>
      </c>
      <c r="BW21" s="6">
        <f>GDP!BW21/Population!BX21/1000</f>
        <v>120146.38075649359</v>
      </c>
      <c r="BX21" s="6">
        <f>GDP!BX21/Population!BY21/1000</f>
        <v>122153.8186998801</v>
      </c>
      <c r="BY21" s="6">
        <f>GDP!BY21/Population!BZ21/1000</f>
        <v>124195.31931917692</v>
      </c>
      <c r="BZ21" s="6">
        <f>GDP!BZ21/Population!CA21/1000</f>
        <v>126272.54767945256</v>
      </c>
      <c r="CA21" s="6">
        <f>GDP!CA21/Population!CB21/1000</f>
        <v>128386.67204572514</v>
      </c>
      <c r="CB21" s="6">
        <f>GDP!CB21/Population!CC21/1000</f>
        <v>130539.07402336092</v>
      </c>
      <c r="CC21" s="6">
        <f>GDP!CC21/Population!CD21/1000</f>
        <v>132731.96737453519</v>
      </c>
      <c r="CD21" s="6">
        <f>GDP!CD21/Population!CE21/1000</f>
        <v>134967.93012615116</v>
      </c>
      <c r="CE21" s="6">
        <f>GDP!CE21/Population!CF21/1000</f>
        <v>137249.29234264942</v>
      </c>
      <c r="CF21" s="8"/>
      <c r="CG21" s="9">
        <f t="shared" si="0"/>
        <v>1.4323012095832199E-2</v>
      </c>
      <c r="CH21" s="9">
        <f t="shared" si="1"/>
        <v>1.5808090435521782E-2</v>
      </c>
      <c r="CI21" s="9">
        <f t="shared" si="2"/>
        <v>1.4399710997777371E-2</v>
      </c>
    </row>
    <row r="22" spans="1:87" x14ac:dyDescent="0.25">
      <c r="A22" s="1" t="s">
        <v>28</v>
      </c>
      <c r="B22" s="1" t="s">
        <v>38</v>
      </c>
      <c r="C22" s="6">
        <f>GDP!C22/Population!D22/1000</f>
        <v>1714.010026512424</v>
      </c>
      <c r="D22" s="6">
        <f>GDP!D22/Population!E22/1000</f>
        <v>1778.3034759306188</v>
      </c>
      <c r="E22" s="6">
        <f>GDP!E22/Population!F22/1000</f>
        <v>1892.6287500043168</v>
      </c>
      <c r="F22" s="6">
        <f>GDP!F22/Population!G22/1000</f>
        <v>2005.3327544270812</v>
      </c>
      <c r="G22" s="6">
        <f>GDP!G22/Population!H22/1000</f>
        <v>2142.5508027449546</v>
      </c>
      <c r="H22" s="6">
        <f>GDP!H22/Population!I22/1000</f>
        <v>2307.5080903091175</v>
      </c>
      <c r="I22" s="6">
        <f>GDP!I22/Population!J22/1000</f>
        <v>2484.6121312159612</v>
      </c>
      <c r="J22" s="6">
        <f>GDP!J22/Population!K22/1000</f>
        <v>2650.0758601625253</v>
      </c>
      <c r="K22" s="6">
        <f>GDP!K22/Population!L22/1000</f>
        <v>2767.5857599403826</v>
      </c>
      <c r="L22" s="6">
        <f>GDP!L22/Population!M22/1000</f>
        <v>2865.9396449214128</v>
      </c>
      <c r="M22" s="6">
        <f>GDP!M22/Population!N22/1000</f>
        <v>3026.9663064752745</v>
      </c>
      <c r="N22" s="6">
        <f>GDP!N22/Population!O22/1000</f>
        <v>3181.2970551835833</v>
      </c>
      <c r="O22" s="6">
        <f>GDP!O22/Population!P22/1000</f>
        <v>3349.5295598296984</v>
      </c>
      <c r="P22" s="6">
        <f>GDP!P22/Population!Q22/1000</f>
        <v>3547.2357969160275</v>
      </c>
      <c r="Q22" s="6">
        <f>GDP!Q22/Population!R22/1000</f>
        <v>3779.6143740742723</v>
      </c>
      <c r="R22" s="6">
        <f>GDP!R22/Population!S22/1000</f>
        <v>4027.5432948432635</v>
      </c>
      <c r="S22" s="6">
        <f>GDP!S22/Population!T22/1000</f>
        <v>4268.6187215726877</v>
      </c>
      <c r="T22" s="6">
        <f>GDP!T22/Population!U22/1000</f>
        <v>4530.0121691367867</v>
      </c>
      <c r="U22" s="6">
        <f>GDP!U22/Population!V22/1000</f>
        <v>4740.7691479199957</v>
      </c>
      <c r="V22" s="6">
        <f>GDP!V22/Population!W22/1000</f>
        <v>4947.9712785135644</v>
      </c>
      <c r="W22" s="6">
        <f>GDP!W22/Population!X22/1000</f>
        <v>5213.3894021100787</v>
      </c>
      <c r="X22" s="6">
        <f>GDP!X22/Population!Y22/1000</f>
        <v>5482.3865211637594</v>
      </c>
      <c r="Y22" s="6">
        <f>GDP!Y22/Population!Z22/1000</f>
        <v>5710.2528041248361</v>
      </c>
      <c r="Z22" s="6">
        <f>GDP!Z22/Population!AA22/1000</f>
        <v>5956.7753269706382</v>
      </c>
      <c r="AA22" s="6">
        <f>GDP!AA22/Population!AB22/1000</f>
        <v>6247.0489315764953</v>
      </c>
      <c r="AB22" s="6">
        <f>GDP!AB22/Population!AC22/1000</f>
        <v>6595.0964124185284</v>
      </c>
      <c r="AC22" s="6">
        <f>GDP!AC22/Population!AD22/1000</f>
        <v>6932.7687280895343</v>
      </c>
      <c r="AD22" s="6">
        <f>GDP!AD22/Population!AE22/1000</f>
        <v>7330.0599328990547</v>
      </c>
      <c r="AE22" s="6">
        <f>GDP!AE22/Population!AF22/1000</f>
        <v>7771.1894192539439</v>
      </c>
      <c r="AF22" s="6">
        <f>GDP!AF22/Population!AG22/1000</f>
        <v>8237.0618123364857</v>
      </c>
      <c r="AG22" s="6">
        <f>GDP!AG22/Population!AH22/1000</f>
        <v>8399.6159280689553</v>
      </c>
      <c r="AH22" s="6">
        <f>GDP!AH22/Population!AI22/1000</f>
        <v>8869.9351652072964</v>
      </c>
      <c r="AI22" s="6">
        <f>GDP!AI22/Population!AJ22/1000</f>
        <v>9433.167103777274</v>
      </c>
      <c r="AJ22" s="6">
        <f>GDP!AJ22/Population!AK22/1000</f>
        <v>10008.692618004172</v>
      </c>
      <c r="AK22" s="6">
        <f>GDP!AK22/Population!AL22/1000</f>
        <v>10613.121970213499</v>
      </c>
      <c r="AL22" s="6">
        <f>GDP!AL22/Population!AM22/1000</f>
        <v>11236.071569438827</v>
      </c>
      <c r="AM22" s="6">
        <f>GDP!AM22/Population!AN22/1000</f>
        <v>11706.38852177258</v>
      </c>
      <c r="AN22" s="6">
        <f>GDP!AN22/Population!AO22/1000</f>
        <v>12215.087857574566</v>
      </c>
      <c r="AO22" s="6">
        <f>GDP!AO22/Population!AP22/1000</f>
        <v>12741.740895628753</v>
      </c>
      <c r="AP22" s="6">
        <f>GDP!AP22/Population!AQ22/1000</f>
        <v>13307.950927288161</v>
      </c>
      <c r="AQ22" s="6">
        <f>GDP!AQ22/Population!AR22/1000</f>
        <v>13893.827707632654</v>
      </c>
      <c r="AR22" s="6">
        <f>GDP!AR22/Population!AS22/1000</f>
        <v>14520.275332130519</v>
      </c>
      <c r="AS22" s="6">
        <f>GDP!AS22/Population!AT22/1000</f>
        <v>15166.793516381749</v>
      </c>
      <c r="AT22" s="6">
        <f>GDP!AT22/Population!AU22/1000</f>
        <v>15833.269458873245</v>
      </c>
      <c r="AU22" s="6">
        <f>GDP!AU22/Population!AV22/1000</f>
        <v>16559.499815551626</v>
      </c>
      <c r="AV22" s="6">
        <f>GDP!AV22/Population!AW22/1000</f>
        <v>17284.53423327742</v>
      </c>
      <c r="AW22" s="6">
        <f>GDP!AW22/Population!AX22/1000</f>
        <v>18048.665384367774</v>
      </c>
      <c r="AX22" s="6">
        <f>GDP!AX22/Population!AY22/1000</f>
        <v>18832.022318454514</v>
      </c>
      <c r="AY22" s="6">
        <f>GDP!AY22/Population!AZ22/1000</f>
        <v>19654.306996533767</v>
      </c>
      <c r="AZ22" s="6">
        <f>GDP!AZ22/Population!BA22/1000</f>
        <v>20415.970923381479</v>
      </c>
      <c r="BA22" s="6">
        <f>GDP!BA22/Population!BB22/1000</f>
        <v>21354.666457269159</v>
      </c>
      <c r="BB22" s="6">
        <f>GDP!BB22/Population!BC22/1000</f>
        <v>22291.671667701939</v>
      </c>
      <c r="BC22" s="6">
        <f>GDP!BC22/Population!BD22/1000</f>
        <v>23227.305694801678</v>
      </c>
      <c r="BD22" s="6">
        <f>GDP!BD22/Population!BE22/1000</f>
        <v>24161.988045858256</v>
      </c>
      <c r="BE22" s="6">
        <f>GDP!BE22/Population!BF22/1000</f>
        <v>25096.288556480493</v>
      </c>
      <c r="BF22" s="6">
        <f>GDP!BF22/Population!BG22/1000</f>
        <v>26030.79335673177</v>
      </c>
      <c r="BG22" s="6">
        <f>GDP!BG22/Population!BH22/1000</f>
        <v>26965.885607372373</v>
      </c>
      <c r="BH22" s="6">
        <f>GDP!BH22/Population!BI22/1000</f>
        <v>27902.001897052502</v>
      </c>
      <c r="BI22" s="6">
        <f>GDP!BI22/Population!BJ22/1000</f>
        <v>29034.806729042561</v>
      </c>
      <c r="BJ22" s="6">
        <f>GDP!BJ22/Population!BK22/1000</f>
        <v>29975.333053497747</v>
      </c>
      <c r="BK22" s="6">
        <f>GDP!BK22/Population!BL22/1000</f>
        <v>31114.109192158721</v>
      </c>
      <c r="BL22" s="6">
        <f>GDP!BL22/Population!BM22/1000</f>
        <v>32302.488376740428</v>
      </c>
      <c r="BM22" s="6">
        <f>GDP!BM22/Population!BN22/1000</f>
        <v>33542.894584693247</v>
      </c>
      <c r="BN22" s="6">
        <f>GDP!BN22/Population!BO22/1000</f>
        <v>34838.142418245159</v>
      </c>
      <c r="BO22" s="6">
        <f>GDP!BO22/Population!BP22/1000</f>
        <v>36191.229195237422</v>
      </c>
      <c r="BP22" s="6">
        <f>GDP!BP22/Population!BQ22/1000</f>
        <v>37605.252884976755</v>
      </c>
      <c r="BQ22" s="6">
        <f>GDP!BQ22/Population!BR22/1000</f>
        <v>39083.308458747473</v>
      </c>
      <c r="BR22" s="6">
        <f>GDP!BR22/Population!BS22/1000</f>
        <v>40628.508990306604</v>
      </c>
      <c r="BS22" s="6">
        <f>GDP!BS22/Population!BT22/1000</f>
        <v>42244.045040469624</v>
      </c>
      <c r="BT22" s="6">
        <f>GDP!BT22/Population!BU22/1000</f>
        <v>43933.156031211147</v>
      </c>
      <c r="BU22" s="6">
        <f>GDP!BU22/Population!BV22/1000</f>
        <v>45699.207228159299</v>
      </c>
      <c r="BV22" s="6">
        <f>GDP!BV22/Population!BW22/1000</f>
        <v>47545.786625545763</v>
      </c>
      <c r="BW22" s="6">
        <f>GDP!BW22/Population!BX22/1000</f>
        <v>49476.624043167809</v>
      </c>
      <c r="BX22" s="6">
        <f>GDP!BX22/Population!BY22/1000</f>
        <v>51495.332898288761</v>
      </c>
      <c r="BY22" s="6">
        <f>GDP!BY22/Population!BZ22/1000</f>
        <v>53605.580203291101</v>
      </c>
      <c r="BZ22" s="6">
        <f>GDP!BZ22/Population!CA22/1000</f>
        <v>55811.142506774042</v>
      </c>
      <c r="CA22" s="6">
        <f>GDP!CA22/Population!CB22/1000</f>
        <v>58116.132906891697</v>
      </c>
      <c r="CB22" s="6">
        <f>GDP!CB22/Population!CC22/1000</f>
        <v>60524.762212908769</v>
      </c>
      <c r="CC22" s="6">
        <f>GDP!CC22/Population!CD22/1000</f>
        <v>63041.043315350078</v>
      </c>
      <c r="CD22" s="6">
        <f>GDP!CD22/Population!CE22/1000</f>
        <v>65668.959803918944</v>
      </c>
      <c r="CE22" s="6">
        <f>GDP!CE22/Population!CF22/1000</f>
        <v>68412.686275552405</v>
      </c>
      <c r="CF22" s="8"/>
      <c r="CG22" s="9">
        <f t="shared" si="0"/>
        <v>4.4782171147011995E-2</v>
      </c>
      <c r="CH22" s="9">
        <f t="shared" si="1"/>
        <v>4.4615818689918152E-2</v>
      </c>
      <c r="CI22" s="9">
        <f t="shared" si="2"/>
        <v>4.1582596984275355E-2</v>
      </c>
    </row>
    <row r="23" spans="1:87" s="8" customFormat="1" x14ac:dyDescent="0.25">
      <c r="A23" s="1" t="s">
        <v>39</v>
      </c>
      <c r="B23" s="1" t="s">
        <v>38</v>
      </c>
      <c r="C23" s="6">
        <f>GDP!C23/Population!D23/1000</f>
        <v>5048.4355826771798</v>
      </c>
      <c r="D23" s="6">
        <f>GDP!D23/Population!E23/1000</f>
        <v>5269.8783471997922</v>
      </c>
      <c r="E23" s="6">
        <f>GDP!E23/Population!F23/1000</f>
        <v>5505.8989163257274</v>
      </c>
      <c r="F23" s="6">
        <f>GDP!F23/Population!G23/1000</f>
        <v>5789.8617475620586</v>
      </c>
      <c r="G23" s="6">
        <f>GDP!G23/Population!H23/1000</f>
        <v>6130.0440812692123</v>
      </c>
      <c r="H23" s="6">
        <f>GDP!H23/Population!I23/1000</f>
        <v>6507.6390430640058</v>
      </c>
      <c r="I23" s="6">
        <f>GDP!I23/Population!J23/1000</f>
        <v>6874.4561292464223</v>
      </c>
      <c r="J23" s="6">
        <f>GDP!J23/Population!K23/1000</f>
        <v>7023.6345766131917</v>
      </c>
      <c r="K23" s="6">
        <f>GDP!K23/Population!L23/1000</f>
        <v>6365.9643732776794</v>
      </c>
      <c r="L23" s="6">
        <f>GDP!L23/Population!M23/1000</f>
        <v>6466.1875362916198</v>
      </c>
      <c r="M23" s="6">
        <f>GDP!M23/Population!N23/1000</f>
        <v>6732.4659477178157</v>
      </c>
      <c r="N23" s="6">
        <f>GDP!N23/Population!O23/1000</f>
        <v>6835.2285264772445</v>
      </c>
      <c r="O23" s="6">
        <f>GDP!O23/Population!P23/1000</f>
        <v>7075.4827616603125</v>
      </c>
      <c r="P23" s="6">
        <f>GDP!P23/Population!Q23/1000</f>
        <v>7371.6118625815252</v>
      </c>
      <c r="Q23" s="6">
        <f>GDP!Q23/Population!R23/1000</f>
        <v>7724.9868384331985</v>
      </c>
      <c r="R23" s="6">
        <f>GDP!R23/Population!S23/1000</f>
        <v>8042.5573823989735</v>
      </c>
      <c r="S23" s="6">
        <f>GDP!S23/Population!T23/1000</f>
        <v>8395.9725421653475</v>
      </c>
      <c r="T23" s="6">
        <f>GDP!T23/Population!U23/1000</f>
        <v>8819.3356198101446</v>
      </c>
      <c r="U23" s="6">
        <f>GDP!U23/Population!V23/1000</f>
        <v>9089.8838271394652</v>
      </c>
      <c r="V23" s="6">
        <f>GDP!V23/Population!W23/1000</f>
        <v>9169.2444782047951</v>
      </c>
      <c r="W23" s="6">
        <f>GDP!W23/Population!X23/1000</f>
        <v>9721.1135584397107</v>
      </c>
      <c r="X23" s="6">
        <f>GDP!X23/Population!Y23/1000</f>
        <v>10057.942974295636</v>
      </c>
      <c r="Y23" s="6">
        <f>GDP!Y23/Population!Z23/1000</f>
        <v>10533.365669245726</v>
      </c>
      <c r="Z23" s="6">
        <f>GDP!Z23/Population!AA23/1000</f>
        <v>10916.346804560788</v>
      </c>
      <c r="AA23" s="6">
        <f>GDP!AA23/Population!AB23/1000</f>
        <v>11269.008401138735</v>
      </c>
      <c r="AB23" s="6">
        <f>GDP!AB23/Population!AC23/1000</f>
        <v>11665.796848188409</v>
      </c>
      <c r="AC23" s="6">
        <f>GDP!AC23/Population!AD23/1000</f>
        <v>12094.564860352017</v>
      </c>
      <c r="AD23" s="6">
        <f>GDP!AD23/Population!AE23/1000</f>
        <v>12596.733510298402</v>
      </c>
      <c r="AE23" s="6">
        <f>GDP!AE23/Population!AF23/1000</f>
        <v>13101.805826527556</v>
      </c>
      <c r="AF23" s="6">
        <f>GDP!AF23/Population!AG23/1000</f>
        <v>13547.214549289389</v>
      </c>
      <c r="AG23" s="6">
        <f>GDP!AG23/Population!AH23/1000</f>
        <v>12898.821814345018</v>
      </c>
      <c r="AH23" s="6">
        <f>GDP!AH23/Population!AI23/1000</f>
        <v>13396.728756052797</v>
      </c>
      <c r="AI23" s="6">
        <f>GDP!AI23/Population!AJ23/1000</f>
        <v>14045.692340042451</v>
      </c>
      <c r="AJ23" s="6">
        <f>GDP!AJ23/Population!AK23/1000</f>
        <v>14671.718733960504</v>
      </c>
      <c r="AK23" s="6">
        <f>GDP!AK23/Population!AL23/1000</f>
        <v>15297.375813764844</v>
      </c>
      <c r="AL23" s="6">
        <f>GDP!AL23/Population!AM23/1000</f>
        <v>15936.052125575992</v>
      </c>
      <c r="AM23" s="6">
        <f>GDP!AM23/Population!AN23/1000</f>
        <v>16501.1563356322</v>
      </c>
      <c r="AN23" s="6">
        <f>GDP!AN23/Population!AO23/1000</f>
        <v>17083.419180505894</v>
      </c>
      <c r="AO23" s="6">
        <f>GDP!AO23/Population!AP23/1000</f>
        <v>17673.651788942956</v>
      </c>
      <c r="AP23" s="6">
        <f>GDP!AP23/Population!AQ23/1000</f>
        <v>18320.900840500228</v>
      </c>
      <c r="AQ23" s="6">
        <f>GDP!AQ23/Population!AR23/1000</f>
        <v>18953.447764428092</v>
      </c>
      <c r="AR23" s="6">
        <f>GDP!AR23/Population!AS23/1000</f>
        <v>19614.959319826739</v>
      </c>
      <c r="AS23" s="6">
        <f>GDP!AS23/Population!AT23/1000</f>
        <v>20322.777614428953</v>
      </c>
      <c r="AT23" s="6">
        <f>GDP!AT23/Population!AU23/1000</f>
        <v>20987.109400975169</v>
      </c>
      <c r="AU23" s="6">
        <f>GDP!AU23/Population!AV23/1000</f>
        <v>21718.096155440213</v>
      </c>
      <c r="AV23" s="6">
        <f>GDP!AV23/Population!AW23/1000</f>
        <v>22455.960030489521</v>
      </c>
      <c r="AW23" s="6">
        <f>GDP!AW23/Population!AX23/1000</f>
        <v>23229.438502151002</v>
      </c>
      <c r="AX23" s="6">
        <f>GDP!AX23/Population!AY23/1000</f>
        <v>23990.27944107859</v>
      </c>
      <c r="AY23" s="6">
        <f>GDP!AY23/Population!AZ23/1000</f>
        <v>24786.361061014923</v>
      </c>
      <c r="AZ23" s="6">
        <f>GDP!AZ23/Population!BA23/1000</f>
        <v>25629.36307756733</v>
      </c>
      <c r="BA23" s="6">
        <f>GDP!BA23/Population!BB23/1000</f>
        <v>26457.656164858592</v>
      </c>
      <c r="BB23" s="6">
        <f>GDP!BB23/Population!BC23/1000</f>
        <v>27363.851617059838</v>
      </c>
      <c r="BC23" s="6">
        <f>GDP!BC23/Population!BD23/1000</f>
        <v>28252.831181658981</v>
      </c>
      <c r="BD23" s="6">
        <f>GDP!BD23/Population!BE23/1000</f>
        <v>29151.331781355369</v>
      </c>
      <c r="BE23" s="6">
        <f>GDP!BE23/Population!BF23/1000</f>
        <v>30078.709619401452</v>
      </c>
      <c r="BF23" s="6">
        <f>GDP!BF23/Population!BG23/1000</f>
        <v>30989.273071939151</v>
      </c>
      <c r="BG23" s="6">
        <f>GDP!BG23/Population!BH23/1000</f>
        <v>31931.155249447747</v>
      </c>
      <c r="BH23" s="6">
        <f>GDP!BH23/Population!BI23/1000</f>
        <v>32923.376829255852</v>
      </c>
      <c r="BI23" s="6">
        <f>GDP!BI23/Population!BJ23/1000</f>
        <v>33954.163153950081</v>
      </c>
      <c r="BJ23" s="6">
        <f>GDP!BJ23/Population!BK23/1000</f>
        <v>34914.862192142646</v>
      </c>
      <c r="BK23" s="6">
        <f>GDP!BK23/Population!BL23/1000</f>
        <v>35937.957042077978</v>
      </c>
      <c r="BL23" s="6">
        <f>GDP!BL23/Population!BM23/1000</f>
        <v>36999.392907560534</v>
      </c>
      <c r="BM23" s="6">
        <f>GDP!BM23/Population!BN23/1000</f>
        <v>38100.612171011024</v>
      </c>
      <c r="BN23" s="6">
        <f>GDP!BN23/Population!BO23/1000</f>
        <v>39243.107759282502</v>
      </c>
      <c r="BO23" s="6">
        <f>GDP!BO23/Population!BP23/1000</f>
        <v>40428.408112594523</v>
      </c>
      <c r="BP23" s="6">
        <f>GDP!BP23/Population!BQ23/1000</f>
        <v>41658.090447538263</v>
      </c>
      <c r="BQ23" s="6">
        <f>GDP!BQ23/Population!BR23/1000</f>
        <v>42933.833674516536</v>
      </c>
      <c r="BR23" s="6">
        <f>GDP!BR23/Population!BS23/1000</f>
        <v>44257.349321878966</v>
      </c>
      <c r="BS23" s="6">
        <f>GDP!BS23/Population!BT23/1000</f>
        <v>45630.332255957874</v>
      </c>
      <c r="BT23" s="6">
        <f>GDP!BT23/Population!BU23/1000</f>
        <v>47054.50644679922</v>
      </c>
      <c r="BU23" s="6">
        <f>GDP!BU23/Population!BV23/1000</f>
        <v>48531.672902597405</v>
      </c>
      <c r="BV23" s="6">
        <f>GDP!BV23/Population!BW23/1000</f>
        <v>50063.742100424635</v>
      </c>
      <c r="BW23" s="6">
        <f>GDP!BW23/Population!BX23/1000</f>
        <v>51652.743151144336</v>
      </c>
      <c r="BX23" s="6">
        <f>GDP!BX23/Population!BY23/1000</f>
        <v>53300.743464228326</v>
      </c>
      <c r="BY23" s="6">
        <f>GDP!BY23/Population!BZ23/1000</f>
        <v>55009.90106513568</v>
      </c>
      <c r="BZ23" s="6">
        <f>GDP!BZ23/Population!CA23/1000</f>
        <v>56782.442916206586</v>
      </c>
      <c r="CA23" s="6">
        <f>GDP!CA23/Population!CB23/1000</f>
        <v>58620.701551314334</v>
      </c>
      <c r="CB23" s="6">
        <f>GDP!CB23/Population!CC23/1000</f>
        <v>60527.050497777578</v>
      </c>
      <c r="CC23" s="6">
        <f>GDP!CC23/Population!CD23/1000</f>
        <v>62503.869166650235</v>
      </c>
      <c r="CD23" s="6">
        <f>GDP!CD23/Population!CE23/1000</f>
        <v>64553.57153252243</v>
      </c>
      <c r="CE23" s="6">
        <f>GDP!CE23/Population!CF23/1000</f>
        <v>66678.702440888112</v>
      </c>
      <c r="CG23" s="9"/>
      <c r="CH23" s="9"/>
      <c r="CI23" s="9"/>
    </row>
    <row r="24" spans="1:87" s="8" customFormat="1" x14ac:dyDescent="0.25">
      <c r="A24" s="1" t="s">
        <v>40</v>
      </c>
      <c r="B24" s="1" t="s">
        <v>38</v>
      </c>
      <c r="C24" s="6">
        <f>GDP!C24/Population!D24/1000</f>
        <v>26240.84741565795</v>
      </c>
      <c r="D24" s="6">
        <f>GDP!D24/Population!E24/1000</f>
        <v>27278.258499802574</v>
      </c>
      <c r="E24" s="6">
        <f>GDP!E24/Population!F24/1000</f>
        <v>27673.135266661415</v>
      </c>
      <c r="F24" s="6">
        <f>GDP!F24/Population!G24/1000</f>
        <v>27783.787292635534</v>
      </c>
      <c r="G24" s="6">
        <f>GDP!G24/Population!H24/1000</f>
        <v>28340.568962083711</v>
      </c>
      <c r="H24" s="6">
        <f>GDP!H24/Population!I24/1000</f>
        <v>29254.756556000168</v>
      </c>
      <c r="I24" s="6">
        <f>GDP!I24/Population!J24/1000</f>
        <v>30237.79845940258</v>
      </c>
      <c r="J24" s="6">
        <f>GDP!J24/Population!K24/1000</f>
        <v>30770.448684692481</v>
      </c>
      <c r="K24" s="6">
        <f>GDP!K24/Population!L24/1000</f>
        <v>30093.896075013097</v>
      </c>
      <c r="L24" s="6">
        <f>GDP!L24/Population!M24/1000</f>
        <v>30664.255685015407</v>
      </c>
      <c r="M24" s="6">
        <f>GDP!M24/Population!N24/1000</f>
        <v>31902.666728003343</v>
      </c>
      <c r="N24" s="6">
        <f>GDP!N24/Population!O24/1000</f>
        <v>32161.405081885114</v>
      </c>
      <c r="O24" s="6">
        <f>GDP!O24/Population!P24/1000</f>
        <v>32710.822380275938</v>
      </c>
      <c r="P24" s="6">
        <f>GDP!P24/Population!Q24/1000</f>
        <v>33382.972892294783</v>
      </c>
      <c r="Q24" s="6">
        <f>GDP!Q24/Population!R24/1000</f>
        <v>34540.05039324137</v>
      </c>
      <c r="R24" s="6">
        <f>GDP!R24/Population!S24/1000</f>
        <v>35585.499743675202</v>
      </c>
      <c r="S24" s="6">
        <f>GDP!S24/Population!T24/1000</f>
        <v>36637.070670246569</v>
      </c>
      <c r="T24" s="6">
        <f>GDP!T24/Population!U24/1000</f>
        <v>37824.20170574254</v>
      </c>
      <c r="U24" s="6">
        <f>GDP!U24/Population!V24/1000</f>
        <v>37935.465539658362</v>
      </c>
      <c r="V24" s="6">
        <f>GDP!V24/Population!W24/1000</f>
        <v>36543.064084572216</v>
      </c>
      <c r="W24" s="6">
        <f>GDP!W24/Population!X24/1000</f>
        <v>38623.274544607681</v>
      </c>
      <c r="X24" s="6">
        <f>GDP!X24/Population!Y24/1000</f>
        <v>39332.20347036195</v>
      </c>
      <c r="Y24" s="6">
        <f>GDP!Y24/Population!Z24/1000</f>
        <v>40068.005968161808</v>
      </c>
      <c r="Z24" s="6">
        <f>GDP!Z24/Population!AA24/1000</f>
        <v>41004.723932432556</v>
      </c>
      <c r="AA24" s="6">
        <f>GDP!AA24/Population!AB24/1000</f>
        <v>41652.689339059376</v>
      </c>
      <c r="AB24" s="6">
        <f>GDP!AB24/Population!AC24/1000</f>
        <v>42177.300195725402</v>
      </c>
      <c r="AC24" s="6">
        <f>GDP!AC24/Population!AD24/1000</f>
        <v>42734.210252612007</v>
      </c>
      <c r="AD24" s="6">
        <f>GDP!AD24/Population!AE24/1000</f>
        <v>44030.661179433519</v>
      </c>
      <c r="AE24" s="6">
        <f>GDP!AE24/Population!AF24/1000</f>
        <v>44834.974094555546</v>
      </c>
      <c r="AF24" s="6">
        <f>GDP!AF24/Population!AG24/1000</f>
        <v>45382.905107101709</v>
      </c>
      <c r="AG24" s="6">
        <f>GDP!AG24/Population!AH24/1000</f>
        <v>44154.901522644235</v>
      </c>
      <c r="AH24" s="6">
        <f>GDP!AH24/Population!AI24/1000</f>
        <v>45823.835795494153</v>
      </c>
      <c r="AI24" s="6">
        <f>GDP!AI24/Population!AJ24/1000</f>
        <v>47146.346384764387</v>
      </c>
      <c r="AJ24" s="6">
        <f>GDP!AJ24/Population!AK24/1000</f>
        <v>48072.231634624928</v>
      </c>
      <c r="AK24" s="6">
        <f>GDP!AK24/Population!AL24/1000</f>
        <v>48885.706109681458</v>
      </c>
      <c r="AL24" s="6">
        <f>GDP!AL24/Population!AM24/1000</f>
        <v>49667.286003333815</v>
      </c>
      <c r="AM24" s="6">
        <f>GDP!AM24/Population!AN24/1000</f>
        <v>50616.596467010844</v>
      </c>
      <c r="AN24" s="6">
        <f>GDP!AN24/Population!AO24/1000</f>
        <v>51606.953253689324</v>
      </c>
      <c r="AO24" s="6">
        <f>GDP!AO24/Population!AP24/1000</f>
        <v>52615.698751109405</v>
      </c>
      <c r="AP24" s="6">
        <f>GDP!AP24/Population!AQ24/1000</f>
        <v>53644.374625885321</v>
      </c>
      <c r="AQ24" s="6">
        <f>GDP!AQ24/Population!AR24/1000</f>
        <v>54690.755895489914</v>
      </c>
      <c r="AR24" s="6">
        <f>GDP!AR24/Population!AS24/1000</f>
        <v>55746.918380638614</v>
      </c>
      <c r="AS24" s="6">
        <f>GDP!AS24/Population!AT24/1000</f>
        <v>56837.059342554065</v>
      </c>
      <c r="AT24" s="6">
        <f>GDP!AT24/Population!AU24/1000</f>
        <v>57929.808948799102</v>
      </c>
      <c r="AU24" s="6">
        <f>GDP!AU24/Population!AV24/1000</f>
        <v>59032.252467390819</v>
      </c>
      <c r="AV24" s="6">
        <f>GDP!AV24/Population!AW24/1000</f>
        <v>60146.828756950672</v>
      </c>
      <c r="AW24" s="6">
        <f>GDP!AW24/Population!AX24/1000</f>
        <v>61276.161167993618</v>
      </c>
      <c r="AX24" s="6">
        <f>GDP!AX24/Population!AY24/1000</f>
        <v>62435.673144424974</v>
      </c>
      <c r="AY24" s="6">
        <f>GDP!AY24/Population!AZ24/1000</f>
        <v>63596.524625254409</v>
      </c>
      <c r="AZ24" s="6">
        <f>GDP!AZ24/Population!BA24/1000</f>
        <v>64767.05211835607</v>
      </c>
      <c r="BA24" s="6">
        <f>GDP!BA24/Population!BB24/1000</f>
        <v>65946.925264242018</v>
      </c>
      <c r="BB24" s="6">
        <f>GDP!BB24/Population!BC24/1000</f>
        <v>67141.593738778218</v>
      </c>
      <c r="BC24" s="6">
        <f>GDP!BC24/Population!BD24/1000</f>
        <v>68347.902188284454</v>
      </c>
      <c r="BD24" s="6">
        <f>GDP!BD24/Population!BE24/1000</f>
        <v>69567.726600299662</v>
      </c>
      <c r="BE24" s="6">
        <f>GDP!BE24/Population!BF24/1000</f>
        <v>70800.635081396656</v>
      </c>
      <c r="BF24" s="6">
        <f>GDP!BF24/Population!BG24/1000</f>
        <v>72039.391560565869</v>
      </c>
      <c r="BG24" s="6">
        <f>GDP!BG24/Population!BH24/1000</f>
        <v>73318.216514951739</v>
      </c>
      <c r="BH24" s="6">
        <f>GDP!BH24/Population!BI24/1000</f>
        <v>74607.715855769828</v>
      </c>
      <c r="BI24" s="6">
        <f>GDP!BI24/Population!BJ24/1000</f>
        <v>75929.377214499313</v>
      </c>
      <c r="BJ24" s="6">
        <f>GDP!BJ24/Population!BK24/1000</f>
        <v>77284.291583730985</v>
      </c>
      <c r="BK24" s="6">
        <f>GDP!BK24/Population!BL24/1000</f>
        <v>78673.591769484512</v>
      </c>
      <c r="BL24" s="6">
        <f>GDP!BL24/Population!BM24/1000</f>
        <v>80098.284601452237</v>
      </c>
      <c r="BM24" s="6">
        <f>GDP!BM24/Population!BN24/1000</f>
        <v>81559.232899653041</v>
      </c>
      <c r="BN24" s="6">
        <f>GDP!BN24/Population!BO24/1000</f>
        <v>83058.10284870473</v>
      </c>
      <c r="BO24" s="6">
        <f>GDP!BO24/Population!BP24/1000</f>
        <v>84596.953144300685</v>
      </c>
      <c r="BP24" s="6">
        <f>GDP!BP24/Population!BQ24/1000</f>
        <v>86177.612861337067</v>
      </c>
      <c r="BQ24" s="6">
        <f>GDP!BQ24/Population!BR24/1000</f>
        <v>87801.291869727269</v>
      </c>
      <c r="BR24" s="6">
        <f>GDP!BR24/Population!BS24/1000</f>
        <v>89468.739601877285</v>
      </c>
      <c r="BS24" s="6">
        <f>GDP!BS24/Population!BT24/1000</f>
        <v>91180.56994312926</v>
      </c>
      <c r="BT24" s="6">
        <f>GDP!BT24/Population!BU24/1000</f>
        <v>92937.094548479407</v>
      </c>
      <c r="BU24" s="6">
        <f>GDP!BU24/Population!BV24/1000</f>
        <v>94738.608409650842</v>
      </c>
      <c r="BV24" s="6">
        <f>GDP!BV24/Population!BW24/1000</f>
        <v>96585.665511342391</v>
      </c>
      <c r="BW24" s="6">
        <f>GDP!BW24/Population!BX24/1000</f>
        <v>98478.727092274377</v>
      </c>
      <c r="BX24" s="6">
        <f>GDP!BX24/Population!BY24/1000</f>
        <v>100417.67289542218</v>
      </c>
      <c r="BY24" s="6">
        <f>GDP!BY24/Population!BZ24/1000</f>
        <v>102402.04607439988</v>
      </c>
      <c r="BZ24" s="6">
        <f>GDP!BZ24/Population!CA24/1000</f>
        <v>104431.35936347209</v>
      </c>
      <c r="CA24" s="6">
        <f>GDP!CA24/Population!CB24/1000</f>
        <v>106505.3310469877</v>
      </c>
      <c r="CB24" s="6">
        <f>GDP!CB24/Population!CC24/1000</f>
        <v>108623.58197506504</v>
      </c>
      <c r="CC24" s="6">
        <f>GDP!CC24/Population!CD24/1000</f>
        <v>110785.30096828908</v>
      </c>
      <c r="CD24" s="6">
        <f>GDP!CD24/Population!CE24/1000</f>
        <v>112989.41332488036</v>
      </c>
      <c r="CE24" s="6">
        <f>GDP!CE24/Population!CF24/1000</f>
        <v>115234.74479439443</v>
      </c>
      <c r="CG24" s="9"/>
      <c r="CH24" s="9"/>
      <c r="CI24" s="9"/>
    </row>
    <row r="25" spans="1:87" s="8" customFormat="1" x14ac:dyDescent="0.25">
      <c r="A25" s="1" t="s">
        <v>41</v>
      </c>
      <c r="B25" s="1" t="s">
        <v>38</v>
      </c>
      <c r="C25" s="6">
        <f>GDP!C25/Population!D25/1000</f>
        <v>17181.202400673534</v>
      </c>
      <c r="D25" s="6">
        <f>GDP!D25/Population!E25/1000</f>
        <v>17198.07058185849</v>
      </c>
      <c r="E25" s="6">
        <f>GDP!E25/Population!F25/1000</f>
        <v>17379.839450431362</v>
      </c>
      <c r="F25" s="6">
        <f>GDP!F25/Population!G25/1000</f>
        <v>17546.683690179259</v>
      </c>
      <c r="G25" s="6">
        <f>GDP!G25/Population!H25/1000</f>
        <v>18151.618322920727</v>
      </c>
      <c r="H25" s="6">
        <f>GDP!H25/Population!I25/1000</f>
        <v>17626.833173628766</v>
      </c>
      <c r="I25" s="6">
        <f>GDP!I25/Population!J25/1000</f>
        <v>18158.710856303598</v>
      </c>
      <c r="J25" s="6">
        <f>GDP!J25/Population!K25/1000</f>
        <v>18414.665507289952</v>
      </c>
      <c r="K25" s="6">
        <f>GDP!K25/Population!L25/1000</f>
        <v>18879.345674719174</v>
      </c>
      <c r="L25" s="6">
        <f>GDP!L25/Population!M25/1000</f>
        <v>19158.557998875986</v>
      </c>
      <c r="M25" s="6">
        <f>GDP!M25/Population!N25/1000</f>
        <v>19821.670746883188</v>
      </c>
      <c r="N25" s="6">
        <f>GDP!N25/Population!O25/1000</f>
        <v>19671.119650252964</v>
      </c>
      <c r="O25" s="6">
        <f>GDP!O25/Population!P25/1000</f>
        <v>19751.989209859345</v>
      </c>
      <c r="P25" s="6">
        <f>GDP!P25/Population!Q25/1000</f>
        <v>20029.880953197171</v>
      </c>
      <c r="Q25" s="6">
        <f>GDP!Q25/Population!R25/1000</f>
        <v>20627.462482458162</v>
      </c>
      <c r="R25" s="6">
        <f>GDP!R25/Population!S25/1000</f>
        <v>21143.223275776934</v>
      </c>
      <c r="S25" s="6">
        <f>GDP!S25/Population!T25/1000</f>
        <v>21860.561368729581</v>
      </c>
      <c r="T25" s="6">
        <f>GDP!T25/Population!U25/1000</f>
        <v>22560.149607903648</v>
      </c>
      <c r="U25" s="6">
        <f>GDP!U25/Population!V25/1000</f>
        <v>22665.695775978093</v>
      </c>
      <c r="V25" s="6">
        <f>GDP!V25/Population!W25/1000</f>
        <v>21547.424540421245</v>
      </c>
      <c r="W25" s="6">
        <f>GDP!W25/Population!X25/1000</f>
        <v>22268.583090008306</v>
      </c>
      <c r="X25" s="6">
        <f>GDP!X25/Population!Y25/1000</f>
        <v>22854.76594075697</v>
      </c>
      <c r="Y25" s="6">
        <f>GDP!Y25/Population!Z25/1000</f>
        <v>23326.407430197549</v>
      </c>
      <c r="Z25" s="6">
        <f>GDP!Z25/Population!AA25/1000</f>
        <v>23575.872952926886</v>
      </c>
      <c r="AA25" s="6">
        <f>GDP!AA25/Population!AB25/1000</f>
        <v>23934.007444410428</v>
      </c>
      <c r="AB25" s="6">
        <f>GDP!AB25/Population!AC25/1000</f>
        <v>24195.860335539546</v>
      </c>
      <c r="AC25" s="6">
        <f>GDP!AC25/Population!AD25/1000</f>
        <v>24393.590759937812</v>
      </c>
      <c r="AD25" s="6">
        <f>GDP!AD25/Population!AE25/1000</f>
        <v>24671.238165835017</v>
      </c>
      <c r="AE25" s="6">
        <f>GDP!AE25/Population!AF25/1000</f>
        <v>24947.139072586495</v>
      </c>
      <c r="AF25" s="6">
        <f>GDP!AF25/Population!AG25/1000</f>
        <v>24840.899618516076</v>
      </c>
      <c r="AG25" s="6">
        <f>GDP!AG25/Population!AH25/1000</f>
        <v>22800.319417690749</v>
      </c>
      <c r="AH25" s="6">
        <f>GDP!AH25/Population!AI25/1000</f>
        <v>23799.863569416375</v>
      </c>
      <c r="AI25" s="6">
        <f>GDP!AI25/Population!AJ25/1000</f>
        <v>24494.694650833957</v>
      </c>
      <c r="AJ25" s="6">
        <f>GDP!AJ25/Population!AK25/1000</f>
        <v>24868.48166045664</v>
      </c>
      <c r="AK25" s="6">
        <f>GDP!AK25/Population!AL25/1000</f>
        <v>25140.687985945293</v>
      </c>
      <c r="AL25" s="6">
        <f>GDP!AL25/Population!AM25/1000</f>
        <v>25418.322239423331</v>
      </c>
      <c r="AM25" s="6">
        <f>GDP!AM25/Population!AN25/1000</f>
        <v>25819.590975930929</v>
      </c>
      <c r="AN25" s="6">
        <f>GDP!AN25/Population!AO25/1000</f>
        <v>26232.569032742107</v>
      </c>
      <c r="AO25" s="6">
        <f>GDP!AO25/Population!AP25/1000</f>
        <v>26661.884428493326</v>
      </c>
      <c r="AP25" s="6">
        <f>GDP!AP25/Population!AQ25/1000</f>
        <v>27102.692973749017</v>
      </c>
      <c r="AQ25" s="6">
        <f>GDP!AQ25/Population!AR25/1000</f>
        <v>27560.042683330812</v>
      </c>
      <c r="AR25" s="6">
        <f>GDP!AR25/Population!AS25/1000</f>
        <v>28024.057806563564</v>
      </c>
      <c r="AS25" s="6">
        <f>GDP!AS25/Population!AT25/1000</f>
        <v>28502.685178373438</v>
      </c>
      <c r="AT25" s="6">
        <f>GDP!AT25/Population!AU25/1000</f>
        <v>28992.205727712397</v>
      </c>
      <c r="AU25" s="6">
        <f>GDP!AU25/Population!AV25/1000</f>
        <v>29498.819051505699</v>
      </c>
      <c r="AV25" s="6">
        <f>GDP!AV25/Population!AW25/1000</f>
        <v>30018.821195139608</v>
      </c>
      <c r="AW25" s="6">
        <f>GDP!AW25/Population!AX25/1000</f>
        <v>30552.619633783957</v>
      </c>
      <c r="AX25" s="6">
        <f>GDP!AX25/Population!AY25/1000</f>
        <v>31099.977682867557</v>
      </c>
      <c r="AY25" s="6">
        <f>GDP!AY25/Population!AZ25/1000</f>
        <v>31664.994043553404</v>
      </c>
      <c r="AZ25" s="6">
        <f>GDP!AZ25/Population!BA25/1000</f>
        <v>32237.493945131231</v>
      </c>
      <c r="BA25" s="6">
        <f>GDP!BA25/Population!BB25/1000</f>
        <v>32825.822923703337</v>
      </c>
      <c r="BB25" s="6">
        <f>GDP!BB25/Population!BC25/1000</f>
        <v>33429.517838245585</v>
      </c>
      <c r="BC25" s="6">
        <f>GDP!BC25/Population!BD25/1000</f>
        <v>34043.948750659212</v>
      </c>
      <c r="BD25" s="6">
        <f>GDP!BD25/Population!BE25/1000</f>
        <v>34672.861820435122</v>
      </c>
      <c r="BE25" s="6">
        <f>GDP!BE25/Population!BF25/1000</f>
        <v>35306.429799145342</v>
      </c>
      <c r="BF25" s="6">
        <f>GDP!BF25/Population!BG25/1000</f>
        <v>35953.083822034874</v>
      </c>
      <c r="BG25" s="6">
        <f>GDP!BG25/Population!BH25/1000</f>
        <v>36608.138914956486</v>
      </c>
      <c r="BH25" s="6">
        <f>GDP!BH25/Population!BI25/1000</f>
        <v>37275.903071789478</v>
      </c>
      <c r="BI25" s="6">
        <f>GDP!BI25/Population!BJ25/1000</f>
        <v>37952.274527939364</v>
      </c>
      <c r="BJ25" s="6">
        <f>GDP!BJ25/Population!BK25/1000</f>
        <v>38637.777810682514</v>
      </c>
      <c r="BK25" s="6">
        <f>GDP!BK25/Population!BL25/1000</f>
        <v>39337.42887300771</v>
      </c>
      <c r="BL25" s="6">
        <f>GDP!BL25/Population!BM25/1000</f>
        <v>40057.362018809923</v>
      </c>
      <c r="BM25" s="6">
        <f>GDP!BM25/Population!BN25/1000</f>
        <v>40797.98067754251</v>
      </c>
      <c r="BN25" s="6">
        <f>GDP!BN25/Population!BO25/1000</f>
        <v>41559.659619591061</v>
      </c>
      <c r="BO25" s="6">
        <f>GDP!BO25/Population!BP25/1000</f>
        <v>42342.725382453995</v>
      </c>
      <c r="BP25" s="6">
        <f>GDP!BP25/Population!BQ25/1000</f>
        <v>43147.552756570236</v>
      </c>
      <c r="BQ25" s="6">
        <f>GDP!BQ25/Population!BR25/1000</f>
        <v>43974.643347231293</v>
      </c>
      <c r="BR25" s="6">
        <f>GDP!BR25/Population!BS25/1000</f>
        <v>44824.518532796093</v>
      </c>
      <c r="BS25" s="6">
        <f>GDP!BS25/Population!BT25/1000</f>
        <v>45697.583205406409</v>
      </c>
      <c r="BT25" s="6">
        <f>GDP!BT25/Population!BU25/1000</f>
        <v>46594.202574586772</v>
      </c>
      <c r="BU25" s="6">
        <f>GDP!BU25/Population!BV25/1000</f>
        <v>47514.832862151263</v>
      </c>
      <c r="BV25" s="6">
        <f>GDP!BV25/Population!BW25/1000</f>
        <v>48459.987586943309</v>
      </c>
      <c r="BW25" s="6">
        <f>GDP!BW25/Population!BX25/1000</f>
        <v>49430.323779145627</v>
      </c>
      <c r="BX25" s="6">
        <f>GDP!BX25/Population!BY25/1000</f>
        <v>50426.638527309085</v>
      </c>
      <c r="BY25" s="6">
        <f>GDP!BY25/Population!BZ25/1000</f>
        <v>51449.838762643347</v>
      </c>
      <c r="BZ25" s="6">
        <f>GDP!BZ25/Population!CA25/1000</f>
        <v>52500.810139949339</v>
      </c>
      <c r="CA25" s="6">
        <f>GDP!CA25/Population!CB25/1000</f>
        <v>53580.317931251855</v>
      </c>
      <c r="CB25" s="6">
        <f>GDP!CB25/Population!CC25/1000</f>
        <v>54689.089921129445</v>
      </c>
      <c r="CC25" s="6">
        <f>GDP!CC25/Population!CD25/1000</f>
        <v>55827.993573511587</v>
      </c>
      <c r="CD25" s="6">
        <f>GDP!CD25/Population!CE25/1000</f>
        <v>56997.934543307107</v>
      </c>
      <c r="CE25" s="6">
        <f>GDP!CE25/Population!CF25/1000</f>
        <v>58199.814245498841</v>
      </c>
      <c r="CG25" s="9"/>
      <c r="CH25" s="9"/>
      <c r="CI25" s="9"/>
    </row>
    <row r="26" spans="1:87" s="8" customFormat="1" x14ac:dyDescent="0.25">
      <c r="A26" s="1" t="s">
        <v>42</v>
      </c>
      <c r="B26" s="1" t="s">
        <v>38</v>
      </c>
      <c r="C26" s="6">
        <f>GDP!C26/Population!D26/1000</f>
        <v>26603.151560373997</v>
      </c>
      <c r="D26" s="6">
        <f>GDP!D26/Population!E26/1000</f>
        <v>25484.944242702637</v>
      </c>
      <c r="E26" s="6">
        <f>GDP!E26/Population!F26/1000</f>
        <v>25326.114493956633</v>
      </c>
      <c r="F26" s="6">
        <f>GDP!F26/Population!G26/1000</f>
        <v>26183.716755133191</v>
      </c>
      <c r="G26" s="6">
        <f>GDP!G26/Population!H26/1000</f>
        <v>26921.528484817154</v>
      </c>
      <c r="H26" s="6">
        <f>GDP!H26/Population!I26/1000</f>
        <v>27535.508176168343</v>
      </c>
      <c r="I26" s="6">
        <f>GDP!I26/Population!J26/1000</f>
        <v>28173.139922614693</v>
      </c>
      <c r="J26" s="6">
        <f>GDP!J26/Population!K26/1000</f>
        <v>28747.711990114865</v>
      </c>
      <c r="K26" s="6">
        <f>GDP!K26/Population!L26/1000</f>
        <v>29462.105749590573</v>
      </c>
      <c r="L26" s="6">
        <f>GDP!L26/Population!M26/1000</f>
        <v>30551.514498709505</v>
      </c>
      <c r="M26" s="6">
        <f>GDP!M26/Population!N26/1000</f>
        <v>31249.577730367637</v>
      </c>
      <c r="N26" s="6">
        <f>GDP!N26/Population!O26/1000</f>
        <v>31462.954120808354</v>
      </c>
      <c r="O26" s="6">
        <f>GDP!O26/Population!P26/1000</f>
        <v>32254.100315918542</v>
      </c>
      <c r="P26" s="6">
        <f>GDP!P26/Population!Q26/1000</f>
        <v>32792.499710857694</v>
      </c>
      <c r="Q26" s="6">
        <f>GDP!Q26/Population!R26/1000</f>
        <v>33641.04803365477</v>
      </c>
      <c r="R26" s="6">
        <f>GDP!R26/Population!S26/1000</f>
        <v>34234.374101630558</v>
      </c>
      <c r="S26" s="6">
        <f>GDP!S26/Population!T26/1000</f>
        <v>34645.031896289838</v>
      </c>
      <c r="T26" s="6">
        <f>GDP!T26/Population!U26/1000</f>
        <v>35589.280385834427</v>
      </c>
      <c r="U26" s="6">
        <f>GDP!U26/Population!V26/1000</f>
        <v>35912.522138961998</v>
      </c>
      <c r="V26" s="6">
        <f>GDP!V26/Population!W26/1000</f>
        <v>35813.359660685608</v>
      </c>
      <c r="W26" s="6">
        <f>GDP!W26/Population!X26/1000</f>
        <v>35983.170307133536</v>
      </c>
      <c r="X26" s="6">
        <f>GDP!X26/Population!Y26/1000</f>
        <v>36311.505532695715</v>
      </c>
      <c r="Y26" s="6">
        <f>GDP!Y26/Population!Z26/1000</f>
        <v>37031.14117495159</v>
      </c>
      <c r="Z26" s="6">
        <f>GDP!Z26/Population!AA26/1000</f>
        <v>37370.392770409293</v>
      </c>
      <c r="AA26" s="6">
        <f>GDP!AA26/Population!AB26/1000</f>
        <v>37846.362498538452</v>
      </c>
      <c r="AB26" s="6">
        <f>GDP!AB26/Population!AC26/1000</f>
        <v>38165.564751755257</v>
      </c>
      <c r="AC26" s="6">
        <f>GDP!AC26/Population!AD26/1000</f>
        <v>38623.412095578991</v>
      </c>
      <c r="AD26" s="6">
        <f>GDP!AD26/Population!AE26/1000</f>
        <v>38861.546591616803</v>
      </c>
      <c r="AE26" s="6">
        <f>GDP!AE26/Population!AF26/1000</f>
        <v>39364.867377312032</v>
      </c>
      <c r="AF26" s="6">
        <f>GDP!AF26/Population!AG26/1000</f>
        <v>39640.531300438168</v>
      </c>
      <c r="AG26" s="6">
        <f>GDP!AG26/Population!AH26/1000</f>
        <v>38142.501729784439</v>
      </c>
      <c r="AH26" s="6">
        <f>GDP!AH26/Population!AI26/1000</f>
        <v>39296.464532015161</v>
      </c>
      <c r="AI26" s="6">
        <f>GDP!AI26/Population!AJ26/1000</f>
        <v>39897.089806349984</v>
      </c>
      <c r="AJ26" s="6">
        <f>GDP!AJ26/Population!AK26/1000</f>
        <v>40293.81408599484</v>
      </c>
      <c r="AK26" s="6">
        <f>GDP!AK26/Population!AL26/1000</f>
        <v>40692.613485321788</v>
      </c>
      <c r="AL26" s="6">
        <f>GDP!AL26/Population!AM26/1000</f>
        <v>41129.173380288819</v>
      </c>
      <c r="AM26" s="6">
        <f>GDP!AM26/Population!AN26/1000</f>
        <v>41685.361901776479</v>
      </c>
      <c r="AN26" s="6">
        <f>GDP!AN26/Population!AO26/1000</f>
        <v>42252.563722228893</v>
      </c>
      <c r="AO26" s="6">
        <f>GDP!AO26/Population!AP26/1000</f>
        <v>42832.059464783604</v>
      </c>
      <c r="AP26" s="6">
        <f>GDP!AP26/Population!AQ26/1000</f>
        <v>43425.320985330342</v>
      </c>
      <c r="AQ26" s="6">
        <f>GDP!AQ26/Population!AR26/1000</f>
        <v>44036.809647872215</v>
      </c>
      <c r="AR26" s="6">
        <f>GDP!AR26/Population!AS26/1000</f>
        <v>44665.514356898653</v>
      </c>
      <c r="AS26" s="6">
        <f>GDP!AS26/Population!AT26/1000</f>
        <v>45317.572331637486</v>
      </c>
      <c r="AT26" s="6">
        <f>GDP!AT26/Population!AU26/1000</f>
        <v>45995.792752038105</v>
      </c>
      <c r="AU26" s="6">
        <f>GDP!AU26/Population!AV26/1000</f>
        <v>46705.748954592302</v>
      </c>
      <c r="AV26" s="6">
        <f>GDP!AV26/Population!AW26/1000</f>
        <v>47446.900756656833</v>
      </c>
      <c r="AW26" s="6">
        <f>GDP!AW26/Population!AX26/1000</f>
        <v>48222.972681780848</v>
      </c>
      <c r="AX26" s="6">
        <f>GDP!AX26/Population!AY26/1000</f>
        <v>49026.025302687369</v>
      </c>
      <c r="AY26" s="6">
        <f>GDP!AY26/Population!AZ26/1000</f>
        <v>49857.127704845632</v>
      </c>
      <c r="AZ26" s="6">
        <f>GDP!AZ26/Population!BA26/1000</f>
        <v>50711.713449869749</v>
      </c>
      <c r="BA26" s="6">
        <f>GDP!BA26/Population!BB26/1000</f>
        <v>51590.680951839699</v>
      </c>
      <c r="BB26" s="6">
        <f>GDP!BB26/Population!BC26/1000</f>
        <v>52491.222671492673</v>
      </c>
      <c r="BC26" s="6">
        <f>GDP!BC26/Population!BD26/1000</f>
        <v>53421.271867884585</v>
      </c>
      <c r="BD26" s="6">
        <f>GDP!BD26/Population!BE26/1000</f>
        <v>54380.631946679969</v>
      </c>
      <c r="BE26" s="6">
        <f>GDP!BE26/Population!BF26/1000</f>
        <v>55366.713181707368</v>
      </c>
      <c r="BF26" s="6">
        <f>GDP!BF26/Population!BG26/1000</f>
        <v>56374.795427082739</v>
      </c>
      <c r="BG26" s="6">
        <f>GDP!BG26/Population!BH26/1000</f>
        <v>57416.280192509097</v>
      </c>
      <c r="BH26" s="6">
        <f>GDP!BH26/Population!BI26/1000</f>
        <v>58497.791583289407</v>
      </c>
      <c r="BI26" s="6">
        <f>GDP!BI26/Population!BJ26/1000</f>
        <v>59571.837093495145</v>
      </c>
      <c r="BJ26" s="6">
        <f>GDP!BJ26/Population!BK26/1000</f>
        <v>60682.321448778595</v>
      </c>
      <c r="BK26" s="6">
        <f>GDP!BK26/Population!BL26/1000</f>
        <v>61783.46315072041</v>
      </c>
      <c r="BL26" s="6">
        <f>GDP!BL26/Population!BM26/1000</f>
        <v>62908.988354725479</v>
      </c>
      <c r="BM26" s="6">
        <f>GDP!BM26/Population!BN26/1000</f>
        <v>64059.201238605026</v>
      </c>
      <c r="BN26" s="6">
        <f>GDP!BN26/Population!BO26/1000</f>
        <v>65234.175415621939</v>
      </c>
      <c r="BO26" s="6">
        <f>GDP!BO26/Population!BP26/1000</f>
        <v>66433.970638465864</v>
      </c>
      <c r="BP26" s="6">
        <f>GDP!BP26/Population!BQ26/1000</f>
        <v>67658.700591792993</v>
      </c>
      <c r="BQ26" s="6">
        <f>GDP!BQ26/Population!BR26/1000</f>
        <v>68908.807276093663</v>
      </c>
      <c r="BR26" s="6">
        <f>GDP!BR26/Population!BS26/1000</f>
        <v>70184.962637677352</v>
      </c>
      <c r="BS26" s="6">
        <f>GDP!BS26/Population!BT26/1000</f>
        <v>71488.074453599998</v>
      </c>
      <c r="BT26" s="6">
        <f>GDP!BT26/Population!BU26/1000</f>
        <v>72819.260990995681</v>
      </c>
      <c r="BU26" s="6">
        <f>GDP!BU26/Population!BV26/1000</f>
        <v>74179.576798298178</v>
      </c>
      <c r="BV26" s="6">
        <f>GDP!BV26/Population!BW26/1000</f>
        <v>75569.853190611131</v>
      </c>
      <c r="BW26" s="6">
        <f>GDP!BW26/Population!BX26/1000</f>
        <v>76990.927547817046</v>
      </c>
      <c r="BX26" s="6">
        <f>GDP!BX26/Population!BY26/1000</f>
        <v>78443.923332726074</v>
      </c>
      <c r="BY26" s="6">
        <f>GDP!BY26/Population!BZ26/1000</f>
        <v>79929.9509121843</v>
      </c>
      <c r="BZ26" s="6">
        <f>GDP!BZ26/Population!CA26/1000</f>
        <v>81450.212451816173</v>
      </c>
      <c r="CA26" s="6">
        <f>GDP!CA26/Population!CB26/1000</f>
        <v>83005.745025387427</v>
      </c>
      <c r="CB26" s="6">
        <f>GDP!CB26/Population!CC26/1000</f>
        <v>84597.512092184785</v>
      </c>
      <c r="CC26" s="6">
        <f>GDP!CC26/Population!CD26/1000</f>
        <v>86226.923218514828</v>
      </c>
      <c r="CD26" s="6">
        <f>GDP!CD26/Population!CE26/1000</f>
        <v>87895.474657072555</v>
      </c>
      <c r="CE26" s="6">
        <f>GDP!CE26/Population!CF26/1000</f>
        <v>89604.453317339983</v>
      </c>
      <c r="CG26" s="9"/>
      <c r="CH26" s="9"/>
      <c r="CI26" s="9"/>
    </row>
    <row r="27" spans="1:87" x14ac:dyDescent="0.25">
      <c r="A27" s="1" t="s">
        <v>31</v>
      </c>
      <c r="B27" s="1" t="s">
        <v>38</v>
      </c>
      <c r="C27" s="8">
        <f>GDP!C29/Population!D27/1000</f>
        <v>11138.823190550953</v>
      </c>
      <c r="D27" s="8">
        <f>GDP!D29/Population!E27/1000</f>
        <v>11146.720833918369</v>
      </c>
      <c r="E27" s="8">
        <f>GDP!E29/Population!F27/1000</f>
        <v>11215.32536392717</v>
      </c>
      <c r="F27" s="8">
        <f>GDP!F29/Population!G27/1000</f>
        <v>11361.106271474289</v>
      </c>
      <c r="G27" s="8">
        <f>GDP!G29/Population!H27/1000</f>
        <v>11620.963425285563</v>
      </c>
      <c r="H27" s="8">
        <f>GDP!H29/Population!I27/1000</f>
        <v>11868.38189611483</v>
      </c>
      <c r="I27" s="8">
        <f>GDP!I29/Population!J27/1000</f>
        <v>12249.530781412224</v>
      </c>
      <c r="J27" s="8">
        <f>GDP!J29/Population!K27/1000</f>
        <v>12615.622456987228</v>
      </c>
      <c r="K27" s="8">
        <f>GDP!K29/Population!L27/1000</f>
        <v>12704.060006824368</v>
      </c>
      <c r="L27" s="8">
        <f>GDP!L29/Population!M27/1000</f>
        <v>13139.696570546261</v>
      </c>
      <c r="M27" s="8">
        <f>GDP!M29/Population!N27/1000</f>
        <v>13710.482682396314</v>
      </c>
      <c r="N27" s="8">
        <f>GDP!N29/Population!O27/1000</f>
        <v>13921.602556823531</v>
      </c>
      <c r="O27" s="8">
        <f>GDP!O29/Population!P27/1000</f>
        <v>14271.926941652111</v>
      </c>
      <c r="P27" s="8">
        <f>GDP!P29/Population!Q27/1000</f>
        <v>14777.714467967411</v>
      </c>
      <c r="Q27" s="8">
        <f>GDP!Q29/Population!R27/1000</f>
        <v>15435.363099219379</v>
      </c>
      <c r="R27" s="8">
        <f>GDP!R29/Population!S27/1000</f>
        <v>16103.153985083673</v>
      </c>
      <c r="S27" s="8">
        <f>GDP!S29/Population!T27/1000</f>
        <v>16843.45907210424</v>
      </c>
      <c r="T27" s="8">
        <f>GDP!T29/Population!U27/1000</f>
        <v>17648.195720160322</v>
      </c>
      <c r="U27" s="8">
        <f>GDP!U29/Population!V27/1000</f>
        <v>18032.324990714696</v>
      </c>
      <c r="V27" s="8">
        <f>GDP!V29/Population!W27/1000</f>
        <v>17871.77136760026</v>
      </c>
      <c r="W27" s="8">
        <f>GDP!W29/Population!X27/1000</f>
        <v>18754.293760952809</v>
      </c>
      <c r="X27" s="8">
        <f>GDP!X29/Population!Y27/1000</f>
        <v>19415.625092029444</v>
      </c>
      <c r="Y27" s="8">
        <f>GDP!Y29/Population!Z27/1000</f>
        <v>20097.248568278883</v>
      </c>
      <c r="Z27" s="8">
        <f>GDP!Z29/Population!AA27/1000</f>
        <v>20721.319195958866</v>
      </c>
      <c r="AA27" s="8">
        <f>GDP!AA29/Population!AB27/1000</f>
        <v>21364.794879948207</v>
      </c>
      <c r="AB27" s="8">
        <f>GDP!AB29/Population!AC27/1000</f>
        <v>21992.299096493665</v>
      </c>
      <c r="AC27" s="8">
        <f>GDP!AC29/Population!AD27/1000</f>
        <v>22583.056803410982</v>
      </c>
      <c r="AD27" s="8">
        <f>GDP!AD29/Population!AE27/1000</f>
        <v>23348.599496917748</v>
      </c>
      <c r="AE27" s="8">
        <f>GDP!AE29/Population!AF27/1000</f>
        <v>24161.374229688234</v>
      </c>
      <c r="AF27" s="8">
        <f>GDP!AF29/Population!AG27/1000</f>
        <v>24838.852457614998</v>
      </c>
      <c r="AG27" s="8">
        <f>GDP!AG29/Population!AH27/1000</f>
        <v>24251.659292559521</v>
      </c>
      <c r="AH27" s="8">
        <f>GDP!AH29/Population!AI27/1000</f>
        <v>25661.228295892452</v>
      </c>
      <c r="AI27" s="8">
        <f>GDP!AI29/Population!AJ27/1000</f>
        <v>26679.730450330579</v>
      </c>
      <c r="AJ27" s="8">
        <f>GDP!AJ29/Population!AK27/1000</f>
        <v>27480.232048832415</v>
      </c>
      <c r="AK27" s="8">
        <f>GDP!AK29/Population!AL27/1000</f>
        <v>28292.54994081561</v>
      </c>
      <c r="AL27" s="8">
        <f>GDP!AL29/Population!AM27/1000</f>
        <v>29127.808124166473</v>
      </c>
      <c r="AM27" s="8">
        <f>GDP!AM29/Population!AN27/1000</f>
        <v>29877.736596056526</v>
      </c>
      <c r="AN27" s="8">
        <f>GDP!AN29/Population!AO27/1000</f>
        <v>30634.867417771118</v>
      </c>
      <c r="AO27" s="8">
        <f>GDP!AO29/Population!AP27/1000</f>
        <v>31401.599662923971</v>
      </c>
      <c r="AP27" s="8">
        <f>GDP!AP29/Population!AQ27/1000</f>
        <v>32193.787770376039</v>
      </c>
      <c r="AQ27" s="8">
        <f>GDP!AQ29/Population!AR27/1000</f>
        <v>32983.451521898787</v>
      </c>
      <c r="AR27" s="8">
        <f>GDP!AR29/Population!AS27/1000</f>
        <v>33784.497929245517</v>
      </c>
      <c r="AS27" s="8">
        <f>GDP!AS29/Population!AT27/1000</f>
        <v>34608.295828101829</v>
      </c>
      <c r="AT27" s="8">
        <f>GDP!AT29/Population!AU27/1000</f>
        <v>35419.836254307309</v>
      </c>
      <c r="AU27" s="8">
        <f>GDP!AU29/Population!AV27/1000</f>
        <v>36249.31574782345</v>
      </c>
      <c r="AV27" s="8">
        <f>GDP!AV29/Population!AW27/1000</f>
        <v>37089.353800075813</v>
      </c>
      <c r="AW27" s="8">
        <f>GDP!AW29/Population!AX27/1000</f>
        <v>37933.471130353399</v>
      </c>
      <c r="AX27" s="8">
        <f>GDP!AX29/Population!AY27/1000</f>
        <v>38779.611714538063</v>
      </c>
      <c r="AY27" s="8">
        <f>GDP!AY29/Population!AZ27/1000</f>
        <v>39637.529126014873</v>
      </c>
      <c r="AZ27" s="8">
        <f>GDP!AZ29/Population!BA27/1000</f>
        <v>40510.57354380699</v>
      </c>
      <c r="BA27" s="8">
        <f>GDP!BA29/Population!BB27/1000</f>
        <v>41386.916766860741</v>
      </c>
      <c r="BB27" s="8">
        <f>GDP!BB29/Population!BC27/1000</f>
        <v>42288.644423885686</v>
      </c>
      <c r="BC27" s="8">
        <f>GDP!BC29/Population!BD27/1000</f>
        <v>43188.053256460975</v>
      </c>
      <c r="BD27" s="8">
        <f>GDP!BD29/Population!BE27/1000</f>
        <v>44105.936974979035</v>
      </c>
      <c r="BE27" s="8">
        <f>GDP!BE29/Population!BF27/1000</f>
        <v>45041.120228288215</v>
      </c>
      <c r="BF27" s="8">
        <f>GDP!BF29/Population!BG27/1000</f>
        <v>45978.641271404464</v>
      </c>
      <c r="BG27" s="8">
        <f>GDP!BG29/Population!BH27/1000</f>
        <v>46945.930171250191</v>
      </c>
      <c r="BH27" s="8">
        <f>GDP!BH29/Population!BI27/1000</f>
        <v>47942.751392365339</v>
      </c>
      <c r="BI27" s="8">
        <f>GDP!BI29/Population!BJ27/1000</f>
        <v>48968.607124819973</v>
      </c>
      <c r="BJ27" s="8">
        <f>GDP!BJ29/Population!BK27/1000</f>
        <v>50000.868499123098</v>
      </c>
      <c r="BK27" s="8">
        <f>GDP!BK29/Population!BL27/1000</f>
        <v>51077.94976461061</v>
      </c>
      <c r="BL27" s="8">
        <f>GDP!BL29/Population!BM27/1000</f>
        <v>52190.235698931487</v>
      </c>
      <c r="BM27" s="8">
        <f>GDP!BM29/Population!BN27/1000</f>
        <v>53338.740159132045</v>
      </c>
      <c r="BN27" s="8">
        <f>GDP!BN29/Population!BO27/1000</f>
        <v>54524.389400411928</v>
      </c>
      <c r="BO27" s="8">
        <f>GDP!BO29/Population!BP27/1000</f>
        <v>55748.042575235479</v>
      </c>
      <c r="BP27" s="8">
        <f>GDP!BP29/Population!BQ27/1000</f>
        <v>57010.579407180143</v>
      </c>
      <c r="BQ27" s="8">
        <f>GDP!BQ29/Population!BR27/1000</f>
        <v>58313.061262270632</v>
      </c>
      <c r="BR27" s="8">
        <f>GDP!BR29/Population!BS27/1000</f>
        <v>59656.52788486435</v>
      </c>
      <c r="BS27" s="8">
        <f>GDP!BS29/Population!BT27/1000</f>
        <v>61041.779140858722</v>
      </c>
      <c r="BT27" s="8">
        <f>GDP!BT29/Population!BU27/1000</f>
        <v>62469.519995000723</v>
      </c>
      <c r="BU27" s="8">
        <f>GDP!BU29/Population!BV27/1000</f>
        <v>63940.529628883167</v>
      </c>
      <c r="BV27" s="8">
        <f>GDP!BV29/Population!BW27/1000</f>
        <v>65455.819891347302</v>
      </c>
      <c r="BW27" s="8">
        <f>GDP!BW29/Population!BX27/1000</f>
        <v>67016.503544930456</v>
      </c>
      <c r="BX27" s="8">
        <f>GDP!BX29/Population!BY27/1000</f>
        <v>68623.567869936203</v>
      </c>
      <c r="BY27" s="8">
        <f>GDP!BY29/Population!BZ27/1000</f>
        <v>70278.010518805371</v>
      </c>
      <c r="BZ27" s="8">
        <f>GDP!BZ29/Population!CA27/1000</f>
        <v>71980.91134038326</v>
      </c>
      <c r="CA27" s="8">
        <f>GDP!CA29/Population!CB27/1000</f>
        <v>73733.419351229852</v>
      </c>
      <c r="CB27" s="8">
        <f>GDP!CB29/Population!CC27/1000</f>
        <v>75536.834480486403</v>
      </c>
      <c r="CC27" s="8">
        <f>GDP!CC29/Population!CD27/1000</f>
        <v>77392.643734040583</v>
      </c>
      <c r="CD27" s="8">
        <f>GDP!CD29/Population!CE27/1000</f>
        <v>79302.4868431418</v>
      </c>
      <c r="CE27" s="8">
        <f>GDP!CE29/Population!CF27/1000</f>
        <v>81268.033748426053</v>
      </c>
      <c r="CF27" s="8"/>
      <c r="CG27" s="9">
        <f t="shared" si="0"/>
        <v>2.4005291011032881E-2</v>
      </c>
      <c r="CH27" s="9">
        <f t="shared" si="1"/>
        <v>2.5139733267803832E-2</v>
      </c>
      <c r="CI27" s="9">
        <f t="shared" si="2"/>
        <v>2.2720652545310971E-2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590925C99B8649B27EC8A711C85AC8" ma:contentTypeVersion="16" ma:contentTypeDescription="Create a new document." ma:contentTypeScope="" ma:versionID="2116fde9de61b5403e64f4c4a44b7b22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08a39b3a1012136cf65a49603768538e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1dfa6e-74ec-46e7-b46b-1da42387b931}" ma:internalName="TaxCatchAll" ma:showField="CatchAllData" ma:web="d4f68f77-196c-4bf6-850a-3f6f039eb6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2ffd5d1-c8e9-483d-a453-905e6a1f55b0">
      <Terms xmlns="http://schemas.microsoft.com/office/infopath/2007/PartnerControls"/>
    </lcf76f155ced4ddcb4097134ff3c332f>
    <TaxCatchAll xmlns="d4f68f77-196c-4bf6-850a-3f6f039eb6f5" xsi:nil="true"/>
  </documentManagement>
</p:properties>
</file>

<file path=customXml/itemProps1.xml><?xml version="1.0" encoding="utf-8"?>
<ds:datastoreItem xmlns:ds="http://schemas.openxmlformats.org/officeDocument/2006/customXml" ds:itemID="{3F65D017-D669-42BC-8ABA-B69FF00A015A}"/>
</file>

<file path=customXml/itemProps2.xml><?xml version="1.0" encoding="utf-8"?>
<ds:datastoreItem xmlns:ds="http://schemas.openxmlformats.org/officeDocument/2006/customXml" ds:itemID="{FBF82E8A-A874-4456-97C8-6EACDB35C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BF8C2D-6A0A-41C6-9644-BEE97A34EE5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GDP_growth</vt:lpstr>
      <vt:lpstr>Population</vt:lpstr>
      <vt:lpstr>GDP per capita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Mathew Horne</cp:lastModifiedBy>
  <cp:revision/>
  <dcterms:created xsi:type="dcterms:W3CDTF">2020-04-08T05:08:19Z</dcterms:created>
  <dcterms:modified xsi:type="dcterms:W3CDTF">2022-06-14T02:40:43Z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  <property fmtid="{D5CDD505-2E9C-101B-9397-08002B2CF9AE}" pid="3" name="SaveCode">
    <vt:r8>660497665405273</vt:r8>
  </property>
</Properties>
</file>